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mc:AlternateContent xmlns:mc="http://schemas.openxmlformats.org/markup-compatibility/2006">
    <mc:Choice Requires="x15">
      <x15ac:absPath xmlns:x15ac="http://schemas.microsoft.com/office/spreadsheetml/2010/11/ac" url="C:\Users\114167\Box\【02_課所共有】02_10_入札審査課\R06年度\07_建設工事入札参加資格\07_03_入札参加資格\07_03_060_令和７・８定期受付\02_手引\新規申請\02_2校（最新）\04_別冊３　申請書\"/>
    </mc:Choice>
  </mc:AlternateContent>
  <xr:revisionPtr revIDLastSave="0" documentId="13_ncr:1_{8975E1C2-A570-4A16-96CE-E0C0E9C2920F}" xr6:coauthVersionLast="36" xr6:coauthVersionMax="36" xr10:uidLastSave="{00000000-0000-0000-0000-000000000000}"/>
  <bookViews>
    <workbookView xWindow="0" yWindow="0" windowWidth="28800" windowHeight="12390" xr2:uid="{1BAA5C7E-A68F-4A6C-8E01-C3DD39293F08}"/>
  </bookViews>
  <sheets>
    <sheet name="表紙 " sheetId="12" r:id="rId1"/>
    <sheet name="様式C-3（申請内容共通）" sheetId="13" r:id="rId2"/>
    <sheet name="C-3 (1.埼玉県)" sheetId="15" r:id="rId3"/>
    <sheet name="C-3 (2.さいたま市)" sheetId="86"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r:id="rId12"/>
    <sheet name="C-3 (11.本庄市)" sheetId="25" r:id="rId13"/>
    <sheet name="C-3 (12.東松山市)" sheetId="27" r:id="rId14"/>
    <sheet name="C-3 (13.春日部市)" sheetId="28" r:id="rId15"/>
    <sheet name="C-3 (14.狭山市)" sheetId="29" r:id="rId16"/>
    <sheet name="C-3 (15.羽生市)" sheetId="30" r:id="rId17"/>
    <sheet name="C-3 (16.鴻巣市)" sheetId="31" r:id="rId18"/>
    <sheet name="C-3 (17.深谷市)" sheetId="32" r:id="rId19"/>
    <sheet name="C-3 (18.上尾市)" sheetId="33" r:id="rId20"/>
    <sheet name="C-3 (19.草加市)" sheetId="34" r:id="rId21"/>
    <sheet name="C-3 (20.越谷市)" sheetId="35" r:id="rId22"/>
    <sheet name="C-3 (21.蕨市)" sheetId="36" r:id="rId23"/>
    <sheet name="C-3 (22.戸田市)" sheetId="37" r:id="rId24"/>
    <sheet name="C-3 (23.入間市)" sheetId="38" r:id="rId25"/>
    <sheet name="C-3 (24.朝霞市)" sheetId="39" r:id="rId26"/>
    <sheet name="C-3 (25.志木市)" sheetId="40" r:id="rId27"/>
    <sheet name="C-3 (26.和光市)" sheetId="41" r:id="rId28"/>
    <sheet name="C-3 (27.新座市)" sheetId="42" r:id="rId29"/>
    <sheet name="C-3 (28.桶川市)" sheetId="43" r:id="rId30"/>
    <sheet name="C-3 (29.久喜市)" sheetId="44" r:id="rId31"/>
    <sheet name="C-3 (30.北本市)" sheetId="45" r:id="rId32"/>
    <sheet name="C-3 (31.八潮市)" sheetId="46" r:id="rId33"/>
    <sheet name="C-3 (32.富士見市)" sheetId="47" r:id="rId34"/>
    <sheet name="C-3 (33.三郷市)" sheetId="83" r:id="rId35"/>
    <sheet name="C-3 (34.蓮田市)" sheetId="49" r:id="rId36"/>
    <sheet name="C-3 (35.坂戸市)" sheetId="50" r:id="rId37"/>
    <sheet name="C-3 (36.幸手市)" sheetId="51" r:id="rId38"/>
    <sheet name="C-3 (37.鶴ヶ島市)" sheetId="52" r:id="rId39"/>
    <sheet name="C-3 (38.日高市)" sheetId="53" r:id="rId40"/>
    <sheet name="C-3 (39.吉川市)" sheetId="54" r:id="rId41"/>
    <sheet name="C-3 (40.ふじみ野市)" sheetId="55" r:id="rId42"/>
    <sheet name="C-3 (41.白岡市)" sheetId="56" r:id="rId43"/>
    <sheet name="C-3 (42.伊奈町)" sheetId="57" r:id="rId44"/>
    <sheet name="C-3 (43.三芳町)" sheetId="58" r:id="rId45"/>
    <sheet name="C-3 (44.毛呂山町)" sheetId="59" r:id="rId46"/>
    <sheet name="C-3 (45.滑川町)" sheetId="60" r:id="rId47"/>
    <sheet name="C-3 (46.嵐山町)" sheetId="61" r:id="rId48"/>
    <sheet name="C-3 (47.小川町)" sheetId="62" r:id="rId49"/>
    <sheet name="C-3 (48.川島町)" sheetId="63" r:id="rId50"/>
    <sheet name="C-3 (49.吉見町)" sheetId="64" r:id="rId51"/>
    <sheet name="C-3 (50.鳩山町)" sheetId="65" r:id="rId52"/>
    <sheet name="C-3 (51.ときがわ町)" sheetId="66" r:id="rId53"/>
    <sheet name="C-3 (52.横瀬町)" sheetId="67" r:id="rId54"/>
    <sheet name="C-3 (53.皆野町)" sheetId="68" r:id="rId55"/>
    <sheet name="C-3 (54.長瀞町)" sheetId="69" r:id="rId56"/>
    <sheet name="C-3 (55.小鹿野町)" sheetId="70" r:id="rId57"/>
    <sheet name="C-3 (56.東秩父村)" sheetId="87" r:id="rId58"/>
    <sheet name="C-3 (57.美里町)" sheetId="71" r:id="rId59"/>
    <sheet name="C-3 (58.神川町)" sheetId="72" r:id="rId60"/>
    <sheet name="C-3 (59.上里町)" sheetId="73" r:id="rId61"/>
    <sheet name="C-3 (60.寄居町)" sheetId="74" r:id="rId62"/>
    <sheet name="C-3 (61.宮代町)" sheetId="75" r:id="rId63"/>
    <sheet name="C-3 (62.杉戸町)" sheetId="76" r:id="rId64"/>
    <sheet name="C-3 (63.松伏町)" sheetId="77" r:id="rId65"/>
    <sheet name="C-3 (64.越谷･松伏水道企業団）" sheetId="78" r:id="rId66"/>
    <sheet name="C-3 (65.戸田ボートレース企業団)" sheetId="84" r:id="rId67"/>
    <sheet name="C-3 (66.秩父広域市町村圏組合)" sheetId="80" r:id="rId68"/>
    <sheet name="C-3 (67.児玉郡市広域市町村圏組合)" sheetId="88" r:id="rId69"/>
    <sheet name="C-3 (68.埼玉西部消防組合)" sheetId="81" r:id="rId70"/>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(56.東秩父村)'!$A$1:$AE$99</definedName>
    <definedName name="_xlnm.Print_Area" localSheetId="58">'C-3 (57.美里町)'!$A$1:$AE$99</definedName>
    <definedName name="_xlnm.Print_Area" localSheetId="59">'C-3 (58.神川町)'!$A$1:$AE$99</definedName>
    <definedName name="_xlnm.Print_Area" localSheetId="60">'C-3 (59.上里町)'!$A$1:$AE$99</definedName>
    <definedName name="_xlnm.Print_Area" localSheetId="7">'C-3 (6.行田市)'!$A$1:$AE$99</definedName>
    <definedName name="_xlnm.Print_Area" localSheetId="61">'C-3 (60.寄居町)'!$A$1:$AE$99</definedName>
    <definedName name="_xlnm.Print_Area" localSheetId="62">'C-3 (61.宮代町)'!$A$1:$AE$99</definedName>
    <definedName name="_xlnm.Print_Area" localSheetId="63">'C-3 (62.杉戸町)'!$A$1:$AE$99</definedName>
    <definedName name="_xlnm.Print_Area" localSheetId="64">'C-3 (63.松伏町)'!$A$1:$AE$99</definedName>
    <definedName name="_xlnm.Print_Area" localSheetId="65">'C-3 (64.越谷･松伏水道企業団）'!$A$1:$AE$99</definedName>
    <definedName name="_xlnm.Print_Area" localSheetId="66">'C-3 (65.戸田ボートレース企業団)'!$A$1:$AE$99</definedName>
    <definedName name="_xlnm.Print_Area" localSheetId="67">'C-3 (66.秩父広域市町村圏組合)'!$A$1:$AE$99</definedName>
    <definedName name="_xlnm.Print_Area" localSheetId="68">'C-3 (67.児玉郡市広域市町村圏組合)'!$A$1:$AE$99</definedName>
    <definedName name="_xlnm.Print_Area" localSheetId="69">'C-3 (68.埼玉西部消防組合)'!$A$1:$AE$99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'!$A$1:$G$96</definedName>
    <definedName name="_xlnm.Print_Area" localSheetId="1">'様式C-3（申請内容共通）'!$A$1:$AE$125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5" i="88" l="1"/>
  <c r="Y65" i="88"/>
  <c r="Y94" i="88" s="1"/>
  <c r="R5" i="88"/>
  <c r="O95" i="87"/>
  <c r="Y65" i="87"/>
  <c r="Y94" i="87" s="1"/>
  <c r="R5" i="87"/>
  <c r="E91" i="12"/>
  <c r="E82" i="12"/>
  <c r="O95" i="13" l="1"/>
  <c r="R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3" i="12"/>
  <c r="E84" i="12"/>
  <c r="E85" i="12"/>
  <c r="E86" i="12"/>
  <c r="E87" i="12"/>
  <c r="E88" i="12"/>
  <c r="E89" i="12"/>
  <c r="E90" i="12"/>
  <c r="E92" i="12"/>
  <c r="E93" i="12"/>
  <c r="E94" i="12"/>
  <c r="C22" i="12" l="1"/>
  <c r="C21" i="12"/>
  <c r="C14" i="12"/>
  <c r="C12" i="12"/>
  <c r="C11" i="12"/>
  <c r="C10"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O94" i="12" l="1"/>
  <c r="O93" i="12"/>
  <c r="O92" i="12"/>
  <c r="O90" i="12"/>
  <c r="O89" i="12"/>
  <c r="O88" i="12"/>
  <c r="O87" i="12"/>
  <c r="O86" i="12"/>
  <c r="O85" i="12"/>
  <c r="O84" i="12"/>
  <c r="O83"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878E59F-3D81-4716-8779-194F7CA37F5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4CF14-E43B-46B1-998F-C1B65CAB902C}">
      <text>
        <r>
          <rPr>
            <sz val="12"/>
            <color indexed="81"/>
            <rFont val="MS P ゴシック"/>
            <family val="3"/>
            <charset val="128"/>
          </rPr>
          <t>「その他」を申請希望する場合は、その内容を具体的に記入してください。(全角３０字以内)</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E90FA8-A304-4CBB-AF16-05BA8FDDF8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393A54-C002-4643-A016-325263244C7B}">
      <text>
        <r>
          <rPr>
            <sz val="12"/>
            <color indexed="81"/>
            <rFont val="MS P ゴシック"/>
            <family val="3"/>
            <charset val="128"/>
          </rPr>
          <t>「その他」を申請希望する場合は、その内容を具体的に記入してください。(全角３０字以内)</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997B2F2-35CE-4A72-BBF0-E5C351DA913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6926-57F5-409A-830D-6F4F7CE43FE0}">
      <text>
        <r>
          <rPr>
            <sz val="12"/>
            <color indexed="81"/>
            <rFont val="MS P ゴシック"/>
            <family val="3"/>
            <charset val="128"/>
          </rPr>
          <t>「その他」を申請希望する場合は、その内容を具体的に記入してください。(全角３０字以内)</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9F9919-4171-4883-9A21-9A963E0E607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E3F41E2-0B02-4D48-9C52-92EB733CDF9B}">
      <text>
        <r>
          <rPr>
            <sz val="12"/>
            <color indexed="81"/>
            <rFont val="MS P ゴシック"/>
            <family val="3"/>
            <charset val="128"/>
          </rPr>
          <t>「その他」を申請希望する場合は、その内容を具体的に記入してください。(全角３０字以内)</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5348A19F-21ED-436D-AA7D-C3E3E8C54E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EB4A6DB-FFE2-475C-863C-3A220255FF63}">
      <text>
        <r>
          <rPr>
            <sz val="12"/>
            <color indexed="81"/>
            <rFont val="MS P ゴシック"/>
            <family val="3"/>
            <charset val="128"/>
          </rPr>
          <t>「その他」を申請希望する場合は、その内容を具体的に記入してください。(全角３０字以内)</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DD41AA6-09D1-4603-BFC4-4BFB64DCC9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08FF15-F27E-4174-AF86-EF78CADC9838}">
      <text>
        <r>
          <rPr>
            <sz val="12"/>
            <color indexed="81"/>
            <rFont val="MS P ゴシック"/>
            <family val="3"/>
            <charset val="128"/>
          </rPr>
          <t>「その他」を申請希望する場合は、その内容を具体的に記入してください。(全角３０字以内)</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DA9942A-CEE5-4573-BAE5-892350FE455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EDCAF7C-FB9B-40AA-AB57-BC6854339ABE}">
      <text>
        <r>
          <rPr>
            <sz val="12"/>
            <color indexed="81"/>
            <rFont val="MS P ゴシック"/>
            <family val="3"/>
            <charset val="128"/>
          </rPr>
          <t>「その他」を申請希望する場合は、その内容を具体的に記入してください。(全角３０字以内)</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1FD01E7-C2D3-4E9F-9B4B-DB3ADBA9EC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1FC7E83-E29F-4F0A-BB6D-E3C595C26E57}">
      <text>
        <r>
          <rPr>
            <sz val="12"/>
            <color indexed="81"/>
            <rFont val="MS P ゴシック"/>
            <family val="3"/>
            <charset val="128"/>
          </rPr>
          <t>「その他」を申請希望する場合は、その内容を具体的に記入してください。(全角３０字以内)</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458DB-E3F3-45EF-A082-39B9E4CBF01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96FA7F9-D5EA-4D70-8C16-C5C5CB3E6DF4}">
      <text>
        <r>
          <rPr>
            <sz val="12"/>
            <color indexed="81"/>
            <rFont val="MS P ゴシック"/>
            <family val="3"/>
            <charset val="128"/>
          </rPr>
          <t>「その他」を申請希望する場合は、その内容を具体的に記入してください。(全角３０字以内)</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44E4BB-DD3B-41F5-B766-ED790096D4D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6CD2486-EB93-44E8-8EA7-0706DA7471E5}">
      <text>
        <r>
          <rPr>
            <sz val="12"/>
            <color indexed="81"/>
            <rFont val="MS P ゴシック"/>
            <family val="3"/>
            <charset val="128"/>
          </rPr>
          <t>「その他」を申請希望する場合は、その内容を具体的に記入してください。(全角３０字以内)</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DEBC5-571F-43FC-9D79-FD85AA4862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BAB08ED-17BB-4A10-9103-5241CBBBCBCB}">
      <text>
        <r>
          <rPr>
            <sz val="12"/>
            <color indexed="81"/>
            <rFont val="MS P ゴシック"/>
            <family val="3"/>
            <charset val="128"/>
          </rPr>
          <t>「その他」を申請希望する場合は、その内容を具体的に記入してください。(全角３０字以内)</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8D1D09B-998C-4AC8-B9AD-16688DA7095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B96634A-9920-4A56-BD8F-5236CBC27714}">
      <text>
        <r>
          <rPr>
            <sz val="12"/>
            <color indexed="81"/>
            <rFont val="MS P ゴシック"/>
            <family val="3"/>
            <charset val="128"/>
          </rPr>
          <t>「その他」を申請希望する場合は、その内容を具体的に記入してください。(全角３０字以内)</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88D09ED-CEBC-4D0B-B777-687A559C346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9F653B2-E6F6-4BEF-A4FC-FD2E2C2C6748}">
      <text>
        <r>
          <rPr>
            <sz val="12"/>
            <color indexed="81"/>
            <rFont val="MS P ゴシック"/>
            <family val="3"/>
            <charset val="128"/>
          </rPr>
          <t>「その他」を申請希望する場合は、その内容を具体的に記入してください。(全角３０字以内)</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62579AD-CB89-4547-B4ED-D3A7AC225E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6447994-0806-4FB2-8323-0EE827BBC1D7}">
      <text>
        <r>
          <rPr>
            <sz val="12"/>
            <color indexed="81"/>
            <rFont val="MS P ゴシック"/>
            <family val="3"/>
            <charset val="128"/>
          </rPr>
          <t>「その他」を申請希望する場合は、その内容を具体的に記入してください。(全角３０字以内)</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A1F4BB5-1968-4F44-9919-9422D4E79F71}">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5E1E7B6B-3DF4-4468-94CE-5C9BF016BEDA}">
      <text>
        <r>
          <rPr>
            <sz val="12"/>
            <color indexed="81"/>
            <rFont val="MS P ゴシック"/>
            <family val="3"/>
            <charset val="128"/>
          </rPr>
          <t>「その他」を申請希望する場合は、その内容を具体的に記入してください。(全角３０字以内)</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S93" authorId="0" shapeId="0" xr:uid="{EEA99999-A26E-4E3A-99EE-28129271CBF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C2CCBC2-15C7-4AB6-90DE-F61818BA5CC6}">
      <text>
        <r>
          <rPr>
            <sz val="12"/>
            <color indexed="81"/>
            <rFont val="MS P ゴシック"/>
            <family val="3"/>
            <charset val="128"/>
          </rPr>
          <t>「その他」を申請希望する場合は、その内容を具体的に記入してください。(全角３０字以内)</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043AFC-1347-44B7-A8F0-073C46008C7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668CEE-DE2D-4C4D-B020-B5B770A3F9C2}">
      <text>
        <r>
          <rPr>
            <sz val="12"/>
            <color indexed="81"/>
            <rFont val="MS P ゴシック"/>
            <family val="3"/>
            <charset val="128"/>
          </rPr>
          <t>「その他」を申請希望する場合は、その内容を具体的に記入してください。(全角３０字以内)</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7CFDFB4-5EC5-4BEE-964D-798108A9250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95686-EEC5-4A8A-8F78-7C7839D4BEE0}">
      <text>
        <r>
          <rPr>
            <sz val="12"/>
            <color indexed="81"/>
            <rFont val="MS P ゴシック"/>
            <family val="3"/>
            <charset val="128"/>
          </rPr>
          <t>「その他」を申請希望する場合は、その内容を具体的に記入してください。(全角３０字以内)</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A09520E-4A84-45A0-8982-7FFE7002DE7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107BD9D-9709-4014-B702-DDDE51A878EF}">
      <text>
        <r>
          <rPr>
            <sz val="12"/>
            <color indexed="81"/>
            <rFont val="MS P ゴシック"/>
            <family val="3"/>
            <charset val="128"/>
          </rPr>
          <t>「その他」を申請希望する場合は、その内容を具体的に記入してください。(全角３０字以内)</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9D849EF-CE40-496D-8EFF-D9099B59E2A7}">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C02C38-271F-4EFB-A7F9-DCAC4B8D1D95}">
      <text>
        <r>
          <rPr>
            <sz val="12"/>
            <color indexed="81"/>
            <rFont val="MS P ゴシック"/>
            <family val="3"/>
            <charset val="128"/>
          </rPr>
          <t>「その他」を申請希望する場合は、その内容を具体的に記入してください。(全角３０字以内)</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3064B91-FA8F-435D-8C33-C9CCEE5E070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9F96799-F349-4478-A959-856BC1AFB15B}">
      <text>
        <r>
          <rPr>
            <sz val="12"/>
            <color indexed="81"/>
            <rFont val="MS P ゴシック"/>
            <family val="3"/>
            <charset val="128"/>
          </rPr>
          <t>「その他」を申請希望する場合は、その内容を具体的に記入してください。(全角３０字以内)</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899AA4-2B4C-4975-9020-2F3F9AA8BDD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A283585D-1DC7-4EEE-8BB8-8A60F3FA94BC}">
      <text>
        <r>
          <rPr>
            <sz val="12"/>
            <color indexed="81"/>
            <rFont val="MS P ゴシック"/>
            <family val="3"/>
            <charset val="128"/>
          </rPr>
          <t>「その他」を申請希望する場合は、その内容を具体的に記入してください。(全角３０字以内)</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S93" authorId="0" shapeId="0" xr:uid="{CECA6508-3E83-4437-B805-567A89D1A19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3C4DC6D-151E-4D18-920C-639C20522CD5}">
      <text>
        <r>
          <rPr>
            <sz val="12"/>
            <color indexed="81"/>
            <rFont val="MS P ゴシック"/>
            <family val="3"/>
            <charset val="128"/>
          </rPr>
          <t>「その他」を申請希望する場合は、その内容を具体的に記入してください。(全角３０字以内)</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10E266A-8442-410D-82EF-0A4B959571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549F33A-3E3A-4ED7-BEBA-FAC007AE3410}">
      <text>
        <r>
          <rPr>
            <sz val="12"/>
            <color indexed="81"/>
            <rFont val="MS P ゴシック"/>
            <family val="3"/>
            <charset val="128"/>
          </rPr>
          <t>「その他」を申請希望する場合は、その内容を具体的に記入してください。(全角３０字以内)</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968D863-B801-4CAD-BFC4-7C45EC2DC85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C4E9216-029C-41E1-BD1E-83B5A9948E6F}">
      <text>
        <r>
          <rPr>
            <sz val="12"/>
            <color indexed="81"/>
            <rFont val="MS P ゴシック"/>
            <family val="3"/>
            <charset val="128"/>
          </rPr>
          <t>「その他」を申請希望する場合は、その内容を具体的に記入してください。(全角３０字以内)</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10A3031-7025-4A71-BDF3-22C39E6A676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1A444C-48E4-4418-BA1C-8C7972910A33}">
      <text>
        <r>
          <rPr>
            <sz val="12"/>
            <color indexed="81"/>
            <rFont val="MS P ゴシック"/>
            <family val="3"/>
            <charset val="128"/>
          </rPr>
          <t>「その他」を申請希望する場合は、その内容を具体的に記入してください。(全角３０字以内)</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A6C26A4-C315-4692-8ADD-C7A999548F1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899B10D6-8A79-4F70-880D-9287CC7C19B6}">
      <text>
        <r>
          <rPr>
            <sz val="12"/>
            <color indexed="81"/>
            <rFont val="MS P ゴシック"/>
            <family val="3"/>
            <charset val="128"/>
          </rPr>
          <t>「その他」を申請希望する場合は、その内容を具体的に記入してください。(全角３０字以内)</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S93" authorId="0" shapeId="0" xr:uid="{FB5BA9CA-BF25-47A3-BD61-1CF794C53C3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C553785-3715-4657-97DD-B70EC0746CD5}">
      <text>
        <r>
          <rPr>
            <sz val="12"/>
            <color indexed="81"/>
            <rFont val="MS P ゴシック"/>
            <family val="3"/>
            <charset val="128"/>
          </rPr>
          <t>「その他」を申請希望する場合は、その内容を具体的に記入してください。(全角３０字以内)</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4EA08FB-A17D-4932-A580-F1B2B35150D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9D5A35-68AD-4D9E-9685-BFFCDB0167CA}">
      <text>
        <r>
          <rPr>
            <sz val="12"/>
            <color indexed="81"/>
            <rFont val="MS P ゴシック"/>
            <family val="3"/>
            <charset val="128"/>
          </rPr>
          <t>「その他」を申請希望する場合は、その内容を具体的に記入してください。(全角３０字以内)</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B1ADD69-527A-4493-83E7-23BCF2EB81D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330AD27-261C-4610-944B-13D964E026C6}">
      <text>
        <r>
          <rPr>
            <sz val="12"/>
            <color indexed="81"/>
            <rFont val="MS P ゴシック"/>
            <family val="3"/>
            <charset val="128"/>
          </rPr>
          <t>「その他」を申請希望する場合は、その内容を具体的に記入してください。(全角３０字以内)</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12DAA7-6C38-443F-9D32-24376ECD9A8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3482E1F-2E05-4B91-9BD1-5F9F773AD072}">
      <text>
        <r>
          <rPr>
            <sz val="12"/>
            <color indexed="81"/>
            <rFont val="MS P ゴシック"/>
            <family val="3"/>
            <charset val="128"/>
          </rPr>
          <t>「その他」を申請希望する場合は、その内容を具体的に記入してください。(全角３０字以内)</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714230-F69C-4EF5-8D32-7948A10570A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33A099F-454E-485E-A10F-611869FBF2B9}">
      <text>
        <r>
          <rPr>
            <sz val="12"/>
            <color indexed="81"/>
            <rFont val="MS P ゴシック"/>
            <family val="3"/>
            <charset val="128"/>
          </rPr>
          <t>「その他」を申請希望する場合は、その内容を具体的に記入してください。(全角３０字以内)</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E61A6B-5A26-4E29-A97F-B585B1E413B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76D36E-38F1-42BE-B502-E42A96F2BC8D}">
      <text>
        <r>
          <rPr>
            <sz val="12"/>
            <color indexed="81"/>
            <rFont val="MS P ゴシック"/>
            <family val="3"/>
            <charset val="128"/>
          </rPr>
          <t>「その他」を申請希望する場合は、その内容を具体的に記入してください。(全角３０字以内)</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F57B24-954D-4CC3-B094-E08ADAB337F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185E8C-A893-4B9E-817B-762303D12A8C}">
      <text>
        <r>
          <rPr>
            <sz val="12"/>
            <color indexed="81"/>
            <rFont val="MS P ゴシック"/>
            <family val="3"/>
            <charset val="128"/>
          </rPr>
          <t>「その他」を申請希望する場合は、その内容を具体的に記入してください。(全角３０字以内)</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DD1AF3C-C954-486B-BDFF-4EC086D06C8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AE99D9-E136-440B-A946-D8CF11D0331F}">
      <text>
        <r>
          <rPr>
            <sz val="12"/>
            <color indexed="81"/>
            <rFont val="MS P ゴシック"/>
            <family val="3"/>
            <charset val="128"/>
          </rPr>
          <t>「その他」を申請希望する場合は、その内容を具体的に記入してください。(全角３０字以内)</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24F09CB-FF8F-450A-AC11-B4C252D36F1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C18A64-7B82-4272-A3CF-607CCD1370E3}">
      <text>
        <r>
          <rPr>
            <sz val="12"/>
            <color indexed="81"/>
            <rFont val="MS P ゴシック"/>
            <family val="3"/>
            <charset val="128"/>
          </rPr>
          <t>「その他」を申請希望する場合は、その内容を具体的に記入してください。(全角３０字以内)</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5CE01F-19DF-4CD5-9804-C5553C4AD66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167837E-0FA8-4DCC-8482-52CED0DAB066}">
      <text>
        <r>
          <rPr>
            <sz val="12"/>
            <color indexed="81"/>
            <rFont val="MS P ゴシック"/>
            <family val="3"/>
            <charset val="128"/>
          </rPr>
          <t>「その他」を申請希望する場合は、その内容を具体的に記入してください。(全角３０字以内)</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E3F44A7-7897-42A8-A344-31E7A36C3C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09E0400-1672-4218-8CEF-3D921F29BD37}">
      <text>
        <r>
          <rPr>
            <sz val="12"/>
            <color indexed="81"/>
            <rFont val="MS P ゴシック"/>
            <family val="3"/>
            <charset val="128"/>
          </rPr>
          <t>「その他」を申請希望する場合は、その内容を具体的に記入してください。(全角３０字以内)</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0E5866A-B4D4-44C7-A2BC-A5B144426F9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DE7AB45-3627-4262-A00F-7FA9BF82BA67}">
      <text>
        <r>
          <rPr>
            <sz val="12"/>
            <color indexed="81"/>
            <rFont val="MS P ゴシック"/>
            <family val="3"/>
            <charset val="128"/>
          </rPr>
          <t>「その他」を申請希望する場合は、その内容を具体的に記入してください。(全角３０字以内)</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4D2D83B-9833-4946-9DB3-AC5B5887229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4341276-3EB0-4126-B447-D43939947C6A}">
      <text>
        <r>
          <rPr>
            <sz val="12"/>
            <color indexed="81"/>
            <rFont val="MS P ゴシック"/>
            <family val="3"/>
            <charset val="128"/>
          </rPr>
          <t>「その他」を申請希望する場合は、その内容を具体的に記入してください。(全角３０字以内)</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D595EE7-B788-4365-9349-C8FDD20719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0BB1B19-C8DF-4194-8C78-8B85F6687C65}">
      <text>
        <r>
          <rPr>
            <sz val="12"/>
            <color indexed="81"/>
            <rFont val="MS P ゴシック"/>
            <family val="3"/>
            <charset val="128"/>
          </rPr>
          <t>「その他」を申請希望する場合は、その内容を具体的に記入してください。(全角３０字以内)</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FD53381-4921-44F6-876D-3594B1F1541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DDA6C4-4B27-41D5-B86F-BEB288AD8CFF}">
      <text>
        <r>
          <rPr>
            <sz val="12"/>
            <color indexed="81"/>
            <rFont val="MS P ゴシック"/>
            <family val="3"/>
            <charset val="128"/>
          </rPr>
          <t>「その他」を申請希望する場合は、その内容を具体的に記入してください。(全角３０字以内)</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D51D9E-0C3C-44F4-A9FE-55C35DDBE08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DB8C51B-3942-4FEF-A140-BE5736DA21EF}">
      <text>
        <r>
          <rPr>
            <sz val="12"/>
            <color indexed="81"/>
            <rFont val="MS P ゴシック"/>
            <family val="3"/>
            <charset val="128"/>
          </rPr>
          <t>「その他」を申請希望する場合は、その内容を具体的に記入してください。(全角３０字以内)</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095A556-C91B-4740-84CB-CD5F9EEA6E5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8366396-4275-40BE-87CF-731EB59F1841}">
      <text>
        <r>
          <rPr>
            <sz val="12"/>
            <color indexed="81"/>
            <rFont val="MS P ゴシック"/>
            <family val="3"/>
            <charset val="128"/>
          </rPr>
          <t>「その他」を申請希望する場合は、その内容を具体的に記入してください。(全角３０字以内)</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C5A0AEB-8D42-492E-80B0-B6384AA704A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02E3309-522C-4D0A-8889-E2A7C1BB6010}">
      <text>
        <r>
          <rPr>
            <sz val="12"/>
            <color indexed="81"/>
            <rFont val="MS P ゴシック"/>
            <family val="3"/>
            <charset val="128"/>
          </rPr>
          <t>「その他」を申請希望する場合は、その内容を具体的に記入してください。(全角３０字以内)</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68A50F9-1BFC-4E83-B16D-B37EE6222BF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771D67E-10B8-4988-8D1A-B638006216F4}">
      <text>
        <r>
          <rPr>
            <sz val="12"/>
            <color indexed="81"/>
            <rFont val="MS P ゴシック"/>
            <family val="3"/>
            <charset val="128"/>
          </rPr>
          <t>「その他」を申請希望する場合は、その内容を具体的に記入してください。(全角３０字以内)</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825D4D2-3D30-4BD8-9F30-5F8857E4B93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D11061-0732-474F-98BC-A0D1B357940A}">
      <text>
        <r>
          <rPr>
            <sz val="12"/>
            <color indexed="81"/>
            <rFont val="MS P ゴシック"/>
            <family val="3"/>
            <charset val="128"/>
          </rPr>
          <t>「その他」を申請希望する場合は、その内容を具体的に記入してください。(全角３０字以内)</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6859B35-DB03-4511-9549-B6CF31A3C5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E61C4B6-F937-4187-AB21-16F737F3A805}">
      <text>
        <r>
          <rPr>
            <sz val="12"/>
            <color indexed="81"/>
            <rFont val="MS P ゴシック"/>
            <family val="3"/>
            <charset val="128"/>
          </rPr>
          <t>「その他」を申請希望する場合は、その内容を具体的に記入してください。(全角３０字以内)</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AC1EAB1-E039-4AAC-B108-836B68C7388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54F03E1-9271-49D7-9563-89FF86B47290}">
      <text>
        <r>
          <rPr>
            <sz val="12"/>
            <color indexed="81"/>
            <rFont val="MS P ゴシック"/>
            <family val="3"/>
            <charset val="128"/>
          </rPr>
          <t>「その他」を申請希望する場合は、その内容を具体的に記入してください。(全角３０字以内)</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E5CFDC1-2CD6-46AF-8702-49698A17CAD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90DE25-3624-46DD-B7F1-0E53271B2F24}">
      <text>
        <r>
          <rPr>
            <sz val="12"/>
            <color indexed="81"/>
            <rFont val="MS P ゴシック"/>
            <family val="3"/>
            <charset val="128"/>
          </rPr>
          <t>「その他」を申請希望する場合は、その内容を具体的に記入してください。(全角３０字以内)</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0D64507E-E21E-42DE-B1CA-71679C5235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DC241F8-3FA8-4C5E-BF07-D8153ADDE804}">
      <text>
        <r>
          <rPr>
            <sz val="12"/>
            <color indexed="81"/>
            <rFont val="MS P ゴシック"/>
            <family val="3"/>
            <charset val="128"/>
          </rPr>
          <t>「その他」を申請希望する場合は、その内容を具体的に記入してください。(全角３０字以内)</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CB24DB-4BE6-42BE-A9E7-7E01F6CA8FB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8F75D5-B5A3-4406-B8EB-A009BF30CEE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1B3C3DF-C5C5-4631-B16A-8DFF4BC67246}">
      <text>
        <r>
          <rPr>
            <sz val="12"/>
            <color indexed="81"/>
            <rFont val="MS P ゴシック"/>
            <family val="3"/>
            <charset val="128"/>
          </rPr>
          <t>「その他」を申請希望する場合は、その内容を具体的に記入してください。(全角３０字以内)</t>
        </r>
      </text>
    </comment>
    <comment ref="J19" authorId="0" shapeId="0" xr:uid="{605268EA-79AB-4D03-9D2E-FB42CAC78C7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598A8E3-7B8B-4168-9543-76B52DAC129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CF6EABB-BBB3-4B77-B30E-475AC73E51D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CEE51FA-9B48-4CA6-9106-0E3ABCEEE0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BE0E0AB-E2FA-4710-86CB-9EC8EFE6CBDA}">
      <text>
        <r>
          <rPr>
            <sz val="12"/>
            <color indexed="81"/>
            <rFont val="MS P ゴシック"/>
            <family val="3"/>
            <charset val="128"/>
          </rPr>
          <t>合計が１００％もしくは０％になるよう記入してください。</t>
        </r>
      </text>
    </comment>
    <comment ref="O98" authorId="0" shapeId="0" xr:uid="{EC946A1A-006B-4CFF-AB7C-A2E0A43BA0C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3FC5365-1F39-4A72-9EE8-8F4C99F532DD}">
      <text>
        <r>
          <rPr>
            <sz val="12"/>
            <color indexed="81"/>
            <rFont val="MS P ゴシック"/>
            <family val="3"/>
            <charset val="128"/>
          </rPr>
          <t>「その他」を申請希望する場合は、その内容を具体的に記入してください。(全角３０字以内)</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AA967A-732A-4056-81C6-5538A8757F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A623376-3DDB-4CC0-BEE4-0AA4DA6F1034}">
      <text>
        <r>
          <rPr>
            <sz val="12"/>
            <color indexed="81"/>
            <rFont val="MS P ゴシック"/>
            <family val="3"/>
            <charset val="128"/>
          </rPr>
          <t>「その他」を申請希望する場合は、その内容を具体的に記入してください。(全角３０字以内)</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3A0451-B5AD-4900-A4D8-229CC7DC6C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06D18F-857F-4BB4-A8A2-BAF0200DC43A}">
      <text>
        <r>
          <rPr>
            <sz val="12"/>
            <color indexed="81"/>
            <rFont val="MS P ゴシック"/>
            <family val="3"/>
            <charset val="128"/>
          </rPr>
          <t>「その他」を申請希望する場合は、その内容を具体的に記入してください。(全角３０字以内)</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717864C-81E8-4635-84B3-E25E7064604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BA6CD05-9F3F-421B-8381-64E01D4DFCA8}">
      <text>
        <r>
          <rPr>
            <sz val="12"/>
            <color indexed="81"/>
            <rFont val="MS P ゴシック"/>
            <family val="3"/>
            <charset val="128"/>
          </rPr>
          <t>「その他」を申請希望する場合は、その内容を具体的に記入してください。(全角３０字以内)</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6CCFCF-EE72-44F1-81CA-ABD806C726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5C8BEC5-5592-4A75-A65D-77664E9C41D0}">
      <text>
        <r>
          <rPr>
            <sz val="12"/>
            <color indexed="81"/>
            <rFont val="MS P ゴシック"/>
            <family val="3"/>
            <charset val="128"/>
          </rPr>
          <t>「その他」を申請希望する場合は、その内容を具体的に記入してください。(全角３０字以内)</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0AFDEE2-D972-49C9-BBB3-68CE918688E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314D61-4616-4748-826E-9B3085CE9A3D}">
      <text>
        <r>
          <rPr>
            <sz val="12"/>
            <color indexed="81"/>
            <rFont val="MS P ゴシック"/>
            <family val="3"/>
            <charset val="128"/>
          </rPr>
          <t>「その他」を申請希望する場合は、その内容を具体的に記入してください。(全角３０字以内)</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ADA6C3-B303-4E90-A831-EEFA4501EBC9}">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53BFFA-09C1-45FF-ACE2-77A7C680A55D}">
      <text>
        <r>
          <rPr>
            <sz val="12"/>
            <color indexed="81"/>
            <rFont val="MS P ゴシック"/>
            <family val="3"/>
            <charset val="128"/>
          </rPr>
          <t>「その他」を申請希望する場合は、その内容を具体的に記入してください。(全角３０字以内)</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8D7DD65-395E-4833-A1FD-F2A7AE655E6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080AA2E-0753-40DB-9C8D-9152AA88E034}">
      <text>
        <r>
          <rPr>
            <sz val="12"/>
            <color indexed="81"/>
            <rFont val="MS P ゴシック"/>
            <family val="3"/>
            <charset val="128"/>
          </rPr>
          <t>「その他」を申請希望する場合は、その内容を具体的に記入してください。(全角３０字以内)</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4865C38-F286-4457-A794-0093D11B3E7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AB31222-A286-43FF-B035-718AE1171D35}">
      <text>
        <r>
          <rPr>
            <sz val="12"/>
            <color indexed="81"/>
            <rFont val="MS P ゴシック"/>
            <family val="3"/>
            <charset val="128"/>
          </rPr>
          <t>「その他」を申請希望する場合は、その内容を具体的に記入してください。(全角３０字以内)</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52BE03E-0B64-4F66-AB7D-8E995F33DA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5476E1A3-07C1-48C3-B111-E3674CEDBEE3}">
      <text>
        <r>
          <rPr>
            <sz val="12"/>
            <color indexed="81"/>
            <rFont val="MS P ゴシック"/>
            <family val="3"/>
            <charset val="128"/>
          </rPr>
          <t>「その他」を申請希望する場合は、その内容を具体的に記入してください。(全角３０字以内)</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FDFDDAAD-7F7D-4F41-BE31-A2B25FEAC44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5F376B2-A677-4E1B-99B9-7B5826840903}">
      <text>
        <r>
          <rPr>
            <sz val="12"/>
            <color indexed="81"/>
            <rFont val="MS P ゴシック"/>
            <family val="3"/>
            <charset val="128"/>
          </rPr>
          <t>「その他」を申請希望する場合は、その内容を具体的に記入してください。(全角３０字以内)</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DAB81B-BB00-4A40-8FFA-D906AEEB889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38A982A-606B-4D60-94B0-F7C8BC79B07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758019BD-2E7A-4861-8849-2271BEFCF1FF}">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4E5FE3C2-2C05-4289-A35B-EB68BED4E03A}">
      <text>
        <r>
          <rPr>
            <sz val="12"/>
            <color indexed="81"/>
            <rFont val="MS P ゴシック"/>
            <family val="3"/>
            <charset val="128"/>
          </rPr>
          <t>「その他」を申請希望する場合は、その内容を具体的に記入してください。(全角３０字以内)</t>
        </r>
      </text>
    </comment>
    <comment ref="J19" authorId="0" shapeId="0" xr:uid="{1B990EF7-A7E9-4D04-88CD-ACDA3B0CFE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7D7A5E9-07C0-4747-8BF4-DF16F00450E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015822-77DA-45A2-9B7F-67F6DEC67E1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C25186AA-E0F3-40A2-9DE8-C0DD4EAD9A4F}">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E5F23F89-3FB2-4BFC-93C6-9F91196BE52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2874E5E-9C7D-4518-A339-297703FECDBC}">
      <text>
        <r>
          <rPr>
            <sz val="12"/>
            <color indexed="81"/>
            <rFont val="MS P ゴシック"/>
            <family val="3"/>
            <charset val="128"/>
          </rPr>
          <t>合計が１００％もしくは０％になるよう記入してください。</t>
        </r>
      </text>
    </comment>
    <comment ref="O98" authorId="0" shapeId="0" xr:uid="{6D5C57E5-BB63-4123-BC26-8E462DDF38B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3265A7-5063-4544-9375-2290B2B87773}">
      <text>
        <r>
          <rPr>
            <sz val="12"/>
            <color indexed="81"/>
            <rFont val="MS P ゴシック"/>
            <family val="3"/>
            <charset val="128"/>
          </rPr>
          <t>「その他」を申請希望する場合は、その内容を具体的に記入してください。(全角３０字以内)</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9A148D-AE46-4C20-966B-49BD5619A2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29D4BE6-FB6C-47BC-B7F8-EBDCEA836B0A}">
      <text>
        <r>
          <rPr>
            <sz val="12"/>
            <color indexed="81"/>
            <rFont val="MS P ゴシック"/>
            <family val="3"/>
            <charset val="128"/>
          </rPr>
          <t>「その他」を申請希望する場合は、その内容を具体的に記入してください。(全角３０字以内)</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D80212-DCB7-42E4-87E1-80AEDA6D77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78323CB-BC70-4FA5-83E5-4AE8F5BA0D78}">
      <text>
        <r>
          <rPr>
            <sz val="12"/>
            <color indexed="81"/>
            <rFont val="MS P ゴシック"/>
            <family val="3"/>
            <charset val="128"/>
          </rPr>
          <t>「その他」を申請希望する場合は、その内容を具体的に記入してください。(全角３０字以内)</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7EC274A-390B-4AAC-B4F9-1C4F4E0AA9A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206C1E-018F-4738-96D2-1DF97D49F161}">
      <text>
        <r>
          <rPr>
            <sz val="12"/>
            <color indexed="81"/>
            <rFont val="MS P ゴシック"/>
            <family val="3"/>
            <charset val="128"/>
          </rPr>
          <t>「その他」を申請希望する場合は、その内容を具体的に記入してください。(全角３０字以内)</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8764CA5-70B1-4850-8A8B-7F322F3663B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<sst xmlns="http://schemas.openxmlformats.org/spreadsheetml/2006/main" count="13816" uniqueCount="352">
  <si>
    <t>申請書・自治体別書類（設計）</t>
    <phoneticPr fontId="6"/>
  </si>
  <si>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</si>
  <si>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</si>
  <si>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</si>
  <si>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</si>
  <si>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</si>
  <si>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</si>
  <si>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</si>
  <si>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</si>
  <si>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</si>
  <si>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</si>
  <si>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</si>
  <si>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</si>
  <si>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</si>
  <si>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</si>
  <si>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</si>
  <si>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</si>
  <si>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</si>
  <si>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</si>
  <si>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</si>
  <si>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</si>
  <si>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</si>
  <si>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</si>
  <si>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</si>
  <si>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</si>
  <si>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</si>
  <si>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</si>
  <si>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</si>
  <si>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</si>
  <si>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</si>
  <si>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</si>
  <si>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</si>
  <si>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</si>
  <si>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</si>
  <si>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</si>
  <si>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</si>
  <si>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</si>
  <si>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</si>
  <si>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</si>
  <si>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</si>
  <si>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</si>
  <si>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</si>
  <si>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</si>
  <si>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</si>
  <si>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</si>
  <si>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</si>
  <si>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</si>
  <si>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</si>
  <si>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</si>
  <si>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</si>
  <si>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</si>
  <si>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</si>
  <si>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</si>
  <si>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</si>
  <si>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</si>
  <si>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</si>
  <si>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</si>
  <si>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</si>
  <si>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</si>
  <si>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</si>
  <si>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</si>
  <si>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</si>
  <si>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</si>
  <si>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</si>
  <si>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</si>
  <si>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</si>
  <si>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</si>
  <si>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</si>
  <si>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</si>
  <si>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</si>
  <si>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</si>
  <si>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</si>
  <si>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</si>
  <si>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</si>
  <si>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</si>
  <si>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</si>
  <si>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</si>
  <si>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</si>
  <si>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</si>
  <si>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</si>
  <si>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</si>
  <si>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</si>
  <si>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</si>
  <si>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</si>
  <si>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</si>
  <si>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</si>
  <si>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</si>
  <si>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</si>
  <si>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</si>
  <si>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</si>
  <si>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</si>
  <si>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</si>
  <si>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</si>
  <si>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</si>
  <si>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</si>
  <si>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</si>
  <si>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</si>
  <si>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</si>
  <si>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</si>
  <si>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</si>
  <si>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</si>
  <si>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</si>
  <si>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</si>
  <si>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</si>
  <si>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</si>
  <si>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</si>
  <si>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</si>
  <si>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</si>
  <si>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</si>
  <si>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</si>
  <si>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</si>
  <si>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</si>
  <si>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</si>
  <si>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</si>
  <si>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</si>
  <si>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</si>
  <si>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</si>
  <si>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</si>
  <si>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</si>
  <si>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</si>
  <si>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</si>
  <si>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</si>
  <si>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</si>
  <si>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</si>
  <si>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</si>
  <si>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</si>
  <si>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</si>
  <si>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</si>
  <si>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</si>
  <si>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</si>
  <si>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</si>
  <si>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</si>
  <si>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</si>
  <si>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</si>
  <si>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</si>
  <si>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</si>
  <si>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</si>
  <si>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</si>
  <si>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</si>
  <si>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</si>
  <si>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</si>
  <si>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</si>
  <si>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</si>
  <si>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</si>
  <si>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</si>
  <si>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</si>
  <si>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</si>
  <si>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</si>
  <si>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</si>
  <si>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</si>
  <si>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</si>
  <si>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</si>
  <si>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</si>
  <si>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</si>
  <si>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</si>
  <si>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</si>
  <si>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</si>
  <si>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</si>
  <si>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</si>
  <si>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</si>
  <si>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</si>
  <si>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</si>
  <si>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</si>
  <si>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</si>
  <si>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</si>
  <si>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</si>
  <si>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</si>
  <si>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</si>
  <si>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</si>
  <si>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</si>
  <si>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</si>
  <si>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</si>
  <si>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</si>
  <si>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</si>
  <si>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</si>
  <si>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</si>
  <si>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</si>
  <si>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</si>
  <si>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</si>
  <si>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0000　申請地方公共団体内営業所の業務実績高の割合【記入必須】</t>
    <rPh sb="27" eb="31">
      <t>キニュウヒッス</t>
    </rPh>
    <phoneticPr fontId="5"/>
  </si>
  <si>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6"/>
  </si>
  <si>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</si>
  <si>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</si>
  <si>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</si>
  <si>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</si>
  <si>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</si>
  <si>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</si>
  <si>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</si>
  <si>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</si>
  <si>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</si>
  <si>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</si>
  <si>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</si>
  <si>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</si>
  <si>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</si>
  <si>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</si>
  <si>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</si>
  <si>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</si>
  <si>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</si>
  <si>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</si>
  <si>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</si>
  <si>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</si>
  <si>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</si>
  <si>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</si>
  <si>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</si>
  <si>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</si>
  <si>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</si>
  <si>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</si>
  <si>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</si>
  <si>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</si>
  <si>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</si>
  <si>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</si>
  <si>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</si>
  <si>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</si>
  <si>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</si>
  <si>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</si>
  <si>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</si>
  <si>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</si>
  <si>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</si>
  <si>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</si>
  <si>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</si>
  <si>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</si>
  <si>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</si>
  <si>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</si>
  <si>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</si>
  <si>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</si>
  <si>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</si>
  <si>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</si>
  <si>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</si>
  <si>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</si>
  <si>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</si>
  <si>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</si>
  <si>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</si>
  <si>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</si>
  <si>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</si>
  <si>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</si>
  <si>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</si>
  <si>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</si>
  <si>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</si>
  <si>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</si>
  <si>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</si>
  <si>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</si>
  <si>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</si>
  <si>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</si>
  <si>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</si>
  <si>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</si>
  <si>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</si>
  <si>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</si>
  <si>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</si>
  <si>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</si>
  <si>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</si>
  <si>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</si>
  <si>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</si>
  <si>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</si>
  <si>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</si>
  <si>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</si>
  <si>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</si>
  <si>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</si>
  <si>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</si>
  <si>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</si>
  <si>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</si>
  <si>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</si>
  <si>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</si>
  <si>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</si>
  <si>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</si>
  <si>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</si>
  <si>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</si>
  <si>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</si>
  <si>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</si>
  <si>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</si>
  <si>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</si>
  <si>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</si>
  <si>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</si>
  <si>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</si>
  <si>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</si>
  <si>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</si>
  <si>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</si>
  <si>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</si>
  <si>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</si>
  <si>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</si>
  <si>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</si>
  <si>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</si>
  <si>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</si>
  <si>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</si>
  <si>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</si>
  <si>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</si>
  <si>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</si>
  <si>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</si>
  <si>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</si>
  <si>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</si>
  <si>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</si>
  <si>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</si>
  <si>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</si>
  <si>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</si>
  <si>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</si>
  <si>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</si>
  <si>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</si>
  <si>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</si>
  <si>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</si>
  <si>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</si>
  <si>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</si>
  <si>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</si>
  <si>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</si>
  <si>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</si>
  <si>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</si>
  <si>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</si>
  <si>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</si>
  <si>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</si>
  <si>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</si>
  <si>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</si>
  <si>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</si>
  <si>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</si>
  <si>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</si>
  <si>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</si>
  <si>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</si>
  <si>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</si>
  <si>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</si>
  <si>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</si>
  <si>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</si>
  <si>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</si>
  <si>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</si>
  <si>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</si>
  <si>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</si>
  <si>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</si>
  <si>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</si>
  <si>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</si>
  <si>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</si>
  <si>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</si>
  <si>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</si>
  <si>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　</t>
    <phoneticPr fontId="6"/>
  </si>
  <si>
    <t>商号又は名称</t>
    <rPh sb="0" eb="3">
      <t>ショウゴウマタ</t>
    </rPh>
    <rPh sb="4" eb="6">
      <t>メイショウ</t>
    </rPh>
    <phoneticPr fontId="6"/>
  </si>
  <si>
    <t>どちらかをクリック</t>
    <phoneticPr fontId="6"/>
  </si>
  <si>
    <t>表紙に戻る</t>
    <rPh sb="0" eb="2">
      <t>ヒョウシ</t>
    </rPh>
    <rPh sb="3" eb="4">
      <t>モド</t>
    </rPh>
    <phoneticPr fontId="6"/>
  </si>
  <si>
    <t/>
  </si>
  <si>
    <t>表紙に戻る</t>
    <rPh sb="0" eb="2">
      <t>ヒョウシ</t>
    </rPh>
    <rPh sb="3" eb="4">
      <t>モド</t>
    </rPh>
    <phoneticPr fontId="6"/>
  </si>
  <si>
    <t>56.東秩父村</t>
    <rPh sb="3" eb="7">
      <t>ヒガシチチブムラ</t>
    </rPh>
    <phoneticPr fontId="6"/>
  </si>
  <si>
    <t>57.美里町</t>
    <phoneticPr fontId="6"/>
  </si>
  <si>
    <t>58.神川町</t>
    <phoneticPr fontId="6"/>
  </si>
  <si>
    <t>59.上里町</t>
    <phoneticPr fontId="6"/>
  </si>
  <si>
    <t>60.寄居町</t>
    <phoneticPr fontId="6"/>
  </si>
  <si>
    <t>61.宮代町</t>
    <phoneticPr fontId="6"/>
  </si>
  <si>
    <t>62.杉戸町</t>
    <phoneticPr fontId="6"/>
  </si>
  <si>
    <t>63.松伏町</t>
    <phoneticPr fontId="6"/>
  </si>
  <si>
    <t>68.埼玉西部消防組合</t>
    <phoneticPr fontId="6"/>
  </si>
  <si>
    <t>東秩父村</t>
    <rPh sb="0" eb="4">
      <t>ヒガシチチブムラ</t>
    </rPh>
    <phoneticPr fontId="6"/>
  </si>
  <si>
    <t>児玉郡市広域市町村圏組合</t>
    <rPh sb="0" eb="2">
      <t>コダマ</t>
    </rPh>
    <rPh sb="2" eb="3">
      <t>グン</t>
    </rPh>
    <rPh sb="3" eb="4">
      <t>シ</t>
    </rPh>
    <rPh sb="4" eb="6">
      <t>コウイキ</t>
    </rPh>
    <rPh sb="6" eb="9">
      <t>シチョウソン</t>
    </rPh>
    <rPh sb="9" eb="10">
      <t>ケン</t>
    </rPh>
    <rPh sb="10" eb="12">
      <t>クミアイ</t>
    </rPh>
    <phoneticPr fontId="6"/>
  </si>
  <si>
    <r>
      <rPr>
        <sz val="10"/>
        <color theme="0"/>
        <rFont val="ＭＳ Ｐゴシック"/>
        <family val="3"/>
        <charset val="128"/>
      </rPr>
      <t>64.</t>
    </r>
    <r>
      <rPr>
        <sz val="7.5"/>
        <color theme="0"/>
        <rFont val="ＭＳ Ｐゴシック"/>
        <family val="3"/>
        <charset val="128"/>
      </rPr>
      <t>越谷･松伏水道企業団</t>
    </r>
    <phoneticPr fontId="6"/>
  </si>
  <si>
    <r>
      <rPr>
        <sz val="10"/>
        <color theme="0"/>
        <rFont val="ＭＳ Ｐゴシック"/>
        <family val="3"/>
        <charset val="128"/>
      </rPr>
      <t>65.</t>
    </r>
    <r>
      <rPr>
        <sz val="7"/>
        <color theme="0"/>
        <rFont val="ＭＳ Ｐゴシック"/>
        <family val="3"/>
        <charset val="128"/>
      </rPr>
      <t>戸田ボートレース企業団</t>
    </r>
    <phoneticPr fontId="6"/>
  </si>
  <si>
    <r>
      <rPr>
        <sz val="10"/>
        <color theme="0"/>
        <rFont val="ＭＳ Ｐゴシック"/>
        <family val="3"/>
        <charset val="128"/>
      </rPr>
      <t>66.</t>
    </r>
    <r>
      <rPr>
        <sz val="8"/>
        <color theme="0"/>
        <rFont val="ＭＳ Ｐゴシック"/>
        <family val="3"/>
        <charset val="128"/>
      </rPr>
      <t>秩父広域市町村圏組合</t>
    </r>
    <phoneticPr fontId="6"/>
  </si>
  <si>
    <r>
      <rPr>
        <sz val="10"/>
        <color theme="0"/>
        <rFont val="ＭＳ Ｐゴシック"/>
        <family val="3"/>
        <charset val="128"/>
      </rPr>
      <t>67.</t>
    </r>
    <r>
      <rPr>
        <sz val="7"/>
        <color theme="0"/>
        <rFont val="ＭＳ Ｐゴシック"/>
        <family val="3"/>
        <charset val="128"/>
      </rPr>
      <t>児玉郡市広域市町村圏組合</t>
    </r>
    <phoneticPr fontId="6"/>
  </si>
  <si>
    <t>日高市</t>
  </si>
  <si>
    <t>東秩父村</t>
    <rPh sb="0" eb="4">
      <t>ヒガシチチブムラ</t>
    </rPh>
    <phoneticPr fontId="2"/>
  </si>
  <si>
    <t>児玉郡市広域市町村圏組合</t>
    <rPh sb="0" eb="6">
      <t>コダマグンシコウイキ</t>
    </rPh>
    <rPh sb="6" eb="12">
      <t>シチョウソンケンクミアイ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</si>
</sst>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
      <sz val="7.5"/>
      <color theme="0"/>
      <name val="ＭＳ Ｐゴシック"/>
      <family val="3"/>
      <charset val="128"/>
    </font>
    <font>
      <sz val="7"/>
      <color theme="0"/>
      <name val="ＭＳ Ｐゴシック"/>
      <family val="3"/>
      <charset val="128"/>
    </font>
    <font>
      <sz val="8.5"/>
      <color theme="0"/>
      <name val="ＭＳ Ｐゴシック"/>
      <family val="3"/>
      <charset val="128"/>
    </font>
    <font>
      <b/>
      <sz val="9"/>
      <color indexed="81"/>
      <name val="MS P ゴシック"/>
      <family val="3"/>
      <charset val="128"/>
    </font>
    <font>
      <sz val="10"/>
      <color theme="0"/>
      <name val="ＭＳ Ｐゴシック"/>
      <family val="3"/>
      <charset val="128"/>
    </font>
  </fonts>
  <fills count="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cellStyleXfs>
  <cellXfs count="282">
    <xf numFmtId="0" fontId="0" fillId="0" borderId="0" xfId="0">
      <alignment vertical="center"/>
    </xf>
    <xf numFmtId="0" fontId="4" fillId="0" borderId="0" xfId="2" applyFont="1" applyAlignment="1">
      <alignment vertical="center" shrinkToFit="1"/>
    </xf>
    <xf numFmtId="0" fontId="4" fillId="0" borderId="0" xfId="2" applyFont="1" applyBorder="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0" xfId="0" applyBorder="1">
      <alignment vertical="center"/>
    </xf>
    <xf numFmtId="0" fontId="0" fillId="0" borderId="61" xfId="0" applyBorder="1">
      <alignment vertical="center"/>
    </xf>
    <xf numFmtId="0" fontId="12" fillId="0" borderId="0" xfId="0" applyFont="1" applyBorder="1">
      <alignment vertical="center"/>
    </xf>
    <xf numFmtId="0" fontId="0" fillId="0" borderId="62" xfId="0" applyBorder="1">
      <alignment vertical="center"/>
    </xf>
    <xf numFmtId="0" fontId="0" fillId="0" borderId="63" xfId="0" applyBorder="1">
      <alignment vertical="center"/>
    </xf>
    <xf numFmtId="0" fontId="13" fillId="0" borderId="0" xfId="0" applyFont="1" applyBorder="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pplyBorder="1">
      <alignment vertical="center"/>
    </xf>
    <xf numFmtId="0" fontId="19" fillId="0" borderId="0" xfId="0" applyFont="1" applyBorder="1">
      <alignment vertical="center"/>
    </xf>
    <xf numFmtId="0" fontId="20" fillId="0" borderId="60" xfId="0" applyFont="1" applyBorder="1" applyAlignment="1">
      <alignment vertical="center"/>
    </xf>
    <xf numFmtId="0" fontId="20" fillId="0" borderId="0" xfId="0" applyFont="1" applyBorder="1" applyAlignment="1">
      <alignment vertical="center"/>
    </xf>
    <xf numFmtId="0" fontId="20" fillId="0" borderId="60" xfId="0" applyFont="1" applyBorder="1">
      <alignment vertical="center"/>
    </xf>
    <xf numFmtId="0" fontId="20" fillId="0" borderId="0" xfId="0" applyFont="1" applyBorder="1">
      <alignment vertical="center"/>
    </xf>
    <xf numFmtId="0" fontId="22" fillId="0" borderId="0" xfId="0" applyFont="1" applyBorder="1">
      <alignment vertical="center"/>
    </xf>
    <xf numFmtId="0" fontId="25" fillId="0" borderId="0" xfId="0" applyFont="1" applyBorder="1">
      <alignment vertical="center"/>
    </xf>
    <xf numFmtId="0" fontId="0" fillId="0" borderId="0" xfId="0" applyAlignme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Border="1" applyAlignment="1">
      <alignment horizontal="left" vertical="center"/>
    </xf>
    <xf numFmtId="0" fontId="0" fillId="0" borderId="15" xfId="0" applyFont="1" applyBorder="1">
      <alignment vertical="center"/>
    </xf>
    <xf numFmtId="0" fontId="12" fillId="0" borderId="68" xfId="0" applyFont="1" applyFill="1" applyBorder="1" applyAlignment="1">
      <alignment horizontal="center" vertical="center" wrapText="1"/>
    </xf>
    <xf numFmtId="0" fontId="28" fillId="0" borderId="15" xfId="0" applyFont="1" applyBorder="1">
      <alignment vertical="center"/>
    </xf>
    <xf numFmtId="0" fontId="0" fillId="0" borderId="15" xfId="0" applyBorder="1">
      <alignment vertical="center"/>
    </xf>
    <xf numFmtId="0" fontId="0" fillId="0" borderId="68" xfId="0" applyFont="1" applyFill="1"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0" xfId="2" applyFont="1" applyFill="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Border="1" applyAlignment="1">
      <alignment horizontal="center" vertical="center" shrinkToFit="1"/>
    </xf>
    <xf numFmtId="0" fontId="0" fillId="0" borderId="60" xfId="0" applyBorder="1" applyAlignment="1">
      <alignment vertical="center"/>
    </xf>
    <xf numFmtId="49" fontId="4" fillId="0" borderId="0" xfId="2" applyNumberFormat="1" applyFont="1" applyFill="1" applyBorder="1" applyAlignment="1">
      <alignment vertical="center" shrinkToFit="1"/>
    </xf>
    <xf numFmtId="0" fontId="4" fillId="0" borderId="0" xfId="2" applyFont="1" applyFill="1" applyBorder="1" applyAlignment="1">
      <alignment vertical="center" shrinkToFit="1"/>
    </xf>
    <xf numFmtId="0" fontId="33" fillId="0" borderId="0" xfId="2" applyFont="1" applyFill="1" applyBorder="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4" fillId="0" borderId="0" xfId="2" applyFont="1" applyBorder="1" applyAlignment="1">
      <alignment horizontal="center" vertical="center" shrinkToFit="1"/>
    </xf>
    <xf numFmtId="0" fontId="4" fillId="0" borderId="28" xfId="2" applyFont="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Fill="1" applyBorder="1" applyAlignment="1">
      <alignment horizontal="center" vertical="center" shrinkToFit="1"/>
    </xf>
    <xf numFmtId="0" fontId="4" fillId="0" borderId="8" xfId="2" applyFont="1" applyBorder="1" applyAlignment="1">
      <alignment horizontal="center" vertical="center" shrinkToFit="1"/>
    </xf>
    <xf numFmtId="0" fontId="0" fillId="0" borderId="0" xfId="0" quotePrefix="1">
      <alignment vertical="center"/>
    </xf>
    <xf numFmtId="0" fontId="4" fillId="0" borderId="0" xfId="2" applyFont="1" applyBorder="1" applyAlignment="1">
      <alignment horizontal="center" vertical="center" shrinkToFit="1"/>
    </xf>
    <xf numFmtId="0" fontId="4" fillId="0" borderId="28" xfId="2" applyFont="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Fill="1" applyBorder="1" applyAlignment="1">
      <alignment horizontal="center" vertical="center" shrinkToFit="1"/>
    </xf>
    <xf numFmtId="0" fontId="4" fillId="0" borderId="8" xfId="2" applyFont="1" applyBorder="1" applyAlignment="1">
      <alignment horizontal="center" vertical="center" shrinkToFit="1"/>
    </xf>
    <xf numFmtId="0" fontId="20" fillId="0" borderId="61" xfId="0" applyFont="1" applyBorder="1" applyAlignment="1" applyProtection="1">
      <alignment vertical="center"/>
    </xf>
    <xf numFmtId="0" fontId="4" fillId="0" borderId="28" xfId="2" applyFont="1" applyBorder="1" applyAlignment="1">
      <alignment horizontal="center" vertical="center" shrinkToFit="1"/>
    </xf>
    <xf numFmtId="0" fontId="18" fillId="0" borderId="4" xfId="0" applyFont="1" applyBorder="1" applyAlignment="1">
      <alignment horizontal="center" vertical="center"/>
    </xf>
    <xf numFmtId="0" fontId="18" fillId="0" borderId="61" xfId="0" applyFont="1" applyBorder="1">
      <alignment vertical="center"/>
    </xf>
    <xf numFmtId="0" fontId="37" fillId="0" borderId="0" xfId="0" applyFont="1" applyFill="1" applyBorder="1">
      <alignment vertical="center"/>
    </xf>
    <xf numFmtId="0" fontId="38" fillId="0" borderId="0" xfId="0" applyFont="1" applyFill="1" applyBorder="1" applyAlignment="1">
      <alignment horizontal="center" vertical="center" wrapText="1"/>
    </xf>
    <xf numFmtId="0" fontId="37" fillId="0" borderId="0" xfId="0" applyFont="1" applyFill="1" applyBorder="1" applyAlignment="1">
      <alignment vertical="center" wrapText="1"/>
    </xf>
    <xf numFmtId="0" fontId="39" fillId="0" borderId="0" xfId="0" applyFont="1" applyFill="1" applyBorder="1" applyAlignment="1" applyProtection="1">
      <alignment horizontal="center" vertical="center" wrapText="1"/>
      <protection locked="0"/>
    </xf>
    <xf numFmtId="0" fontId="36" fillId="0" borderId="0" xfId="0" applyFont="1" applyBorder="1">
      <alignment vertical="center"/>
    </xf>
    <xf numFmtId="0" fontId="36" fillId="0" borderId="0" xfId="0" applyFont="1" applyFill="1" applyBorder="1" applyAlignment="1" applyProtection="1">
      <alignment horizontal="center" vertical="center" wrapText="1"/>
      <protection locked="0"/>
    </xf>
    <xf numFmtId="0" fontId="42" fillId="0" borderId="0" xfId="3" applyFont="1" applyBorder="1" applyAlignment="1">
      <alignment horizontal="left" vertical="center"/>
    </xf>
    <xf numFmtId="0" fontId="42" fillId="0" borderId="61" xfId="3" applyFont="1" applyBorder="1" applyAlignment="1">
      <alignment horizontal="left" vertical="center"/>
    </xf>
    <xf numFmtId="0" fontId="0" fillId="0" borderId="0" xfId="0" applyProtection="1">
      <alignment vertical="center"/>
      <protection locked="0"/>
    </xf>
    <xf numFmtId="0" fontId="4" fillId="0" borderId="28" xfId="2" applyFont="1" applyBorder="1" applyAlignment="1">
      <alignment horizontal="center" vertical="center" shrinkToFit="1"/>
    </xf>
    <xf numFmtId="0" fontId="43" fillId="0" borderId="0" xfId="0" applyFont="1" applyBorder="1" applyAlignment="1">
      <alignment vertical="center" wrapText="1"/>
    </xf>
    <xf numFmtId="0" fontId="40" fillId="0" borderId="0" xfId="0" applyFont="1" applyBorder="1">
      <alignment vertical="center"/>
    </xf>
    <xf numFmtId="0" fontId="45" fillId="0" borderId="0" xfId="0" applyFont="1" applyBorder="1" applyAlignment="1">
      <alignment vertical="center" wrapText="1"/>
    </xf>
    <xf numFmtId="0" fontId="44" fillId="0" borderId="0" xfId="0" applyFont="1" applyBorder="1">
      <alignment vertical="center"/>
    </xf>
    <xf numFmtId="0" fontId="16" fillId="0" borderId="0" xfId="3" applyBorder="1" applyAlignment="1">
      <alignment horizontal="left" vertical="center"/>
    </xf>
    <xf numFmtId="0" fontId="9" fillId="0" borderId="0" xfId="2" applyFont="1" applyFill="1" applyBorder="1" applyAlignment="1">
      <alignment vertical="center" wrapText="1" shrinkToFit="1"/>
    </xf>
    <xf numFmtId="0" fontId="9" fillId="0" borderId="0" xfId="2" applyFont="1" applyFill="1" applyBorder="1" applyAlignment="1">
      <alignment vertical="center" shrinkToFit="1"/>
    </xf>
    <xf numFmtId="1" fontId="4" fillId="0" borderId="0" xfId="2" applyNumberFormat="1" applyFont="1" applyFill="1" applyBorder="1" applyAlignment="1" applyProtection="1">
      <alignment vertical="center" shrinkToFit="1"/>
      <protection locked="0"/>
    </xf>
    <xf numFmtId="0" fontId="37" fillId="0" borderId="0" xfId="0" applyFont="1" applyFill="1" applyBorder="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Border="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61" xfId="0" applyFont="1" applyBorder="1" applyAlignment="1">
      <alignment horizontal="center" vertical="center" shrinkToFit="1"/>
    </xf>
    <xf numFmtId="0" fontId="20" fillId="6" borderId="15"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41" fillId="0" borderId="0" xfId="3" applyFont="1" applyAlignment="1">
      <alignment horizontal="center" vertical="center" shrinkToFit="1"/>
    </xf>
    <xf numFmtId="0" fontId="4" fillId="0" borderId="15" xfId="2" applyFont="1" applyBorder="1" applyAlignment="1">
      <alignment horizontal="distributed" vertical="center" shrinkToFit="1"/>
    </xf>
    <xf numFmtId="0" fontId="4" fillId="0" borderId="13" xfId="2" applyFont="1" applyBorder="1" applyAlignment="1">
      <alignment horizontal="distributed" vertical="center" shrinkToFit="1"/>
    </xf>
    <xf numFmtId="0" fontId="4" fillId="0" borderId="14" xfId="2" applyFont="1" applyBorder="1" applyAlignment="1">
      <alignment horizontal="distributed" vertical="center" shrinkToFit="1"/>
    </xf>
    <xf numFmtId="0" fontId="9" fillId="0" borderId="15" xfId="2" applyFont="1" applyBorder="1" applyAlignment="1">
      <alignment horizontal="distributed" vertical="center" wrapText="1" shrinkToFit="1"/>
    </xf>
    <xf numFmtId="0" fontId="9" fillId="0" borderId="13" xfId="2" applyFont="1" applyBorder="1" applyAlignment="1">
      <alignment horizontal="distributed" vertical="center" wrapText="1" shrinkToFit="1"/>
    </xf>
    <xf numFmtId="0" fontId="9" fillId="0" borderId="14" xfId="2" applyFont="1" applyBorder="1" applyAlignment="1">
      <alignment horizontal="distributed" vertical="center" wrapText="1" shrinkToFit="1"/>
    </xf>
    <xf numFmtId="0" fontId="9" fillId="0" borderId="15" xfId="2" applyFont="1" applyBorder="1" applyAlignment="1">
      <alignment horizontal="distributed" vertical="center" shrinkToFit="1"/>
    </xf>
    <xf numFmtId="0" fontId="9" fillId="0" borderId="13" xfId="2" applyFont="1" applyBorder="1" applyAlignment="1">
      <alignment horizontal="distributed" vertical="center" shrinkToFit="1"/>
    </xf>
    <xf numFmtId="0" fontId="9" fillId="0" borderId="14" xfId="2" applyFont="1" applyBorder="1" applyAlignment="1">
      <alignment horizontal="distributed" vertical="center" shrinkToFit="1"/>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4" fillId="0" borderId="4" xfId="2" applyFont="1" applyBorder="1" applyAlignment="1">
      <alignment horizontal="center"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1" fontId="4" fillId="0" borderId="51" xfId="2" applyNumberFormat="1" applyFont="1" applyFill="1" applyBorder="1" applyAlignment="1" applyProtection="1">
      <alignment horizontal="center" vertical="center" shrinkToFit="1"/>
      <protection locked="0"/>
    </xf>
    <xf numFmtId="1" fontId="4" fillId="0" borderId="6" xfId="2" applyNumberFormat="1" applyFont="1" applyFill="1" applyBorder="1" applyAlignment="1" applyProtection="1">
      <alignment horizontal="center" vertical="center" shrinkToFit="1"/>
      <protection locked="0"/>
    </xf>
    <xf numFmtId="1" fontId="4" fillId="0" borderId="69" xfId="2" applyNumberFormat="1" applyFont="1" applyFill="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0" fontId="4" fillId="3" borderId="4" xfId="2" applyFont="1" applyFill="1" applyBorder="1" applyAlignment="1">
      <alignment vertical="center" shrinkToFit="1"/>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6" xfId="2" applyFont="1" applyFill="1" applyBorder="1" applyAlignment="1">
      <alignment horizontal="center" vertical="center" wrapText="1" shrinkToFit="1"/>
    </xf>
    <xf numFmtId="0" fontId="4" fillId="3" borderId="0" xfId="2" applyFont="1" applyFill="1" applyBorder="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 xfId="2" applyFont="1" applyFill="1" applyBorder="1" applyAlignment="1">
      <alignment horizontal="left" vertical="center" shrinkToFit="1"/>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6"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Border="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0" borderId="0" xfId="2" applyFont="1" applyAlignment="1">
      <alignment horizontal="left"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0" borderId="15" xfId="2" applyFont="1" applyFill="1" applyBorder="1" applyAlignment="1" applyProtection="1">
      <alignment horizontal="center" vertical="center" shrinkToFit="1"/>
      <protection locked="0"/>
    </xf>
    <xf numFmtId="0" fontId="4" fillId="0" borderId="13" xfId="2" applyFont="1" applyFill="1" applyBorder="1" applyAlignment="1" applyProtection="1">
      <alignment horizontal="center" vertical="center" shrinkToFit="1"/>
      <protection locked="0"/>
    </xf>
    <xf numFmtId="0" fontId="4" fillId="0" borderId="14" xfId="2" applyFont="1" applyFill="1" applyBorder="1" applyAlignment="1" applyProtection="1">
      <alignment horizontal="center" vertical="center" shrinkToFit="1"/>
      <protection locked="0"/>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Fill="1" applyBorder="1" applyAlignment="1">
      <alignment horizontal="center" vertical="center" shrinkToFit="1"/>
    </xf>
    <xf numFmtId="0" fontId="30" fillId="0" borderId="5" xfId="0" quotePrefix="1" applyFont="1" applyFill="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1" fillId="0" borderId="0" xfId="3" applyFont="1" applyAlignment="1">
      <alignment horizontal="center" vertical="center"/>
    </xf>
    <xf numFmtId="0" fontId="15" fillId="0" borderId="27" xfId="2" applyFont="1" applyFill="1" applyBorder="1" applyAlignment="1" applyProtection="1">
      <alignment horizontal="center" vertical="center" shrinkToFit="1"/>
      <protection locked="0"/>
    </xf>
    <xf numFmtId="0" fontId="15" fillId="0" borderId="28" xfId="2" applyFont="1" applyFill="1" applyBorder="1" applyAlignment="1" applyProtection="1">
      <alignment horizontal="center" vertical="center" shrinkToFit="1"/>
      <protection locked="0"/>
    </xf>
    <xf numFmtId="0" fontId="15" fillId="0" borderId="53" xfId="2" applyFont="1" applyFill="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cellXfs>
  <cellStyles count="4">
    <cellStyle name="パーセント" xfId="1" builtinId="5"/>
    <cellStyle name="ハイパーリンク" xfId="3" builtinId="8"/>
    <cellStyle name="標準" xfId="0" builtinId="0"/>
    <cellStyle name="標準 2" xfId="2" xr:uid="{4A4D8EAF-D8B6-4AEC-B752-36763FABA70E}"/>
  </cellStyles>
  <dxfs count="2005">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rgb="FFC5D9F1"/>
        </patternFill>
      </fill>
    </dxf>
    <dxf>
      <fill>
        <patternFill>
          <bgColor theme="0" tint="-0.14996795556505021"/>
        </patternFill>
      </fill>
    </dxf>
    <dxf>
      <fill>
        <patternFill>
          <bgColor rgb="FFC5D9F1"/>
        </patternFill>
      </fill>
    </dxf>
    <dxf>
      <fill>
        <patternFill>
          <bgColor theme="0" tint="-0.14996795556505021"/>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ill>
        <patternFill>
          <bgColor theme="3" tint="0.79998168889431442"/>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rgb="FFFFFF00"/>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drawing1.xml><?xml version="1.0" encoding="utf-8"?>
<xdr:wsDr xmlns:xdr="http://schemas.openxmlformats.org/drawingml/2006/spreadsheetDrawing" xmlns:a="http://schemas.openxmlformats.org/drawingml/2006/main">
  <xdr:twoCellAnchor>
    <xdr:from>
      <xdr:col>5</xdr:col>
      <xdr:colOff>273844</xdr:colOff>
      <xdr:row>7</xdr:row>
      <xdr:rowOff>247650</xdr:rowOff>
    </xdr:from>
    <xdr:to>
      <xdr:col>5</xdr:col>
      <xdr:colOff>276226</xdr:colOff>
      <xdr:row>11</xdr:row>
      <xdr:rowOff>142875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7858125" y="2414588"/>
          <a:ext cx="2382" cy="7881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3600451</xdr:colOff>
      <xdr:row>11</xdr:row>
      <xdr:rowOff>19050</xdr:rowOff>
    </xdr:from>
    <xdr:ext cx="880056" cy="24885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05701" y="3078956"/>
          <a:ext cx="8800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a:p>
      </xdr:txBody>
    </xdr:sp>
    <xdr:clientData/>
  </xdr:oneCellAnchor>
  <xdr:twoCellAnchor>
    <xdr:from>
      <xdr:col>5</xdr:col>
      <xdr:colOff>287629</xdr:colOff>
      <xdr:row>13</xdr:row>
      <xdr:rowOff>45175</xdr:rowOff>
    </xdr:from>
    <xdr:to>
      <xdr:col>5</xdr:col>
      <xdr:colOff>295275</xdr:colOff>
      <xdr:row>16</xdr:row>
      <xdr:rowOff>161925</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9529" y="3559900"/>
          <a:ext cx="7646" cy="6787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7</xdr:row>
          <xdr:rowOff>19050</xdr:rowOff>
        </xdr:from>
        <xdr:to>
          <xdr:col>5</xdr:col>
          <xdr:colOff>946150</xdr:colOff>
          <xdr:row>8</xdr:row>
          <xdr:rowOff>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xdr:rowOff>
        </xdr:from>
        <xdr:to>
          <xdr:col>5</xdr:col>
          <xdr:colOff>952500</xdr:colOff>
          <xdr:row>17</xdr:row>
          <xdr:rowOff>247650</xdr:rowOff>
        </xdr:to>
        <xdr:sp macro="" textlink="">
          <xdr:nvSpPr>
            <xdr:cNvPr id="15366" name="Option 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1</xdr:row>
          <xdr:rowOff>57150</xdr:rowOff>
        </xdr:from>
        <xdr:to>
          <xdr:col>30</xdr:col>
          <xdr:colOff>184150</xdr:colOff>
          <xdr:row>1</xdr:row>
          <xdr:rowOff>298450</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O95"/>
  <sheetViews>
    <sheetView tabSelected="1" zoomScale="115" zoomScaleNormal="115" workbookViewId="0">
      <selection activeCell="D6" sqref="D6:E6"/>
    </sheetView>
  </sheetViews>
  <sheetFormatPr defaultRowHeight="13"/>
  <cols>
    <col min="3" max="3" width="18.6328125" customWidth="1"/>
    <col min="4" max="4" width="16.6328125" customWidth="1"/>
    <col min="5" max="5" width="48.26953125" customWidth="1"/>
    <col min="6" max="6" width="24.6328125" customWidth="1"/>
    <col min="8" max="8" width="9" hidden="1" customWidth="1"/>
    <col min="13" max="14" width="16.6328125" hidden="1" customWidth="1"/>
    <col min="15" max="15" width="9" customWidth="1"/>
  </cols>
  <sheetData>
    <row r="1" spans="2:14" ht="13.5" thickBot="1"/>
    <row r="2" spans="2:14" ht="26" thickBot="1">
      <c r="B2" s="9"/>
      <c r="C2" s="20" t="s">
        <v>267</v>
      </c>
      <c r="D2" s="90" t="s">
        <v>2</v>
      </c>
      <c r="E2" s="91"/>
      <c r="F2" s="10"/>
    </row>
    <row r="3" spans="2:14" ht="24" customHeight="1">
      <c r="B3" s="92" t="s">
        <v>260</v>
      </c>
      <c r="C3" s="93"/>
      <c r="D3" s="93"/>
      <c r="E3" s="93"/>
      <c r="F3" s="94"/>
    </row>
    <row r="4" spans="2:14" ht="23.25" customHeight="1">
      <c r="B4" s="92" t="s">
        <v>261</v>
      </c>
      <c r="C4" s="93"/>
      <c r="D4" s="93"/>
      <c r="E4" s="93"/>
      <c r="F4" s="94"/>
    </row>
    <row r="5" spans="2:14" ht="26.25" customHeight="1">
      <c r="B5" s="95" t="s">
        <v>180</v>
      </c>
      <c r="C5" s="96"/>
      <c r="D5" s="96"/>
      <c r="E5" s="96"/>
      <c r="F5" s="97"/>
    </row>
    <row r="6" spans="2:14" ht="39.75" customHeight="1">
      <c r="B6" s="11"/>
      <c r="C6" s="68" t="s">
        <v>329</v>
      </c>
      <c r="D6" s="98"/>
      <c r="E6" s="99"/>
      <c r="F6" s="13"/>
      <c r="N6" s="21" t="s">
        <v>186</v>
      </c>
    </row>
    <row r="7" spans="2:14" ht="16.5">
      <c r="B7" s="11"/>
      <c r="C7" s="12"/>
      <c r="D7" s="12"/>
      <c r="E7" s="12"/>
      <c r="F7" s="13"/>
      <c r="N7" s="22" t="s">
        <v>265</v>
      </c>
    </row>
    <row r="8" spans="2:14" ht="21">
      <c r="B8" s="23" t="s">
        <v>262</v>
      </c>
      <c r="C8" s="24"/>
      <c r="D8" s="24"/>
      <c r="E8" s="24"/>
      <c r="F8" s="66"/>
      <c r="H8" s="78">
        <v>3</v>
      </c>
      <c r="N8" s="21" t="s">
        <v>187</v>
      </c>
    </row>
    <row r="9" spans="2:14" ht="14.25" customHeight="1">
      <c r="B9" s="25"/>
      <c r="C9" s="26"/>
      <c r="D9" s="26"/>
      <c r="E9" s="12"/>
      <c r="F9" s="13"/>
      <c r="N9" s="21" t="s">
        <v>188</v>
      </c>
    </row>
    <row r="10" spans="2:14" ht="18.75" customHeight="1">
      <c r="B10" s="25"/>
      <c r="C10" s="21" t="str">
        <f>IF(OR(H8=2,H8=3),"",N6)</f>
        <v/>
      </c>
      <c r="D10" s="21"/>
      <c r="E10" s="27"/>
      <c r="F10" s="13"/>
    </row>
    <row r="11" spans="2:14" ht="16.5">
      <c r="B11" s="11"/>
      <c r="C11" s="100" t="str">
        <f>IF(OR(H8=2,H8=3),"",N7)</f>
        <v/>
      </c>
      <c r="D11" s="100"/>
      <c r="E11" s="100"/>
      <c r="F11" s="13"/>
    </row>
    <row r="12" spans="2:14" ht="16.5">
      <c r="B12" s="11"/>
      <c r="C12" s="21" t="str">
        <f>IF(OR(H8=2,H8=3),"",N8)</f>
        <v/>
      </c>
      <c r="D12" s="21"/>
      <c r="E12" s="17"/>
      <c r="F12" s="13"/>
    </row>
    <row r="13" spans="2:14" ht="16.5">
      <c r="B13" s="11"/>
      <c r="C13" s="21"/>
      <c r="D13" s="21"/>
      <c r="E13" s="21"/>
      <c r="F13" s="69" t="s">
        <v>330</v>
      </c>
    </row>
    <row r="14" spans="2:14" ht="16.5">
      <c r="B14" s="11"/>
      <c r="C14" s="21" t="str">
        <f>IF(OR(H8=2,H8=3),"",N9)</f>
        <v/>
      </c>
      <c r="D14" s="21"/>
      <c r="E14" s="12"/>
      <c r="F14" s="13"/>
    </row>
    <row r="15" spans="2:14">
      <c r="B15" s="11"/>
      <c r="C15" s="14"/>
      <c r="D15" s="14"/>
      <c r="E15" s="12"/>
      <c r="F15" s="13"/>
    </row>
    <row r="16" spans="2:14">
      <c r="B16" s="11"/>
      <c r="C16" s="14"/>
      <c r="D16" s="14"/>
      <c r="E16" s="12"/>
      <c r="F16" s="13"/>
    </row>
    <row r="17" spans="1:15">
      <c r="B17" s="11"/>
      <c r="C17" s="14"/>
      <c r="D17" s="14"/>
      <c r="E17" s="12"/>
      <c r="F17" s="13"/>
    </row>
    <row r="18" spans="1:15" ht="21">
      <c r="B18" s="23" t="s">
        <v>263</v>
      </c>
      <c r="C18" s="24"/>
      <c r="D18" s="24"/>
      <c r="E18" s="24"/>
      <c r="F18" s="66"/>
    </row>
    <row r="19" spans="1:15" ht="21">
      <c r="B19" s="25" t="s">
        <v>264</v>
      </c>
      <c r="C19" s="12"/>
      <c r="D19" s="12"/>
      <c r="E19" s="12"/>
      <c r="F19" s="13"/>
    </row>
    <row r="20" spans="1:15" ht="21">
      <c r="B20" s="25"/>
      <c r="C20" s="12"/>
      <c r="D20" s="12"/>
      <c r="E20" s="12"/>
      <c r="F20" s="13"/>
    </row>
    <row r="21" spans="1:15" ht="21">
      <c r="B21" s="25"/>
      <c r="C21" s="28" t="str">
        <f>IF(OR(H8=1,H8=3),"",M21)</f>
        <v/>
      </c>
      <c r="D21" s="12"/>
      <c r="E21" s="12"/>
      <c r="F21" s="13"/>
      <c r="M21" s="28" t="s">
        <v>189</v>
      </c>
      <c r="N21" s="12"/>
    </row>
    <row r="22" spans="1:15" ht="21">
      <c r="B22" s="25"/>
      <c r="C22" s="28" t="str">
        <f>IF(OR(H8=1,H8=3),"",M22)</f>
        <v/>
      </c>
      <c r="D22" s="12"/>
      <c r="E22" s="12"/>
      <c r="F22" s="13"/>
      <c r="M22" s="28" t="s">
        <v>266</v>
      </c>
      <c r="N22" s="12"/>
    </row>
    <row r="23" spans="1:15" ht="15" customHeight="1">
      <c r="B23" s="25"/>
      <c r="C23" s="12"/>
      <c r="D23" s="12"/>
      <c r="E23" s="12"/>
      <c r="F23" s="13"/>
      <c r="M23" s="12"/>
      <c r="N23" s="12"/>
    </row>
    <row r="24" spans="1:15" ht="18" customHeight="1">
      <c r="A24" s="29"/>
      <c r="B24" s="48"/>
      <c r="C24" s="88" t="s">
        <v>190</v>
      </c>
      <c r="D24" s="88"/>
      <c r="E24" s="14"/>
      <c r="F24" s="13"/>
      <c r="M24" s="89" t="s">
        <v>190</v>
      </c>
      <c r="N24" s="89"/>
    </row>
    <row r="25" spans="1:15" ht="24.75" customHeight="1" thickBot="1">
      <c r="B25" s="11"/>
      <c r="C25" s="70" t="s">
        <v>191</v>
      </c>
      <c r="D25" s="71" t="s">
        <v>192</v>
      </c>
      <c r="F25" s="13"/>
      <c r="M25" s="30" t="s">
        <v>191</v>
      </c>
      <c r="N25" s="31" t="s">
        <v>192</v>
      </c>
    </row>
    <row r="26" spans="1:15" ht="36" customHeight="1" thickBot="1">
      <c r="B26" s="11"/>
      <c r="C26" s="72" t="s">
        <v>193</v>
      </c>
      <c r="D26" s="73" t="s">
        <v>194</v>
      </c>
      <c r="E26" s="34"/>
      <c r="F26" s="13"/>
      <c r="M26" s="32" t="s">
        <v>193</v>
      </c>
      <c r="N26" s="33" t="s">
        <v>194</v>
      </c>
    </row>
    <row r="27" spans="1:15" ht="15" customHeight="1" thickBot="1">
      <c r="A27" s="60"/>
      <c r="B27" s="11"/>
      <c r="C27" s="74" t="s">
        <v>273</v>
      </c>
      <c r="D27" s="73" t="s">
        <v>194</v>
      </c>
      <c r="E27" s="76" t="str">
        <f>IF(OR(D27="○",$D$26="○"),"C-3(1.埼玉県)"&amp;"の個別シートを作成してください","")</f>
        <v/>
      </c>
      <c r="F27" s="77"/>
      <c r="G27" s="76"/>
      <c r="I27" s="60"/>
      <c r="M27" s="37" t="s">
        <v>184</v>
      </c>
      <c r="N27" s="36" t="s">
        <v>194</v>
      </c>
      <c r="O27" t="str">
        <f>IF(OR(N27="○",$N$26="○"),M27&amp;"の個別シートを作成してください","")</f>
        <v/>
      </c>
    </row>
    <row r="28" spans="1:15" ht="13.5" customHeight="1" thickBot="1">
      <c r="A28" s="60"/>
      <c r="B28" s="11"/>
      <c r="C28" s="74" t="s">
        <v>274</v>
      </c>
      <c r="D28" s="73" t="s">
        <v>194</v>
      </c>
      <c r="E28" s="76" t="str">
        <f>IF(OR(D28="○",$D$26="○"),"C-3("&amp;C28&amp;")の個別シートを作成してください","")</f>
        <v/>
      </c>
      <c r="F28" s="13"/>
      <c r="I28" s="60"/>
      <c r="M28" s="38" t="s">
        <v>195</v>
      </c>
      <c r="N28" s="36" t="s">
        <v>194</v>
      </c>
      <c r="O28" t="str">
        <f>IF(OR(N28="○",$N$26="○"),M28&amp;"の個別シートを作成してください","")</f>
        <v/>
      </c>
    </row>
    <row r="29" spans="1:15" ht="13.5" customHeight="1" thickBot="1">
      <c r="A29" s="60"/>
      <c r="B29" s="11"/>
      <c r="C29" s="74" t="s">
        <v>275</v>
      </c>
      <c r="D29" s="75" t="s">
        <v>194</v>
      </c>
      <c r="E29" s="76" t="str">
        <f t="shared" ref="E29:E94" si="0">IF(OR(D29="○",$D$26="○"),"C-3("&amp;C29&amp;")の個別シートを作成してください","")</f>
        <v/>
      </c>
      <c r="F29" s="13"/>
      <c r="I29" s="60"/>
      <c r="M29" s="35" t="s">
        <v>196</v>
      </c>
      <c r="N29" s="39" t="s">
        <v>194</v>
      </c>
      <c r="O29" t="str">
        <f t="shared" ref="O29:O94" si="1">IF(OR(N29="○",$N$26="○"),M29&amp;"の個別シートを作成してください","")</f>
        <v/>
      </c>
    </row>
    <row r="30" spans="1:15" ht="13.5" customHeight="1" thickBot="1">
      <c r="A30" s="60"/>
      <c r="B30" s="11"/>
      <c r="C30" s="74" t="s">
        <v>276</v>
      </c>
      <c r="D30" s="73"/>
      <c r="E30" s="76" t="str">
        <f t="shared" si="0"/>
        <v/>
      </c>
      <c r="F30" s="13"/>
      <c r="I30" s="60"/>
      <c r="M30" s="38" t="s">
        <v>197</v>
      </c>
      <c r="N30" s="36" t="s">
        <v>194</v>
      </c>
      <c r="O30" t="str">
        <f t="shared" si="1"/>
        <v/>
      </c>
    </row>
    <row r="31" spans="1:15" ht="13.5" customHeight="1" thickBot="1">
      <c r="A31" s="60"/>
      <c r="B31" s="11"/>
      <c r="C31" s="74" t="s">
        <v>277</v>
      </c>
      <c r="D31" s="73" t="s">
        <v>194</v>
      </c>
      <c r="E31" s="76" t="str">
        <f t="shared" si="0"/>
        <v/>
      </c>
      <c r="F31" s="13"/>
      <c r="I31" s="60"/>
      <c r="M31" s="38" t="s">
        <v>198</v>
      </c>
      <c r="N31" s="36" t="s">
        <v>194</v>
      </c>
      <c r="O31" t="str">
        <f t="shared" si="1"/>
        <v/>
      </c>
    </row>
    <row r="32" spans="1:15" ht="13.5" customHeight="1" thickBot="1">
      <c r="A32" s="60"/>
      <c r="B32" s="11"/>
      <c r="C32" s="74" t="s">
        <v>278</v>
      </c>
      <c r="D32" s="73" t="s">
        <v>194</v>
      </c>
      <c r="E32" s="76" t="str">
        <f t="shared" si="0"/>
        <v/>
      </c>
      <c r="F32" s="13"/>
      <c r="I32" s="60"/>
      <c r="M32" s="38" t="s">
        <v>199</v>
      </c>
      <c r="N32" s="36" t="s">
        <v>194</v>
      </c>
      <c r="O32" t="str">
        <f t="shared" si="1"/>
        <v/>
      </c>
    </row>
    <row r="33" spans="1:15" ht="13.5" customHeight="1" thickBot="1">
      <c r="A33" s="60"/>
      <c r="B33" s="11"/>
      <c r="C33" s="74" t="s">
        <v>279</v>
      </c>
      <c r="D33" s="73" t="s">
        <v>194</v>
      </c>
      <c r="E33" s="76" t="str">
        <f t="shared" si="0"/>
        <v/>
      </c>
      <c r="F33" s="13"/>
      <c r="I33" s="60"/>
      <c r="M33" s="38" t="s">
        <v>200</v>
      </c>
      <c r="N33" s="36" t="s">
        <v>194</v>
      </c>
      <c r="O33" t="str">
        <f t="shared" si="1"/>
        <v/>
      </c>
    </row>
    <row r="34" spans="1:15" ht="13.5" customHeight="1" thickBot="1">
      <c r="A34" s="60"/>
      <c r="B34" s="11"/>
      <c r="C34" s="74" t="s">
        <v>280</v>
      </c>
      <c r="D34" s="73" t="s">
        <v>194</v>
      </c>
      <c r="E34" s="76" t="str">
        <f t="shared" si="0"/>
        <v/>
      </c>
      <c r="F34" s="13"/>
      <c r="I34" s="60"/>
      <c r="M34" s="38" t="s">
        <v>201</v>
      </c>
      <c r="N34" s="36" t="s">
        <v>194</v>
      </c>
      <c r="O34" t="str">
        <f t="shared" si="1"/>
        <v/>
      </c>
    </row>
    <row r="35" spans="1:15" ht="13.5" customHeight="1" thickBot="1">
      <c r="A35" s="60"/>
      <c r="B35" s="11"/>
      <c r="C35" s="74" t="s">
        <v>281</v>
      </c>
      <c r="D35" s="73" t="s">
        <v>328</v>
      </c>
      <c r="E35" s="76" t="str">
        <f t="shared" si="0"/>
        <v/>
      </c>
      <c r="F35" s="13"/>
      <c r="I35" s="60"/>
      <c r="M35" s="38" t="s">
        <v>202</v>
      </c>
      <c r="N35" s="36" t="s">
        <v>194</v>
      </c>
      <c r="O35" t="str">
        <f t="shared" si="1"/>
        <v/>
      </c>
    </row>
    <row r="36" spans="1:15" ht="13.5" customHeight="1" thickBot="1">
      <c r="A36" s="60"/>
      <c r="B36" s="11"/>
      <c r="C36" s="74" t="s">
        <v>282</v>
      </c>
      <c r="D36" s="73" t="s">
        <v>194</v>
      </c>
      <c r="E36" s="76" t="str">
        <f t="shared" si="0"/>
        <v/>
      </c>
      <c r="F36" s="13"/>
      <c r="I36" s="60"/>
      <c r="M36" s="38" t="s">
        <v>203</v>
      </c>
      <c r="N36" s="36" t="s">
        <v>194</v>
      </c>
      <c r="O36" t="str">
        <f t="shared" si="1"/>
        <v/>
      </c>
    </row>
    <row r="37" spans="1:15" ht="13.5" customHeight="1" thickBot="1">
      <c r="A37" s="60"/>
      <c r="B37" s="11"/>
      <c r="C37" s="74" t="s">
        <v>283</v>
      </c>
      <c r="D37" s="73" t="s">
        <v>194</v>
      </c>
      <c r="E37" s="76" t="str">
        <f t="shared" si="0"/>
        <v/>
      </c>
      <c r="F37" s="13"/>
      <c r="I37" s="60"/>
      <c r="M37" s="38" t="s">
        <v>204</v>
      </c>
      <c r="N37" s="36" t="s">
        <v>194</v>
      </c>
      <c r="O37" t="str">
        <f t="shared" si="1"/>
        <v/>
      </c>
    </row>
    <row r="38" spans="1:15" ht="13.5" customHeight="1" thickBot="1">
      <c r="A38" s="60"/>
      <c r="B38" s="11"/>
      <c r="C38" s="74" t="s">
        <v>284</v>
      </c>
      <c r="D38" s="73" t="s">
        <v>194</v>
      </c>
      <c r="E38" s="76" t="str">
        <f t="shared" si="0"/>
        <v/>
      </c>
      <c r="F38" s="13"/>
      <c r="I38" s="60"/>
      <c r="M38" s="38" t="s">
        <v>205</v>
      </c>
      <c r="N38" s="36" t="s">
        <v>194</v>
      </c>
      <c r="O38" t="str">
        <f t="shared" si="1"/>
        <v/>
      </c>
    </row>
    <row r="39" spans="1:15" ht="13.5" customHeight="1" thickBot="1">
      <c r="A39" s="60"/>
      <c r="B39" s="11"/>
      <c r="C39" s="74" t="s">
        <v>285</v>
      </c>
      <c r="D39" s="73" t="s">
        <v>194</v>
      </c>
      <c r="E39" s="76" t="str">
        <f t="shared" si="0"/>
        <v/>
      </c>
      <c r="F39" s="13"/>
      <c r="I39" s="60"/>
      <c r="M39" s="38" t="s">
        <v>206</v>
      </c>
      <c r="N39" s="36" t="s">
        <v>194</v>
      </c>
      <c r="O39" t="str">
        <f t="shared" si="1"/>
        <v/>
      </c>
    </row>
    <row r="40" spans="1:15" ht="13.5" customHeight="1" thickBot="1">
      <c r="A40" s="60"/>
      <c r="B40" s="11"/>
      <c r="C40" s="74" t="s">
        <v>286</v>
      </c>
      <c r="D40" s="73" t="s">
        <v>194</v>
      </c>
      <c r="E40" s="76" t="str">
        <f t="shared" si="0"/>
        <v/>
      </c>
      <c r="F40" s="13"/>
      <c r="I40" s="60"/>
      <c r="M40" s="38" t="s">
        <v>207</v>
      </c>
      <c r="N40" s="36" t="s">
        <v>194</v>
      </c>
      <c r="O40" t="str">
        <f t="shared" si="1"/>
        <v/>
      </c>
    </row>
    <row r="41" spans="1:15" ht="13.5" customHeight="1" thickBot="1">
      <c r="A41" s="60"/>
      <c r="B41" s="11"/>
      <c r="C41" s="74" t="s">
        <v>287</v>
      </c>
      <c r="D41" s="73" t="s">
        <v>194</v>
      </c>
      <c r="E41" s="76" t="str">
        <f t="shared" si="0"/>
        <v/>
      </c>
      <c r="F41" s="13"/>
      <c r="I41" s="60"/>
      <c r="M41" s="38" t="s">
        <v>208</v>
      </c>
      <c r="N41" s="36" t="s">
        <v>194</v>
      </c>
      <c r="O41" t="str">
        <f t="shared" si="1"/>
        <v/>
      </c>
    </row>
    <row r="42" spans="1:15" ht="13.5" customHeight="1" thickBot="1">
      <c r="A42" s="60"/>
      <c r="B42" s="11"/>
      <c r="C42" s="74" t="s">
        <v>288</v>
      </c>
      <c r="D42" s="73" t="s">
        <v>194</v>
      </c>
      <c r="E42" s="76" t="str">
        <f t="shared" si="0"/>
        <v/>
      </c>
      <c r="F42" s="13"/>
      <c r="I42" s="60"/>
      <c r="M42" s="38" t="s">
        <v>209</v>
      </c>
      <c r="N42" s="36" t="s">
        <v>194</v>
      </c>
      <c r="O42" t="str">
        <f t="shared" si="1"/>
        <v/>
      </c>
    </row>
    <row r="43" spans="1:15" ht="13.5" customHeight="1" thickBot="1">
      <c r="A43" s="60"/>
      <c r="B43" s="11"/>
      <c r="C43" s="74" t="s">
        <v>289</v>
      </c>
      <c r="D43" s="73" t="s">
        <v>194</v>
      </c>
      <c r="E43" s="76" t="str">
        <f t="shared" si="0"/>
        <v/>
      </c>
      <c r="F43" s="13"/>
      <c r="I43" s="60"/>
      <c r="M43" s="38" t="s">
        <v>210</v>
      </c>
      <c r="N43" s="36" t="s">
        <v>194</v>
      </c>
      <c r="O43" t="str">
        <f t="shared" si="1"/>
        <v/>
      </c>
    </row>
    <row r="44" spans="1:15" ht="13.5" customHeight="1" thickBot="1">
      <c r="A44" s="60"/>
      <c r="B44" s="11"/>
      <c r="C44" s="74" t="s">
        <v>290</v>
      </c>
      <c r="D44" s="73" t="s">
        <v>194</v>
      </c>
      <c r="E44" s="76" t="str">
        <f t="shared" si="0"/>
        <v/>
      </c>
      <c r="F44" s="13"/>
      <c r="I44" s="60"/>
      <c r="M44" s="38" t="s">
        <v>211</v>
      </c>
      <c r="N44" s="36" t="s">
        <v>194</v>
      </c>
      <c r="O44" t="str">
        <f t="shared" si="1"/>
        <v/>
      </c>
    </row>
    <row r="45" spans="1:15" ht="13.5" customHeight="1" thickBot="1">
      <c r="A45" s="60"/>
      <c r="B45" s="11"/>
      <c r="C45" s="74" t="s">
        <v>291</v>
      </c>
      <c r="D45" s="73" t="s">
        <v>194</v>
      </c>
      <c r="E45" s="76" t="str">
        <f t="shared" si="0"/>
        <v/>
      </c>
      <c r="F45" s="13"/>
      <c r="I45" s="60"/>
      <c r="M45" s="38" t="s">
        <v>212</v>
      </c>
      <c r="N45" s="36" t="s">
        <v>194</v>
      </c>
      <c r="O45" t="str">
        <f t="shared" si="1"/>
        <v/>
      </c>
    </row>
    <row r="46" spans="1:15" ht="13.5" customHeight="1" thickBot="1">
      <c r="A46" s="60"/>
      <c r="B46" s="11"/>
      <c r="C46" s="74" t="s">
        <v>292</v>
      </c>
      <c r="D46" s="73" t="s">
        <v>194</v>
      </c>
      <c r="E46" s="76" t="str">
        <f t="shared" si="0"/>
        <v/>
      </c>
      <c r="F46" s="13"/>
      <c r="I46" s="60"/>
      <c r="M46" s="38" t="s">
        <v>213</v>
      </c>
      <c r="N46" s="36" t="s">
        <v>194</v>
      </c>
      <c r="O46" t="str">
        <f t="shared" si="1"/>
        <v/>
      </c>
    </row>
    <row r="47" spans="1:15" ht="13.5" customHeight="1" thickBot="1">
      <c r="A47" s="60"/>
      <c r="B47" s="11"/>
      <c r="C47" s="74" t="s">
        <v>293</v>
      </c>
      <c r="D47" s="73" t="s">
        <v>194</v>
      </c>
      <c r="E47" s="76" t="str">
        <f t="shared" si="0"/>
        <v/>
      </c>
      <c r="F47" s="13"/>
      <c r="I47" s="60"/>
      <c r="M47" s="38" t="s">
        <v>214</v>
      </c>
      <c r="N47" s="36" t="s">
        <v>194</v>
      </c>
      <c r="O47" t="str">
        <f t="shared" si="1"/>
        <v/>
      </c>
    </row>
    <row r="48" spans="1:15" ht="13.5" customHeight="1" thickBot="1">
      <c r="A48" s="60"/>
      <c r="B48" s="11"/>
      <c r="C48" s="74" t="s">
        <v>294</v>
      </c>
      <c r="D48" s="73" t="s">
        <v>194</v>
      </c>
      <c r="E48" s="76" t="str">
        <f t="shared" si="0"/>
        <v/>
      </c>
      <c r="F48" s="13"/>
      <c r="I48" s="60"/>
      <c r="M48" s="38" t="s">
        <v>215</v>
      </c>
      <c r="N48" s="36" t="s">
        <v>194</v>
      </c>
      <c r="O48" t="str">
        <f t="shared" si="1"/>
        <v/>
      </c>
    </row>
    <row r="49" spans="1:15" ht="13.5" customHeight="1" thickBot="1">
      <c r="A49" s="60"/>
      <c r="B49" s="11"/>
      <c r="C49" s="74" t="s">
        <v>295</v>
      </c>
      <c r="D49" s="73" t="s">
        <v>194</v>
      </c>
      <c r="E49" s="76" t="str">
        <f t="shared" si="0"/>
        <v/>
      </c>
      <c r="F49" s="13"/>
      <c r="I49" s="60"/>
      <c r="M49" s="38" t="s">
        <v>216</v>
      </c>
      <c r="N49" s="36" t="s">
        <v>194</v>
      </c>
      <c r="O49" t="str">
        <f t="shared" si="1"/>
        <v/>
      </c>
    </row>
    <row r="50" spans="1:15" ht="13.5" customHeight="1" thickBot="1">
      <c r="A50" s="60"/>
      <c r="B50" s="11"/>
      <c r="C50" s="74" t="s">
        <v>296</v>
      </c>
      <c r="D50" s="73" t="s">
        <v>194</v>
      </c>
      <c r="E50" s="76" t="str">
        <f t="shared" si="0"/>
        <v/>
      </c>
      <c r="F50" s="13"/>
      <c r="I50" s="60"/>
      <c r="M50" s="38" t="s">
        <v>217</v>
      </c>
      <c r="N50" s="36" t="s">
        <v>194</v>
      </c>
      <c r="O50" t="str">
        <f t="shared" si="1"/>
        <v/>
      </c>
    </row>
    <row r="51" spans="1:15" ht="13.5" customHeight="1" thickBot="1">
      <c r="A51" s="60"/>
      <c r="B51" s="11"/>
      <c r="C51" s="74" t="s">
        <v>297</v>
      </c>
      <c r="D51" s="73" t="s">
        <v>194</v>
      </c>
      <c r="E51" s="76" t="str">
        <f t="shared" si="0"/>
        <v/>
      </c>
      <c r="F51" s="13"/>
      <c r="I51" s="60"/>
      <c r="M51" s="38" t="s">
        <v>218</v>
      </c>
      <c r="N51" s="36" t="s">
        <v>194</v>
      </c>
      <c r="O51" t="str">
        <f t="shared" si="1"/>
        <v/>
      </c>
    </row>
    <row r="52" spans="1:15" ht="13.5" customHeight="1" thickBot="1">
      <c r="A52" s="60"/>
      <c r="B52" s="11"/>
      <c r="C52" s="74" t="s">
        <v>298</v>
      </c>
      <c r="D52" s="73" t="s">
        <v>194</v>
      </c>
      <c r="E52" s="76" t="str">
        <f t="shared" si="0"/>
        <v/>
      </c>
      <c r="F52" s="13"/>
      <c r="I52" s="60"/>
      <c r="M52" s="38" t="s">
        <v>219</v>
      </c>
      <c r="N52" s="36" t="s">
        <v>194</v>
      </c>
      <c r="O52" t="str">
        <f t="shared" si="1"/>
        <v/>
      </c>
    </row>
    <row r="53" spans="1:15" ht="13.5" customHeight="1" thickBot="1">
      <c r="A53" s="60"/>
      <c r="B53" s="11"/>
      <c r="C53" s="74" t="s">
        <v>299</v>
      </c>
      <c r="D53" s="73" t="s">
        <v>194</v>
      </c>
      <c r="E53" s="76" t="str">
        <f t="shared" si="0"/>
        <v/>
      </c>
      <c r="F53" s="13"/>
      <c r="I53" s="60"/>
      <c r="M53" s="38" t="s">
        <v>220</v>
      </c>
      <c r="N53" s="36" t="s">
        <v>194</v>
      </c>
      <c r="O53" t="str">
        <f t="shared" si="1"/>
        <v/>
      </c>
    </row>
    <row r="54" spans="1:15" ht="13.5" customHeight="1" thickBot="1">
      <c r="A54" s="60"/>
      <c r="B54" s="11"/>
      <c r="C54" s="74" t="s">
        <v>300</v>
      </c>
      <c r="D54" s="73" t="s">
        <v>194</v>
      </c>
      <c r="E54" s="76" t="str">
        <f t="shared" si="0"/>
        <v/>
      </c>
      <c r="F54" s="13"/>
      <c r="I54" s="60"/>
      <c r="M54" s="38" t="s">
        <v>221</v>
      </c>
      <c r="N54" s="36" t="s">
        <v>194</v>
      </c>
      <c r="O54" t="str">
        <f t="shared" si="1"/>
        <v/>
      </c>
    </row>
    <row r="55" spans="1:15" ht="13.5" customHeight="1" thickBot="1">
      <c r="A55" s="60"/>
      <c r="B55" s="11"/>
      <c r="C55" s="74" t="s">
        <v>301</v>
      </c>
      <c r="D55" s="73" t="s">
        <v>194</v>
      </c>
      <c r="E55" s="76" t="str">
        <f t="shared" si="0"/>
        <v/>
      </c>
      <c r="F55" s="13"/>
      <c r="I55" s="60"/>
      <c r="M55" s="38" t="s">
        <v>222</v>
      </c>
      <c r="N55" s="36" t="s">
        <v>194</v>
      </c>
      <c r="O55" t="str">
        <f t="shared" si="1"/>
        <v/>
      </c>
    </row>
    <row r="56" spans="1:15" ht="13.5" customHeight="1" thickBot="1">
      <c r="A56" s="60"/>
      <c r="B56" s="11"/>
      <c r="C56" s="74" t="s">
        <v>302</v>
      </c>
      <c r="D56" s="73" t="s">
        <v>194</v>
      </c>
      <c r="E56" s="76" t="str">
        <f t="shared" si="0"/>
        <v/>
      </c>
      <c r="F56" s="13"/>
      <c r="I56" s="60"/>
      <c r="M56" s="38" t="s">
        <v>223</v>
      </c>
      <c r="N56" s="36" t="s">
        <v>194</v>
      </c>
      <c r="O56" t="str">
        <f t="shared" si="1"/>
        <v/>
      </c>
    </row>
    <row r="57" spans="1:15" ht="13.5" customHeight="1" thickBot="1">
      <c r="A57" s="60"/>
      <c r="B57" s="11"/>
      <c r="C57" s="74" t="s">
        <v>303</v>
      </c>
      <c r="D57" s="73" t="s">
        <v>194</v>
      </c>
      <c r="E57" s="76" t="str">
        <f t="shared" si="0"/>
        <v/>
      </c>
      <c r="F57" s="13"/>
      <c r="I57" s="60"/>
      <c r="M57" s="38" t="s">
        <v>224</v>
      </c>
      <c r="N57" s="36" t="s">
        <v>194</v>
      </c>
      <c r="O57" t="str">
        <f t="shared" si="1"/>
        <v/>
      </c>
    </row>
    <row r="58" spans="1:15" ht="13.5" customHeight="1" thickBot="1">
      <c r="A58" s="60"/>
      <c r="B58" s="11"/>
      <c r="C58" s="74" t="s">
        <v>304</v>
      </c>
      <c r="D58" s="73" t="s">
        <v>194</v>
      </c>
      <c r="E58" s="76" t="str">
        <f t="shared" si="0"/>
        <v/>
      </c>
      <c r="F58" s="13"/>
      <c r="I58" s="60"/>
      <c r="M58" s="38" t="s">
        <v>225</v>
      </c>
      <c r="N58" s="36" t="s">
        <v>194</v>
      </c>
      <c r="O58" t="str">
        <f t="shared" si="1"/>
        <v/>
      </c>
    </row>
    <row r="59" spans="1:15" ht="13.5" customHeight="1" thickBot="1">
      <c r="A59" s="60"/>
      <c r="B59" s="11"/>
      <c r="C59" s="74" t="s">
        <v>305</v>
      </c>
      <c r="D59" s="73" t="s">
        <v>194</v>
      </c>
      <c r="E59" s="76" t="str">
        <f t="shared" si="0"/>
        <v/>
      </c>
      <c r="F59" s="13"/>
      <c r="I59" s="60"/>
      <c r="M59" s="38" t="s">
        <v>226</v>
      </c>
      <c r="N59" s="36" t="s">
        <v>194</v>
      </c>
      <c r="O59" t="str">
        <f t="shared" si="1"/>
        <v/>
      </c>
    </row>
    <row r="60" spans="1:15" ht="13.5" customHeight="1" thickBot="1">
      <c r="A60" s="60"/>
      <c r="B60" s="11"/>
      <c r="C60" s="74" t="s">
        <v>306</v>
      </c>
      <c r="D60" s="73" t="s">
        <v>194</v>
      </c>
      <c r="E60" s="76" t="str">
        <f t="shared" si="0"/>
        <v/>
      </c>
      <c r="F60" s="13"/>
      <c r="I60" s="60"/>
      <c r="M60" s="38" t="s">
        <v>227</v>
      </c>
      <c r="N60" s="36" t="s">
        <v>194</v>
      </c>
      <c r="O60" t="str">
        <f t="shared" si="1"/>
        <v/>
      </c>
    </row>
    <row r="61" spans="1:15" ht="13.5" customHeight="1" thickBot="1">
      <c r="A61" s="60"/>
      <c r="B61" s="11"/>
      <c r="C61" s="74" t="s">
        <v>307</v>
      </c>
      <c r="D61" s="73" t="s">
        <v>194</v>
      </c>
      <c r="E61" s="76" t="str">
        <f t="shared" si="0"/>
        <v/>
      </c>
      <c r="F61" s="13"/>
      <c r="I61" s="60"/>
      <c r="M61" s="38" t="s">
        <v>228</v>
      </c>
      <c r="N61" s="36" t="s">
        <v>194</v>
      </c>
      <c r="O61" t="str">
        <f t="shared" si="1"/>
        <v/>
      </c>
    </row>
    <row r="62" spans="1:15" ht="13.5" customHeight="1" thickBot="1">
      <c r="A62" s="60"/>
      <c r="B62" s="11"/>
      <c r="C62" s="74" t="s">
        <v>308</v>
      </c>
      <c r="D62" s="73" t="s">
        <v>194</v>
      </c>
      <c r="E62" s="76" t="str">
        <f t="shared" si="0"/>
        <v/>
      </c>
      <c r="F62" s="13"/>
      <c r="I62" s="60"/>
      <c r="M62" s="38" t="s">
        <v>229</v>
      </c>
      <c r="N62" s="36" t="s">
        <v>194</v>
      </c>
      <c r="O62" t="str">
        <f t="shared" si="1"/>
        <v/>
      </c>
    </row>
    <row r="63" spans="1:15" ht="13.5" customHeight="1" thickBot="1">
      <c r="A63" s="60"/>
      <c r="B63" s="11"/>
      <c r="C63" s="74" t="s">
        <v>309</v>
      </c>
      <c r="D63" s="73" t="s">
        <v>194</v>
      </c>
      <c r="E63" s="76" t="str">
        <f t="shared" si="0"/>
        <v/>
      </c>
      <c r="F63" s="13"/>
      <c r="I63" s="60"/>
      <c r="M63" s="38" t="s">
        <v>230</v>
      </c>
      <c r="N63" s="36" t="s">
        <v>194</v>
      </c>
      <c r="O63" t="str">
        <f t="shared" si="1"/>
        <v/>
      </c>
    </row>
    <row r="64" spans="1:15" ht="13.5" customHeight="1" thickBot="1">
      <c r="A64" s="60"/>
      <c r="B64" s="11"/>
      <c r="C64" s="74" t="s">
        <v>310</v>
      </c>
      <c r="D64" s="73" t="s">
        <v>194</v>
      </c>
      <c r="E64" s="76" t="str">
        <f t="shared" si="0"/>
        <v/>
      </c>
      <c r="F64" s="13"/>
      <c r="I64" s="60"/>
      <c r="M64" s="38" t="s">
        <v>231</v>
      </c>
      <c r="N64" s="36" t="s">
        <v>194</v>
      </c>
      <c r="O64" t="str">
        <f t="shared" si="1"/>
        <v/>
      </c>
    </row>
    <row r="65" spans="1:15" ht="13.5" customHeight="1" thickBot="1">
      <c r="A65" s="60"/>
      <c r="B65" s="11"/>
      <c r="C65" s="74" t="s">
        <v>311</v>
      </c>
      <c r="D65" s="73" t="s">
        <v>194</v>
      </c>
      <c r="E65" s="76" t="str">
        <f t="shared" si="0"/>
        <v/>
      </c>
      <c r="F65" s="13"/>
      <c r="I65" s="60"/>
      <c r="M65" s="38" t="s">
        <v>232</v>
      </c>
      <c r="N65" s="36" t="s">
        <v>194</v>
      </c>
      <c r="O65" t="str">
        <f t="shared" si="1"/>
        <v/>
      </c>
    </row>
    <row r="66" spans="1:15" ht="13.5" customHeight="1" thickBot="1">
      <c r="A66" s="60"/>
      <c r="B66" s="11"/>
      <c r="C66" s="74" t="s">
        <v>312</v>
      </c>
      <c r="D66" s="73" t="s">
        <v>194</v>
      </c>
      <c r="E66" s="76" t="str">
        <f t="shared" si="0"/>
        <v/>
      </c>
      <c r="F66" s="13"/>
      <c r="I66" s="60"/>
      <c r="M66" s="38" t="s">
        <v>233</v>
      </c>
      <c r="N66" s="36" t="s">
        <v>194</v>
      </c>
      <c r="O66" t="str">
        <f t="shared" si="1"/>
        <v/>
      </c>
    </row>
    <row r="67" spans="1:15" ht="13.5" customHeight="1" thickBot="1">
      <c r="A67" s="60"/>
      <c r="B67" s="11"/>
      <c r="C67" s="74" t="s">
        <v>313</v>
      </c>
      <c r="D67" s="73" t="s">
        <v>194</v>
      </c>
      <c r="E67" s="76" t="str">
        <f t="shared" si="0"/>
        <v/>
      </c>
      <c r="F67" s="13"/>
      <c r="I67" s="60"/>
      <c r="M67" s="38" t="s">
        <v>234</v>
      </c>
      <c r="N67" s="36" t="s">
        <v>194</v>
      </c>
      <c r="O67" t="str">
        <f t="shared" si="1"/>
        <v/>
      </c>
    </row>
    <row r="68" spans="1:15" ht="13.5" customHeight="1" thickBot="1">
      <c r="A68" s="60"/>
      <c r="B68" s="11"/>
      <c r="C68" s="74" t="s">
        <v>314</v>
      </c>
      <c r="D68" s="73" t="s">
        <v>194</v>
      </c>
      <c r="E68" s="76" t="str">
        <f t="shared" si="0"/>
        <v/>
      </c>
      <c r="F68" s="13"/>
      <c r="I68" s="60"/>
      <c r="M68" s="38" t="s">
        <v>235</v>
      </c>
      <c r="N68" s="36" t="s">
        <v>194</v>
      </c>
      <c r="O68" t="str">
        <f t="shared" si="1"/>
        <v/>
      </c>
    </row>
    <row r="69" spans="1:15" ht="13.5" customHeight="1" thickBot="1">
      <c r="A69" s="60"/>
      <c r="B69" s="11"/>
      <c r="C69" s="74" t="s">
        <v>315</v>
      </c>
      <c r="D69" s="73" t="s">
        <v>194</v>
      </c>
      <c r="E69" s="76" t="str">
        <f t="shared" si="0"/>
        <v/>
      </c>
      <c r="F69" s="13"/>
      <c r="I69" s="60"/>
      <c r="M69" s="38" t="s">
        <v>236</v>
      </c>
      <c r="N69" s="36" t="s">
        <v>194</v>
      </c>
      <c r="O69" t="str">
        <f t="shared" si="1"/>
        <v/>
      </c>
    </row>
    <row r="70" spans="1:15" ht="13.5" customHeight="1" thickBot="1">
      <c r="A70" s="60"/>
      <c r="B70" s="11"/>
      <c r="C70" s="74" t="s">
        <v>316</v>
      </c>
      <c r="D70" s="73" t="s">
        <v>194</v>
      </c>
      <c r="E70" s="76" t="str">
        <f t="shared" si="0"/>
        <v/>
      </c>
      <c r="F70" s="13"/>
      <c r="I70" s="60"/>
      <c r="M70" s="38" t="s">
        <v>237</v>
      </c>
      <c r="N70" s="36" t="s">
        <v>194</v>
      </c>
      <c r="O70" t="str">
        <f t="shared" si="1"/>
        <v/>
      </c>
    </row>
    <row r="71" spans="1:15" ht="13.5" customHeight="1" thickBot="1">
      <c r="A71" s="60"/>
      <c r="B71" s="11"/>
      <c r="C71" s="74" t="s">
        <v>317</v>
      </c>
      <c r="D71" s="73" t="s">
        <v>194</v>
      </c>
      <c r="E71" s="76" t="str">
        <f t="shared" si="0"/>
        <v/>
      </c>
      <c r="F71" s="13"/>
      <c r="I71" s="60"/>
      <c r="M71" s="38" t="s">
        <v>238</v>
      </c>
      <c r="N71" s="36" t="s">
        <v>194</v>
      </c>
      <c r="O71" t="str">
        <f t="shared" si="1"/>
        <v/>
      </c>
    </row>
    <row r="72" spans="1:15" ht="13.5" customHeight="1" thickBot="1">
      <c r="A72" s="60"/>
      <c r="B72" s="11"/>
      <c r="C72" s="74" t="s">
        <v>318</v>
      </c>
      <c r="D72" s="73" t="s">
        <v>194</v>
      </c>
      <c r="E72" s="76" t="str">
        <f t="shared" si="0"/>
        <v/>
      </c>
      <c r="F72" s="13"/>
      <c r="I72" s="60"/>
      <c r="M72" s="38" t="s">
        <v>239</v>
      </c>
      <c r="N72" s="36" t="s">
        <v>194</v>
      </c>
      <c r="O72" t="str">
        <f t="shared" si="1"/>
        <v/>
      </c>
    </row>
    <row r="73" spans="1:15" ht="13.5" customHeight="1" thickBot="1">
      <c r="A73" s="60"/>
      <c r="B73" s="11"/>
      <c r="C73" s="74" t="s">
        <v>319</v>
      </c>
      <c r="D73" s="73" t="s">
        <v>194</v>
      </c>
      <c r="E73" s="76" t="str">
        <f t="shared" si="0"/>
        <v/>
      </c>
      <c r="F73" s="13"/>
      <c r="I73" s="60"/>
      <c r="M73" s="38" t="s">
        <v>240</v>
      </c>
      <c r="N73" s="36" t="s">
        <v>194</v>
      </c>
      <c r="O73" t="str">
        <f t="shared" si="1"/>
        <v/>
      </c>
    </row>
    <row r="74" spans="1:15" ht="13.5" customHeight="1" thickBot="1">
      <c r="A74" s="60"/>
      <c r="B74" s="11"/>
      <c r="C74" s="74" t="s">
        <v>320</v>
      </c>
      <c r="D74" s="73" t="s">
        <v>194</v>
      </c>
      <c r="E74" s="76" t="str">
        <f t="shared" si="0"/>
        <v/>
      </c>
      <c r="F74" s="13"/>
      <c r="I74" s="60"/>
      <c r="M74" s="38" t="s">
        <v>241</v>
      </c>
      <c r="N74" s="36" t="s">
        <v>194</v>
      </c>
      <c r="O74" t="str">
        <f t="shared" si="1"/>
        <v/>
      </c>
    </row>
    <row r="75" spans="1:15" ht="13.5" customHeight="1" thickBot="1">
      <c r="A75" s="60"/>
      <c r="B75" s="11"/>
      <c r="C75" s="74" t="s">
        <v>321</v>
      </c>
      <c r="D75" s="73" t="s">
        <v>194</v>
      </c>
      <c r="E75" s="76" t="str">
        <f t="shared" si="0"/>
        <v/>
      </c>
      <c r="F75" s="13"/>
      <c r="I75" s="60"/>
      <c r="M75" s="38" t="s">
        <v>242</v>
      </c>
      <c r="N75" s="36" t="s">
        <v>194</v>
      </c>
      <c r="O75" t="str">
        <f t="shared" si="1"/>
        <v/>
      </c>
    </row>
    <row r="76" spans="1:15" ht="13.5" customHeight="1" thickBot="1">
      <c r="A76" s="60"/>
      <c r="B76" s="11"/>
      <c r="C76" s="74" t="s">
        <v>322</v>
      </c>
      <c r="D76" s="73" t="s">
        <v>194</v>
      </c>
      <c r="E76" s="76" t="str">
        <f t="shared" si="0"/>
        <v/>
      </c>
      <c r="F76" s="13"/>
      <c r="I76" s="60"/>
      <c r="M76" s="38" t="s">
        <v>243</v>
      </c>
      <c r="N76" s="36" t="s">
        <v>194</v>
      </c>
      <c r="O76" t="str">
        <f t="shared" si="1"/>
        <v/>
      </c>
    </row>
    <row r="77" spans="1:15" ht="13.5" customHeight="1" thickBot="1">
      <c r="A77" s="60"/>
      <c r="B77" s="11"/>
      <c r="C77" s="74" t="s">
        <v>323</v>
      </c>
      <c r="D77" s="73" t="s">
        <v>194</v>
      </c>
      <c r="E77" s="76" t="str">
        <f t="shared" si="0"/>
        <v/>
      </c>
      <c r="F77" s="13"/>
      <c r="I77" s="60"/>
      <c r="M77" s="38" t="s">
        <v>244</v>
      </c>
      <c r="N77" s="36" t="s">
        <v>194</v>
      </c>
      <c r="O77" t="str">
        <f t="shared" si="1"/>
        <v/>
      </c>
    </row>
    <row r="78" spans="1:15" ht="13.5" customHeight="1" thickBot="1">
      <c r="A78" s="60"/>
      <c r="B78" s="11"/>
      <c r="C78" s="74" t="s">
        <v>324</v>
      </c>
      <c r="D78" s="73" t="s">
        <v>194</v>
      </c>
      <c r="E78" s="76" t="str">
        <f t="shared" si="0"/>
        <v/>
      </c>
      <c r="F78" s="13"/>
      <c r="I78" s="60"/>
      <c r="M78" s="38" t="s">
        <v>245</v>
      </c>
      <c r="N78" s="36" t="s">
        <v>194</v>
      </c>
      <c r="O78" t="str">
        <f t="shared" si="1"/>
        <v/>
      </c>
    </row>
    <row r="79" spans="1:15" ht="13.5" customHeight="1" thickBot="1">
      <c r="A79" s="60"/>
      <c r="B79" s="11"/>
      <c r="C79" s="74" t="s">
        <v>325</v>
      </c>
      <c r="D79" s="73" t="s">
        <v>194</v>
      </c>
      <c r="E79" s="76" t="str">
        <f t="shared" si="0"/>
        <v/>
      </c>
      <c r="F79" s="13"/>
      <c r="I79" s="60"/>
      <c r="M79" s="38" t="s">
        <v>246</v>
      </c>
      <c r="N79" s="36" t="s">
        <v>194</v>
      </c>
      <c r="O79" t="str">
        <f t="shared" si="1"/>
        <v/>
      </c>
    </row>
    <row r="80" spans="1:15" ht="13.5" customHeight="1" thickBot="1">
      <c r="A80" s="60"/>
      <c r="B80" s="11"/>
      <c r="C80" s="74" t="s">
        <v>326</v>
      </c>
      <c r="D80" s="73" t="s">
        <v>194</v>
      </c>
      <c r="E80" s="76" t="str">
        <f t="shared" si="0"/>
        <v/>
      </c>
      <c r="F80" s="13"/>
      <c r="I80" s="60"/>
      <c r="M80" s="38" t="s">
        <v>247</v>
      </c>
      <c r="N80" s="36" t="s">
        <v>194</v>
      </c>
      <c r="O80" t="str">
        <f t="shared" si="1"/>
        <v/>
      </c>
    </row>
    <row r="81" spans="1:15" ht="13.5" customHeight="1" thickBot="1">
      <c r="A81" s="60"/>
      <c r="B81" s="11"/>
      <c r="C81" s="74" t="s">
        <v>327</v>
      </c>
      <c r="D81" s="73" t="s">
        <v>194</v>
      </c>
      <c r="E81" s="76" t="str">
        <f t="shared" si="0"/>
        <v/>
      </c>
      <c r="F81" s="13"/>
      <c r="I81" s="60"/>
      <c r="M81" s="38" t="s">
        <v>248</v>
      </c>
      <c r="N81" s="36" t="s">
        <v>194</v>
      </c>
      <c r="O81" t="str">
        <f t="shared" si="1"/>
        <v/>
      </c>
    </row>
    <row r="82" spans="1:15" ht="13.5" customHeight="1" thickBot="1">
      <c r="A82" s="60"/>
      <c r="B82" s="11"/>
      <c r="C82" s="74" t="s">
        <v>334</v>
      </c>
      <c r="D82" s="73" t="s">
        <v>194</v>
      </c>
      <c r="E82" s="84" t="str">
        <f t="shared" si="0"/>
        <v/>
      </c>
      <c r="F82" s="13"/>
      <c r="I82" s="60"/>
      <c r="M82" s="38"/>
      <c r="N82" s="36"/>
    </row>
    <row r="83" spans="1:15" ht="13.5" customHeight="1" thickBot="1">
      <c r="A83" s="60"/>
      <c r="B83" s="11"/>
      <c r="C83" s="74" t="s">
        <v>335</v>
      </c>
      <c r="D83" s="73" t="s">
        <v>194</v>
      </c>
      <c r="E83" s="84" t="str">
        <f t="shared" si="0"/>
        <v/>
      </c>
      <c r="F83" s="13"/>
      <c r="I83" s="60"/>
      <c r="M83" s="38" t="s">
        <v>249</v>
      </c>
      <c r="N83" s="36" t="s">
        <v>194</v>
      </c>
      <c r="O83" t="str">
        <f t="shared" si="1"/>
        <v/>
      </c>
    </row>
    <row r="84" spans="1:15" ht="13.5" customHeight="1" thickBot="1">
      <c r="A84" s="60"/>
      <c r="B84" s="11"/>
      <c r="C84" s="74" t="s">
        <v>336</v>
      </c>
      <c r="D84" s="73" t="s">
        <v>194</v>
      </c>
      <c r="E84" s="84" t="str">
        <f t="shared" si="0"/>
        <v/>
      </c>
      <c r="F84" s="13"/>
      <c r="I84" s="60"/>
      <c r="M84" s="38" t="s">
        <v>250</v>
      </c>
      <c r="N84" s="36" t="s">
        <v>194</v>
      </c>
      <c r="O84" t="str">
        <f t="shared" si="1"/>
        <v/>
      </c>
    </row>
    <row r="85" spans="1:15" ht="13.5" customHeight="1" thickBot="1">
      <c r="A85" s="60"/>
      <c r="B85" s="11"/>
      <c r="C85" s="74" t="s">
        <v>337</v>
      </c>
      <c r="D85" s="73" t="s">
        <v>194</v>
      </c>
      <c r="E85" s="84" t="str">
        <f t="shared" si="0"/>
        <v/>
      </c>
      <c r="F85" s="13"/>
      <c r="I85" s="60"/>
      <c r="M85" s="38" t="s">
        <v>251</v>
      </c>
      <c r="N85" s="36" t="s">
        <v>194</v>
      </c>
      <c r="O85" t="str">
        <f t="shared" si="1"/>
        <v/>
      </c>
    </row>
    <row r="86" spans="1:15" ht="13.5" customHeight="1" thickBot="1">
      <c r="A86" s="60"/>
      <c r="B86" s="11"/>
      <c r="C86" s="74" t="s">
        <v>338</v>
      </c>
      <c r="D86" s="73" t="s">
        <v>194</v>
      </c>
      <c r="E86" s="84" t="str">
        <f t="shared" si="0"/>
        <v/>
      </c>
      <c r="F86" s="13"/>
      <c r="I86" s="60"/>
      <c r="M86" s="38" t="s">
        <v>252</v>
      </c>
      <c r="N86" s="36" t="s">
        <v>194</v>
      </c>
      <c r="O86" t="str">
        <f t="shared" si="1"/>
        <v/>
      </c>
    </row>
    <row r="87" spans="1:15" ht="13.5" customHeight="1" thickBot="1">
      <c r="A87" s="60"/>
      <c r="B87" s="11"/>
      <c r="C87" s="74" t="s">
        <v>339</v>
      </c>
      <c r="D87" s="73" t="s">
        <v>194</v>
      </c>
      <c r="E87" s="84" t="str">
        <f t="shared" si="0"/>
        <v/>
      </c>
      <c r="F87" s="13"/>
      <c r="I87" s="60"/>
      <c r="M87" s="38" t="s">
        <v>253</v>
      </c>
      <c r="N87" s="36" t="s">
        <v>194</v>
      </c>
      <c r="O87" t="str">
        <f t="shared" si="1"/>
        <v/>
      </c>
    </row>
    <row r="88" spans="1:15" ht="13.5" customHeight="1" thickBot="1">
      <c r="A88" s="60"/>
      <c r="B88" s="11"/>
      <c r="C88" s="74" t="s">
        <v>340</v>
      </c>
      <c r="D88" s="73" t="s">
        <v>194</v>
      </c>
      <c r="E88" s="84" t="str">
        <f t="shared" si="0"/>
        <v/>
      </c>
      <c r="F88" s="13"/>
      <c r="I88" s="60"/>
      <c r="M88" s="38" t="s">
        <v>254</v>
      </c>
      <c r="N88" s="36" t="s">
        <v>194</v>
      </c>
      <c r="O88" t="str">
        <f t="shared" si="1"/>
        <v/>
      </c>
    </row>
    <row r="89" spans="1:15" ht="13.5" customHeight="1" thickBot="1">
      <c r="A89" s="60"/>
      <c r="B89" s="11"/>
      <c r="C89" s="74" t="s">
        <v>341</v>
      </c>
      <c r="D89" s="73" t="s">
        <v>194</v>
      </c>
      <c r="E89" s="84" t="str">
        <f t="shared" si="0"/>
        <v/>
      </c>
      <c r="F89" s="13"/>
      <c r="I89" s="60"/>
      <c r="M89" s="38" t="s">
        <v>255</v>
      </c>
      <c r="N89" s="36" t="s">
        <v>194</v>
      </c>
      <c r="O89" t="str">
        <f t="shared" si="1"/>
        <v/>
      </c>
    </row>
    <row r="90" spans="1:15" ht="13.5" customHeight="1" thickBot="1">
      <c r="A90" s="60"/>
      <c r="B90" s="11"/>
      <c r="C90" s="80" t="s">
        <v>345</v>
      </c>
      <c r="D90" s="73" t="s">
        <v>194</v>
      </c>
      <c r="E90" s="84" t="str">
        <f t="shared" si="0"/>
        <v/>
      </c>
      <c r="F90" s="13"/>
      <c r="I90" s="60"/>
      <c r="M90" s="38" t="s">
        <v>256</v>
      </c>
      <c r="N90" s="36" t="s">
        <v>194</v>
      </c>
      <c r="O90" t="str">
        <f t="shared" si="1"/>
        <v/>
      </c>
    </row>
    <row r="91" spans="1:15" ht="13.5" customHeight="1" thickBot="1">
      <c r="A91" s="60"/>
      <c r="B91" s="11"/>
      <c r="C91" s="83" t="s">
        <v>346</v>
      </c>
      <c r="D91" s="73"/>
      <c r="E91" s="84" t="str">
        <f t="shared" si="0"/>
        <v/>
      </c>
      <c r="F91" s="13"/>
      <c r="I91" s="60"/>
      <c r="M91" s="38"/>
      <c r="N91" s="36"/>
    </row>
    <row r="92" spans="1:15" ht="13.5" customHeight="1" thickBot="1">
      <c r="A92" s="60"/>
      <c r="B92" s="11"/>
      <c r="C92" s="81" t="s">
        <v>347</v>
      </c>
      <c r="D92" s="73" t="s">
        <v>194</v>
      </c>
      <c r="E92" s="84" t="str">
        <f t="shared" si="0"/>
        <v/>
      </c>
      <c r="F92" s="13"/>
      <c r="I92" s="60"/>
      <c r="M92" s="38" t="s">
        <v>257</v>
      </c>
      <c r="N92" s="36" t="s">
        <v>194</v>
      </c>
      <c r="O92" t="str">
        <f t="shared" si="1"/>
        <v/>
      </c>
    </row>
    <row r="93" spans="1:15" ht="13.5" customHeight="1" thickBot="1">
      <c r="A93" s="60"/>
      <c r="B93" s="11"/>
      <c r="C93" s="81" t="s">
        <v>348</v>
      </c>
      <c r="D93" s="73" t="s">
        <v>194</v>
      </c>
      <c r="E93" s="84" t="str">
        <f t="shared" si="0"/>
        <v/>
      </c>
      <c r="F93" s="13"/>
      <c r="I93" s="60"/>
      <c r="M93" s="38" t="s">
        <v>258</v>
      </c>
      <c r="N93" s="36" t="s">
        <v>194</v>
      </c>
      <c r="O93" t="str">
        <f t="shared" si="1"/>
        <v/>
      </c>
    </row>
    <row r="94" spans="1:15" ht="13.5" customHeight="1">
      <c r="A94" s="60"/>
      <c r="B94" s="11"/>
      <c r="C94" s="82" t="s">
        <v>342</v>
      </c>
      <c r="D94" s="73" t="s">
        <v>194</v>
      </c>
      <c r="E94" s="84" t="str">
        <f t="shared" si="0"/>
        <v/>
      </c>
      <c r="F94" s="13"/>
      <c r="I94" s="60"/>
      <c r="M94" s="38" t="s">
        <v>259</v>
      </c>
      <c r="N94" s="36" t="s">
        <v>194</v>
      </c>
      <c r="O94" t="str">
        <f t="shared" si="1"/>
        <v/>
      </c>
    </row>
    <row r="95" spans="1:15" ht="13.5" thickBot="1">
      <c r="A95" s="13"/>
      <c r="B95" s="15"/>
      <c r="C95" s="18"/>
      <c r="D95" s="18"/>
      <c r="E95" s="18"/>
      <c r="F95" s="16"/>
    </row>
  </sheetData>
  <mergeCells count="8">
    <mergeCell ref="C24:D24"/>
    <mergeCell ref="M24:N24"/>
    <mergeCell ref="D2:E2"/>
    <mergeCell ref="B3:F3"/>
    <mergeCell ref="B4:F4"/>
    <mergeCell ref="B5:F5"/>
    <mergeCell ref="D6:E6"/>
    <mergeCell ref="C11:E11"/>
  </mergeCells>
  <phoneticPr fontId="6"/>
  <conditionalFormatting sqref="C24:D94">
    <cfRule type="expression" dxfId="2004" priority="6">
      <formula>$H$8=2</formula>
    </cfRule>
  </conditionalFormatting>
  <conditionalFormatting sqref="C24:D25">
    <cfRule type="expression" dxfId="2003" priority="5">
      <formula>$H$8=2</formula>
    </cfRule>
  </conditionalFormatting>
  <conditionalFormatting sqref="C26:D26">
    <cfRule type="expression" dxfId="2002" priority="4">
      <formula>$H$8=2</formula>
    </cfRule>
  </conditionalFormatting>
  <dataValidations count="1">
    <dataValidation type="list" allowBlank="1" showInputMessage="1" showErrorMessage="1" sqref="N26:N94 D26:D94" xr:uid="{2C31CDAE-B8A7-4D24-97BA-9482DFE3208C}">
      <formula1>"　,○"</formula1>
    </dataValidation>
  </dataValidations>
  <hyperlinks>
    <hyperlink ref="E27" location="'C-3 (1.埼玉県)'!A1" display="'C-3 (1.埼玉県)'!A1" xr:uid="{A5D8B70F-29D6-4AA7-B87D-0E1F58AC3F64}"/>
    <hyperlink ref="E93" location="'C-3 (67.児玉郡市広域市町村圏組合)'!A1" display="'C-3 (67.児玉郡市広域市町村圏組合)'!A1" xr:uid="{A4597421-018A-407C-A1BA-F1DEC22AF221}"/>
    <hyperlink ref="E92" location="'C-3 (66.秩父広域市町村圏組合)'!A1" display="'C-3 (66.秩父広域市町村圏組合)'!A1" xr:uid="{6DC437C5-72BE-4DF3-BAE8-0F0C06EFE356}"/>
    <hyperlink ref="E89" location="'C-3 (63.松伏町)'!A1" display="'C-3 (63.松伏町)'!A1" xr:uid="{BA112806-CF09-43D4-8EE0-8B9B5F2712BE}"/>
    <hyperlink ref="E88" location="'C-3 (62.杉戸町)'!A1" display="'C-3 (62.杉戸町)'!A1" xr:uid="{D0BFE613-3B65-4CC1-B586-EED2B160C8F6}"/>
    <hyperlink ref="E87" location="'C-3 (61.宮代町)'!A1" display="'C-3 (61.宮代町)'!A1" xr:uid="{D5457608-F665-428C-A14E-B55D30DBFEB4}"/>
    <hyperlink ref="E86" location="'C-3 (60.寄居町)'!A1" display="'C-3 (60.寄居町)'!A1" xr:uid="{EBAB3427-08B2-4A65-B376-8BDE29159B81}"/>
    <hyperlink ref="E85" location="'C-3 (59.上里町)'!A1" display="'C-3 (59.上里町)'!A1" xr:uid="{434BE0ED-2DCD-40DA-9E07-C9C67086D644}"/>
    <hyperlink ref="E84" location="'C-3 (58.神川町)'!A1" display="'C-3 (58.神川町)'!A1" xr:uid="{A2AAF8F0-50DE-47A1-8C4A-E7F5F7591A1A}"/>
    <hyperlink ref="E83" location="'C-3 (57.美里町)'!A1" display="'C-3 (57.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90" location="'C-3 (64.越谷･松伏水道企業団）'!A1" display="'C-3 (64.越谷･松伏水道企業団）'!A1" xr:uid="{E60D8365-8375-4AEE-ACFC-F20B2F3F1701}"/>
    <hyperlink ref="E94" location="'C-3 (68.埼玉西部消防組合)'!A1" display="'C-3 (68.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 ref="E82" location="'C-3 (56.東秩父村)'!A1" display="'C-3 (56.東秩父村)'!A1" xr:uid="{B43C15BB-A0DE-4836-B975-2BD5A369F199}"/>
    <hyperlink ref="E91" location="'C-3 (65.戸田ボートレース企業団)'!A1" display="'C-3 (65.戸田ボートレース企業団)'!A1" xr:uid="{CAE80AF2-697B-483C-AA52-E75B6592A2B2}"/>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Option Button 4">
              <controlPr defaultSize="0" autoFill="0" autoLine="0" autoPict="0">
                <anchor moveWithCells="1">
                  <from>
                    <xdr:col>5</xdr:col>
                    <xdr:colOff>184150</xdr:colOff>
                    <xdr:row>7</xdr:row>
                    <xdr:rowOff>19050</xdr:rowOff>
                  </from>
                  <to>
                    <xdr:col>5</xdr:col>
                    <xdr:colOff>946150</xdr:colOff>
                    <xdr:row>8</xdr:row>
                    <xdr:rowOff>0</xdr:rowOff>
                  </to>
                </anchor>
              </controlPr>
            </control>
          </mc:Choice>
        </mc:AlternateContent>
        <mc:AlternateContent xmlns:mc="http://schemas.openxmlformats.org/markup-compatibility/2006">
          <mc:Choice Requires="x14">
            <control shapeId="15366" r:id="rId5" name="Option Button 6">
              <controlPr defaultSize="0" autoFill="0" autoLine="0" autoPict="0">
                <anchor moveWithCells="1">
                  <from>
                    <xdr:col>5</xdr:col>
                    <xdr:colOff>190500</xdr:colOff>
                    <xdr:row>17</xdr:row>
                    <xdr:rowOff>19050</xdr:rowOff>
                  </from>
                  <to>
                    <xdr:col>5</xdr:col>
                    <xdr:colOff>952500</xdr:colOff>
                    <xdr:row>17</xdr:row>
                    <xdr:rowOff>247650</xdr:rowOff>
                  </to>
                </anchor>
              </controlPr>
            </control>
          </mc:Choice>
        </mc:AlternateContent>
        <mc:AlternateContent xmlns:mc="http://schemas.openxmlformats.org/markup-compatibility/2006">
          <mc:Choice Requires="x14">
            <control shapeId="15368" r:id="rId6" name="Option Button 8">
              <controlPr defaultSize="0" autoFill="0" autoLine="0" autoPict="0">
                <anchor moveWithCells="1">
                  <from>
                    <xdr:col>29</xdr:col>
                    <xdr:colOff>107950</xdr:colOff>
                    <xdr:row>1</xdr:row>
                    <xdr:rowOff>57150</xdr:rowOff>
                  </from>
                  <to>
                    <xdr:col>30</xdr:col>
                    <xdr:colOff>184150</xdr:colOff>
                    <xdr:row>1</xdr:row>
                    <xdr:rowOff>298450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'!D34="○"),'表紙 '!D6,"")</f>
        <v/>
      </c>
      <c r="S5" s="266"/>
      <c r="T5" s="266"/>
      <c r="U5" s="266"/>
      <c r="V5" s="266"/>
      <c r="W5" s="266"/>
      <c r="X5" s="266"/>
      <c r="Y5" s="266"/>
      <c r="Z5" s="266"/>
      <c r="AA5" s="266"/>
      <c r="AB5" s="266"/>
      <c r="AC5" s="266"/>
      <c r="AD5" s="266"/>
      <c r="AE5" s="266"/>
    </row>
    <row r="6" spans="1:44" ht="20.149999999999999" customHeight="1" thickBot="1">
      <c r="C6" s="268" t="s">
        <v>201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68" priority="25">
      <formula>$H$9="希望 無し"</formula>
    </cfRule>
    <cfRule type="expression" dxfId="1767" priority="30">
      <formula>$H$9="希望 有り"</formula>
    </cfRule>
  </conditionalFormatting>
  <conditionalFormatting sqref="S31:U48">
    <cfRule type="expression" dxfId="1766" priority="24">
      <formula>$H$10="希望 無し"</formula>
    </cfRule>
    <cfRule type="expression" dxfId="1765" priority="29">
      <formula>$H$10="希望 有り"</formula>
    </cfRule>
  </conditionalFormatting>
  <conditionalFormatting sqref="S49:U49">
    <cfRule type="expression" dxfId="1764" priority="23">
      <formula>$H$11="希望 無し"</formula>
    </cfRule>
    <cfRule type="expression" dxfId="1763" priority="28">
      <formula>$H$12="希望 有り"</formula>
    </cfRule>
  </conditionalFormatting>
  <conditionalFormatting sqref="S58:U92">
    <cfRule type="expression" dxfId="1762" priority="27">
      <formula>$H$13="希望 有り"</formula>
    </cfRule>
  </conditionalFormatting>
  <conditionalFormatting sqref="S94:U94">
    <cfRule type="expression" dxfId="1761" priority="20">
      <formula>$H$14="希望 無し"</formula>
    </cfRule>
  </conditionalFormatting>
  <conditionalFormatting sqref="S50:U57">
    <cfRule type="expression" dxfId="1760" priority="17">
      <formula>$H$12="希望 有り"</formula>
    </cfRule>
    <cfRule type="expression" dxfId="1759" priority="22">
      <formula>$H$12="希望 無し"</formula>
    </cfRule>
  </conditionalFormatting>
  <conditionalFormatting sqref="S58:U92">
    <cfRule type="expression" dxfId="1758" priority="21">
      <formula>$H$13="希望 無し"</formula>
    </cfRule>
  </conditionalFormatting>
  <conditionalFormatting sqref="S94:U94 B15">
    <cfRule type="expression" dxfId="1757" priority="26">
      <formula>$H$14="希望 有り"</formula>
    </cfRule>
  </conditionalFormatting>
  <conditionalFormatting sqref="O95:Q95">
    <cfRule type="cellIs" dxfId="1756" priority="18" operator="between">
      <formula>99</formula>
      <formula>1</formula>
    </cfRule>
    <cfRule type="cellIs" dxfId="1755" priority="19" operator="greaterThan">
      <formula>100</formula>
    </cfRule>
  </conditionalFormatting>
  <conditionalFormatting sqref="J19:X22">
    <cfRule type="containsBlanks" dxfId="1754" priority="31">
      <formula>LEN(TRIM(J19))=0</formula>
    </cfRule>
  </conditionalFormatting>
  <conditionalFormatting sqref="B15:AE15">
    <cfRule type="expression" dxfId="1753" priority="16">
      <formula>$H$14="希望 無し"</formula>
    </cfRule>
  </conditionalFormatting>
  <conditionalFormatting sqref="H9:P14">
    <cfRule type="containsText" dxfId="1752" priority="15" operator="containsText" text="希望 無し">
      <formula>NOT(ISERROR(SEARCH("希望 無し",H9)))</formula>
    </cfRule>
  </conditionalFormatting>
  <conditionalFormatting sqref="O28:Q30">
    <cfRule type="containsBlanks" dxfId="1751" priority="14">
      <formula>LEN(TRIM(O28))=0</formula>
    </cfRule>
  </conditionalFormatting>
  <conditionalFormatting sqref="O31:Q65">
    <cfRule type="containsBlanks" dxfId="1750" priority="13">
      <formula>LEN(TRIM(O31))=0</formula>
    </cfRule>
  </conditionalFormatting>
  <conditionalFormatting sqref="O66:Q94">
    <cfRule type="containsBlanks" dxfId="1749" priority="12">
      <formula>LEN(TRIM(O66))=0</formula>
    </cfRule>
  </conditionalFormatting>
  <conditionalFormatting sqref="O98:Q98">
    <cfRule type="containsBlanks" dxfId="1748" priority="11">
      <formula>LEN(TRIM(O98))=0</formula>
    </cfRule>
  </conditionalFormatting>
  <conditionalFormatting sqref="Q97">
    <cfRule type="expression" dxfId="1747" priority="5">
      <formula>$O$95=0</formula>
    </cfRule>
    <cfRule type="expression" dxfId="1746" priority="8">
      <formula>$O$95=100</formula>
    </cfRule>
  </conditionalFormatting>
  <conditionalFormatting sqref="P96">
    <cfRule type="expression" dxfId="1745" priority="6">
      <formula>$O$95=0</formula>
    </cfRule>
    <cfRule type="expression" dxfId="1744" priority="7">
      <formula>$O$95=100</formula>
    </cfRule>
  </conditionalFormatting>
  <conditionalFormatting sqref="S93:U93">
    <cfRule type="expression" dxfId="1743" priority="1">
      <formula>$H$14="希望 無し"</formula>
    </cfRule>
  </conditionalFormatting>
  <conditionalFormatting sqref="S93:U93">
    <cfRule type="expression" dxfId="1742" priority="2">
      <formula>$H$14="希望 有り"</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9CEB2040-5FD0-45FE-853F-427EEC6125FE}">
            <xm:f>'様式C-3（申請内容共通）'!$O$95=0</xm:f>
            <x14:dxf>
              <font>
                <color theme="0"/>
              </font>
            </x14:dxf>
          </x14:cfRule>
          <x14:cfRule type="expression" priority="10"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'!D35="○"),'表紙 '!D6,"")</f>
        <v/>
      </c>
      <c r="S5" s="266"/>
      <c r="T5" s="266"/>
      <c r="U5" s="266"/>
      <c r="V5" s="266"/>
      <c r="W5" s="266"/>
      <c r="X5" s="266"/>
      <c r="Y5" s="266"/>
      <c r="Z5" s="266"/>
      <c r="AA5" s="266"/>
      <c r="AB5" s="266"/>
      <c r="AC5" s="266"/>
      <c r="AD5" s="266"/>
      <c r="AE5" s="266"/>
    </row>
    <row r="6" spans="1:44" ht="20.149999999999999" customHeight="1" thickBot="1">
      <c r="C6" s="268" t="s">
        <v>202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39" priority="25">
      <formula>$H$9="希望 無し"</formula>
    </cfRule>
    <cfRule type="expression" dxfId="1738" priority="30">
      <formula>$H$9="希望 有り"</formula>
    </cfRule>
  </conditionalFormatting>
  <conditionalFormatting sqref="S31:U48">
    <cfRule type="expression" dxfId="1737" priority="24">
      <formula>$H$10="希望 無し"</formula>
    </cfRule>
    <cfRule type="expression" dxfId="1736" priority="29">
      <formula>$H$10="希望 有り"</formula>
    </cfRule>
  </conditionalFormatting>
  <conditionalFormatting sqref="S49:U49">
    <cfRule type="expression" dxfId="1735" priority="23">
      <formula>$H$11="希望 無し"</formula>
    </cfRule>
    <cfRule type="expression" dxfId="1734" priority="28">
      <formula>$H$12="希望 有り"</formula>
    </cfRule>
  </conditionalFormatting>
  <conditionalFormatting sqref="S58:U92">
    <cfRule type="expression" dxfId="1733" priority="27">
      <formula>$H$13="希望 有り"</formula>
    </cfRule>
  </conditionalFormatting>
  <conditionalFormatting sqref="S94:U94">
    <cfRule type="expression" dxfId="1732" priority="20">
      <formula>$H$14="希望 無し"</formula>
    </cfRule>
  </conditionalFormatting>
  <conditionalFormatting sqref="S50:U57">
    <cfRule type="expression" dxfId="1731" priority="17">
      <formula>$H$12="希望 有り"</formula>
    </cfRule>
    <cfRule type="expression" dxfId="1730" priority="22">
      <formula>$H$12="希望 無し"</formula>
    </cfRule>
  </conditionalFormatting>
  <conditionalFormatting sqref="S58:U92">
    <cfRule type="expression" dxfId="1729" priority="21">
      <formula>$H$13="希望 無し"</formula>
    </cfRule>
  </conditionalFormatting>
  <conditionalFormatting sqref="S94:U94 B15">
    <cfRule type="expression" dxfId="1728" priority="26">
      <formula>$H$14="希望 有り"</formula>
    </cfRule>
  </conditionalFormatting>
  <conditionalFormatting sqref="O95:Q95">
    <cfRule type="cellIs" dxfId="1727" priority="18" operator="between">
      <formula>99</formula>
      <formula>1</formula>
    </cfRule>
    <cfRule type="cellIs" dxfId="1726" priority="19" operator="greaterThan">
      <formula>100</formula>
    </cfRule>
  </conditionalFormatting>
  <conditionalFormatting sqref="J19:X22">
    <cfRule type="containsBlanks" dxfId="1725" priority="31">
      <formula>LEN(TRIM(J19))=0</formula>
    </cfRule>
  </conditionalFormatting>
  <conditionalFormatting sqref="B15:AE15">
    <cfRule type="expression" dxfId="1724" priority="16">
      <formula>$H$14="希望 無し"</formula>
    </cfRule>
  </conditionalFormatting>
  <conditionalFormatting sqref="H9:P14">
    <cfRule type="containsText" dxfId="1723" priority="15" operator="containsText" text="希望 無し">
      <formula>NOT(ISERROR(SEARCH("希望 無し",H9)))</formula>
    </cfRule>
  </conditionalFormatting>
  <conditionalFormatting sqref="O28:Q30">
    <cfRule type="containsBlanks" dxfId="1722" priority="14">
      <formula>LEN(TRIM(O28))=0</formula>
    </cfRule>
  </conditionalFormatting>
  <conditionalFormatting sqref="O31:Q65">
    <cfRule type="containsBlanks" dxfId="1721" priority="13">
      <formula>LEN(TRIM(O31))=0</formula>
    </cfRule>
  </conditionalFormatting>
  <conditionalFormatting sqref="O66:Q94">
    <cfRule type="containsBlanks" dxfId="1720" priority="12">
      <formula>LEN(TRIM(O66))=0</formula>
    </cfRule>
  </conditionalFormatting>
  <conditionalFormatting sqref="O98:Q98">
    <cfRule type="containsBlanks" dxfId="1719" priority="11">
      <formula>LEN(TRIM(O98))=0</formula>
    </cfRule>
  </conditionalFormatting>
  <conditionalFormatting sqref="Q97">
    <cfRule type="expression" dxfId="1718" priority="5">
      <formula>$O$95=0</formula>
    </cfRule>
    <cfRule type="expression" dxfId="1717" priority="8">
      <formula>$O$95=100</formula>
    </cfRule>
  </conditionalFormatting>
  <conditionalFormatting sqref="P96">
    <cfRule type="expression" dxfId="1716" priority="6">
      <formula>$O$95=0</formula>
    </cfRule>
    <cfRule type="expression" dxfId="1715" priority="7">
      <formula>$O$95=100</formula>
    </cfRule>
  </conditionalFormatting>
  <conditionalFormatting sqref="S93:U93">
    <cfRule type="expression" dxfId="1714" priority="1">
      <formula>$H$14="希望 無し"</formula>
    </cfRule>
  </conditionalFormatting>
  <conditionalFormatting sqref="S93:U93">
    <cfRule type="expression" dxfId="1713" priority="2">
      <formula>$H$14="希望 有り"</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CB965988-205C-43BF-80C3-749C1D081689}">
            <xm:f>'様式C-3（申請内容共通）'!$O$95=0</xm:f>
            <x14:dxf>
              <font>
                <color theme="0"/>
              </font>
            </x14:dxf>
          </x14:cfRule>
          <x14:cfRule type="expression" priority="10"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'!D36="○"),'表紙 '!D6,"")</f>
        <v/>
      </c>
      <c r="S5" s="266"/>
      <c r="T5" s="266"/>
      <c r="U5" s="266"/>
      <c r="V5" s="266"/>
      <c r="W5" s="266"/>
      <c r="X5" s="266"/>
      <c r="Y5" s="266"/>
      <c r="Z5" s="266"/>
      <c r="AA5" s="266"/>
      <c r="AB5" s="266"/>
      <c r="AC5" s="266"/>
      <c r="AD5" s="266"/>
      <c r="AE5" s="266"/>
    </row>
    <row r="6" spans="1:44" ht="20.149999999999999" customHeight="1" thickBot="1">
      <c r="C6" s="268" t="s">
        <v>203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10" priority="23">
      <formula>$H$9="希望 無し"</formula>
    </cfRule>
    <cfRule type="expression" dxfId="1709" priority="28">
      <formula>$H$9="希望 有り"</formula>
    </cfRule>
  </conditionalFormatting>
  <conditionalFormatting sqref="S31:U48">
    <cfRule type="expression" dxfId="1708" priority="22">
      <formula>$H$10="希望 無し"</formula>
    </cfRule>
    <cfRule type="expression" dxfId="1707" priority="27">
      <formula>$H$10="希望 有り"</formula>
    </cfRule>
  </conditionalFormatting>
  <conditionalFormatting sqref="S49:U49">
    <cfRule type="expression" dxfId="1706" priority="21">
      <formula>$H$11="希望 無し"</formula>
    </cfRule>
    <cfRule type="expression" dxfId="1705" priority="26">
      <formula>$H$12="希望 有り"</formula>
    </cfRule>
  </conditionalFormatting>
  <conditionalFormatting sqref="S58:U92">
    <cfRule type="expression" dxfId="1704" priority="25">
      <formula>$H$13="希望 有り"</formula>
    </cfRule>
  </conditionalFormatting>
  <conditionalFormatting sqref="S94:U94">
    <cfRule type="expression" dxfId="1703" priority="18">
      <formula>$H$14="希望 無し"</formula>
    </cfRule>
  </conditionalFormatting>
  <conditionalFormatting sqref="S50:U57">
    <cfRule type="expression" dxfId="1702" priority="15">
      <formula>$H$12="希望 有り"</formula>
    </cfRule>
    <cfRule type="expression" dxfId="1701" priority="20">
      <formula>$H$12="希望 無し"</formula>
    </cfRule>
  </conditionalFormatting>
  <conditionalFormatting sqref="S58:U92">
    <cfRule type="expression" dxfId="1700" priority="19">
      <formula>$H$13="希望 無し"</formula>
    </cfRule>
  </conditionalFormatting>
  <conditionalFormatting sqref="S94:U94 B15">
    <cfRule type="expression" dxfId="1699" priority="24">
      <formula>$H$14="希望 有り"</formula>
    </cfRule>
  </conditionalFormatting>
  <conditionalFormatting sqref="O95:Q95">
    <cfRule type="cellIs" dxfId="1698" priority="16" operator="between">
      <formula>99</formula>
      <formula>1</formula>
    </cfRule>
    <cfRule type="cellIs" dxfId="1697" priority="17" operator="greaterThan">
      <formula>100</formula>
    </cfRule>
  </conditionalFormatting>
  <conditionalFormatting sqref="J19:X22">
    <cfRule type="containsBlanks" dxfId="1696" priority="29">
      <formula>LEN(TRIM(J19))=0</formula>
    </cfRule>
  </conditionalFormatting>
  <conditionalFormatting sqref="B15:AE15">
    <cfRule type="expression" dxfId="1695" priority="14">
      <formula>$H$14="希望 無し"</formula>
    </cfRule>
  </conditionalFormatting>
  <conditionalFormatting sqref="H9:P14">
    <cfRule type="containsText" dxfId="1694" priority="13" operator="containsText" text="希望 無し">
      <formula>NOT(ISERROR(SEARCH("希望 無し",H9)))</formula>
    </cfRule>
  </conditionalFormatting>
  <conditionalFormatting sqref="O28:Q30">
    <cfRule type="containsBlanks" dxfId="1693" priority="12">
      <formula>LEN(TRIM(O28))=0</formula>
    </cfRule>
  </conditionalFormatting>
  <conditionalFormatting sqref="O31:Q65">
    <cfRule type="containsBlanks" dxfId="1692" priority="11">
      <formula>LEN(TRIM(O31))=0</formula>
    </cfRule>
  </conditionalFormatting>
  <conditionalFormatting sqref="O66:Q94">
    <cfRule type="containsBlanks" dxfId="1691" priority="10">
      <formula>LEN(TRIM(O66))=0</formula>
    </cfRule>
  </conditionalFormatting>
  <conditionalFormatting sqref="O98:Q98">
    <cfRule type="containsBlanks" dxfId="1690" priority="9">
      <formula>LEN(TRIM(O98))=0</formula>
    </cfRule>
  </conditionalFormatting>
  <conditionalFormatting sqref="Q97">
    <cfRule type="expression" dxfId="1689" priority="3">
      <formula>$O$95=0</formula>
    </cfRule>
    <cfRule type="expression" dxfId="1688" priority="6">
      <formula>$O$95=100</formula>
    </cfRule>
  </conditionalFormatting>
  <conditionalFormatting sqref="P96">
    <cfRule type="expression" dxfId="1687" priority="4">
      <formula>$O$95=0</formula>
    </cfRule>
    <cfRule type="expression" dxfId="1686" priority="5">
      <formula>$O$95=100</formula>
    </cfRule>
  </conditionalFormatting>
  <conditionalFormatting sqref="S93:U93">
    <cfRule type="expression" dxfId="1685" priority="1">
      <formula>$H$14="希望 無し"</formula>
    </cfRule>
  </conditionalFormatting>
  <conditionalFormatting sqref="S93:U93">
    <cfRule type="expression" dxfId="1684" priority="2">
      <formula>$H$14="希望 有り"</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35381AC-9128-4757-8148-0DE7FAD18482}">
            <xm:f>'様式C-3（申請内容共通）'!$O$95=0</xm:f>
            <x14:dxf>
              <font>
                <color theme="0"/>
              </font>
            </x14:dxf>
          </x14:cfRule>
          <x14:cfRule type="expression" priority="8"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'!D37="○"),'表紙 '!D6,"")</f>
        <v/>
      </c>
      <c r="S5" s="266"/>
      <c r="T5" s="266"/>
      <c r="U5" s="266"/>
      <c r="V5" s="266"/>
      <c r="W5" s="266"/>
      <c r="X5" s="266"/>
      <c r="Y5" s="266"/>
      <c r="Z5" s="266"/>
      <c r="AA5" s="266"/>
      <c r="AB5" s="266"/>
      <c r="AC5" s="266"/>
      <c r="AD5" s="266"/>
      <c r="AE5" s="266"/>
    </row>
    <row r="6" spans="1:44" ht="20.149999999999999" customHeight="1" thickBot="1">
      <c r="C6" s="268" t="s">
        <v>204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81" priority="23">
      <formula>$H$9="希望 無し"</formula>
    </cfRule>
    <cfRule type="expression" dxfId="1680" priority="28">
      <formula>$H$9="希望 有り"</formula>
    </cfRule>
  </conditionalFormatting>
  <conditionalFormatting sqref="S31:U48">
    <cfRule type="expression" dxfId="1679" priority="22">
      <formula>$H$10="希望 無し"</formula>
    </cfRule>
    <cfRule type="expression" dxfId="1678" priority="27">
      <formula>$H$10="希望 有り"</formula>
    </cfRule>
  </conditionalFormatting>
  <conditionalFormatting sqref="S49:U49">
    <cfRule type="expression" dxfId="1677" priority="21">
      <formula>$H$11="希望 無し"</formula>
    </cfRule>
    <cfRule type="expression" dxfId="1676" priority="26">
      <formula>$H$12="希望 有り"</formula>
    </cfRule>
  </conditionalFormatting>
  <conditionalFormatting sqref="S58:U92">
    <cfRule type="expression" dxfId="1675" priority="25">
      <formula>$H$13="希望 有り"</formula>
    </cfRule>
  </conditionalFormatting>
  <conditionalFormatting sqref="S94:U94">
    <cfRule type="expression" dxfId="1674" priority="18">
      <formula>$H$14="希望 無し"</formula>
    </cfRule>
  </conditionalFormatting>
  <conditionalFormatting sqref="S50:U57">
    <cfRule type="expression" dxfId="1673" priority="15">
      <formula>$H$12="希望 有り"</formula>
    </cfRule>
    <cfRule type="expression" dxfId="1672" priority="20">
      <formula>$H$12="希望 無し"</formula>
    </cfRule>
  </conditionalFormatting>
  <conditionalFormatting sqref="S58:U92">
    <cfRule type="expression" dxfId="1671" priority="19">
      <formula>$H$13="希望 無し"</formula>
    </cfRule>
  </conditionalFormatting>
  <conditionalFormatting sqref="S94:U94 B15">
    <cfRule type="expression" dxfId="1670" priority="24">
      <formula>$H$14="希望 有り"</formula>
    </cfRule>
  </conditionalFormatting>
  <conditionalFormatting sqref="O95:Q95">
    <cfRule type="cellIs" dxfId="1669" priority="16" operator="between">
      <formula>99</formula>
      <formula>1</formula>
    </cfRule>
    <cfRule type="cellIs" dxfId="1668" priority="17" operator="greaterThan">
      <formula>100</formula>
    </cfRule>
  </conditionalFormatting>
  <conditionalFormatting sqref="J19:X22">
    <cfRule type="containsBlanks" dxfId="1667" priority="29">
      <formula>LEN(TRIM(J19))=0</formula>
    </cfRule>
  </conditionalFormatting>
  <conditionalFormatting sqref="B15:AE15">
    <cfRule type="expression" dxfId="1666" priority="14">
      <formula>$H$14="希望 無し"</formula>
    </cfRule>
  </conditionalFormatting>
  <conditionalFormatting sqref="H9:P14">
    <cfRule type="containsText" dxfId="1665" priority="13" operator="containsText" text="希望 無し">
      <formula>NOT(ISERROR(SEARCH("希望 無し",H9)))</formula>
    </cfRule>
  </conditionalFormatting>
  <conditionalFormatting sqref="O28:Q30">
    <cfRule type="containsBlanks" dxfId="1664" priority="12">
      <formula>LEN(TRIM(O28))=0</formula>
    </cfRule>
  </conditionalFormatting>
  <conditionalFormatting sqref="O31:Q65">
    <cfRule type="containsBlanks" dxfId="1663" priority="11">
      <formula>LEN(TRIM(O31))=0</formula>
    </cfRule>
  </conditionalFormatting>
  <conditionalFormatting sqref="O66:Q94">
    <cfRule type="containsBlanks" dxfId="1662" priority="10">
      <formula>LEN(TRIM(O66))=0</formula>
    </cfRule>
  </conditionalFormatting>
  <conditionalFormatting sqref="O98:Q98">
    <cfRule type="containsBlanks" dxfId="1661" priority="9">
      <formula>LEN(TRIM(O98))=0</formula>
    </cfRule>
  </conditionalFormatting>
  <conditionalFormatting sqref="Q97">
    <cfRule type="expression" dxfId="1660" priority="3">
      <formula>$O$95=0</formula>
    </cfRule>
    <cfRule type="expression" dxfId="1659" priority="6">
      <formula>$O$95=100</formula>
    </cfRule>
  </conditionalFormatting>
  <conditionalFormatting sqref="P96">
    <cfRule type="expression" dxfId="1658" priority="4">
      <formula>$O$95=0</formula>
    </cfRule>
    <cfRule type="expression" dxfId="1657" priority="5">
      <formula>$O$95=100</formula>
    </cfRule>
  </conditionalFormatting>
  <conditionalFormatting sqref="S93:U93">
    <cfRule type="expression" dxfId="1656" priority="1">
      <formula>$H$14="希望 無し"</formula>
    </cfRule>
  </conditionalFormatting>
  <conditionalFormatting sqref="S93:U93">
    <cfRule type="expression" dxfId="1655" priority="2">
      <formula>$H$14="希望 有り"</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A318056-3ABE-45FF-8994-ACE8D8A91891}">
            <xm:f>'様式C-3（申請内容共通）'!$O$95=0</xm:f>
            <x14:dxf>
              <font>
                <color theme="0"/>
              </font>
            </x14:dxf>
          </x14:cfRule>
          <x14:cfRule type="expression" priority="8"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'!D38="○"),'表紙 '!D6,"")</f>
        <v/>
      </c>
      <c r="S5" s="266"/>
      <c r="T5" s="266"/>
      <c r="U5" s="266"/>
      <c r="V5" s="266"/>
      <c r="W5" s="266"/>
      <c r="X5" s="266"/>
      <c r="Y5" s="266"/>
      <c r="Z5" s="266"/>
      <c r="AA5" s="266"/>
      <c r="AB5" s="266"/>
      <c r="AC5" s="266"/>
      <c r="AD5" s="266"/>
      <c r="AE5" s="266"/>
    </row>
    <row r="6" spans="1:44" ht="20.149999999999999" customHeight="1" thickBot="1">
      <c r="C6" s="268" t="s">
        <v>205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52" priority="23">
      <formula>$H$9="希望 無し"</formula>
    </cfRule>
    <cfRule type="expression" dxfId="1651" priority="28">
      <formula>$H$9="希望 有り"</formula>
    </cfRule>
  </conditionalFormatting>
  <conditionalFormatting sqref="S31:U48">
    <cfRule type="expression" dxfId="1650" priority="22">
      <formula>$H$10="希望 無し"</formula>
    </cfRule>
    <cfRule type="expression" dxfId="1649" priority="27">
      <formula>$H$10="希望 有り"</formula>
    </cfRule>
  </conditionalFormatting>
  <conditionalFormatting sqref="S49:U49">
    <cfRule type="expression" dxfId="1648" priority="21">
      <formula>$H$11="希望 無し"</formula>
    </cfRule>
    <cfRule type="expression" dxfId="1647" priority="26">
      <formula>$H$12="希望 有り"</formula>
    </cfRule>
  </conditionalFormatting>
  <conditionalFormatting sqref="S58:U92">
    <cfRule type="expression" dxfId="1646" priority="25">
      <formula>$H$13="希望 有り"</formula>
    </cfRule>
  </conditionalFormatting>
  <conditionalFormatting sqref="S94:U94">
    <cfRule type="expression" dxfId="1645" priority="18">
      <formula>$H$14="希望 無し"</formula>
    </cfRule>
  </conditionalFormatting>
  <conditionalFormatting sqref="S50:U57">
    <cfRule type="expression" dxfId="1644" priority="15">
      <formula>$H$12="希望 有り"</formula>
    </cfRule>
    <cfRule type="expression" dxfId="1643" priority="20">
      <formula>$H$12="希望 無し"</formula>
    </cfRule>
  </conditionalFormatting>
  <conditionalFormatting sqref="S58:U92">
    <cfRule type="expression" dxfId="1642" priority="19">
      <formula>$H$13="希望 無し"</formula>
    </cfRule>
  </conditionalFormatting>
  <conditionalFormatting sqref="S94:U94 B15">
    <cfRule type="expression" dxfId="1641" priority="24">
      <formula>$H$14="希望 有り"</formula>
    </cfRule>
  </conditionalFormatting>
  <conditionalFormatting sqref="O95:Q95">
    <cfRule type="cellIs" dxfId="1640" priority="16" operator="between">
      <formula>99</formula>
      <formula>1</formula>
    </cfRule>
    <cfRule type="cellIs" dxfId="1639" priority="17" operator="greaterThan">
      <formula>100</formula>
    </cfRule>
  </conditionalFormatting>
  <conditionalFormatting sqref="J19:X22">
    <cfRule type="containsBlanks" dxfId="1638" priority="29">
      <formula>LEN(TRIM(J19))=0</formula>
    </cfRule>
  </conditionalFormatting>
  <conditionalFormatting sqref="B15:AE15">
    <cfRule type="expression" dxfId="1637" priority="14">
      <formula>$H$14="希望 無し"</formula>
    </cfRule>
  </conditionalFormatting>
  <conditionalFormatting sqref="H9:P14">
    <cfRule type="containsText" dxfId="1636" priority="13" operator="containsText" text="希望 無し">
      <formula>NOT(ISERROR(SEARCH("希望 無し",H9)))</formula>
    </cfRule>
  </conditionalFormatting>
  <conditionalFormatting sqref="O28:Q30">
    <cfRule type="containsBlanks" dxfId="1635" priority="12">
      <formula>LEN(TRIM(O28))=0</formula>
    </cfRule>
  </conditionalFormatting>
  <conditionalFormatting sqref="O31:Q65">
    <cfRule type="containsBlanks" dxfId="1634" priority="11">
      <formula>LEN(TRIM(O31))=0</formula>
    </cfRule>
  </conditionalFormatting>
  <conditionalFormatting sqref="O66:Q94">
    <cfRule type="containsBlanks" dxfId="1633" priority="10">
      <formula>LEN(TRIM(O66))=0</formula>
    </cfRule>
  </conditionalFormatting>
  <conditionalFormatting sqref="O98:Q98">
    <cfRule type="containsBlanks" dxfId="1632" priority="9">
      <formula>LEN(TRIM(O98))=0</formula>
    </cfRule>
  </conditionalFormatting>
  <conditionalFormatting sqref="Q97">
    <cfRule type="expression" dxfId="1631" priority="3">
      <formula>$O$95=0</formula>
    </cfRule>
    <cfRule type="expression" dxfId="1630" priority="6">
      <formula>$O$95=100</formula>
    </cfRule>
  </conditionalFormatting>
  <conditionalFormatting sqref="P96">
    <cfRule type="expression" dxfId="1629" priority="4">
      <formula>$O$95=0</formula>
    </cfRule>
    <cfRule type="expression" dxfId="1628" priority="5">
      <formula>$O$95=100</formula>
    </cfRule>
  </conditionalFormatting>
  <conditionalFormatting sqref="S93:U93">
    <cfRule type="expression" dxfId="1627" priority="1">
      <formula>$H$14="希望 無し"</formula>
    </cfRule>
  </conditionalFormatting>
  <conditionalFormatting sqref="S93:U93">
    <cfRule type="expression" dxfId="1626" priority="2">
      <formula>$H$14="希望 有り"</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04A3F3E-A60A-4CE0-A126-0332609CCAA8}">
            <xm:f>'様式C-3（申請内容共通）'!$O$95=0</xm:f>
            <x14:dxf>
              <font>
                <color theme="0"/>
              </font>
            </x14:dxf>
          </x14:cfRule>
          <x14:cfRule type="expression" priority="8"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'!D39="○"),'表紙 '!D6,"")</f>
        <v/>
      </c>
      <c r="S5" s="266"/>
      <c r="T5" s="266"/>
      <c r="U5" s="266"/>
      <c r="V5" s="266"/>
      <c r="W5" s="266"/>
      <c r="X5" s="266"/>
      <c r="Y5" s="266"/>
      <c r="Z5" s="266"/>
      <c r="AA5" s="266"/>
      <c r="AB5" s="266"/>
      <c r="AC5" s="266"/>
      <c r="AD5" s="266"/>
      <c r="AE5" s="266"/>
    </row>
    <row r="6" spans="1:44" ht="20.149999999999999" customHeight="1" thickBot="1">
      <c r="C6" s="268" t="s">
        <v>206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23" priority="23">
      <formula>$H$9="希望 無し"</formula>
    </cfRule>
    <cfRule type="expression" dxfId="1622" priority="28">
      <formula>$H$9="希望 有り"</formula>
    </cfRule>
  </conditionalFormatting>
  <conditionalFormatting sqref="S31:U48">
    <cfRule type="expression" dxfId="1621" priority="22">
      <formula>$H$10="希望 無し"</formula>
    </cfRule>
    <cfRule type="expression" dxfId="1620" priority="27">
      <formula>$H$10="希望 有り"</formula>
    </cfRule>
  </conditionalFormatting>
  <conditionalFormatting sqref="S49:U49">
    <cfRule type="expression" dxfId="1619" priority="21">
      <formula>$H$11="希望 無し"</formula>
    </cfRule>
    <cfRule type="expression" dxfId="1618" priority="26">
      <formula>$H$12="希望 有り"</formula>
    </cfRule>
  </conditionalFormatting>
  <conditionalFormatting sqref="S58:U92">
    <cfRule type="expression" dxfId="1617" priority="25">
      <formula>$H$13="希望 有り"</formula>
    </cfRule>
  </conditionalFormatting>
  <conditionalFormatting sqref="S94:U94">
    <cfRule type="expression" dxfId="1616" priority="18">
      <formula>$H$14="希望 無し"</formula>
    </cfRule>
  </conditionalFormatting>
  <conditionalFormatting sqref="S50:U57">
    <cfRule type="expression" dxfId="1615" priority="15">
      <formula>$H$12="希望 有り"</formula>
    </cfRule>
    <cfRule type="expression" dxfId="1614" priority="20">
      <formula>$H$12="希望 無し"</formula>
    </cfRule>
  </conditionalFormatting>
  <conditionalFormatting sqref="S58:U92">
    <cfRule type="expression" dxfId="1613" priority="19">
      <formula>$H$13="希望 無し"</formula>
    </cfRule>
  </conditionalFormatting>
  <conditionalFormatting sqref="S94:U94 B15">
    <cfRule type="expression" dxfId="1612" priority="24">
      <formula>$H$14="希望 有り"</formula>
    </cfRule>
  </conditionalFormatting>
  <conditionalFormatting sqref="O95:Q95">
    <cfRule type="cellIs" dxfId="1611" priority="16" operator="between">
      <formula>99</formula>
      <formula>1</formula>
    </cfRule>
    <cfRule type="cellIs" dxfId="1610" priority="17" operator="greaterThan">
      <formula>100</formula>
    </cfRule>
  </conditionalFormatting>
  <conditionalFormatting sqref="J19:X22">
    <cfRule type="containsBlanks" dxfId="1609" priority="29">
      <formula>LEN(TRIM(J19))=0</formula>
    </cfRule>
  </conditionalFormatting>
  <conditionalFormatting sqref="B15:AE15">
    <cfRule type="expression" dxfId="1608" priority="14">
      <formula>$H$14="希望 無し"</formula>
    </cfRule>
  </conditionalFormatting>
  <conditionalFormatting sqref="H9:P14">
    <cfRule type="containsText" dxfId="1607" priority="13" operator="containsText" text="希望 無し">
      <formula>NOT(ISERROR(SEARCH("希望 無し",H9)))</formula>
    </cfRule>
  </conditionalFormatting>
  <conditionalFormatting sqref="O28:Q30">
    <cfRule type="containsBlanks" dxfId="1606" priority="12">
      <formula>LEN(TRIM(O28))=0</formula>
    </cfRule>
  </conditionalFormatting>
  <conditionalFormatting sqref="O31:Q65">
    <cfRule type="containsBlanks" dxfId="1605" priority="11">
      <formula>LEN(TRIM(O31))=0</formula>
    </cfRule>
  </conditionalFormatting>
  <conditionalFormatting sqref="O66:Q94">
    <cfRule type="containsBlanks" dxfId="1604" priority="10">
      <formula>LEN(TRIM(O66))=0</formula>
    </cfRule>
  </conditionalFormatting>
  <conditionalFormatting sqref="O98:Q98">
    <cfRule type="containsBlanks" dxfId="1603" priority="9">
      <formula>LEN(TRIM(O98))=0</formula>
    </cfRule>
  </conditionalFormatting>
  <conditionalFormatting sqref="Q97">
    <cfRule type="expression" dxfId="1602" priority="3">
      <formula>$O$95=0</formula>
    </cfRule>
    <cfRule type="expression" dxfId="1601" priority="6">
      <formula>$O$95=100</formula>
    </cfRule>
  </conditionalFormatting>
  <conditionalFormatting sqref="P96">
    <cfRule type="expression" dxfId="1600" priority="4">
      <formula>$O$95=0</formula>
    </cfRule>
    <cfRule type="expression" dxfId="1599" priority="5">
      <formula>$O$95=100</formula>
    </cfRule>
  </conditionalFormatting>
  <conditionalFormatting sqref="S93:U93">
    <cfRule type="expression" dxfId="1598" priority="1">
      <formula>$H$14="希望 無し"</formula>
    </cfRule>
  </conditionalFormatting>
  <conditionalFormatting sqref="S93:U93">
    <cfRule type="expression" dxfId="1597" priority="2">
      <formula>$H$14="希望 有り"</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92CCE62-5BDA-4002-830E-096A6A79A3C1}">
            <xm:f>'様式C-3（申請内容共通）'!$O$95=0</xm:f>
            <x14:dxf>
              <font>
                <color theme="0"/>
              </font>
            </x14:dxf>
          </x14:cfRule>
          <x14:cfRule type="expression" priority="8"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'!D40="○"),'表紙 '!D6,"")</f>
        <v/>
      </c>
      <c r="S5" s="266"/>
      <c r="T5" s="266"/>
      <c r="U5" s="266"/>
      <c r="V5" s="266"/>
      <c r="W5" s="266"/>
      <c r="X5" s="266"/>
      <c r="Y5" s="266"/>
      <c r="Z5" s="266"/>
      <c r="AA5" s="266"/>
      <c r="AB5" s="266"/>
      <c r="AC5" s="266"/>
      <c r="AD5" s="266"/>
      <c r="AE5" s="266"/>
    </row>
    <row r="6" spans="1:44" ht="20.149999999999999" customHeight="1" thickBot="1">
      <c r="C6" s="268" t="s">
        <v>207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94" priority="23">
      <formula>$H$9="希望 無し"</formula>
    </cfRule>
    <cfRule type="expression" dxfId="1593" priority="28">
      <formula>$H$9="希望 有り"</formula>
    </cfRule>
  </conditionalFormatting>
  <conditionalFormatting sqref="S31:U48">
    <cfRule type="expression" dxfId="1592" priority="22">
      <formula>$H$10="希望 無し"</formula>
    </cfRule>
    <cfRule type="expression" dxfId="1591" priority="27">
      <formula>$H$10="希望 有り"</formula>
    </cfRule>
  </conditionalFormatting>
  <conditionalFormatting sqref="S49:U49">
    <cfRule type="expression" dxfId="1590" priority="21">
      <formula>$H$11="希望 無し"</formula>
    </cfRule>
    <cfRule type="expression" dxfId="1589" priority="26">
      <formula>$H$12="希望 有り"</formula>
    </cfRule>
  </conditionalFormatting>
  <conditionalFormatting sqref="S58:U92">
    <cfRule type="expression" dxfId="1588" priority="25">
      <formula>$H$13="希望 有り"</formula>
    </cfRule>
  </conditionalFormatting>
  <conditionalFormatting sqref="S94:U94">
    <cfRule type="expression" dxfId="1587" priority="18">
      <formula>$H$14="希望 無し"</formula>
    </cfRule>
  </conditionalFormatting>
  <conditionalFormatting sqref="S50:U57">
    <cfRule type="expression" dxfId="1586" priority="15">
      <formula>$H$12="希望 有り"</formula>
    </cfRule>
    <cfRule type="expression" dxfId="1585" priority="20">
      <formula>$H$12="希望 無し"</formula>
    </cfRule>
  </conditionalFormatting>
  <conditionalFormatting sqref="S58:U92">
    <cfRule type="expression" dxfId="1584" priority="19">
      <formula>$H$13="希望 無し"</formula>
    </cfRule>
  </conditionalFormatting>
  <conditionalFormatting sqref="S94:U94 B15">
    <cfRule type="expression" dxfId="1583" priority="24">
      <formula>$H$14="希望 有り"</formula>
    </cfRule>
  </conditionalFormatting>
  <conditionalFormatting sqref="O95:Q95">
    <cfRule type="cellIs" dxfId="1582" priority="16" operator="between">
      <formula>99</formula>
      <formula>1</formula>
    </cfRule>
    <cfRule type="cellIs" dxfId="1581" priority="17" operator="greaterThan">
      <formula>100</formula>
    </cfRule>
  </conditionalFormatting>
  <conditionalFormatting sqref="J19:X22">
    <cfRule type="containsBlanks" dxfId="1580" priority="29">
      <formula>LEN(TRIM(J19))=0</formula>
    </cfRule>
  </conditionalFormatting>
  <conditionalFormatting sqref="B15:AE15">
    <cfRule type="expression" dxfId="1579" priority="14">
      <formula>$H$14="希望 無し"</formula>
    </cfRule>
  </conditionalFormatting>
  <conditionalFormatting sqref="H9:P14">
    <cfRule type="containsText" dxfId="1578" priority="13" operator="containsText" text="希望 無し">
      <formula>NOT(ISERROR(SEARCH("希望 無し",H9)))</formula>
    </cfRule>
  </conditionalFormatting>
  <conditionalFormatting sqref="O28:Q30">
    <cfRule type="containsBlanks" dxfId="1577" priority="12">
      <formula>LEN(TRIM(O28))=0</formula>
    </cfRule>
  </conditionalFormatting>
  <conditionalFormatting sqref="O31:Q65">
    <cfRule type="containsBlanks" dxfId="1576" priority="11">
      <formula>LEN(TRIM(O31))=0</formula>
    </cfRule>
  </conditionalFormatting>
  <conditionalFormatting sqref="O66:Q94">
    <cfRule type="containsBlanks" dxfId="1575" priority="10">
      <formula>LEN(TRIM(O66))=0</formula>
    </cfRule>
  </conditionalFormatting>
  <conditionalFormatting sqref="O98:Q98">
    <cfRule type="containsBlanks" dxfId="1574" priority="9">
      <formula>LEN(TRIM(O98))=0</formula>
    </cfRule>
  </conditionalFormatting>
  <conditionalFormatting sqref="Q97">
    <cfRule type="expression" dxfId="1573" priority="3">
      <formula>$O$95=0</formula>
    </cfRule>
    <cfRule type="expression" dxfId="1572" priority="6">
      <formula>$O$95=100</formula>
    </cfRule>
  </conditionalFormatting>
  <conditionalFormatting sqref="P96">
    <cfRule type="expression" dxfId="1571" priority="4">
      <formula>$O$95=0</formula>
    </cfRule>
    <cfRule type="expression" dxfId="1570" priority="5">
      <formula>$O$95=100</formula>
    </cfRule>
  </conditionalFormatting>
  <conditionalFormatting sqref="S93:U93">
    <cfRule type="expression" dxfId="1569" priority="1">
      <formula>$H$14="希望 無し"</formula>
    </cfRule>
  </conditionalFormatting>
  <conditionalFormatting sqref="S93:U93">
    <cfRule type="expression" dxfId="1568" priority="2">
      <formula>$H$14="希望 有り"</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8F5F1CF-03CB-4FC7-A6A4-C659179D2C7B}">
            <xm:f>'様式C-3（申請内容共通）'!$O$95=0</xm:f>
            <x14:dxf>
              <font>
                <color theme="0"/>
              </font>
            </x14:dxf>
          </x14:cfRule>
          <x14:cfRule type="expression" priority="8"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topLeftCell="A82"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'!D41="○"),'表紙 '!D6,"")</f>
        <v/>
      </c>
      <c r="S5" s="266"/>
      <c r="T5" s="266"/>
      <c r="U5" s="266"/>
      <c r="V5" s="266"/>
      <c r="W5" s="266"/>
      <c r="X5" s="266"/>
      <c r="Y5" s="266"/>
      <c r="Z5" s="266"/>
      <c r="AA5" s="266"/>
      <c r="AB5" s="266"/>
      <c r="AC5" s="266"/>
      <c r="AD5" s="266"/>
      <c r="AE5" s="266"/>
    </row>
    <row r="6" spans="1:44" ht="20.149999999999999" customHeight="1" thickBot="1">
      <c r="C6" s="268" t="s">
        <v>208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65" priority="23">
      <formula>$H$9="希望 無し"</formula>
    </cfRule>
    <cfRule type="expression" dxfId="1564" priority="28">
      <formula>$H$9="希望 有り"</formula>
    </cfRule>
  </conditionalFormatting>
  <conditionalFormatting sqref="S31:U48">
    <cfRule type="expression" dxfId="1563" priority="22">
      <formula>$H$10="希望 無し"</formula>
    </cfRule>
    <cfRule type="expression" dxfId="1562" priority="27">
      <formula>$H$10="希望 有り"</formula>
    </cfRule>
  </conditionalFormatting>
  <conditionalFormatting sqref="S49:U49">
    <cfRule type="expression" dxfId="1561" priority="21">
      <formula>$H$11="希望 無し"</formula>
    </cfRule>
    <cfRule type="expression" dxfId="1560" priority="26">
      <formula>$H$12="希望 有り"</formula>
    </cfRule>
  </conditionalFormatting>
  <conditionalFormatting sqref="S58:U92">
    <cfRule type="expression" dxfId="1559" priority="25">
      <formula>$H$13="希望 有り"</formula>
    </cfRule>
  </conditionalFormatting>
  <conditionalFormatting sqref="S94:U94">
    <cfRule type="expression" dxfId="1558" priority="18">
      <formula>$H$14="希望 無し"</formula>
    </cfRule>
  </conditionalFormatting>
  <conditionalFormatting sqref="S50:U57">
    <cfRule type="expression" dxfId="1557" priority="15">
      <formula>$H$12="希望 有り"</formula>
    </cfRule>
    <cfRule type="expression" dxfId="1556" priority="20">
      <formula>$H$12="希望 無し"</formula>
    </cfRule>
  </conditionalFormatting>
  <conditionalFormatting sqref="S58:U92">
    <cfRule type="expression" dxfId="1555" priority="19">
      <formula>$H$13="希望 無し"</formula>
    </cfRule>
  </conditionalFormatting>
  <conditionalFormatting sqref="S94:U94 B15">
    <cfRule type="expression" dxfId="1554" priority="24">
      <formula>$H$14="希望 有り"</formula>
    </cfRule>
  </conditionalFormatting>
  <conditionalFormatting sqref="O95:Q95">
    <cfRule type="cellIs" dxfId="1553" priority="16" operator="between">
      <formula>99</formula>
      <formula>1</formula>
    </cfRule>
    <cfRule type="cellIs" dxfId="1552" priority="17" operator="greaterThan">
      <formula>100</formula>
    </cfRule>
  </conditionalFormatting>
  <conditionalFormatting sqref="J19:X22">
    <cfRule type="containsBlanks" dxfId="1551" priority="29">
      <formula>LEN(TRIM(J19))=0</formula>
    </cfRule>
  </conditionalFormatting>
  <conditionalFormatting sqref="B15:AE15">
    <cfRule type="expression" dxfId="1550" priority="14">
      <formula>$H$14="希望 無し"</formula>
    </cfRule>
  </conditionalFormatting>
  <conditionalFormatting sqref="H9:P14">
    <cfRule type="containsText" dxfId="1549" priority="13" operator="containsText" text="希望 無し">
      <formula>NOT(ISERROR(SEARCH("希望 無し",H9)))</formula>
    </cfRule>
  </conditionalFormatting>
  <conditionalFormatting sqref="O28:Q30">
    <cfRule type="containsBlanks" dxfId="1548" priority="12">
      <formula>LEN(TRIM(O28))=0</formula>
    </cfRule>
  </conditionalFormatting>
  <conditionalFormatting sqref="O31:Q65">
    <cfRule type="containsBlanks" dxfId="1547" priority="11">
      <formula>LEN(TRIM(O31))=0</formula>
    </cfRule>
  </conditionalFormatting>
  <conditionalFormatting sqref="O66:Q94">
    <cfRule type="containsBlanks" dxfId="1546" priority="10">
      <formula>LEN(TRIM(O66))=0</formula>
    </cfRule>
  </conditionalFormatting>
  <conditionalFormatting sqref="O98:Q98">
    <cfRule type="containsBlanks" dxfId="1545" priority="9">
      <formula>LEN(TRIM(O98))=0</formula>
    </cfRule>
  </conditionalFormatting>
  <conditionalFormatting sqref="Q97">
    <cfRule type="expression" dxfId="1544" priority="3">
      <formula>$O$95=0</formula>
    </cfRule>
    <cfRule type="expression" dxfId="1543" priority="6">
      <formula>$O$95=100</formula>
    </cfRule>
  </conditionalFormatting>
  <conditionalFormatting sqref="P96">
    <cfRule type="expression" dxfId="1542" priority="4">
      <formula>$O$95=0</formula>
    </cfRule>
    <cfRule type="expression" dxfId="1541" priority="5">
      <formula>$O$95=100</formula>
    </cfRule>
  </conditionalFormatting>
  <conditionalFormatting sqref="S93:U93">
    <cfRule type="expression" dxfId="1540" priority="1">
      <formula>$H$14="希望 無し"</formula>
    </cfRule>
  </conditionalFormatting>
  <conditionalFormatting sqref="S93:U93">
    <cfRule type="expression" dxfId="1539" priority="2">
      <formula>$H$14="希望 有り"</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4A978A-1456-4A9E-8E22-1A228D9304CE}">
            <xm:f>'様式C-3（申請内容共通）'!$O$95=0</xm:f>
            <x14:dxf>
              <font>
                <color theme="0"/>
              </font>
            </x14:dxf>
          </x14:cfRule>
          <x14:cfRule type="expression" priority="8"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'!D42="○"),'表紙 '!D6,"")</f>
        <v/>
      </c>
      <c r="S5" s="266"/>
      <c r="T5" s="266"/>
      <c r="U5" s="266"/>
      <c r="V5" s="266"/>
      <c r="W5" s="266"/>
      <c r="X5" s="266"/>
      <c r="Y5" s="266"/>
      <c r="Z5" s="266"/>
      <c r="AA5" s="266"/>
      <c r="AB5" s="266"/>
      <c r="AC5" s="266"/>
      <c r="AD5" s="266"/>
      <c r="AE5" s="266"/>
    </row>
    <row r="6" spans="1:44" ht="20.149999999999999" customHeight="1" thickBot="1">
      <c r="C6" s="268" t="s">
        <v>209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36" priority="23">
      <formula>$H$9="希望 無し"</formula>
    </cfRule>
    <cfRule type="expression" dxfId="1535" priority="28">
      <formula>$H$9="希望 有り"</formula>
    </cfRule>
  </conditionalFormatting>
  <conditionalFormatting sqref="S31:U48">
    <cfRule type="expression" dxfId="1534" priority="22">
      <formula>$H$10="希望 無し"</formula>
    </cfRule>
    <cfRule type="expression" dxfId="1533" priority="27">
      <formula>$H$10="希望 有り"</formula>
    </cfRule>
  </conditionalFormatting>
  <conditionalFormatting sqref="S49:U49">
    <cfRule type="expression" dxfId="1532" priority="21">
      <formula>$H$11="希望 無し"</formula>
    </cfRule>
    <cfRule type="expression" dxfId="1531" priority="26">
      <formula>$H$12="希望 有り"</formula>
    </cfRule>
  </conditionalFormatting>
  <conditionalFormatting sqref="S58:U92">
    <cfRule type="expression" dxfId="1530" priority="25">
      <formula>$H$13="希望 有り"</formula>
    </cfRule>
  </conditionalFormatting>
  <conditionalFormatting sqref="S94:U94">
    <cfRule type="expression" dxfId="1529" priority="18">
      <formula>$H$14="希望 無し"</formula>
    </cfRule>
  </conditionalFormatting>
  <conditionalFormatting sqref="S50:U57">
    <cfRule type="expression" dxfId="1528" priority="15">
      <formula>$H$12="希望 有り"</formula>
    </cfRule>
    <cfRule type="expression" dxfId="1527" priority="20">
      <formula>$H$12="希望 無し"</formula>
    </cfRule>
  </conditionalFormatting>
  <conditionalFormatting sqref="S58:U92">
    <cfRule type="expression" dxfId="1526" priority="19">
      <formula>$H$13="希望 無し"</formula>
    </cfRule>
  </conditionalFormatting>
  <conditionalFormatting sqref="S94:U94 B15">
    <cfRule type="expression" dxfId="1525" priority="24">
      <formula>$H$14="希望 有り"</formula>
    </cfRule>
  </conditionalFormatting>
  <conditionalFormatting sqref="O95:Q95">
    <cfRule type="cellIs" dxfId="1524" priority="16" operator="between">
      <formula>99</formula>
      <formula>1</formula>
    </cfRule>
    <cfRule type="cellIs" dxfId="1523" priority="17" operator="greaterThan">
      <formula>100</formula>
    </cfRule>
  </conditionalFormatting>
  <conditionalFormatting sqref="J19:X22">
    <cfRule type="containsBlanks" dxfId="1522" priority="29">
      <formula>LEN(TRIM(J19))=0</formula>
    </cfRule>
  </conditionalFormatting>
  <conditionalFormatting sqref="B15:AE15">
    <cfRule type="expression" dxfId="1521" priority="14">
      <formula>$H$14="希望 無し"</formula>
    </cfRule>
  </conditionalFormatting>
  <conditionalFormatting sqref="H9:P14">
    <cfRule type="containsText" dxfId="1520" priority="13" operator="containsText" text="希望 無し">
      <formula>NOT(ISERROR(SEARCH("希望 無し",H9)))</formula>
    </cfRule>
  </conditionalFormatting>
  <conditionalFormatting sqref="O28:Q30">
    <cfRule type="containsBlanks" dxfId="1519" priority="12">
      <formula>LEN(TRIM(O28))=0</formula>
    </cfRule>
  </conditionalFormatting>
  <conditionalFormatting sqref="O31:Q65">
    <cfRule type="containsBlanks" dxfId="1518" priority="11">
      <formula>LEN(TRIM(O31))=0</formula>
    </cfRule>
  </conditionalFormatting>
  <conditionalFormatting sqref="O66:Q94">
    <cfRule type="containsBlanks" dxfId="1517" priority="10">
      <formula>LEN(TRIM(O66))=0</formula>
    </cfRule>
  </conditionalFormatting>
  <conditionalFormatting sqref="O98:Q98">
    <cfRule type="containsBlanks" dxfId="1516" priority="9">
      <formula>LEN(TRIM(O98))=0</formula>
    </cfRule>
  </conditionalFormatting>
  <conditionalFormatting sqref="Q97">
    <cfRule type="expression" dxfId="1515" priority="3">
      <formula>$O$95=0</formula>
    </cfRule>
    <cfRule type="expression" dxfId="1514" priority="6">
      <formula>$O$95=100</formula>
    </cfRule>
  </conditionalFormatting>
  <conditionalFormatting sqref="P96">
    <cfRule type="expression" dxfId="1513" priority="4">
      <formula>$O$95=0</formula>
    </cfRule>
    <cfRule type="expression" dxfId="1512" priority="5">
      <formula>$O$95=100</formula>
    </cfRule>
  </conditionalFormatting>
  <conditionalFormatting sqref="S93:U93">
    <cfRule type="expression" dxfId="1511" priority="1">
      <formula>$H$14="希望 無し"</formula>
    </cfRule>
  </conditionalFormatting>
  <conditionalFormatting sqref="S93:U93">
    <cfRule type="expression" dxfId="1510" priority="2">
      <formula>$H$14="希望 有り"</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CA68CE7-29E6-4048-85AC-0F70B99BCC2F}">
            <xm:f>'様式C-3（申請内容共通）'!$O$95=0</xm:f>
            <x14:dxf>
              <font>
                <color theme="0"/>
              </font>
            </x14:dxf>
          </x14:cfRule>
          <x14:cfRule type="expression" priority="8"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'!D43="○"),'表紙 '!D6,"")</f>
        <v/>
      </c>
      <c r="S5" s="266"/>
      <c r="T5" s="266"/>
      <c r="U5" s="266"/>
      <c r="V5" s="266"/>
      <c r="W5" s="266"/>
      <c r="X5" s="266"/>
      <c r="Y5" s="266"/>
      <c r="Z5" s="266"/>
      <c r="AA5" s="266"/>
      <c r="AB5" s="266"/>
      <c r="AC5" s="266"/>
      <c r="AD5" s="266"/>
      <c r="AE5" s="266"/>
    </row>
    <row r="6" spans="1:44" ht="20.149999999999999" customHeight="1" thickBot="1">
      <c r="C6" s="268" t="s">
        <v>210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07" priority="23">
      <formula>$H$9="希望 無し"</formula>
    </cfRule>
    <cfRule type="expression" dxfId="1506" priority="28">
      <formula>$H$9="希望 有り"</formula>
    </cfRule>
  </conditionalFormatting>
  <conditionalFormatting sqref="S31:U48">
    <cfRule type="expression" dxfId="1505" priority="22">
      <formula>$H$10="希望 無し"</formula>
    </cfRule>
    <cfRule type="expression" dxfId="1504" priority="27">
      <formula>$H$10="希望 有り"</formula>
    </cfRule>
  </conditionalFormatting>
  <conditionalFormatting sqref="S49:U49">
    <cfRule type="expression" dxfId="1503" priority="21">
      <formula>$H$11="希望 無し"</formula>
    </cfRule>
    <cfRule type="expression" dxfId="1502" priority="26">
      <formula>$H$12="希望 有り"</formula>
    </cfRule>
  </conditionalFormatting>
  <conditionalFormatting sqref="S58:U92">
    <cfRule type="expression" dxfId="1501" priority="25">
      <formula>$H$13="希望 有り"</formula>
    </cfRule>
  </conditionalFormatting>
  <conditionalFormatting sqref="S94:U94">
    <cfRule type="expression" dxfId="1500" priority="18">
      <formula>$H$14="希望 無し"</formula>
    </cfRule>
  </conditionalFormatting>
  <conditionalFormatting sqref="S50:U57">
    <cfRule type="expression" dxfId="1499" priority="15">
      <formula>$H$12="希望 有り"</formula>
    </cfRule>
    <cfRule type="expression" dxfId="1498" priority="20">
      <formula>$H$12="希望 無し"</formula>
    </cfRule>
  </conditionalFormatting>
  <conditionalFormatting sqref="S58:U92">
    <cfRule type="expression" dxfId="1497" priority="19">
      <formula>$H$13="希望 無し"</formula>
    </cfRule>
  </conditionalFormatting>
  <conditionalFormatting sqref="S94:U94 B15">
    <cfRule type="expression" dxfId="1496" priority="24">
      <formula>$H$14="希望 有り"</formula>
    </cfRule>
  </conditionalFormatting>
  <conditionalFormatting sqref="O95:Q95">
    <cfRule type="cellIs" dxfId="1495" priority="16" operator="between">
      <formula>99</formula>
      <formula>1</formula>
    </cfRule>
    <cfRule type="cellIs" dxfId="1494" priority="17" operator="greaterThan">
      <formula>100</formula>
    </cfRule>
  </conditionalFormatting>
  <conditionalFormatting sqref="J19:X22">
    <cfRule type="containsBlanks" dxfId="1493" priority="29">
      <formula>LEN(TRIM(J19))=0</formula>
    </cfRule>
  </conditionalFormatting>
  <conditionalFormatting sqref="B15:AE15">
    <cfRule type="expression" dxfId="1492" priority="14">
      <formula>$H$14="希望 無し"</formula>
    </cfRule>
  </conditionalFormatting>
  <conditionalFormatting sqref="H9:P14">
    <cfRule type="containsText" dxfId="1491" priority="13" operator="containsText" text="希望 無し">
      <formula>NOT(ISERROR(SEARCH("希望 無し",H9)))</formula>
    </cfRule>
  </conditionalFormatting>
  <conditionalFormatting sqref="O28:Q30">
    <cfRule type="containsBlanks" dxfId="1490" priority="12">
      <formula>LEN(TRIM(O28))=0</formula>
    </cfRule>
  </conditionalFormatting>
  <conditionalFormatting sqref="O31:Q65">
    <cfRule type="containsBlanks" dxfId="1489" priority="11">
      <formula>LEN(TRIM(O31))=0</formula>
    </cfRule>
  </conditionalFormatting>
  <conditionalFormatting sqref="O66:Q94">
    <cfRule type="containsBlanks" dxfId="1488" priority="10">
      <formula>LEN(TRIM(O66))=0</formula>
    </cfRule>
  </conditionalFormatting>
  <conditionalFormatting sqref="O98:Q98">
    <cfRule type="containsBlanks" dxfId="1487" priority="9">
      <formula>LEN(TRIM(O98))=0</formula>
    </cfRule>
  </conditionalFormatting>
  <conditionalFormatting sqref="Q97">
    <cfRule type="expression" dxfId="1486" priority="3">
      <formula>$O$95=0</formula>
    </cfRule>
    <cfRule type="expression" dxfId="1485" priority="6">
      <formula>$O$95=100</formula>
    </cfRule>
  </conditionalFormatting>
  <conditionalFormatting sqref="P96">
    <cfRule type="expression" dxfId="1484" priority="4">
      <formula>$O$95=0</formula>
    </cfRule>
    <cfRule type="expression" dxfId="1483" priority="5">
      <formula>$O$95=100</formula>
    </cfRule>
  </conditionalFormatting>
  <conditionalFormatting sqref="S93:U93">
    <cfRule type="expression" dxfId="1482" priority="1">
      <formula>$H$14="希望 無し"</formula>
    </cfRule>
  </conditionalFormatting>
  <conditionalFormatting sqref="S93:U93">
    <cfRule type="expression" dxfId="1481" priority="2">
      <formula>$H$14="希望 有り"</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E2AF916-9E24-47F4-BD44-EA6FB197C033}">
            <xm:f>'様式C-3（申請内容共通）'!$O$95=0</xm:f>
            <x14:dxf>
              <font>
                <color theme="0"/>
              </font>
            </x14:dxf>
          </x14:cfRule>
          <x14:cfRule type="expression" priority="8"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4"/>
  <sheetViews>
    <sheetView view="pageBreakPreview" topLeftCell="A79" zoomScaleNormal="100" zoomScaleSheetLayoutView="100" workbookViewId="0">
      <selection activeCell="C102" sqref="C102:X124"/>
    </sheetView>
  </sheetViews>
  <sheetFormatPr defaultColWidth="3.08984375" defaultRowHeight="25" customHeight="1"/>
  <cols>
    <col min="1" max="16384" width="3.08984375" style="1"/>
  </cols>
  <sheetData>
    <row r="1" spans="1:39"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39" ht="10" customHeight="1" thickTop="1"/>
    <row r="3" spans="1:39"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333</v>
      </c>
      <c r="AJ3" s="105"/>
      <c r="AK3" s="105"/>
      <c r="AL3" s="105"/>
      <c r="AM3" s="105"/>
    </row>
    <row r="4" spans="1:39" ht="10" customHeight="1" thickBot="1"/>
    <row r="5" spans="1:39" ht="20.149999999999999" customHeight="1" thickBot="1">
      <c r="C5" s="263" t="s">
        <v>181</v>
      </c>
      <c r="D5" s="226"/>
      <c r="E5" s="226"/>
      <c r="F5" s="226"/>
      <c r="G5" s="226"/>
      <c r="H5" s="226"/>
      <c r="I5" s="226"/>
      <c r="J5" s="264"/>
      <c r="M5" s="265" t="s">
        <v>3</v>
      </c>
      <c r="N5" s="265"/>
      <c r="O5" s="265"/>
      <c r="P5" s="265"/>
      <c r="Q5" s="265"/>
      <c r="R5" s="266" t="str">
        <f>IF(OR('表紙 '!H8=2,'表紙 '!H8=3),"",'表紙 '!D6)</f>
        <v/>
      </c>
      <c r="S5" s="266"/>
      <c r="T5" s="266"/>
      <c r="U5" s="266"/>
      <c r="V5" s="266"/>
      <c r="W5" s="266"/>
      <c r="X5" s="266"/>
      <c r="Y5" s="266"/>
      <c r="Z5" s="266"/>
      <c r="AA5" s="266"/>
      <c r="AB5" s="266"/>
      <c r="AC5" s="266"/>
      <c r="AD5" s="266"/>
      <c r="AE5" s="266"/>
    </row>
    <row r="6" spans="1:39" ht="20.149999999999999" customHeight="1" thickBot="1">
      <c r="C6" s="268" t="s">
        <v>182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39" ht="25" customHeight="1" thickBot="1">
      <c r="A7" s="249" t="s">
        <v>4</v>
      </c>
      <c r="B7" s="249"/>
      <c r="C7" s="249"/>
      <c r="D7" s="249"/>
      <c r="E7" s="249"/>
      <c r="F7" s="249"/>
    </row>
    <row r="8" spans="1:39"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39"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39"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39"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39"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39"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39"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39"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39"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33</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6"/>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41"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47"/>
      <c r="AT29" s="47"/>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41"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4"/>
      <c r="B49" s="200" t="s">
        <v>53</v>
      </c>
      <c r="C49" s="201"/>
      <c r="D49" s="201"/>
      <c r="E49" s="201"/>
      <c r="F49" s="201"/>
      <c r="G49" s="201"/>
      <c r="H49" s="201"/>
      <c r="I49" s="201"/>
      <c r="J49" s="201"/>
      <c r="K49" s="201"/>
      <c r="L49" s="201"/>
      <c r="M49" s="201"/>
      <c r="N49" s="201"/>
      <c r="O49" s="202"/>
      <c r="P49" s="203"/>
      <c r="Q49" s="204"/>
      <c r="R49" s="40"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8" ht="23.15" customHeight="1">
      <c r="A97" s="49"/>
      <c r="B97" s="49"/>
      <c r="C97" s="49"/>
      <c r="D97" s="49"/>
      <c r="E97" s="49"/>
      <c r="F97" s="49"/>
      <c r="G97" s="49"/>
      <c r="H97" s="49"/>
      <c r="I97" s="49"/>
      <c r="J97" s="49"/>
      <c r="K97" s="49"/>
      <c r="L97" s="49"/>
      <c r="M97" s="49"/>
      <c r="N97" s="49"/>
      <c r="Q97" s="51" t="s">
        <v>270</v>
      </c>
      <c r="R97" s="45"/>
      <c r="S97" s="50"/>
      <c r="T97" s="50"/>
      <c r="U97" s="50"/>
      <c r="V97" s="50"/>
      <c r="W97" s="50"/>
    </row>
    <row r="98" spans="1:28" ht="25" customHeight="1" thickBot="1"/>
    <row r="99" spans="1:28" ht="25" customHeight="1" thickBot="1">
      <c r="F99" s="5"/>
      <c r="H99" s="117" t="s">
        <v>179</v>
      </c>
      <c r="I99" s="118"/>
      <c r="J99" s="118"/>
      <c r="K99" s="118"/>
      <c r="L99" s="118"/>
      <c r="M99" s="118"/>
      <c r="N99" s="118"/>
      <c r="O99" s="118"/>
      <c r="P99" s="118"/>
      <c r="Q99" s="118"/>
      <c r="R99" s="118"/>
      <c r="S99" s="118"/>
      <c r="T99" s="118"/>
      <c r="U99" s="118"/>
      <c r="V99" s="118"/>
      <c r="W99" s="118"/>
      <c r="X99" s="119"/>
    </row>
    <row r="100" spans="1:28" ht="25" customHeight="1">
      <c r="F100" s="5"/>
      <c r="H100" s="6"/>
      <c r="I100" s="6"/>
      <c r="J100" s="6"/>
      <c r="K100" s="6"/>
      <c r="L100" s="6"/>
      <c r="M100" s="6"/>
      <c r="N100" s="6"/>
      <c r="O100" s="6"/>
      <c r="P100" s="6"/>
      <c r="Q100" s="6"/>
      <c r="R100" s="6"/>
      <c r="S100" s="6"/>
      <c r="T100" s="6"/>
      <c r="U100" s="6"/>
      <c r="V100" s="6"/>
      <c r="W100" s="6"/>
      <c r="X100" s="6"/>
    </row>
    <row r="101" spans="1:28" ht="25" customHeight="1">
      <c r="C101" s="120" t="s">
        <v>133</v>
      </c>
      <c r="D101" s="120"/>
      <c r="E101" s="120"/>
      <c r="F101" s="120"/>
      <c r="G101" s="120" t="s">
        <v>134</v>
      </c>
      <c r="H101" s="120"/>
      <c r="I101" s="120"/>
      <c r="J101" s="120"/>
      <c r="L101" s="120" t="s">
        <v>133</v>
      </c>
      <c r="M101" s="120"/>
      <c r="N101" s="120"/>
      <c r="O101" s="120"/>
      <c r="P101" s="120" t="s">
        <v>134</v>
      </c>
      <c r="Q101" s="120"/>
      <c r="R101" s="120"/>
      <c r="S101" s="120"/>
      <c r="U101" s="120" t="s">
        <v>133</v>
      </c>
      <c r="V101" s="120"/>
      <c r="W101" s="120"/>
      <c r="X101" s="120"/>
      <c r="Y101" s="120" t="s">
        <v>134</v>
      </c>
      <c r="Z101" s="120"/>
      <c r="AA101" s="120"/>
      <c r="AB101" s="120"/>
    </row>
    <row r="102" spans="1:28" ht="25" customHeight="1">
      <c r="C102" s="101" t="s">
        <v>111</v>
      </c>
      <c r="D102" s="101"/>
      <c r="E102" s="101"/>
      <c r="F102" s="101"/>
      <c r="G102" s="102"/>
      <c r="H102" s="103"/>
      <c r="I102" s="104"/>
      <c r="J102" s="8" t="s">
        <v>178</v>
      </c>
      <c r="L102" s="106" t="s">
        <v>136</v>
      </c>
      <c r="M102" s="107"/>
      <c r="N102" s="107"/>
      <c r="O102" s="108"/>
      <c r="P102" s="102"/>
      <c r="Q102" s="103"/>
      <c r="R102" s="103"/>
      <c r="S102" s="7" t="s">
        <v>178</v>
      </c>
      <c r="U102" s="101" t="s">
        <v>158</v>
      </c>
      <c r="V102" s="101"/>
      <c r="W102" s="101"/>
      <c r="X102" s="101"/>
      <c r="Y102" s="102"/>
      <c r="Z102" s="103"/>
      <c r="AA102" s="103"/>
      <c r="AB102" s="7" t="s">
        <v>178</v>
      </c>
    </row>
    <row r="103" spans="1:28" ht="25" customHeight="1">
      <c r="C103" s="101" t="s">
        <v>112</v>
      </c>
      <c r="D103" s="101"/>
      <c r="E103" s="101"/>
      <c r="F103" s="101"/>
      <c r="G103" s="102"/>
      <c r="H103" s="103"/>
      <c r="I103" s="104"/>
      <c r="J103" s="8" t="s">
        <v>178</v>
      </c>
      <c r="L103" s="106" t="s">
        <v>137</v>
      </c>
      <c r="M103" s="107"/>
      <c r="N103" s="107"/>
      <c r="O103" s="108"/>
      <c r="P103" s="102"/>
      <c r="Q103" s="103"/>
      <c r="R103" s="103"/>
      <c r="S103" s="7" t="s">
        <v>178</v>
      </c>
      <c r="U103" s="101" t="s">
        <v>159</v>
      </c>
      <c r="V103" s="101"/>
      <c r="W103" s="101"/>
      <c r="X103" s="101"/>
      <c r="Y103" s="102"/>
      <c r="Z103" s="103"/>
      <c r="AA103" s="103"/>
      <c r="AB103" s="7" t="s">
        <v>178</v>
      </c>
    </row>
    <row r="104" spans="1:28" ht="25" customHeight="1">
      <c r="C104" s="101" t="s">
        <v>113</v>
      </c>
      <c r="D104" s="101"/>
      <c r="E104" s="101"/>
      <c r="F104" s="101"/>
      <c r="G104" s="102"/>
      <c r="H104" s="103"/>
      <c r="I104" s="104"/>
      <c r="J104" s="8" t="s">
        <v>178</v>
      </c>
      <c r="L104" s="106" t="s">
        <v>138</v>
      </c>
      <c r="M104" s="107"/>
      <c r="N104" s="107"/>
      <c r="O104" s="108"/>
      <c r="P104" s="102"/>
      <c r="Q104" s="103"/>
      <c r="R104" s="103"/>
      <c r="S104" s="7" t="s">
        <v>178</v>
      </c>
      <c r="U104" s="101" t="s">
        <v>160</v>
      </c>
      <c r="V104" s="101"/>
      <c r="W104" s="101"/>
      <c r="X104" s="101"/>
      <c r="Y104" s="102"/>
      <c r="Z104" s="103"/>
      <c r="AA104" s="103"/>
      <c r="AB104" s="7" t="s">
        <v>178</v>
      </c>
    </row>
    <row r="105" spans="1:28" ht="25" customHeight="1">
      <c r="C105" s="101" t="s">
        <v>114</v>
      </c>
      <c r="D105" s="101"/>
      <c r="E105" s="101"/>
      <c r="F105" s="101"/>
      <c r="G105" s="102"/>
      <c r="H105" s="103"/>
      <c r="I105" s="104"/>
      <c r="J105" s="8" t="s">
        <v>178</v>
      </c>
      <c r="L105" s="106" t="s">
        <v>139</v>
      </c>
      <c r="M105" s="107"/>
      <c r="N105" s="107"/>
      <c r="O105" s="108"/>
      <c r="P105" s="102"/>
      <c r="Q105" s="103"/>
      <c r="R105" s="103"/>
      <c r="S105" s="7" t="s">
        <v>178</v>
      </c>
      <c r="U105" s="101" t="s">
        <v>161</v>
      </c>
      <c r="V105" s="101"/>
      <c r="W105" s="101"/>
      <c r="X105" s="101"/>
      <c r="Y105" s="102"/>
      <c r="Z105" s="103"/>
      <c r="AA105" s="103"/>
      <c r="AB105" s="7" t="s">
        <v>178</v>
      </c>
    </row>
    <row r="106" spans="1:28" ht="25" customHeight="1">
      <c r="C106" s="101" t="s">
        <v>115</v>
      </c>
      <c r="D106" s="101"/>
      <c r="E106" s="101"/>
      <c r="F106" s="101"/>
      <c r="G106" s="102"/>
      <c r="H106" s="103"/>
      <c r="I106" s="104"/>
      <c r="J106" s="8" t="s">
        <v>178</v>
      </c>
      <c r="L106" s="106" t="s">
        <v>140</v>
      </c>
      <c r="M106" s="107"/>
      <c r="N106" s="107"/>
      <c r="O106" s="108"/>
      <c r="P106" s="102"/>
      <c r="Q106" s="103"/>
      <c r="R106" s="103"/>
      <c r="S106" s="7" t="s">
        <v>178</v>
      </c>
      <c r="U106" s="101" t="s">
        <v>162</v>
      </c>
      <c r="V106" s="101"/>
      <c r="W106" s="101"/>
      <c r="X106" s="101"/>
      <c r="Y106" s="102"/>
      <c r="Z106" s="103"/>
      <c r="AA106" s="103"/>
      <c r="AB106" s="7" t="s">
        <v>178</v>
      </c>
    </row>
    <row r="107" spans="1:28" ht="25" customHeight="1">
      <c r="C107" s="101" t="s">
        <v>116</v>
      </c>
      <c r="D107" s="101"/>
      <c r="E107" s="101"/>
      <c r="F107" s="101"/>
      <c r="G107" s="102"/>
      <c r="H107" s="103"/>
      <c r="I107" s="104"/>
      <c r="J107" s="8" t="s">
        <v>178</v>
      </c>
      <c r="L107" s="106" t="s">
        <v>141</v>
      </c>
      <c r="M107" s="107"/>
      <c r="N107" s="107"/>
      <c r="O107" s="108"/>
      <c r="P107" s="102"/>
      <c r="Q107" s="103"/>
      <c r="R107" s="103"/>
      <c r="S107" s="7" t="s">
        <v>178</v>
      </c>
      <c r="U107" s="101" t="s">
        <v>163</v>
      </c>
      <c r="V107" s="101"/>
      <c r="W107" s="101"/>
      <c r="X107" s="101"/>
      <c r="Y107" s="102"/>
      <c r="Z107" s="103"/>
      <c r="AA107" s="103"/>
      <c r="AB107" s="7" t="s">
        <v>178</v>
      </c>
    </row>
    <row r="108" spans="1:28" ht="25" customHeight="1">
      <c r="C108" s="101" t="s">
        <v>117</v>
      </c>
      <c r="D108" s="101"/>
      <c r="E108" s="101"/>
      <c r="F108" s="101"/>
      <c r="G108" s="102"/>
      <c r="H108" s="103"/>
      <c r="I108" s="104"/>
      <c r="J108" s="8" t="s">
        <v>178</v>
      </c>
      <c r="L108" s="106" t="s">
        <v>142</v>
      </c>
      <c r="M108" s="107"/>
      <c r="N108" s="107"/>
      <c r="O108" s="108"/>
      <c r="P108" s="102"/>
      <c r="Q108" s="103"/>
      <c r="R108" s="103"/>
      <c r="S108" s="7" t="s">
        <v>178</v>
      </c>
      <c r="U108" s="101" t="s">
        <v>164</v>
      </c>
      <c r="V108" s="101"/>
      <c r="W108" s="101"/>
      <c r="X108" s="101"/>
      <c r="Y108" s="102"/>
      <c r="Z108" s="103"/>
      <c r="AA108" s="103"/>
      <c r="AB108" s="7" t="s">
        <v>178</v>
      </c>
    </row>
    <row r="109" spans="1:28" ht="25" customHeight="1">
      <c r="C109" s="101" t="s">
        <v>118</v>
      </c>
      <c r="D109" s="101"/>
      <c r="E109" s="101"/>
      <c r="F109" s="101"/>
      <c r="G109" s="102"/>
      <c r="H109" s="103"/>
      <c r="I109" s="104"/>
      <c r="J109" s="8" t="s">
        <v>178</v>
      </c>
      <c r="L109" s="106" t="s">
        <v>143</v>
      </c>
      <c r="M109" s="107"/>
      <c r="N109" s="107"/>
      <c r="O109" s="108"/>
      <c r="P109" s="102"/>
      <c r="Q109" s="103"/>
      <c r="R109" s="103"/>
      <c r="S109" s="7" t="s">
        <v>178</v>
      </c>
      <c r="U109" s="101" t="s">
        <v>165</v>
      </c>
      <c r="V109" s="101"/>
      <c r="W109" s="101"/>
      <c r="X109" s="101"/>
      <c r="Y109" s="102"/>
      <c r="Z109" s="103"/>
      <c r="AA109" s="103"/>
      <c r="AB109" s="7" t="s">
        <v>178</v>
      </c>
    </row>
    <row r="110" spans="1:28" ht="25" customHeight="1">
      <c r="C110" s="101" t="s">
        <v>119</v>
      </c>
      <c r="D110" s="101"/>
      <c r="E110" s="101"/>
      <c r="F110" s="101"/>
      <c r="G110" s="102"/>
      <c r="H110" s="103"/>
      <c r="I110" s="104"/>
      <c r="J110" s="8" t="s">
        <v>178</v>
      </c>
      <c r="L110" s="106" t="s">
        <v>144</v>
      </c>
      <c r="M110" s="107"/>
      <c r="N110" s="107"/>
      <c r="O110" s="108"/>
      <c r="P110" s="102"/>
      <c r="Q110" s="103"/>
      <c r="R110" s="103"/>
      <c r="S110" s="7" t="s">
        <v>178</v>
      </c>
      <c r="U110" s="101" t="s">
        <v>166</v>
      </c>
      <c r="V110" s="101"/>
      <c r="W110" s="101"/>
      <c r="X110" s="101"/>
      <c r="Y110" s="102"/>
      <c r="Z110" s="103"/>
      <c r="AA110" s="103"/>
      <c r="AB110" s="7" t="s">
        <v>178</v>
      </c>
    </row>
    <row r="111" spans="1:28" ht="25" customHeight="1">
      <c r="C111" s="101" t="s">
        <v>120</v>
      </c>
      <c r="D111" s="101"/>
      <c r="E111" s="101"/>
      <c r="F111" s="101"/>
      <c r="G111" s="102"/>
      <c r="H111" s="103"/>
      <c r="I111" s="104"/>
      <c r="J111" s="8" t="s">
        <v>178</v>
      </c>
      <c r="L111" s="106" t="s">
        <v>145</v>
      </c>
      <c r="M111" s="107"/>
      <c r="N111" s="107"/>
      <c r="O111" s="108"/>
      <c r="P111" s="102"/>
      <c r="Q111" s="103"/>
      <c r="R111" s="103"/>
      <c r="S111" s="7" t="s">
        <v>178</v>
      </c>
      <c r="U111" s="101" t="s">
        <v>350</v>
      </c>
      <c r="V111" s="101"/>
      <c r="W111" s="101"/>
      <c r="X111" s="101"/>
      <c r="Y111" s="102"/>
      <c r="Z111" s="103"/>
      <c r="AA111" s="103"/>
      <c r="AB111" s="7" t="s">
        <v>178</v>
      </c>
    </row>
    <row r="112" spans="1:28" ht="25" customHeight="1">
      <c r="C112" s="101" t="s">
        <v>121</v>
      </c>
      <c r="D112" s="101"/>
      <c r="E112" s="101"/>
      <c r="F112" s="101"/>
      <c r="G112" s="102"/>
      <c r="H112" s="103"/>
      <c r="I112" s="104"/>
      <c r="J112" s="8" t="s">
        <v>178</v>
      </c>
      <c r="L112" s="106" t="s">
        <v>146</v>
      </c>
      <c r="M112" s="107"/>
      <c r="N112" s="107"/>
      <c r="O112" s="108"/>
      <c r="P112" s="102"/>
      <c r="Q112" s="103"/>
      <c r="R112" s="103"/>
      <c r="S112" s="7" t="s">
        <v>178</v>
      </c>
      <c r="U112" s="106" t="s">
        <v>167</v>
      </c>
      <c r="V112" s="107"/>
      <c r="W112" s="107"/>
      <c r="X112" s="108"/>
      <c r="Y112" s="102"/>
      <c r="Z112" s="103"/>
      <c r="AA112" s="103"/>
      <c r="AB112" s="7" t="s">
        <v>178</v>
      </c>
    </row>
    <row r="113" spans="3:30" ht="25" customHeight="1">
      <c r="C113" s="101" t="s">
        <v>122</v>
      </c>
      <c r="D113" s="101"/>
      <c r="E113" s="101"/>
      <c r="F113" s="101"/>
      <c r="G113" s="102"/>
      <c r="H113" s="103"/>
      <c r="I113" s="104"/>
      <c r="J113" s="8" t="s">
        <v>178</v>
      </c>
      <c r="L113" s="106" t="s">
        <v>147</v>
      </c>
      <c r="M113" s="107"/>
      <c r="N113" s="107"/>
      <c r="O113" s="108"/>
      <c r="P113" s="102"/>
      <c r="Q113" s="103"/>
      <c r="R113" s="103"/>
      <c r="S113" s="7" t="s">
        <v>178</v>
      </c>
      <c r="U113" s="106" t="s">
        <v>168</v>
      </c>
      <c r="V113" s="107"/>
      <c r="W113" s="107"/>
      <c r="X113" s="108"/>
      <c r="Y113" s="102"/>
      <c r="Z113" s="103"/>
      <c r="AA113" s="103"/>
      <c r="AB113" s="7" t="s">
        <v>178</v>
      </c>
    </row>
    <row r="114" spans="3:30" ht="25" customHeight="1">
      <c r="C114" s="101" t="s">
        <v>123</v>
      </c>
      <c r="D114" s="101"/>
      <c r="E114" s="101"/>
      <c r="F114" s="101"/>
      <c r="G114" s="102"/>
      <c r="H114" s="103"/>
      <c r="I114" s="104"/>
      <c r="J114" s="8" t="s">
        <v>178</v>
      </c>
      <c r="L114" s="106" t="s">
        <v>148</v>
      </c>
      <c r="M114" s="107"/>
      <c r="N114" s="107"/>
      <c r="O114" s="108"/>
      <c r="P114" s="102"/>
      <c r="Q114" s="103"/>
      <c r="R114" s="103"/>
      <c r="S114" s="7" t="s">
        <v>178</v>
      </c>
      <c r="U114" s="106" t="s">
        <v>169</v>
      </c>
      <c r="V114" s="107"/>
      <c r="W114" s="107"/>
      <c r="X114" s="108"/>
      <c r="Y114" s="102"/>
      <c r="Z114" s="103"/>
      <c r="AA114" s="103"/>
      <c r="AB114" s="7" t="s">
        <v>178</v>
      </c>
    </row>
    <row r="115" spans="3:30" ht="25" customHeight="1">
      <c r="C115" s="101" t="s">
        <v>124</v>
      </c>
      <c r="D115" s="101"/>
      <c r="E115" s="101"/>
      <c r="F115" s="101"/>
      <c r="G115" s="102"/>
      <c r="H115" s="103"/>
      <c r="I115" s="104"/>
      <c r="J115" s="8" t="s">
        <v>178</v>
      </c>
      <c r="L115" s="106" t="s">
        <v>149</v>
      </c>
      <c r="M115" s="107"/>
      <c r="N115" s="107"/>
      <c r="O115" s="108"/>
      <c r="P115" s="102"/>
      <c r="Q115" s="103"/>
      <c r="R115" s="103"/>
      <c r="S115" s="7" t="s">
        <v>178</v>
      </c>
      <c r="U115" s="106" t="s">
        <v>170</v>
      </c>
      <c r="V115" s="107"/>
      <c r="W115" s="107"/>
      <c r="X115" s="108"/>
      <c r="Y115" s="102"/>
      <c r="Z115" s="103"/>
      <c r="AA115" s="103"/>
      <c r="AB115" s="7" t="s">
        <v>178</v>
      </c>
    </row>
    <row r="116" spans="3:30" ht="25" customHeight="1">
      <c r="C116" s="101" t="s">
        <v>125</v>
      </c>
      <c r="D116" s="101"/>
      <c r="E116" s="101"/>
      <c r="F116" s="101"/>
      <c r="G116" s="102"/>
      <c r="H116" s="103"/>
      <c r="I116" s="104"/>
      <c r="J116" s="8" t="s">
        <v>178</v>
      </c>
      <c r="L116" s="106" t="s">
        <v>349</v>
      </c>
      <c r="M116" s="107"/>
      <c r="N116" s="107"/>
      <c r="O116" s="108"/>
      <c r="P116" s="102"/>
      <c r="Q116" s="103"/>
      <c r="R116" s="103"/>
      <c r="S116" s="7" t="s">
        <v>178</v>
      </c>
      <c r="U116" s="106" t="s">
        <v>171</v>
      </c>
      <c r="V116" s="107"/>
      <c r="W116" s="107"/>
      <c r="X116" s="108"/>
      <c r="Y116" s="102"/>
      <c r="Z116" s="103"/>
      <c r="AA116" s="103"/>
      <c r="AB116" s="7" t="s">
        <v>178</v>
      </c>
    </row>
    <row r="117" spans="3:30" ht="25" customHeight="1">
      <c r="C117" s="101" t="s">
        <v>126</v>
      </c>
      <c r="D117" s="101"/>
      <c r="E117" s="101"/>
      <c r="F117" s="101"/>
      <c r="G117" s="102"/>
      <c r="H117" s="103"/>
      <c r="I117" s="104"/>
      <c r="J117" s="8" t="s">
        <v>178</v>
      </c>
      <c r="L117" s="106" t="s">
        <v>150</v>
      </c>
      <c r="M117" s="107"/>
      <c r="N117" s="107"/>
      <c r="O117" s="108"/>
      <c r="P117" s="102"/>
      <c r="Q117" s="103"/>
      <c r="R117" s="103"/>
      <c r="S117" s="7" t="s">
        <v>178</v>
      </c>
      <c r="U117" s="106" t="s">
        <v>172</v>
      </c>
      <c r="V117" s="107"/>
      <c r="W117" s="107"/>
      <c r="X117" s="108"/>
      <c r="Y117" s="102"/>
      <c r="Z117" s="103"/>
      <c r="AA117" s="103"/>
      <c r="AB117" s="7" t="s">
        <v>178</v>
      </c>
    </row>
    <row r="118" spans="3:30" ht="25" customHeight="1">
      <c r="C118" s="101" t="s">
        <v>127</v>
      </c>
      <c r="D118" s="101"/>
      <c r="E118" s="101"/>
      <c r="F118" s="101"/>
      <c r="G118" s="102"/>
      <c r="H118" s="103"/>
      <c r="I118" s="104"/>
      <c r="J118" s="8" t="s">
        <v>178</v>
      </c>
      <c r="L118" s="106" t="s">
        <v>151</v>
      </c>
      <c r="M118" s="107"/>
      <c r="N118" s="107"/>
      <c r="O118" s="108"/>
      <c r="P118" s="102"/>
      <c r="Q118" s="103"/>
      <c r="R118" s="103"/>
      <c r="S118" s="7" t="s">
        <v>178</v>
      </c>
      <c r="U118" s="106" t="s">
        <v>173</v>
      </c>
      <c r="V118" s="107"/>
      <c r="W118" s="107"/>
      <c r="X118" s="108"/>
      <c r="Y118" s="102"/>
      <c r="Z118" s="103"/>
      <c r="AA118" s="103"/>
      <c r="AB118" s="7" t="s">
        <v>178</v>
      </c>
      <c r="AD118" s="54"/>
    </row>
    <row r="119" spans="3:30" ht="25" customHeight="1">
      <c r="C119" s="101" t="s">
        <v>128</v>
      </c>
      <c r="D119" s="101"/>
      <c r="E119" s="101"/>
      <c r="F119" s="101"/>
      <c r="G119" s="102"/>
      <c r="H119" s="103"/>
      <c r="I119" s="104"/>
      <c r="J119" s="8" t="s">
        <v>178</v>
      </c>
      <c r="L119" s="106" t="s">
        <v>152</v>
      </c>
      <c r="M119" s="107"/>
      <c r="N119" s="107"/>
      <c r="O119" s="108"/>
      <c r="P119" s="102"/>
      <c r="Q119" s="103"/>
      <c r="R119" s="103"/>
      <c r="S119" s="7" t="s">
        <v>178</v>
      </c>
      <c r="U119" s="112" t="s">
        <v>174</v>
      </c>
      <c r="V119" s="113"/>
      <c r="W119" s="113"/>
      <c r="X119" s="114"/>
      <c r="Y119" s="102"/>
      <c r="Z119" s="103"/>
      <c r="AA119" s="103"/>
      <c r="AB119" s="7" t="s">
        <v>178</v>
      </c>
    </row>
    <row r="120" spans="3:30" ht="25" customHeight="1">
      <c r="C120" s="101" t="s">
        <v>129</v>
      </c>
      <c r="D120" s="101"/>
      <c r="E120" s="101"/>
      <c r="F120" s="101"/>
      <c r="G120" s="102"/>
      <c r="H120" s="103"/>
      <c r="I120" s="104"/>
      <c r="J120" s="8" t="s">
        <v>178</v>
      </c>
      <c r="L120" s="106" t="s">
        <v>153</v>
      </c>
      <c r="M120" s="107"/>
      <c r="N120" s="107"/>
      <c r="O120" s="108"/>
      <c r="P120" s="102"/>
      <c r="Q120" s="103"/>
      <c r="R120" s="103"/>
      <c r="S120" s="7" t="s">
        <v>178</v>
      </c>
      <c r="U120" s="109" t="s">
        <v>175</v>
      </c>
      <c r="V120" s="110"/>
      <c r="W120" s="110"/>
      <c r="X120" s="111"/>
      <c r="Y120" s="102"/>
      <c r="Z120" s="103"/>
      <c r="AA120" s="103"/>
      <c r="AB120" s="7" t="s">
        <v>178</v>
      </c>
    </row>
    <row r="121" spans="3:30" ht="25" customHeight="1">
      <c r="C121" s="101" t="s">
        <v>130</v>
      </c>
      <c r="D121" s="101"/>
      <c r="E121" s="101"/>
      <c r="F121" s="101"/>
      <c r="G121" s="102"/>
      <c r="H121" s="103"/>
      <c r="I121" s="104"/>
      <c r="J121" s="8" t="s">
        <v>178</v>
      </c>
      <c r="L121" s="106" t="s">
        <v>154</v>
      </c>
      <c r="M121" s="107"/>
      <c r="N121" s="107"/>
      <c r="O121" s="108"/>
      <c r="P121" s="102"/>
      <c r="Q121" s="103"/>
      <c r="R121" s="103"/>
      <c r="S121" s="7" t="s">
        <v>178</v>
      </c>
      <c r="U121" s="109" t="s">
        <v>176</v>
      </c>
      <c r="V121" s="110"/>
      <c r="W121" s="110"/>
      <c r="X121" s="111"/>
      <c r="Y121" s="102"/>
      <c r="Z121" s="103"/>
      <c r="AA121" s="103"/>
      <c r="AB121" s="7" t="s">
        <v>178</v>
      </c>
    </row>
    <row r="122" spans="3:30" ht="25" customHeight="1">
      <c r="C122" s="101" t="s">
        <v>131</v>
      </c>
      <c r="D122" s="101"/>
      <c r="E122" s="101"/>
      <c r="F122" s="101"/>
      <c r="G122" s="102"/>
      <c r="H122" s="103"/>
      <c r="I122" s="104"/>
      <c r="J122" s="8" t="s">
        <v>178</v>
      </c>
      <c r="L122" s="106" t="s">
        <v>155</v>
      </c>
      <c r="M122" s="107"/>
      <c r="N122" s="107"/>
      <c r="O122" s="108"/>
      <c r="P122" s="102"/>
      <c r="Q122" s="103"/>
      <c r="R122" s="103"/>
      <c r="S122" s="7" t="s">
        <v>178</v>
      </c>
      <c r="U122" s="109" t="s">
        <v>351</v>
      </c>
      <c r="V122" s="110"/>
      <c r="W122" s="110"/>
      <c r="X122" s="111"/>
      <c r="Y122" s="102"/>
      <c r="Z122" s="103"/>
      <c r="AA122" s="103"/>
      <c r="AB122" s="7" t="s">
        <v>178</v>
      </c>
    </row>
    <row r="123" spans="3:30" ht="25" customHeight="1">
      <c r="C123" s="101" t="s">
        <v>132</v>
      </c>
      <c r="D123" s="101"/>
      <c r="E123" s="101"/>
      <c r="F123" s="101"/>
      <c r="G123" s="102"/>
      <c r="H123" s="103"/>
      <c r="I123" s="104"/>
      <c r="J123" s="8" t="s">
        <v>178</v>
      </c>
      <c r="L123" s="101" t="s">
        <v>156</v>
      </c>
      <c r="M123" s="101"/>
      <c r="N123" s="101"/>
      <c r="O123" s="101"/>
      <c r="P123" s="102"/>
      <c r="Q123" s="103"/>
      <c r="R123" s="103"/>
      <c r="S123" s="7" t="s">
        <v>178</v>
      </c>
      <c r="U123" s="115" t="s">
        <v>177</v>
      </c>
      <c r="V123" s="116"/>
      <c r="W123" s="116"/>
      <c r="X123" s="116"/>
      <c r="Y123" s="102"/>
      <c r="Z123" s="103"/>
      <c r="AA123" s="103"/>
      <c r="AB123" s="7" t="s">
        <v>178</v>
      </c>
    </row>
    <row r="124" spans="3:30" ht="25" customHeight="1">
      <c r="C124" s="101" t="s">
        <v>135</v>
      </c>
      <c r="D124" s="101"/>
      <c r="E124" s="101"/>
      <c r="F124" s="101"/>
      <c r="G124" s="102"/>
      <c r="H124" s="103"/>
      <c r="I124" s="104"/>
      <c r="J124" s="8"/>
      <c r="L124" s="101" t="s">
        <v>157</v>
      </c>
      <c r="M124" s="101"/>
      <c r="N124" s="101"/>
      <c r="O124" s="101"/>
      <c r="P124" s="102"/>
      <c r="Q124" s="103"/>
      <c r="R124" s="103"/>
      <c r="S124" s="7"/>
      <c r="U124" s="85"/>
      <c r="V124" s="86"/>
      <c r="W124" s="86"/>
      <c r="X124" s="86"/>
      <c r="Y124" s="87"/>
      <c r="Z124" s="87"/>
      <c r="AA124" s="87"/>
      <c r="AB124" s="50"/>
    </row>
  </sheetData>
  <sheetProtection selectLockedCells="1"/>
  <mergeCells count="40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E65:N65"/>
    <mergeCell ref="O65:Q65"/>
    <mergeCell ref="S65:U65"/>
    <mergeCell ref="B62:N62"/>
    <mergeCell ref="O62:Q62"/>
    <mergeCell ref="S62:U62"/>
    <mergeCell ref="B63:D65"/>
    <mergeCell ref="E63:N63"/>
    <mergeCell ref="O63:Q63"/>
    <mergeCell ref="S63:U63"/>
    <mergeCell ref="E64:N64"/>
    <mergeCell ref="O64:Q64"/>
    <mergeCell ref="S64:U64"/>
    <mergeCell ref="B66:N66"/>
    <mergeCell ref="O66:Q66"/>
    <mergeCell ref="S66:U66"/>
    <mergeCell ref="B67:D68"/>
    <mergeCell ref="E67:N67"/>
    <mergeCell ref="O67:Q67"/>
    <mergeCell ref="S67:U67"/>
    <mergeCell ref="E68:N68"/>
    <mergeCell ref="O68:Q6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87:N87"/>
    <mergeCell ref="O87:Q87"/>
    <mergeCell ref="S87:U87"/>
    <mergeCell ref="B88:N88"/>
    <mergeCell ref="O88:Q88"/>
    <mergeCell ref="S88:U88"/>
    <mergeCell ref="E85:N85"/>
    <mergeCell ref="O85:Q85"/>
    <mergeCell ref="S85:U85"/>
    <mergeCell ref="E86:N86"/>
    <mergeCell ref="O86:Q86"/>
    <mergeCell ref="S86:U86"/>
    <mergeCell ref="A95:N95"/>
    <mergeCell ref="O95:Q95"/>
    <mergeCell ref="S95:U95"/>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C102:F102"/>
    <mergeCell ref="G102:I102"/>
    <mergeCell ref="L102:O102"/>
    <mergeCell ref="P102:R102"/>
    <mergeCell ref="U102:X102"/>
    <mergeCell ref="Y102:AA102"/>
    <mergeCell ref="H99:X99"/>
    <mergeCell ref="C101:F101"/>
    <mergeCell ref="G101:J101"/>
    <mergeCell ref="L101:O101"/>
    <mergeCell ref="P101:S101"/>
    <mergeCell ref="U101:X101"/>
    <mergeCell ref="Y101:AB101"/>
    <mergeCell ref="C104:F104"/>
    <mergeCell ref="G104:I104"/>
    <mergeCell ref="L104:O104"/>
    <mergeCell ref="P104:R104"/>
    <mergeCell ref="U104:X104"/>
    <mergeCell ref="Y104:AA104"/>
    <mergeCell ref="C103:F103"/>
    <mergeCell ref="G103:I103"/>
    <mergeCell ref="L103:O103"/>
    <mergeCell ref="P103:R103"/>
    <mergeCell ref="U103:X103"/>
    <mergeCell ref="Y103:AA103"/>
    <mergeCell ref="C106:F106"/>
    <mergeCell ref="G106:I106"/>
    <mergeCell ref="L106:O106"/>
    <mergeCell ref="P106:R106"/>
    <mergeCell ref="U106:X106"/>
    <mergeCell ref="Y106:AA106"/>
    <mergeCell ref="C105:F105"/>
    <mergeCell ref="G105:I105"/>
    <mergeCell ref="L105:O105"/>
    <mergeCell ref="P105:R105"/>
    <mergeCell ref="U105:X105"/>
    <mergeCell ref="Y105:AA105"/>
    <mergeCell ref="C108:F108"/>
    <mergeCell ref="G108:I108"/>
    <mergeCell ref="L108:O108"/>
    <mergeCell ref="P108:R108"/>
    <mergeCell ref="U108:X108"/>
    <mergeCell ref="Y108:AA108"/>
    <mergeCell ref="C107:F107"/>
    <mergeCell ref="G107:I107"/>
    <mergeCell ref="L107:O107"/>
    <mergeCell ref="P107:R107"/>
    <mergeCell ref="U107:X107"/>
    <mergeCell ref="Y107:AA107"/>
    <mergeCell ref="C110:F110"/>
    <mergeCell ref="G110:I110"/>
    <mergeCell ref="L110:O110"/>
    <mergeCell ref="P110:R110"/>
    <mergeCell ref="U110:X110"/>
    <mergeCell ref="Y110:AA110"/>
    <mergeCell ref="C109:F109"/>
    <mergeCell ref="G109:I109"/>
    <mergeCell ref="L109:O109"/>
    <mergeCell ref="P109:R109"/>
    <mergeCell ref="U109:X109"/>
    <mergeCell ref="Y109:AA109"/>
    <mergeCell ref="C112:F112"/>
    <mergeCell ref="G112:I112"/>
    <mergeCell ref="L112:O112"/>
    <mergeCell ref="P112:R112"/>
    <mergeCell ref="U112:X112"/>
    <mergeCell ref="Y112:AA112"/>
    <mergeCell ref="C111:F111"/>
    <mergeCell ref="G111:I111"/>
    <mergeCell ref="L111:O111"/>
    <mergeCell ref="P111:R111"/>
    <mergeCell ref="U111:X111"/>
    <mergeCell ref="Y111:AA111"/>
    <mergeCell ref="C114:F114"/>
    <mergeCell ref="G114:I114"/>
    <mergeCell ref="L114:O114"/>
    <mergeCell ref="P114:R114"/>
    <mergeCell ref="U114:X114"/>
    <mergeCell ref="Y114:AA114"/>
    <mergeCell ref="C113:F113"/>
    <mergeCell ref="G113:I113"/>
    <mergeCell ref="L113:O113"/>
    <mergeCell ref="P113:R113"/>
    <mergeCell ref="U113:X113"/>
    <mergeCell ref="Y113:AA113"/>
    <mergeCell ref="C116:F116"/>
    <mergeCell ref="G116:I116"/>
    <mergeCell ref="L116:O116"/>
    <mergeCell ref="P116:R116"/>
    <mergeCell ref="U116:X116"/>
    <mergeCell ref="Y116:AA116"/>
    <mergeCell ref="C115:F115"/>
    <mergeCell ref="G115:I115"/>
    <mergeCell ref="L115:O115"/>
    <mergeCell ref="P115:R115"/>
    <mergeCell ref="U115:X115"/>
    <mergeCell ref="Y115:AA115"/>
    <mergeCell ref="Y123:AA123"/>
    <mergeCell ref="C122:F122"/>
    <mergeCell ref="G122:I122"/>
    <mergeCell ref="L122:O122"/>
    <mergeCell ref="P122:R122"/>
    <mergeCell ref="U122:X122"/>
    <mergeCell ref="Y122:AA122"/>
    <mergeCell ref="Y118:AA118"/>
    <mergeCell ref="C117:F117"/>
    <mergeCell ref="G117:I117"/>
    <mergeCell ref="L117:O117"/>
    <mergeCell ref="P117:R117"/>
    <mergeCell ref="U117:X117"/>
    <mergeCell ref="Y117:AA117"/>
    <mergeCell ref="G118:I118"/>
    <mergeCell ref="L118:O118"/>
    <mergeCell ref="P118:R118"/>
    <mergeCell ref="U118:X118"/>
    <mergeCell ref="C123:F123"/>
    <mergeCell ref="G123:I123"/>
    <mergeCell ref="L123:O123"/>
    <mergeCell ref="P123:R123"/>
    <mergeCell ref="U123:X123"/>
    <mergeCell ref="C124:F124"/>
    <mergeCell ref="G124:I124"/>
    <mergeCell ref="L124:O124"/>
    <mergeCell ref="P124:R124"/>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s>
  <phoneticPr fontId="5"/>
  <conditionalFormatting sqref="S28:U30">
    <cfRule type="expression" dxfId="2001" priority="28">
      <formula>$H$9="希望 無し"</formula>
    </cfRule>
    <cfRule type="expression" dxfId="2000" priority="33">
      <formula>$H$9="希望 有り"</formula>
    </cfRule>
  </conditionalFormatting>
  <conditionalFormatting sqref="S31:U48">
    <cfRule type="expression" dxfId="1999" priority="27">
      <formula>$H$10="希望 無し"</formula>
    </cfRule>
    <cfRule type="expression" dxfId="1998" priority="32">
      <formula>$H$10="希望 有り"</formula>
    </cfRule>
  </conditionalFormatting>
  <conditionalFormatting sqref="S49:U49">
    <cfRule type="expression" dxfId="1997" priority="26">
      <formula>$H$11="希望 無し"</formula>
    </cfRule>
    <cfRule type="expression" dxfId="1996" priority="31">
      <formula>$H$12="希望 有り"</formula>
    </cfRule>
  </conditionalFormatting>
  <conditionalFormatting sqref="S58:U92">
    <cfRule type="expression" dxfId="1995" priority="30">
      <formula>$H$13="希望 有り"</formula>
    </cfRule>
  </conditionalFormatting>
  <conditionalFormatting sqref="S93:U94">
    <cfRule type="expression" dxfId="1994" priority="23">
      <formula>$H$14="希望 無し"</formula>
    </cfRule>
  </conditionalFormatting>
  <conditionalFormatting sqref="S50:U57">
    <cfRule type="expression" dxfId="1993" priority="20">
      <formula>$H$12="希望 有り"</formula>
    </cfRule>
    <cfRule type="expression" dxfId="1992" priority="25">
      <formula>$H$12="希望 無し"</formula>
    </cfRule>
  </conditionalFormatting>
  <conditionalFormatting sqref="S58:U92">
    <cfRule type="expression" dxfId="1991" priority="24">
      <formula>$H$13="希望 無し"</formula>
    </cfRule>
  </conditionalFormatting>
  <conditionalFormatting sqref="S93:U94 B15">
    <cfRule type="expression" dxfId="1990" priority="29">
      <formula>$H$14="希望 有り"</formula>
    </cfRule>
  </conditionalFormatting>
  <conditionalFormatting sqref="O95:Q95">
    <cfRule type="cellIs" dxfId="1989" priority="21" operator="between">
      <formula>99</formula>
      <formula>1</formula>
    </cfRule>
    <cfRule type="cellIs" dxfId="1988" priority="22" operator="greaterThan">
      <formula>100</formula>
    </cfRule>
  </conditionalFormatting>
  <conditionalFormatting sqref="J19:X22">
    <cfRule type="containsBlanks" dxfId="1987" priority="34">
      <formula>LEN(TRIM(J19))=0</formula>
    </cfRule>
  </conditionalFormatting>
  <conditionalFormatting sqref="B15:AE15">
    <cfRule type="expression" dxfId="1986" priority="19">
      <formula>$H$14="希望 無し"</formula>
    </cfRule>
  </conditionalFormatting>
  <conditionalFormatting sqref="G102:I123">
    <cfRule type="containsBlanks" dxfId="1985" priority="18">
      <formula>LEN(TRIM(G102))=0</formula>
    </cfRule>
  </conditionalFormatting>
  <conditionalFormatting sqref="P102:R123">
    <cfRule type="containsBlanks" dxfId="1984" priority="17">
      <formula>LEN(TRIM(P102))=0</formula>
    </cfRule>
  </conditionalFormatting>
  <conditionalFormatting sqref="Y102:AA123">
    <cfRule type="containsBlanks" dxfId="1983" priority="16">
      <formula>LEN(TRIM(Y102))=0</formula>
    </cfRule>
  </conditionalFormatting>
  <conditionalFormatting sqref="H9:P14">
    <cfRule type="containsText" dxfId="1982" priority="15" operator="containsText" text="希望 無し">
      <formula>NOT(ISERROR(SEARCH("希望 無し",H9)))</formula>
    </cfRule>
  </conditionalFormatting>
  <conditionalFormatting sqref="O28:Q30">
    <cfRule type="containsBlanks" dxfId="1981" priority="14">
      <formula>LEN(TRIM(O28))=0</formula>
    </cfRule>
  </conditionalFormatting>
  <conditionalFormatting sqref="O31:Q65">
    <cfRule type="containsBlanks" dxfId="1980" priority="13">
      <formula>LEN(TRIM(O31))=0</formula>
    </cfRule>
  </conditionalFormatting>
  <conditionalFormatting sqref="O66:Q94">
    <cfRule type="containsBlanks" dxfId="1979" priority="12">
      <formula>LEN(TRIM(O66))=0</formula>
    </cfRule>
  </conditionalFormatting>
  <conditionalFormatting sqref="Q97">
    <cfRule type="expression" dxfId="1978" priority="6">
      <formula>$O$95=0</formula>
    </cfRule>
    <cfRule type="expression" dxfId="1977" priority="7">
      <formula>$O$95=100</formula>
    </cfRule>
  </conditionalFormatting>
  <conditionalFormatting sqref="P96">
    <cfRule type="expression" dxfId="1976" priority="4">
      <formula>$O$95=0</formula>
    </cfRule>
    <cfRule type="expression" dxfId="1975" priority="5">
      <formula>$O$95=100</formula>
    </cfRule>
  </conditionalFormatting>
  <conditionalFormatting sqref="G124:I124">
    <cfRule type="containsBlanks" dxfId="1974" priority="3">
      <formula>LEN(TRIM(G124))=0</formula>
    </cfRule>
  </conditionalFormatting>
  <conditionalFormatting sqref="P124:R124">
    <cfRule type="containsBlanks" dxfId="1973" priority="2">
      <formula>LEN(TRIM(P124))=0</formula>
    </cfRule>
  </conditionalFormatting>
  <dataValidations count="4">
    <dataValidation type="whole" allowBlank="1" showInputMessage="1" showErrorMessage="1" sqref="O28: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30" max="30" man="1"/>
    <brk id="57" max="30" man="1"/>
    <brk id="97"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'!D44="○"),'表紙 '!D6,"")</f>
        <v/>
      </c>
      <c r="S5" s="266"/>
      <c r="T5" s="266"/>
      <c r="U5" s="266"/>
      <c r="V5" s="266"/>
      <c r="W5" s="266"/>
      <c r="X5" s="266"/>
      <c r="Y5" s="266"/>
      <c r="Z5" s="266"/>
      <c r="AA5" s="266"/>
      <c r="AB5" s="266"/>
      <c r="AC5" s="266"/>
      <c r="AD5" s="266"/>
      <c r="AE5" s="266"/>
    </row>
    <row r="6" spans="1:44" ht="20.149999999999999" customHeight="1" thickBot="1">
      <c r="C6" s="268" t="s">
        <v>211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78" priority="23">
      <formula>$H$9="希望 無し"</formula>
    </cfRule>
    <cfRule type="expression" dxfId="1477" priority="28">
      <formula>$H$9="希望 有り"</formula>
    </cfRule>
  </conditionalFormatting>
  <conditionalFormatting sqref="S31:U48">
    <cfRule type="expression" dxfId="1476" priority="22">
      <formula>$H$10="希望 無し"</formula>
    </cfRule>
    <cfRule type="expression" dxfId="1475" priority="27">
      <formula>$H$10="希望 有り"</formula>
    </cfRule>
  </conditionalFormatting>
  <conditionalFormatting sqref="S49:U49">
    <cfRule type="expression" dxfId="1474" priority="21">
      <formula>$H$11="希望 無し"</formula>
    </cfRule>
    <cfRule type="expression" dxfId="1473" priority="26">
      <formula>$H$12="希望 有り"</formula>
    </cfRule>
  </conditionalFormatting>
  <conditionalFormatting sqref="S58:U92">
    <cfRule type="expression" dxfId="1472" priority="25">
      <formula>$H$13="希望 有り"</formula>
    </cfRule>
  </conditionalFormatting>
  <conditionalFormatting sqref="S94:U94">
    <cfRule type="expression" dxfId="1471" priority="18">
      <formula>$H$14="希望 無し"</formula>
    </cfRule>
  </conditionalFormatting>
  <conditionalFormatting sqref="S50:U57">
    <cfRule type="expression" dxfId="1470" priority="15">
      <formula>$H$12="希望 有り"</formula>
    </cfRule>
    <cfRule type="expression" dxfId="1469" priority="20">
      <formula>$H$12="希望 無し"</formula>
    </cfRule>
  </conditionalFormatting>
  <conditionalFormatting sqref="S58:U92">
    <cfRule type="expression" dxfId="1468" priority="19">
      <formula>$H$13="希望 無し"</formula>
    </cfRule>
  </conditionalFormatting>
  <conditionalFormatting sqref="S94:U94 B15">
    <cfRule type="expression" dxfId="1467" priority="24">
      <formula>$H$14="希望 有り"</formula>
    </cfRule>
  </conditionalFormatting>
  <conditionalFormatting sqref="O95:Q95">
    <cfRule type="cellIs" dxfId="1466" priority="16" operator="between">
      <formula>99</formula>
      <formula>1</formula>
    </cfRule>
    <cfRule type="cellIs" dxfId="1465" priority="17" operator="greaterThan">
      <formula>100</formula>
    </cfRule>
  </conditionalFormatting>
  <conditionalFormatting sqref="J19:X22">
    <cfRule type="containsBlanks" dxfId="1464" priority="29">
      <formula>LEN(TRIM(J19))=0</formula>
    </cfRule>
  </conditionalFormatting>
  <conditionalFormatting sqref="B15:AE15">
    <cfRule type="expression" dxfId="1463" priority="14">
      <formula>$H$14="希望 無し"</formula>
    </cfRule>
  </conditionalFormatting>
  <conditionalFormatting sqref="H9:P14">
    <cfRule type="containsText" dxfId="1462" priority="13" operator="containsText" text="希望 無し">
      <formula>NOT(ISERROR(SEARCH("希望 無し",H9)))</formula>
    </cfRule>
  </conditionalFormatting>
  <conditionalFormatting sqref="O28:Q30">
    <cfRule type="containsBlanks" dxfId="1461" priority="12">
      <formula>LEN(TRIM(O28))=0</formula>
    </cfRule>
  </conditionalFormatting>
  <conditionalFormatting sqref="O31:Q65">
    <cfRule type="containsBlanks" dxfId="1460" priority="11">
      <formula>LEN(TRIM(O31))=0</formula>
    </cfRule>
  </conditionalFormatting>
  <conditionalFormatting sqref="O66:Q94">
    <cfRule type="containsBlanks" dxfId="1459" priority="10">
      <formula>LEN(TRIM(O66))=0</formula>
    </cfRule>
  </conditionalFormatting>
  <conditionalFormatting sqref="O98:Q98">
    <cfRule type="containsBlanks" dxfId="1458" priority="9">
      <formula>LEN(TRIM(O98))=0</formula>
    </cfRule>
  </conditionalFormatting>
  <conditionalFormatting sqref="Q97">
    <cfRule type="expression" dxfId="1457" priority="3">
      <formula>$O$95=0</formula>
    </cfRule>
    <cfRule type="expression" dxfId="1456" priority="6">
      <formula>$O$95=100</formula>
    </cfRule>
  </conditionalFormatting>
  <conditionalFormatting sqref="P96">
    <cfRule type="expression" dxfId="1455" priority="4">
      <formula>$O$95=0</formula>
    </cfRule>
    <cfRule type="expression" dxfId="1454" priority="5">
      <formula>$O$95=100</formula>
    </cfRule>
  </conditionalFormatting>
  <conditionalFormatting sqref="S93:U93">
    <cfRule type="expression" dxfId="1453" priority="1">
      <formula>$H$14="希望 無し"</formula>
    </cfRule>
  </conditionalFormatting>
  <conditionalFormatting sqref="S93:U93">
    <cfRule type="expression" dxfId="1452" priority="2">
      <formula>$H$14="希望 有り"</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6941193-C1DF-40EA-8B9B-A0E05D9FD451}">
            <xm:f>'様式C-3（申請内容共通）'!$O$95=0</xm:f>
            <x14:dxf>
              <font>
                <color theme="0"/>
              </font>
            </x14:dxf>
          </x14:cfRule>
          <x14:cfRule type="expression" priority="8"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'!D45="○"),'表紙 '!D6,"")</f>
        <v/>
      </c>
      <c r="S5" s="266"/>
      <c r="T5" s="266"/>
      <c r="U5" s="266"/>
      <c r="V5" s="266"/>
      <c r="W5" s="266"/>
      <c r="X5" s="266"/>
      <c r="Y5" s="266"/>
      <c r="Z5" s="266"/>
      <c r="AA5" s="266"/>
      <c r="AB5" s="266"/>
      <c r="AC5" s="266"/>
      <c r="AD5" s="266"/>
      <c r="AE5" s="266"/>
    </row>
    <row r="6" spans="1:44" ht="20.149999999999999" customHeight="1" thickBot="1">
      <c r="C6" s="268" t="s">
        <v>212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49" priority="23">
      <formula>$H$9="希望 無し"</formula>
    </cfRule>
    <cfRule type="expression" dxfId="1448" priority="28">
      <formula>$H$9="希望 有り"</formula>
    </cfRule>
  </conditionalFormatting>
  <conditionalFormatting sqref="S31:U48">
    <cfRule type="expression" dxfId="1447" priority="22">
      <formula>$H$10="希望 無し"</formula>
    </cfRule>
    <cfRule type="expression" dxfId="1446" priority="27">
      <formula>$H$10="希望 有り"</formula>
    </cfRule>
  </conditionalFormatting>
  <conditionalFormatting sqref="S49:U49">
    <cfRule type="expression" dxfId="1445" priority="21">
      <formula>$H$11="希望 無し"</formula>
    </cfRule>
    <cfRule type="expression" dxfId="1444" priority="26">
      <formula>$H$12="希望 有り"</formula>
    </cfRule>
  </conditionalFormatting>
  <conditionalFormatting sqref="S58:U92">
    <cfRule type="expression" dxfId="1443" priority="25">
      <formula>$H$13="希望 有り"</formula>
    </cfRule>
  </conditionalFormatting>
  <conditionalFormatting sqref="S94:U94">
    <cfRule type="expression" dxfId="1442" priority="18">
      <formula>$H$14="希望 無し"</formula>
    </cfRule>
  </conditionalFormatting>
  <conditionalFormatting sqref="S50:U57">
    <cfRule type="expression" dxfId="1441" priority="15">
      <formula>$H$12="希望 有り"</formula>
    </cfRule>
    <cfRule type="expression" dxfId="1440" priority="20">
      <formula>$H$12="希望 無し"</formula>
    </cfRule>
  </conditionalFormatting>
  <conditionalFormatting sqref="S58:U92">
    <cfRule type="expression" dxfId="1439" priority="19">
      <formula>$H$13="希望 無し"</formula>
    </cfRule>
  </conditionalFormatting>
  <conditionalFormatting sqref="S94:U94 B15">
    <cfRule type="expression" dxfId="1438" priority="24">
      <formula>$H$14="希望 有り"</formula>
    </cfRule>
  </conditionalFormatting>
  <conditionalFormatting sqref="O95:Q95">
    <cfRule type="cellIs" dxfId="1437" priority="16" operator="between">
      <formula>99</formula>
      <formula>1</formula>
    </cfRule>
    <cfRule type="cellIs" dxfId="1436" priority="17" operator="greaterThan">
      <formula>100</formula>
    </cfRule>
  </conditionalFormatting>
  <conditionalFormatting sqref="J19:X22">
    <cfRule type="containsBlanks" dxfId="1435" priority="29">
      <formula>LEN(TRIM(J19))=0</formula>
    </cfRule>
  </conditionalFormatting>
  <conditionalFormatting sqref="B15:AE15">
    <cfRule type="expression" dxfId="1434" priority="14">
      <formula>$H$14="希望 無し"</formula>
    </cfRule>
  </conditionalFormatting>
  <conditionalFormatting sqref="H9:P14">
    <cfRule type="containsText" dxfId="1433" priority="13" operator="containsText" text="希望 無し">
      <formula>NOT(ISERROR(SEARCH("希望 無し",H9)))</formula>
    </cfRule>
  </conditionalFormatting>
  <conditionalFormatting sqref="O28:Q30">
    <cfRule type="containsBlanks" dxfId="1432" priority="12">
      <formula>LEN(TRIM(O28))=0</formula>
    </cfRule>
  </conditionalFormatting>
  <conditionalFormatting sqref="O31:Q65">
    <cfRule type="containsBlanks" dxfId="1431" priority="11">
      <formula>LEN(TRIM(O31))=0</formula>
    </cfRule>
  </conditionalFormatting>
  <conditionalFormatting sqref="O66:Q94">
    <cfRule type="containsBlanks" dxfId="1430" priority="10">
      <formula>LEN(TRIM(O66))=0</formula>
    </cfRule>
  </conditionalFormatting>
  <conditionalFormatting sqref="O98:Q98">
    <cfRule type="containsBlanks" dxfId="1429" priority="9">
      <formula>LEN(TRIM(O98))=0</formula>
    </cfRule>
  </conditionalFormatting>
  <conditionalFormatting sqref="Q97">
    <cfRule type="expression" dxfId="1428" priority="3">
      <formula>$O$95=0</formula>
    </cfRule>
    <cfRule type="expression" dxfId="1427" priority="6">
      <formula>$O$95=100</formula>
    </cfRule>
  </conditionalFormatting>
  <conditionalFormatting sqref="P96">
    <cfRule type="expression" dxfId="1426" priority="4">
      <formula>$O$95=0</formula>
    </cfRule>
    <cfRule type="expression" dxfId="1425" priority="5">
      <formula>$O$95=100</formula>
    </cfRule>
  </conditionalFormatting>
  <conditionalFormatting sqref="S93:U93">
    <cfRule type="expression" dxfId="1424" priority="1">
      <formula>$H$14="希望 無し"</formula>
    </cfRule>
  </conditionalFormatting>
  <conditionalFormatting sqref="S93:U93">
    <cfRule type="expression" dxfId="1423" priority="2">
      <formula>$H$14="希望 有り"</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79F04DE-379F-483E-A420-EEDC5EB0EDA8}">
            <xm:f>'様式C-3（申請内容共通）'!$O$95=0</xm:f>
            <x14:dxf>
              <font>
                <color theme="0"/>
              </font>
            </x14:dxf>
          </x14:cfRule>
          <x14:cfRule type="expression" priority="8"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'!D46="○"),'表紙 '!D6,"")</f>
        <v/>
      </c>
      <c r="S5" s="266"/>
      <c r="T5" s="266"/>
      <c r="U5" s="266"/>
      <c r="V5" s="266"/>
      <c r="W5" s="266"/>
      <c r="X5" s="266"/>
      <c r="Y5" s="266"/>
      <c r="Z5" s="266"/>
      <c r="AA5" s="266"/>
      <c r="AB5" s="266"/>
      <c r="AC5" s="266"/>
      <c r="AD5" s="266"/>
      <c r="AE5" s="266"/>
    </row>
    <row r="6" spans="1:44" ht="20.149999999999999" customHeight="1" thickBot="1">
      <c r="C6" s="268" t="s">
        <v>213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20" priority="23">
      <formula>$H$9="希望 無し"</formula>
    </cfRule>
    <cfRule type="expression" dxfId="1419" priority="28">
      <formula>$H$9="希望 有り"</formula>
    </cfRule>
  </conditionalFormatting>
  <conditionalFormatting sqref="S31:U48">
    <cfRule type="expression" dxfId="1418" priority="22">
      <formula>$H$10="希望 無し"</formula>
    </cfRule>
    <cfRule type="expression" dxfId="1417" priority="27">
      <formula>$H$10="希望 有り"</formula>
    </cfRule>
  </conditionalFormatting>
  <conditionalFormatting sqref="S49:U49">
    <cfRule type="expression" dxfId="1416" priority="21">
      <formula>$H$11="希望 無し"</formula>
    </cfRule>
    <cfRule type="expression" dxfId="1415" priority="26">
      <formula>$H$12="希望 有り"</formula>
    </cfRule>
  </conditionalFormatting>
  <conditionalFormatting sqref="S58:U92">
    <cfRule type="expression" dxfId="1414" priority="25">
      <formula>$H$13="希望 有り"</formula>
    </cfRule>
  </conditionalFormatting>
  <conditionalFormatting sqref="S94:U94">
    <cfRule type="expression" dxfId="1413" priority="18">
      <formula>$H$14="希望 無し"</formula>
    </cfRule>
  </conditionalFormatting>
  <conditionalFormatting sqref="S50:U57">
    <cfRule type="expression" dxfId="1412" priority="15">
      <formula>$H$12="希望 有り"</formula>
    </cfRule>
    <cfRule type="expression" dxfId="1411" priority="20">
      <formula>$H$12="希望 無し"</formula>
    </cfRule>
  </conditionalFormatting>
  <conditionalFormatting sqref="S58:U92">
    <cfRule type="expression" dxfId="1410" priority="19">
      <formula>$H$13="希望 無し"</formula>
    </cfRule>
  </conditionalFormatting>
  <conditionalFormatting sqref="S94:U94 B15">
    <cfRule type="expression" dxfId="1409" priority="24">
      <formula>$H$14="希望 有り"</formula>
    </cfRule>
  </conditionalFormatting>
  <conditionalFormatting sqref="O95:Q95">
    <cfRule type="cellIs" dxfId="1408" priority="16" operator="between">
      <formula>99</formula>
      <formula>1</formula>
    </cfRule>
    <cfRule type="cellIs" dxfId="1407" priority="17" operator="greaterThan">
      <formula>100</formula>
    </cfRule>
  </conditionalFormatting>
  <conditionalFormatting sqref="J19:X22">
    <cfRule type="containsBlanks" dxfId="1406" priority="29">
      <formula>LEN(TRIM(J19))=0</formula>
    </cfRule>
  </conditionalFormatting>
  <conditionalFormatting sqref="B15:AE15">
    <cfRule type="expression" dxfId="1405" priority="14">
      <formula>$H$14="希望 無し"</formula>
    </cfRule>
  </conditionalFormatting>
  <conditionalFormatting sqref="H9:P14">
    <cfRule type="containsText" dxfId="1404" priority="13" operator="containsText" text="希望 無し">
      <formula>NOT(ISERROR(SEARCH("希望 無し",H9)))</formula>
    </cfRule>
  </conditionalFormatting>
  <conditionalFormatting sqref="O28:Q30">
    <cfRule type="containsBlanks" dxfId="1403" priority="12">
      <formula>LEN(TRIM(O28))=0</formula>
    </cfRule>
  </conditionalFormatting>
  <conditionalFormatting sqref="O31:Q65">
    <cfRule type="containsBlanks" dxfId="1402" priority="11">
      <formula>LEN(TRIM(O31))=0</formula>
    </cfRule>
  </conditionalFormatting>
  <conditionalFormatting sqref="O66:Q94">
    <cfRule type="containsBlanks" dxfId="1401" priority="10">
      <formula>LEN(TRIM(O66))=0</formula>
    </cfRule>
  </conditionalFormatting>
  <conditionalFormatting sqref="O98:Q98">
    <cfRule type="containsBlanks" dxfId="1400" priority="9">
      <formula>LEN(TRIM(O98))=0</formula>
    </cfRule>
  </conditionalFormatting>
  <conditionalFormatting sqref="Q97">
    <cfRule type="expression" dxfId="1399" priority="3">
      <formula>$O$95=0</formula>
    </cfRule>
    <cfRule type="expression" dxfId="1398" priority="6">
      <formula>$O$95=100</formula>
    </cfRule>
  </conditionalFormatting>
  <conditionalFormatting sqref="P96">
    <cfRule type="expression" dxfId="1397" priority="4">
      <formula>$O$95=0</formula>
    </cfRule>
    <cfRule type="expression" dxfId="1396" priority="5">
      <formula>$O$95=100</formula>
    </cfRule>
  </conditionalFormatting>
  <conditionalFormatting sqref="S93:U93">
    <cfRule type="expression" dxfId="1395" priority="1">
      <formula>$H$14="希望 無し"</formula>
    </cfRule>
  </conditionalFormatting>
  <conditionalFormatting sqref="S93:U93">
    <cfRule type="expression" dxfId="1394" priority="2">
      <formula>$H$14="希望 有り"</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771201-4A65-416E-8FF7-F5B7AACA2BE5}">
            <xm:f>'様式C-3（申請内容共通）'!$O$95=0</xm:f>
            <x14:dxf>
              <font>
                <color theme="0"/>
              </font>
            </x14:dxf>
          </x14:cfRule>
          <x14:cfRule type="expression" priority="8"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'!D47="○"),'表紙 '!D6,"")</f>
        <v/>
      </c>
      <c r="S5" s="266"/>
      <c r="T5" s="266"/>
      <c r="U5" s="266"/>
      <c r="V5" s="266"/>
      <c r="W5" s="266"/>
      <c r="X5" s="266"/>
      <c r="Y5" s="266"/>
      <c r="Z5" s="266"/>
      <c r="AA5" s="266"/>
      <c r="AB5" s="266"/>
      <c r="AC5" s="266"/>
      <c r="AD5" s="266"/>
      <c r="AE5" s="266"/>
    </row>
    <row r="6" spans="1:44" ht="20.149999999999999" customHeight="1" thickBot="1">
      <c r="C6" s="268" t="s">
        <v>214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91" priority="23">
      <formula>$H$9="希望 無し"</formula>
    </cfRule>
    <cfRule type="expression" dxfId="1390" priority="28">
      <formula>$H$9="希望 有り"</formula>
    </cfRule>
  </conditionalFormatting>
  <conditionalFormatting sqref="S31:U48">
    <cfRule type="expression" dxfId="1389" priority="22">
      <formula>$H$10="希望 無し"</formula>
    </cfRule>
    <cfRule type="expression" dxfId="1388" priority="27">
      <formula>$H$10="希望 有り"</formula>
    </cfRule>
  </conditionalFormatting>
  <conditionalFormatting sqref="S49:U49">
    <cfRule type="expression" dxfId="1387" priority="21">
      <formula>$H$11="希望 無し"</formula>
    </cfRule>
    <cfRule type="expression" dxfId="1386" priority="26">
      <formula>$H$12="希望 有り"</formula>
    </cfRule>
  </conditionalFormatting>
  <conditionalFormatting sqref="S58:U92">
    <cfRule type="expression" dxfId="1385" priority="25">
      <formula>$H$13="希望 有り"</formula>
    </cfRule>
  </conditionalFormatting>
  <conditionalFormatting sqref="S94:U94">
    <cfRule type="expression" dxfId="1384" priority="18">
      <formula>$H$14="希望 無し"</formula>
    </cfRule>
  </conditionalFormatting>
  <conditionalFormatting sqref="S50:U57">
    <cfRule type="expression" dxfId="1383" priority="15">
      <formula>$H$12="希望 有り"</formula>
    </cfRule>
    <cfRule type="expression" dxfId="1382" priority="20">
      <formula>$H$12="希望 無し"</formula>
    </cfRule>
  </conditionalFormatting>
  <conditionalFormatting sqref="S58:U92">
    <cfRule type="expression" dxfId="1381" priority="19">
      <formula>$H$13="希望 無し"</formula>
    </cfRule>
  </conditionalFormatting>
  <conditionalFormatting sqref="S94:U94 B15">
    <cfRule type="expression" dxfId="1380" priority="24">
      <formula>$H$14="希望 有り"</formula>
    </cfRule>
  </conditionalFormatting>
  <conditionalFormatting sqref="O95:Q95">
    <cfRule type="cellIs" dxfId="1379" priority="16" operator="between">
      <formula>99</formula>
      <formula>1</formula>
    </cfRule>
    <cfRule type="cellIs" dxfId="1378" priority="17" operator="greaterThan">
      <formula>100</formula>
    </cfRule>
  </conditionalFormatting>
  <conditionalFormatting sqref="J19:X22">
    <cfRule type="containsBlanks" dxfId="1377" priority="29">
      <formula>LEN(TRIM(J19))=0</formula>
    </cfRule>
  </conditionalFormatting>
  <conditionalFormatting sqref="B15:AE15">
    <cfRule type="expression" dxfId="1376" priority="14">
      <formula>$H$14="希望 無し"</formula>
    </cfRule>
  </conditionalFormatting>
  <conditionalFormatting sqref="H9:P14">
    <cfRule type="containsText" dxfId="1375" priority="13" operator="containsText" text="希望 無し">
      <formula>NOT(ISERROR(SEARCH("希望 無し",H9)))</formula>
    </cfRule>
  </conditionalFormatting>
  <conditionalFormatting sqref="O28:Q30">
    <cfRule type="containsBlanks" dxfId="1374" priority="12">
      <formula>LEN(TRIM(O28))=0</formula>
    </cfRule>
  </conditionalFormatting>
  <conditionalFormatting sqref="O31:Q65">
    <cfRule type="containsBlanks" dxfId="1373" priority="11">
      <formula>LEN(TRIM(O31))=0</formula>
    </cfRule>
  </conditionalFormatting>
  <conditionalFormatting sqref="O66:Q94">
    <cfRule type="containsBlanks" dxfId="1372" priority="10">
      <formula>LEN(TRIM(O66))=0</formula>
    </cfRule>
  </conditionalFormatting>
  <conditionalFormatting sqref="O98:Q98">
    <cfRule type="containsBlanks" dxfId="1371" priority="9">
      <formula>LEN(TRIM(O98))=0</formula>
    </cfRule>
  </conditionalFormatting>
  <conditionalFormatting sqref="Q97">
    <cfRule type="expression" dxfId="1370" priority="3">
      <formula>$O$95=0</formula>
    </cfRule>
    <cfRule type="expression" dxfId="1369" priority="6">
      <formula>$O$95=100</formula>
    </cfRule>
  </conditionalFormatting>
  <conditionalFormatting sqref="P96">
    <cfRule type="expression" dxfId="1368" priority="4">
      <formula>$O$95=0</formula>
    </cfRule>
    <cfRule type="expression" dxfId="1367" priority="5">
      <formula>$O$95=100</formula>
    </cfRule>
  </conditionalFormatting>
  <conditionalFormatting sqref="S93:U93">
    <cfRule type="expression" dxfId="1366" priority="1">
      <formula>$H$14="希望 無し"</formula>
    </cfRule>
  </conditionalFormatting>
  <conditionalFormatting sqref="S93:U93">
    <cfRule type="expression" dxfId="1365" priority="2">
      <formula>$H$14="希望 有り"</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513716-7D17-44C5-87FC-51F4814C923C}">
            <xm:f>'様式C-3（申請内容共通）'!$O$95=0</xm:f>
            <x14:dxf>
              <font>
                <color theme="0"/>
              </font>
            </x14:dxf>
          </x14:cfRule>
          <x14:cfRule type="expression" priority="8"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'!D48="○"),'表紙 '!D6,"")</f>
        <v/>
      </c>
      <c r="S5" s="266"/>
      <c r="T5" s="266"/>
      <c r="U5" s="266"/>
      <c r="V5" s="266"/>
      <c r="W5" s="266"/>
      <c r="X5" s="266"/>
      <c r="Y5" s="266"/>
      <c r="Z5" s="266"/>
      <c r="AA5" s="266"/>
      <c r="AB5" s="266"/>
      <c r="AC5" s="266"/>
      <c r="AD5" s="266"/>
      <c r="AE5" s="266"/>
    </row>
    <row r="6" spans="1:44" ht="20.149999999999999" customHeight="1" thickBot="1">
      <c r="C6" s="268" t="s">
        <v>215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62" priority="23">
      <formula>$H$9="希望 無し"</formula>
    </cfRule>
    <cfRule type="expression" dxfId="1361" priority="28">
      <formula>$H$9="希望 有り"</formula>
    </cfRule>
  </conditionalFormatting>
  <conditionalFormatting sqref="S31:U48">
    <cfRule type="expression" dxfId="1360" priority="22">
      <formula>$H$10="希望 無し"</formula>
    </cfRule>
    <cfRule type="expression" dxfId="1359" priority="27">
      <formula>$H$10="希望 有り"</formula>
    </cfRule>
  </conditionalFormatting>
  <conditionalFormatting sqref="S49:U49">
    <cfRule type="expression" dxfId="1358" priority="21">
      <formula>$H$11="希望 無し"</formula>
    </cfRule>
    <cfRule type="expression" dxfId="1357" priority="26">
      <formula>$H$12="希望 有り"</formula>
    </cfRule>
  </conditionalFormatting>
  <conditionalFormatting sqref="S58:U92">
    <cfRule type="expression" dxfId="1356" priority="25">
      <formula>$H$13="希望 有り"</formula>
    </cfRule>
  </conditionalFormatting>
  <conditionalFormatting sqref="S94:U94">
    <cfRule type="expression" dxfId="1355" priority="18">
      <formula>$H$14="希望 無し"</formula>
    </cfRule>
  </conditionalFormatting>
  <conditionalFormatting sqref="S50:U57">
    <cfRule type="expression" dxfId="1354" priority="15">
      <formula>$H$12="希望 有り"</formula>
    </cfRule>
    <cfRule type="expression" dxfId="1353" priority="20">
      <formula>$H$12="希望 無し"</formula>
    </cfRule>
  </conditionalFormatting>
  <conditionalFormatting sqref="S58:U92">
    <cfRule type="expression" dxfId="1352" priority="19">
      <formula>$H$13="希望 無し"</formula>
    </cfRule>
  </conditionalFormatting>
  <conditionalFormatting sqref="S94:U94 B15">
    <cfRule type="expression" dxfId="1351" priority="24">
      <formula>$H$14="希望 有り"</formula>
    </cfRule>
  </conditionalFormatting>
  <conditionalFormatting sqref="O95:Q95">
    <cfRule type="cellIs" dxfId="1350" priority="16" operator="between">
      <formula>99</formula>
      <formula>1</formula>
    </cfRule>
    <cfRule type="cellIs" dxfId="1349" priority="17" operator="greaterThan">
      <formula>100</formula>
    </cfRule>
  </conditionalFormatting>
  <conditionalFormatting sqref="J19:X22">
    <cfRule type="containsBlanks" dxfId="1348" priority="29">
      <formula>LEN(TRIM(J19))=0</formula>
    </cfRule>
  </conditionalFormatting>
  <conditionalFormatting sqref="B15:AE15">
    <cfRule type="expression" dxfId="1347" priority="14">
      <formula>$H$14="希望 無し"</formula>
    </cfRule>
  </conditionalFormatting>
  <conditionalFormatting sqref="H9:P14">
    <cfRule type="containsText" dxfId="1346" priority="13" operator="containsText" text="希望 無し">
      <formula>NOT(ISERROR(SEARCH("希望 無し",H9)))</formula>
    </cfRule>
  </conditionalFormatting>
  <conditionalFormatting sqref="O28:Q30">
    <cfRule type="containsBlanks" dxfId="1345" priority="12">
      <formula>LEN(TRIM(O28))=0</formula>
    </cfRule>
  </conditionalFormatting>
  <conditionalFormatting sqref="O31:Q65">
    <cfRule type="containsBlanks" dxfId="1344" priority="11">
      <formula>LEN(TRIM(O31))=0</formula>
    </cfRule>
  </conditionalFormatting>
  <conditionalFormatting sqref="O66:Q94">
    <cfRule type="containsBlanks" dxfId="1343" priority="10">
      <formula>LEN(TRIM(O66))=0</formula>
    </cfRule>
  </conditionalFormatting>
  <conditionalFormatting sqref="O98:Q98">
    <cfRule type="containsBlanks" dxfId="1342" priority="9">
      <formula>LEN(TRIM(O98))=0</formula>
    </cfRule>
  </conditionalFormatting>
  <conditionalFormatting sqref="Q97">
    <cfRule type="expression" dxfId="1341" priority="3">
      <formula>$O$95=0</formula>
    </cfRule>
    <cfRule type="expression" dxfId="1340" priority="6">
      <formula>$O$95=100</formula>
    </cfRule>
  </conditionalFormatting>
  <conditionalFormatting sqref="P96">
    <cfRule type="expression" dxfId="1339" priority="4">
      <formula>$O$95=0</formula>
    </cfRule>
    <cfRule type="expression" dxfId="1338" priority="5">
      <formula>$O$95=100</formula>
    </cfRule>
  </conditionalFormatting>
  <conditionalFormatting sqref="S93:U93">
    <cfRule type="expression" dxfId="1337" priority="1">
      <formula>$H$14="希望 無し"</formula>
    </cfRule>
  </conditionalFormatting>
  <conditionalFormatting sqref="S93:U93">
    <cfRule type="expression" dxfId="1336" priority="2">
      <formula>$H$14="希望 有り"</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F5999C9-F3B0-4803-8932-98EB6EEBEEB3}">
            <xm:f>'様式C-3（申請内容共通）'!$O$95=0</xm:f>
            <x14:dxf>
              <font>
                <color theme="0"/>
              </font>
            </x14:dxf>
          </x14:cfRule>
          <x14:cfRule type="expression" priority="8"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'!D49="○"),'表紙 '!D6,"")</f>
        <v/>
      </c>
      <c r="S5" s="266"/>
      <c r="T5" s="266"/>
      <c r="U5" s="266"/>
      <c r="V5" s="266"/>
      <c r="W5" s="266"/>
      <c r="X5" s="266"/>
      <c r="Y5" s="266"/>
      <c r="Z5" s="266"/>
      <c r="AA5" s="266"/>
      <c r="AB5" s="266"/>
      <c r="AC5" s="266"/>
      <c r="AD5" s="266"/>
      <c r="AE5" s="266"/>
    </row>
    <row r="6" spans="1:44" ht="20.149999999999999" customHeight="1" thickBot="1">
      <c r="C6" s="268" t="s">
        <v>216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33" priority="23">
      <formula>$H$9="希望 無し"</formula>
    </cfRule>
    <cfRule type="expression" dxfId="1332" priority="28">
      <formula>$H$9="希望 有り"</formula>
    </cfRule>
  </conditionalFormatting>
  <conditionalFormatting sqref="S31:U48">
    <cfRule type="expression" dxfId="1331" priority="22">
      <formula>$H$10="希望 無し"</formula>
    </cfRule>
    <cfRule type="expression" dxfId="1330" priority="27">
      <formula>$H$10="希望 有り"</formula>
    </cfRule>
  </conditionalFormatting>
  <conditionalFormatting sqref="S49:U49">
    <cfRule type="expression" dxfId="1329" priority="21">
      <formula>$H$11="希望 無し"</formula>
    </cfRule>
    <cfRule type="expression" dxfId="1328" priority="26">
      <formula>$H$12="希望 有り"</formula>
    </cfRule>
  </conditionalFormatting>
  <conditionalFormatting sqref="S58:U92">
    <cfRule type="expression" dxfId="1327" priority="25">
      <formula>$H$13="希望 有り"</formula>
    </cfRule>
  </conditionalFormatting>
  <conditionalFormatting sqref="S94:U94">
    <cfRule type="expression" dxfId="1326" priority="18">
      <formula>$H$14="希望 無し"</formula>
    </cfRule>
  </conditionalFormatting>
  <conditionalFormatting sqref="S50:U57">
    <cfRule type="expression" dxfId="1325" priority="15">
      <formula>$H$12="希望 有り"</formula>
    </cfRule>
    <cfRule type="expression" dxfId="1324" priority="20">
      <formula>$H$12="希望 無し"</formula>
    </cfRule>
  </conditionalFormatting>
  <conditionalFormatting sqref="S58:U92">
    <cfRule type="expression" dxfId="1323" priority="19">
      <formula>$H$13="希望 無し"</formula>
    </cfRule>
  </conditionalFormatting>
  <conditionalFormatting sqref="S94:U94 B15">
    <cfRule type="expression" dxfId="1322" priority="24">
      <formula>$H$14="希望 有り"</formula>
    </cfRule>
  </conditionalFormatting>
  <conditionalFormatting sqref="O95:Q95">
    <cfRule type="cellIs" dxfId="1321" priority="16" operator="between">
      <formula>99</formula>
      <formula>1</formula>
    </cfRule>
    <cfRule type="cellIs" dxfId="1320" priority="17" operator="greaterThan">
      <formula>100</formula>
    </cfRule>
  </conditionalFormatting>
  <conditionalFormatting sqref="J19:X22">
    <cfRule type="containsBlanks" dxfId="1319" priority="29">
      <formula>LEN(TRIM(J19))=0</formula>
    </cfRule>
  </conditionalFormatting>
  <conditionalFormatting sqref="B15:AE15">
    <cfRule type="expression" dxfId="1318" priority="14">
      <formula>$H$14="希望 無し"</formula>
    </cfRule>
  </conditionalFormatting>
  <conditionalFormatting sqref="H9:P14">
    <cfRule type="containsText" dxfId="1317" priority="13" operator="containsText" text="希望 無し">
      <formula>NOT(ISERROR(SEARCH("希望 無し",H9)))</formula>
    </cfRule>
  </conditionalFormatting>
  <conditionalFormatting sqref="O28:Q30">
    <cfRule type="containsBlanks" dxfId="1316" priority="12">
      <formula>LEN(TRIM(O28))=0</formula>
    </cfRule>
  </conditionalFormatting>
  <conditionalFormatting sqref="O31:Q65">
    <cfRule type="containsBlanks" dxfId="1315" priority="11">
      <formula>LEN(TRIM(O31))=0</formula>
    </cfRule>
  </conditionalFormatting>
  <conditionalFormatting sqref="O66:Q94">
    <cfRule type="containsBlanks" dxfId="1314" priority="10">
      <formula>LEN(TRIM(O66))=0</formula>
    </cfRule>
  </conditionalFormatting>
  <conditionalFormatting sqref="O98:Q98">
    <cfRule type="containsBlanks" dxfId="1313" priority="9">
      <formula>LEN(TRIM(O98))=0</formula>
    </cfRule>
  </conditionalFormatting>
  <conditionalFormatting sqref="Q97">
    <cfRule type="expression" dxfId="1312" priority="3">
      <formula>$O$95=0</formula>
    </cfRule>
    <cfRule type="expression" dxfId="1311" priority="6">
      <formula>$O$95=100</formula>
    </cfRule>
  </conditionalFormatting>
  <conditionalFormatting sqref="P96">
    <cfRule type="expression" dxfId="1310" priority="4">
      <formula>$O$95=0</formula>
    </cfRule>
    <cfRule type="expression" dxfId="1309" priority="5">
      <formula>$O$95=100</formula>
    </cfRule>
  </conditionalFormatting>
  <conditionalFormatting sqref="S93:U93">
    <cfRule type="expression" dxfId="1308" priority="1">
      <formula>$H$14="希望 無し"</formula>
    </cfRule>
  </conditionalFormatting>
  <conditionalFormatting sqref="S93:U93">
    <cfRule type="expression" dxfId="1307" priority="2">
      <formula>$H$14="希望 有り"</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64171D3-E892-45BD-AF23-6BF072F2A366}">
            <xm:f>'様式C-3（申請内容共通）'!$O$95=0</xm:f>
            <x14:dxf>
              <font>
                <color theme="0"/>
              </font>
            </x14:dxf>
          </x14:cfRule>
          <x14:cfRule type="expression" priority="8"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'!D50="○"),'表紙 '!D6,"")</f>
        <v/>
      </c>
      <c r="S5" s="266"/>
      <c r="T5" s="266"/>
      <c r="U5" s="266"/>
      <c r="V5" s="266"/>
      <c r="W5" s="266"/>
      <c r="X5" s="266"/>
      <c r="Y5" s="266"/>
      <c r="Z5" s="266"/>
      <c r="AA5" s="266"/>
      <c r="AB5" s="266"/>
      <c r="AC5" s="266"/>
      <c r="AD5" s="266"/>
      <c r="AE5" s="266"/>
    </row>
    <row r="6" spans="1:44" ht="20.149999999999999" customHeight="1" thickBot="1">
      <c r="C6" s="268" t="s">
        <v>217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04" priority="23">
      <formula>$H$9="希望 無し"</formula>
    </cfRule>
    <cfRule type="expression" dxfId="1303" priority="28">
      <formula>$H$9="希望 有り"</formula>
    </cfRule>
  </conditionalFormatting>
  <conditionalFormatting sqref="S31:U48">
    <cfRule type="expression" dxfId="1302" priority="22">
      <formula>$H$10="希望 無し"</formula>
    </cfRule>
    <cfRule type="expression" dxfId="1301" priority="27">
      <formula>$H$10="希望 有り"</formula>
    </cfRule>
  </conditionalFormatting>
  <conditionalFormatting sqref="S49:U49">
    <cfRule type="expression" dxfId="1300" priority="21">
      <formula>$H$11="希望 無し"</formula>
    </cfRule>
    <cfRule type="expression" dxfId="1299" priority="26">
      <formula>$H$12="希望 有り"</formula>
    </cfRule>
  </conditionalFormatting>
  <conditionalFormatting sqref="S58:U92">
    <cfRule type="expression" dxfId="1298" priority="25">
      <formula>$H$13="希望 有り"</formula>
    </cfRule>
  </conditionalFormatting>
  <conditionalFormatting sqref="S94:U94">
    <cfRule type="expression" dxfId="1297" priority="18">
      <formula>$H$14="希望 無し"</formula>
    </cfRule>
  </conditionalFormatting>
  <conditionalFormatting sqref="S50:U57">
    <cfRule type="expression" dxfId="1296" priority="15">
      <formula>$H$12="希望 有り"</formula>
    </cfRule>
    <cfRule type="expression" dxfId="1295" priority="20">
      <formula>$H$12="希望 無し"</formula>
    </cfRule>
  </conditionalFormatting>
  <conditionalFormatting sqref="S58:U92">
    <cfRule type="expression" dxfId="1294" priority="19">
      <formula>$H$13="希望 無し"</formula>
    </cfRule>
  </conditionalFormatting>
  <conditionalFormatting sqref="S94:U94 B15">
    <cfRule type="expression" dxfId="1293" priority="24">
      <formula>$H$14="希望 有り"</formula>
    </cfRule>
  </conditionalFormatting>
  <conditionalFormatting sqref="O95:Q95">
    <cfRule type="cellIs" dxfId="1292" priority="16" operator="between">
      <formula>99</formula>
      <formula>1</formula>
    </cfRule>
    <cfRule type="cellIs" dxfId="1291" priority="17" operator="greaterThan">
      <formula>100</formula>
    </cfRule>
  </conditionalFormatting>
  <conditionalFormatting sqref="J19:X22">
    <cfRule type="containsBlanks" dxfId="1290" priority="29">
      <formula>LEN(TRIM(J19))=0</formula>
    </cfRule>
  </conditionalFormatting>
  <conditionalFormatting sqref="B15:AE15">
    <cfRule type="expression" dxfId="1289" priority="14">
      <formula>$H$14="希望 無し"</formula>
    </cfRule>
  </conditionalFormatting>
  <conditionalFormatting sqref="H9:P14">
    <cfRule type="containsText" dxfId="1288" priority="13" operator="containsText" text="希望 無し">
      <formula>NOT(ISERROR(SEARCH("希望 無し",H9)))</formula>
    </cfRule>
  </conditionalFormatting>
  <conditionalFormatting sqref="O28:Q30">
    <cfRule type="containsBlanks" dxfId="1287" priority="12">
      <formula>LEN(TRIM(O28))=0</formula>
    </cfRule>
  </conditionalFormatting>
  <conditionalFormatting sqref="O31:Q65">
    <cfRule type="containsBlanks" dxfId="1286" priority="11">
      <formula>LEN(TRIM(O31))=0</formula>
    </cfRule>
  </conditionalFormatting>
  <conditionalFormatting sqref="O66:Q94">
    <cfRule type="containsBlanks" dxfId="1285" priority="10">
      <formula>LEN(TRIM(O66))=0</formula>
    </cfRule>
  </conditionalFormatting>
  <conditionalFormatting sqref="O98:Q98">
    <cfRule type="containsBlanks" dxfId="1284" priority="9">
      <formula>LEN(TRIM(O98))=0</formula>
    </cfRule>
  </conditionalFormatting>
  <conditionalFormatting sqref="Q97">
    <cfRule type="expression" dxfId="1283" priority="3">
      <formula>$O$95=0</formula>
    </cfRule>
    <cfRule type="expression" dxfId="1282" priority="6">
      <formula>$O$95=100</formula>
    </cfRule>
  </conditionalFormatting>
  <conditionalFormatting sqref="P96">
    <cfRule type="expression" dxfId="1281" priority="4">
      <formula>$O$95=0</formula>
    </cfRule>
    <cfRule type="expression" dxfId="1280" priority="5">
      <formula>$O$95=100</formula>
    </cfRule>
  </conditionalFormatting>
  <conditionalFormatting sqref="S93:U93">
    <cfRule type="expression" dxfId="1279" priority="1">
      <formula>$H$14="希望 無し"</formula>
    </cfRule>
  </conditionalFormatting>
  <conditionalFormatting sqref="S93:U93">
    <cfRule type="expression" dxfId="1278" priority="2">
      <formula>$H$14="希望 有り"</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E2B4F69-12D5-4AD9-9D17-998C5E10C264}">
            <xm:f>'様式C-3（申請内容共通）'!$O$95=0</xm:f>
            <x14:dxf>
              <font>
                <color theme="0"/>
              </font>
            </x14:dxf>
          </x14:cfRule>
          <x14:cfRule type="expression" priority="8"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topLeftCell="A82"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'!D51="○"),'表紙 '!D6,"")</f>
        <v/>
      </c>
      <c r="S5" s="266"/>
      <c r="T5" s="266"/>
      <c r="U5" s="266"/>
      <c r="V5" s="266"/>
      <c r="W5" s="266"/>
      <c r="X5" s="266"/>
      <c r="Y5" s="266"/>
      <c r="Z5" s="266"/>
      <c r="AA5" s="266"/>
      <c r="AB5" s="266"/>
      <c r="AC5" s="266"/>
      <c r="AD5" s="266"/>
      <c r="AE5" s="266"/>
    </row>
    <row r="6" spans="1:44" ht="20.149999999999999" customHeight="1" thickBot="1">
      <c r="C6" s="268" t="s">
        <v>218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75" priority="23">
      <formula>$H$9="希望 無し"</formula>
    </cfRule>
    <cfRule type="expression" dxfId="1274" priority="28">
      <formula>$H$9="希望 有り"</formula>
    </cfRule>
  </conditionalFormatting>
  <conditionalFormatting sqref="S31:U48">
    <cfRule type="expression" dxfId="1273" priority="22">
      <formula>$H$10="希望 無し"</formula>
    </cfRule>
    <cfRule type="expression" dxfId="1272" priority="27">
      <formula>$H$10="希望 有り"</formula>
    </cfRule>
  </conditionalFormatting>
  <conditionalFormatting sqref="S49:U49">
    <cfRule type="expression" dxfId="1271" priority="21">
      <formula>$H$11="希望 無し"</formula>
    </cfRule>
    <cfRule type="expression" dxfId="1270" priority="26">
      <formula>$H$12="希望 有り"</formula>
    </cfRule>
  </conditionalFormatting>
  <conditionalFormatting sqref="S58:U92">
    <cfRule type="expression" dxfId="1269" priority="25">
      <formula>$H$13="希望 有り"</formula>
    </cfRule>
  </conditionalFormatting>
  <conditionalFormatting sqref="S94:U94">
    <cfRule type="expression" dxfId="1268" priority="18">
      <formula>$H$14="希望 無し"</formula>
    </cfRule>
  </conditionalFormatting>
  <conditionalFormatting sqref="S50:U57">
    <cfRule type="expression" dxfId="1267" priority="15">
      <formula>$H$12="希望 有り"</formula>
    </cfRule>
    <cfRule type="expression" dxfId="1266" priority="20">
      <formula>$H$12="希望 無し"</formula>
    </cfRule>
  </conditionalFormatting>
  <conditionalFormatting sqref="S58:U92">
    <cfRule type="expression" dxfId="1265" priority="19">
      <formula>$H$13="希望 無し"</formula>
    </cfRule>
  </conditionalFormatting>
  <conditionalFormatting sqref="S94:U94 B15">
    <cfRule type="expression" dxfId="1264" priority="24">
      <formula>$H$14="希望 有り"</formula>
    </cfRule>
  </conditionalFormatting>
  <conditionalFormatting sqref="O95:Q95">
    <cfRule type="cellIs" dxfId="1263" priority="16" operator="between">
      <formula>99</formula>
      <formula>1</formula>
    </cfRule>
    <cfRule type="cellIs" dxfId="1262" priority="17" operator="greaterThan">
      <formula>100</formula>
    </cfRule>
  </conditionalFormatting>
  <conditionalFormatting sqref="J19:X22">
    <cfRule type="containsBlanks" dxfId="1261" priority="29">
      <formula>LEN(TRIM(J19))=0</formula>
    </cfRule>
  </conditionalFormatting>
  <conditionalFormatting sqref="B15:AE15">
    <cfRule type="expression" dxfId="1260" priority="14">
      <formula>$H$14="希望 無し"</formula>
    </cfRule>
  </conditionalFormatting>
  <conditionalFormatting sqref="H9:P14">
    <cfRule type="containsText" dxfId="1259" priority="13" operator="containsText" text="希望 無し">
      <formula>NOT(ISERROR(SEARCH("希望 無し",H9)))</formula>
    </cfRule>
  </conditionalFormatting>
  <conditionalFormatting sqref="O28:Q30">
    <cfRule type="containsBlanks" dxfId="1258" priority="12">
      <formula>LEN(TRIM(O28))=0</formula>
    </cfRule>
  </conditionalFormatting>
  <conditionalFormatting sqref="O31:Q65">
    <cfRule type="containsBlanks" dxfId="1257" priority="11">
      <formula>LEN(TRIM(O31))=0</formula>
    </cfRule>
  </conditionalFormatting>
  <conditionalFormatting sqref="O66:Q94">
    <cfRule type="containsBlanks" dxfId="1256" priority="10">
      <formula>LEN(TRIM(O66))=0</formula>
    </cfRule>
  </conditionalFormatting>
  <conditionalFormatting sqref="O98:Q98">
    <cfRule type="containsBlanks" dxfId="1255" priority="9">
      <formula>LEN(TRIM(O98))=0</formula>
    </cfRule>
  </conditionalFormatting>
  <conditionalFormatting sqref="Q97">
    <cfRule type="expression" dxfId="1254" priority="3">
      <formula>$O$95=0</formula>
    </cfRule>
    <cfRule type="expression" dxfId="1253" priority="6">
      <formula>$O$95=100</formula>
    </cfRule>
  </conditionalFormatting>
  <conditionalFormatting sqref="P96">
    <cfRule type="expression" dxfId="1252" priority="4">
      <formula>$O$95=0</formula>
    </cfRule>
    <cfRule type="expression" dxfId="1251" priority="5">
      <formula>$O$95=100</formula>
    </cfRule>
  </conditionalFormatting>
  <conditionalFormatting sqref="S93:U93">
    <cfRule type="expression" dxfId="1250" priority="1">
      <formula>$H$14="希望 無し"</formula>
    </cfRule>
  </conditionalFormatting>
  <conditionalFormatting sqref="S93:U93">
    <cfRule type="expression" dxfId="1249" priority="2">
      <formula>$H$14="希望 有り"</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BD017CA-64B0-489F-A301-C13CDB26CF25}">
            <xm:f>'様式C-3（申請内容共通）'!$O$95=0</xm:f>
            <x14:dxf>
              <font>
                <color theme="0"/>
              </font>
            </x14:dxf>
          </x14:cfRule>
          <x14:cfRule type="expression" priority="8"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'!D52="○"),'表紙 '!D6,"")</f>
        <v/>
      </c>
      <c r="S5" s="266"/>
      <c r="T5" s="266"/>
      <c r="U5" s="266"/>
      <c r="V5" s="266"/>
      <c r="W5" s="266"/>
      <c r="X5" s="266"/>
      <c r="Y5" s="266"/>
      <c r="Z5" s="266"/>
      <c r="AA5" s="266"/>
      <c r="AB5" s="266"/>
      <c r="AC5" s="266"/>
      <c r="AD5" s="266"/>
      <c r="AE5" s="266"/>
    </row>
    <row r="6" spans="1:44" ht="20.149999999999999" customHeight="1" thickBot="1">
      <c r="C6" s="268" t="s">
        <v>219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46" priority="23">
      <formula>$H$9="希望 無し"</formula>
    </cfRule>
    <cfRule type="expression" dxfId="1245" priority="28">
      <formula>$H$9="希望 有り"</formula>
    </cfRule>
  </conditionalFormatting>
  <conditionalFormatting sqref="S31:U48">
    <cfRule type="expression" dxfId="1244" priority="22">
      <formula>$H$10="希望 無し"</formula>
    </cfRule>
    <cfRule type="expression" dxfId="1243" priority="27">
      <formula>$H$10="希望 有り"</formula>
    </cfRule>
  </conditionalFormatting>
  <conditionalFormatting sqref="S49:U49">
    <cfRule type="expression" dxfId="1242" priority="21">
      <formula>$H$11="希望 無し"</formula>
    </cfRule>
    <cfRule type="expression" dxfId="1241" priority="26">
      <formula>$H$12="希望 有り"</formula>
    </cfRule>
  </conditionalFormatting>
  <conditionalFormatting sqref="S58:U92">
    <cfRule type="expression" dxfId="1240" priority="25">
      <formula>$H$13="希望 有り"</formula>
    </cfRule>
  </conditionalFormatting>
  <conditionalFormatting sqref="S94:U94">
    <cfRule type="expression" dxfId="1239" priority="18">
      <formula>$H$14="希望 無し"</formula>
    </cfRule>
  </conditionalFormatting>
  <conditionalFormatting sqref="S50:U57">
    <cfRule type="expression" dxfId="1238" priority="15">
      <formula>$H$12="希望 有り"</formula>
    </cfRule>
    <cfRule type="expression" dxfId="1237" priority="20">
      <formula>$H$12="希望 無し"</formula>
    </cfRule>
  </conditionalFormatting>
  <conditionalFormatting sqref="S58:U92">
    <cfRule type="expression" dxfId="1236" priority="19">
      <formula>$H$13="希望 無し"</formula>
    </cfRule>
  </conditionalFormatting>
  <conditionalFormatting sqref="S94:U94 B15">
    <cfRule type="expression" dxfId="1235" priority="24">
      <formula>$H$14="希望 有り"</formula>
    </cfRule>
  </conditionalFormatting>
  <conditionalFormatting sqref="O95:Q95">
    <cfRule type="cellIs" dxfId="1234" priority="16" operator="between">
      <formula>99</formula>
      <formula>1</formula>
    </cfRule>
    <cfRule type="cellIs" dxfId="1233" priority="17" operator="greaterThan">
      <formula>100</formula>
    </cfRule>
  </conditionalFormatting>
  <conditionalFormatting sqref="J19:X22">
    <cfRule type="containsBlanks" dxfId="1232" priority="29">
      <formula>LEN(TRIM(J19))=0</formula>
    </cfRule>
  </conditionalFormatting>
  <conditionalFormatting sqref="B15:AE15">
    <cfRule type="expression" dxfId="1231" priority="14">
      <formula>$H$14="希望 無し"</formula>
    </cfRule>
  </conditionalFormatting>
  <conditionalFormatting sqref="H9:P14">
    <cfRule type="containsText" dxfId="1230" priority="13" operator="containsText" text="希望 無し">
      <formula>NOT(ISERROR(SEARCH("希望 無し",H9)))</formula>
    </cfRule>
  </conditionalFormatting>
  <conditionalFormatting sqref="O28:Q30">
    <cfRule type="containsBlanks" dxfId="1229" priority="12">
      <formula>LEN(TRIM(O28))=0</formula>
    </cfRule>
  </conditionalFormatting>
  <conditionalFormatting sqref="O31:Q65">
    <cfRule type="containsBlanks" dxfId="1228" priority="11">
      <formula>LEN(TRIM(O31))=0</formula>
    </cfRule>
  </conditionalFormatting>
  <conditionalFormatting sqref="O66:Q94">
    <cfRule type="containsBlanks" dxfId="1227" priority="10">
      <formula>LEN(TRIM(O66))=0</formula>
    </cfRule>
  </conditionalFormatting>
  <conditionalFormatting sqref="O98:Q98">
    <cfRule type="containsBlanks" dxfId="1226" priority="9">
      <formula>LEN(TRIM(O98))=0</formula>
    </cfRule>
  </conditionalFormatting>
  <conditionalFormatting sqref="Q97">
    <cfRule type="expression" dxfId="1225" priority="3">
      <formula>$O$95=0</formula>
    </cfRule>
    <cfRule type="expression" dxfId="1224" priority="6">
      <formula>$O$95=100</formula>
    </cfRule>
  </conditionalFormatting>
  <conditionalFormatting sqref="P96">
    <cfRule type="expression" dxfId="1223" priority="4">
      <formula>$O$95=0</formula>
    </cfRule>
    <cfRule type="expression" dxfId="1222" priority="5">
      <formula>$O$95=100</formula>
    </cfRule>
  </conditionalFormatting>
  <conditionalFormatting sqref="S93:U93">
    <cfRule type="expression" dxfId="1221" priority="1">
      <formula>$H$14="希望 無し"</formula>
    </cfRule>
  </conditionalFormatting>
  <conditionalFormatting sqref="S93:U93">
    <cfRule type="expression" dxfId="1220" priority="2">
      <formula>$H$14="希望 有り"</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A4B25DB-419E-4A8D-9420-AAD795A6259B}">
            <xm:f>'様式C-3（申請内容共通）'!$O$95=0</xm:f>
            <x14:dxf>
              <font>
                <color theme="0"/>
              </font>
            </x14:dxf>
          </x14:cfRule>
          <x14:cfRule type="expression" priority="8"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'!D53="○"),'表紙 '!D6,"")</f>
        <v/>
      </c>
      <c r="S5" s="266"/>
      <c r="T5" s="266"/>
      <c r="U5" s="266"/>
      <c r="V5" s="266"/>
      <c r="W5" s="266"/>
      <c r="X5" s="266"/>
      <c r="Y5" s="266"/>
      <c r="Z5" s="266"/>
      <c r="AA5" s="266"/>
      <c r="AB5" s="266"/>
      <c r="AC5" s="266"/>
      <c r="AD5" s="266"/>
      <c r="AE5" s="266"/>
    </row>
    <row r="6" spans="1:44" ht="20.149999999999999" customHeight="1" thickBot="1">
      <c r="C6" s="268" t="s">
        <v>220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17" priority="23">
      <formula>$H$9="希望 無し"</formula>
    </cfRule>
    <cfRule type="expression" dxfId="1216" priority="28">
      <formula>$H$9="希望 有り"</formula>
    </cfRule>
  </conditionalFormatting>
  <conditionalFormatting sqref="S31:U48">
    <cfRule type="expression" dxfId="1215" priority="22">
      <formula>$H$10="希望 無し"</formula>
    </cfRule>
    <cfRule type="expression" dxfId="1214" priority="27">
      <formula>$H$10="希望 有り"</formula>
    </cfRule>
  </conditionalFormatting>
  <conditionalFormatting sqref="S49:U49">
    <cfRule type="expression" dxfId="1213" priority="21">
      <formula>$H$11="希望 無し"</formula>
    </cfRule>
    <cfRule type="expression" dxfId="1212" priority="26">
      <formula>$H$12="希望 有り"</formula>
    </cfRule>
  </conditionalFormatting>
  <conditionalFormatting sqref="S58:U92">
    <cfRule type="expression" dxfId="1211" priority="25">
      <formula>$H$13="希望 有り"</formula>
    </cfRule>
  </conditionalFormatting>
  <conditionalFormatting sqref="S94:U94">
    <cfRule type="expression" dxfId="1210" priority="18">
      <formula>$H$14="希望 無し"</formula>
    </cfRule>
  </conditionalFormatting>
  <conditionalFormatting sqref="S50:U57">
    <cfRule type="expression" dxfId="1209" priority="15">
      <formula>$H$12="希望 有り"</formula>
    </cfRule>
    <cfRule type="expression" dxfId="1208" priority="20">
      <formula>$H$12="希望 無し"</formula>
    </cfRule>
  </conditionalFormatting>
  <conditionalFormatting sqref="S58:U92">
    <cfRule type="expression" dxfId="1207" priority="19">
      <formula>$H$13="希望 無し"</formula>
    </cfRule>
  </conditionalFormatting>
  <conditionalFormatting sqref="S94:U94 B15">
    <cfRule type="expression" dxfId="1206" priority="24">
      <formula>$H$14="希望 有り"</formula>
    </cfRule>
  </conditionalFormatting>
  <conditionalFormatting sqref="O95:Q95">
    <cfRule type="cellIs" dxfId="1205" priority="16" operator="between">
      <formula>99</formula>
      <formula>1</formula>
    </cfRule>
    <cfRule type="cellIs" dxfId="1204" priority="17" operator="greaterThan">
      <formula>100</formula>
    </cfRule>
  </conditionalFormatting>
  <conditionalFormatting sqref="J19:X22">
    <cfRule type="containsBlanks" dxfId="1203" priority="29">
      <formula>LEN(TRIM(J19))=0</formula>
    </cfRule>
  </conditionalFormatting>
  <conditionalFormatting sqref="B15:AE15">
    <cfRule type="expression" dxfId="1202" priority="14">
      <formula>$H$14="希望 無し"</formula>
    </cfRule>
  </conditionalFormatting>
  <conditionalFormatting sqref="H9:P14">
    <cfRule type="containsText" dxfId="1201" priority="13" operator="containsText" text="希望 無し">
      <formula>NOT(ISERROR(SEARCH("希望 無し",H9)))</formula>
    </cfRule>
  </conditionalFormatting>
  <conditionalFormatting sqref="O28:Q30">
    <cfRule type="containsBlanks" dxfId="1200" priority="12">
      <formula>LEN(TRIM(O28))=0</formula>
    </cfRule>
  </conditionalFormatting>
  <conditionalFormatting sqref="O31:Q65">
    <cfRule type="containsBlanks" dxfId="1199" priority="11">
      <formula>LEN(TRIM(O31))=0</formula>
    </cfRule>
  </conditionalFormatting>
  <conditionalFormatting sqref="O66:Q94">
    <cfRule type="containsBlanks" dxfId="1198" priority="10">
      <formula>LEN(TRIM(O66))=0</formula>
    </cfRule>
  </conditionalFormatting>
  <conditionalFormatting sqref="O98:Q98">
    <cfRule type="containsBlanks" dxfId="1197" priority="9">
      <formula>LEN(TRIM(O98))=0</formula>
    </cfRule>
  </conditionalFormatting>
  <conditionalFormatting sqref="Q97">
    <cfRule type="expression" dxfId="1196" priority="3">
      <formula>$O$95=0</formula>
    </cfRule>
    <cfRule type="expression" dxfId="1195" priority="6">
      <formula>$O$95=100</formula>
    </cfRule>
  </conditionalFormatting>
  <conditionalFormatting sqref="P96">
    <cfRule type="expression" dxfId="1194" priority="4">
      <formula>$O$95=0</formula>
    </cfRule>
    <cfRule type="expression" dxfId="1193" priority="5">
      <formula>$O$95=100</formula>
    </cfRule>
  </conditionalFormatting>
  <conditionalFormatting sqref="S93:U93">
    <cfRule type="expression" dxfId="1192" priority="1">
      <formula>$H$14="希望 無し"</formula>
    </cfRule>
  </conditionalFormatting>
  <conditionalFormatting sqref="S93:U93">
    <cfRule type="expression" dxfId="1191" priority="2">
      <formula>$H$14="希望 有り"</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C541F5-028F-4B0E-86C1-AAAECD118C79}">
            <xm:f>'様式C-3（申請内容共通）'!$O$95=0</xm:f>
            <x14:dxf>
              <font>
                <color theme="0"/>
              </font>
            </x14:dxf>
          </x14:cfRule>
          <x14:cfRule type="expression" priority="8"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271" t="s">
        <v>331</v>
      </c>
      <c r="AJ3" s="271"/>
      <c r="AK3" s="271"/>
      <c r="AL3" s="271"/>
      <c r="AM3" s="271"/>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'!D27="○"),'表紙 '!D6,"")</f>
        <v/>
      </c>
      <c r="S5" s="266"/>
      <c r="T5" s="266"/>
      <c r="U5" s="266"/>
      <c r="V5" s="266"/>
      <c r="W5" s="266"/>
      <c r="X5" s="266"/>
      <c r="Y5" s="266"/>
      <c r="Z5" s="266"/>
      <c r="AA5" s="266"/>
      <c r="AB5" s="266"/>
      <c r="AC5" s="266"/>
      <c r="AD5" s="266"/>
      <c r="AE5" s="266"/>
    </row>
    <row r="6" spans="1:44" ht="20.149999999999999" customHeight="1" thickBot="1">
      <c r="C6" s="268" t="s">
        <v>184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44"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47"/>
      <c r="AT29" s="47"/>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44"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46"/>
      <c r="B49" s="200" t="s">
        <v>53</v>
      </c>
      <c r="C49" s="201"/>
      <c r="D49" s="201"/>
      <c r="E49" s="201"/>
      <c r="F49" s="201"/>
      <c r="G49" s="201"/>
      <c r="H49" s="201"/>
      <c r="I49" s="201"/>
      <c r="J49" s="201"/>
      <c r="K49" s="201"/>
      <c r="L49" s="201"/>
      <c r="M49" s="201"/>
      <c r="N49" s="201"/>
      <c r="O49" s="202"/>
      <c r="P49" s="203"/>
      <c r="Q49" s="204"/>
      <c r="R49" s="43"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272</v>
      </c>
    </row>
    <row r="97" spans="1:23" ht="23.15" customHeight="1" thickBot="1">
      <c r="A97" s="49"/>
      <c r="B97" s="49"/>
      <c r="C97" s="49"/>
      <c r="D97" s="49"/>
      <c r="E97" s="49"/>
      <c r="F97" s="49"/>
      <c r="G97" s="49"/>
      <c r="H97" s="49"/>
      <c r="I97" s="49"/>
      <c r="J97" s="49"/>
      <c r="K97" s="49"/>
      <c r="L97" s="49"/>
      <c r="M97" s="49"/>
      <c r="N97" s="49"/>
      <c r="Q97" s="51" t="s">
        <v>270</v>
      </c>
      <c r="R97" s="45"/>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43" t="s">
        <v>30</v>
      </c>
      <c r="S98" s="275" t="s">
        <v>110</v>
      </c>
      <c r="T98" s="276"/>
      <c r="U98" s="276"/>
      <c r="V98" s="276"/>
      <c r="W98" s="277"/>
    </row>
    <row r="99" spans="1:23" ht="10" customHeight="1"/>
  </sheetData>
  <sheetProtection selectLockedCells="1"/>
  <mergeCells count="266">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S28:U30">
    <cfRule type="expression" dxfId="1972" priority="30">
      <formula>$H$9="希望 無し"</formula>
    </cfRule>
    <cfRule type="expression" dxfId="1971" priority="35">
      <formula>$H$9="希望 有り"</formula>
    </cfRule>
  </conditionalFormatting>
  <conditionalFormatting sqref="S31:U48">
    <cfRule type="expression" dxfId="1970" priority="29">
      <formula>$H$10="希望 無し"</formula>
    </cfRule>
    <cfRule type="expression" dxfId="1969" priority="34">
      <formula>$H$10="希望 有り"</formula>
    </cfRule>
  </conditionalFormatting>
  <conditionalFormatting sqref="S49:U49">
    <cfRule type="expression" dxfId="1968" priority="28">
      <formula>$H$11="希望 無し"</formula>
    </cfRule>
    <cfRule type="expression" dxfId="1967" priority="33">
      <formula>$H$12="希望 有り"</formula>
    </cfRule>
  </conditionalFormatting>
  <conditionalFormatting sqref="S58:U92">
    <cfRule type="expression" dxfId="1966" priority="32">
      <formula>$H$13="希望 有り"</formula>
    </cfRule>
  </conditionalFormatting>
  <conditionalFormatting sqref="S93:U94">
    <cfRule type="expression" dxfId="1965" priority="25">
      <formula>$H$14="希望 無し"</formula>
    </cfRule>
  </conditionalFormatting>
  <conditionalFormatting sqref="S50:U57">
    <cfRule type="expression" dxfId="1964" priority="22">
      <formula>$H$12="希望 有り"</formula>
    </cfRule>
    <cfRule type="expression" dxfId="1963" priority="27">
      <formula>$H$12="希望 無し"</formula>
    </cfRule>
  </conditionalFormatting>
  <conditionalFormatting sqref="S58:U92">
    <cfRule type="expression" dxfId="1962" priority="26">
      <formula>$H$13="希望 無し"</formula>
    </cfRule>
  </conditionalFormatting>
  <conditionalFormatting sqref="S93:U94 B15">
    <cfRule type="expression" dxfId="1961" priority="31">
      <formula>$H$14="希望 有り"</formula>
    </cfRule>
  </conditionalFormatting>
  <conditionalFormatting sqref="O95:Q95">
    <cfRule type="cellIs" dxfId="1960" priority="23" operator="between">
      <formula>99</formula>
      <formula>1</formula>
    </cfRule>
    <cfRule type="cellIs" dxfId="1959" priority="24" operator="greaterThan">
      <formula>100</formula>
    </cfRule>
  </conditionalFormatting>
  <conditionalFormatting sqref="J19:X22">
    <cfRule type="containsBlanks" dxfId="1958" priority="36">
      <formula>LEN(TRIM(J19))=0</formula>
    </cfRule>
  </conditionalFormatting>
  <conditionalFormatting sqref="B15:AE15">
    <cfRule type="expression" dxfId="1957" priority="21">
      <formula>$H$14="希望 無し"</formula>
    </cfRule>
  </conditionalFormatting>
  <conditionalFormatting sqref="H9:P14">
    <cfRule type="containsText" dxfId="1956" priority="17" operator="containsText" text="希望 無し">
      <formula>NOT(ISERROR(SEARCH("希望 無し",H9)))</formula>
    </cfRule>
  </conditionalFormatting>
  <conditionalFormatting sqref="O28:Q30">
    <cfRule type="containsBlanks" dxfId="1955" priority="16">
      <formula>LEN(TRIM(O28))=0</formula>
    </cfRule>
  </conditionalFormatting>
  <conditionalFormatting sqref="O31:Q65">
    <cfRule type="containsBlanks" dxfId="1954" priority="15">
      <formula>LEN(TRIM(O31))=0</formula>
    </cfRule>
  </conditionalFormatting>
  <conditionalFormatting sqref="O66:Q94">
    <cfRule type="containsBlanks" dxfId="1953" priority="14">
      <formula>LEN(TRIM(O66))=0</formula>
    </cfRule>
  </conditionalFormatting>
  <conditionalFormatting sqref="O98:Q98">
    <cfRule type="containsBlanks" dxfId="1952" priority="9">
      <formula>LEN(TRIM(O98))=0</formula>
    </cfRule>
  </conditionalFormatting>
  <conditionalFormatting sqref="Q97">
    <cfRule type="expression" dxfId="1951" priority="1">
      <formula>$O$95=0</formula>
    </cfRule>
    <cfRule type="expression" dxfId="1950" priority="4">
      <formula>$O$95=100</formula>
    </cfRule>
  </conditionalFormatting>
  <conditionalFormatting sqref="P96">
    <cfRule type="expression" dxfId="1949" priority="2">
      <formula>$O$95=0</formula>
    </cfRule>
    <cfRule type="expression" dxfId="1948" priority="3">
      <formula>$O$95=100</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'!D54="○"),'表紙 '!D6,"")</f>
        <v/>
      </c>
      <c r="S5" s="266"/>
      <c r="T5" s="266"/>
      <c r="U5" s="266"/>
      <c r="V5" s="266"/>
      <c r="W5" s="266"/>
      <c r="X5" s="266"/>
      <c r="Y5" s="266"/>
      <c r="Z5" s="266"/>
      <c r="AA5" s="266"/>
      <c r="AB5" s="266"/>
      <c r="AC5" s="266"/>
      <c r="AD5" s="266"/>
      <c r="AE5" s="266"/>
    </row>
    <row r="6" spans="1:44" ht="20.149999999999999" customHeight="1" thickBot="1">
      <c r="C6" s="268" t="s">
        <v>221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88" priority="23">
      <formula>$H$9="希望 無し"</formula>
    </cfRule>
    <cfRule type="expression" dxfId="1187" priority="28">
      <formula>$H$9="希望 有り"</formula>
    </cfRule>
  </conditionalFormatting>
  <conditionalFormatting sqref="S31:U48">
    <cfRule type="expression" dxfId="1186" priority="22">
      <formula>$H$10="希望 無し"</formula>
    </cfRule>
    <cfRule type="expression" dxfId="1185" priority="27">
      <formula>$H$10="希望 有り"</formula>
    </cfRule>
  </conditionalFormatting>
  <conditionalFormatting sqref="S49:U49">
    <cfRule type="expression" dxfId="1184" priority="21">
      <formula>$H$11="希望 無し"</formula>
    </cfRule>
    <cfRule type="expression" dxfId="1183" priority="26">
      <formula>$H$12="希望 有り"</formula>
    </cfRule>
  </conditionalFormatting>
  <conditionalFormatting sqref="S58:U92">
    <cfRule type="expression" dxfId="1182" priority="25">
      <formula>$H$13="希望 有り"</formula>
    </cfRule>
  </conditionalFormatting>
  <conditionalFormatting sqref="S94:U94">
    <cfRule type="expression" dxfId="1181" priority="18">
      <formula>$H$14="希望 無し"</formula>
    </cfRule>
  </conditionalFormatting>
  <conditionalFormatting sqref="S50:U57">
    <cfRule type="expression" dxfId="1180" priority="15">
      <formula>$H$12="希望 有り"</formula>
    </cfRule>
    <cfRule type="expression" dxfId="1179" priority="20">
      <formula>$H$12="希望 無し"</formula>
    </cfRule>
  </conditionalFormatting>
  <conditionalFormatting sqref="S58:U92">
    <cfRule type="expression" dxfId="1178" priority="19">
      <formula>$H$13="希望 無し"</formula>
    </cfRule>
  </conditionalFormatting>
  <conditionalFormatting sqref="S94:U94 B15">
    <cfRule type="expression" dxfId="1177" priority="24">
      <formula>$H$14="希望 有り"</formula>
    </cfRule>
  </conditionalFormatting>
  <conditionalFormatting sqref="O95:Q95">
    <cfRule type="cellIs" dxfId="1176" priority="16" operator="between">
      <formula>99</formula>
      <formula>1</formula>
    </cfRule>
    <cfRule type="cellIs" dxfId="1175" priority="17" operator="greaterThan">
      <formula>100</formula>
    </cfRule>
  </conditionalFormatting>
  <conditionalFormatting sqref="J19:X22">
    <cfRule type="containsBlanks" dxfId="1174" priority="29">
      <formula>LEN(TRIM(J19))=0</formula>
    </cfRule>
  </conditionalFormatting>
  <conditionalFormatting sqref="B15:AE15">
    <cfRule type="expression" dxfId="1173" priority="14">
      <formula>$H$14="希望 無し"</formula>
    </cfRule>
  </conditionalFormatting>
  <conditionalFormatting sqref="H9:P14">
    <cfRule type="containsText" dxfId="1172" priority="13" operator="containsText" text="希望 無し">
      <formula>NOT(ISERROR(SEARCH("希望 無し",H9)))</formula>
    </cfRule>
  </conditionalFormatting>
  <conditionalFormatting sqref="O28:Q30">
    <cfRule type="containsBlanks" dxfId="1171" priority="12">
      <formula>LEN(TRIM(O28))=0</formula>
    </cfRule>
  </conditionalFormatting>
  <conditionalFormatting sqref="O31:Q65">
    <cfRule type="containsBlanks" dxfId="1170" priority="11">
      <formula>LEN(TRIM(O31))=0</formula>
    </cfRule>
  </conditionalFormatting>
  <conditionalFormatting sqref="O66:Q94">
    <cfRule type="containsBlanks" dxfId="1169" priority="10">
      <formula>LEN(TRIM(O66))=0</formula>
    </cfRule>
  </conditionalFormatting>
  <conditionalFormatting sqref="O98:Q98">
    <cfRule type="containsBlanks" dxfId="1168" priority="9">
      <formula>LEN(TRIM(O98))=0</formula>
    </cfRule>
  </conditionalFormatting>
  <conditionalFormatting sqref="Q97">
    <cfRule type="expression" dxfId="1167" priority="3">
      <formula>$O$95=0</formula>
    </cfRule>
    <cfRule type="expression" dxfId="1166" priority="6">
      <formula>$O$95=100</formula>
    </cfRule>
  </conditionalFormatting>
  <conditionalFormatting sqref="P96">
    <cfRule type="expression" dxfId="1165" priority="4">
      <formula>$O$95=0</formula>
    </cfRule>
    <cfRule type="expression" dxfId="1164" priority="5">
      <formula>$O$95=100</formula>
    </cfRule>
  </conditionalFormatting>
  <conditionalFormatting sqref="S93:U93">
    <cfRule type="expression" dxfId="1163" priority="1">
      <formula>$H$14="希望 無し"</formula>
    </cfRule>
  </conditionalFormatting>
  <conditionalFormatting sqref="S93:U93">
    <cfRule type="expression" dxfId="1162" priority="2">
      <formula>$H$14="希望 有り"</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89E7107-56E9-403E-A990-88624BD7D49C}">
            <xm:f>'様式C-3（申請内容共通）'!$O$95=0</xm:f>
            <x14:dxf>
              <font>
                <color theme="0"/>
              </font>
            </x14:dxf>
          </x14:cfRule>
          <x14:cfRule type="expression" priority="8"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'!D55="○"),'表紙 '!D6,"")</f>
        <v/>
      </c>
      <c r="S5" s="266"/>
      <c r="T5" s="266"/>
      <c r="U5" s="266"/>
      <c r="V5" s="266"/>
      <c r="W5" s="266"/>
      <c r="X5" s="266"/>
      <c r="Y5" s="266"/>
      <c r="Z5" s="266"/>
      <c r="AA5" s="266"/>
      <c r="AB5" s="266"/>
      <c r="AC5" s="266"/>
      <c r="AD5" s="266"/>
      <c r="AE5" s="266"/>
    </row>
    <row r="6" spans="1:44" ht="20.149999999999999" customHeight="1" thickBot="1">
      <c r="C6" s="268" t="s">
        <v>222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59" priority="23">
      <formula>$H$9="希望 無し"</formula>
    </cfRule>
    <cfRule type="expression" dxfId="1158" priority="28">
      <formula>$H$9="希望 有り"</formula>
    </cfRule>
  </conditionalFormatting>
  <conditionalFormatting sqref="S31:U48">
    <cfRule type="expression" dxfId="1157" priority="22">
      <formula>$H$10="希望 無し"</formula>
    </cfRule>
    <cfRule type="expression" dxfId="1156" priority="27">
      <formula>$H$10="希望 有り"</formula>
    </cfRule>
  </conditionalFormatting>
  <conditionalFormatting sqref="S49:U49">
    <cfRule type="expression" dxfId="1155" priority="21">
      <formula>$H$11="希望 無し"</formula>
    </cfRule>
    <cfRule type="expression" dxfId="1154" priority="26">
      <formula>$H$12="希望 有り"</formula>
    </cfRule>
  </conditionalFormatting>
  <conditionalFormatting sqref="S58:U92">
    <cfRule type="expression" dxfId="1153" priority="25">
      <formula>$H$13="希望 有り"</formula>
    </cfRule>
  </conditionalFormatting>
  <conditionalFormatting sqref="S94:U94">
    <cfRule type="expression" dxfId="1152" priority="18">
      <formula>$H$14="希望 無し"</formula>
    </cfRule>
  </conditionalFormatting>
  <conditionalFormatting sqref="S50:U57">
    <cfRule type="expression" dxfId="1151" priority="15">
      <formula>$H$12="希望 有り"</formula>
    </cfRule>
    <cfRule type="expression" dxfId="1150" priority="20">
      <formula>$H$12="希望 無し"</formula>
    </cfRule>
  </conditionalFormatting>
  <conditionalFormatting sqref="S58:U92">
    <cfRule type="expression" dxfId="1149" priority="19">
      <formula>$H$13="希望 無し"</formula>
    </cfRule>
  </conditionalFormatting>
  <conditionalFormatting sqref="S94:U94 B15">
    <cfRule type="expression" dxfId="1148" priority="24">
      <formula>$H$14="希望 有り"</formula>
    </cfRule>
  </conditionalFormatting>
  <conditionalFormatting sqref="O95:Q95">
    <cfRule type="cellIs" dxfId="1147" priority="16" operator="between">
      <formula>99</formula>
      <formula>1</formula>
    </cfRule>
    <cfRule type="cellIs" dxfId="1146" priority="17" operator="greaterThan">
      <formula>100</formula>
    </cfRule>
  </conditionalFormatting>
  <conditionalFormatting sqref="J19:X22">
    <cfRule type="containsBlanks" dxfId="1145" priority="29">
      <formula>LEN(TRIM(J19))=0</formula>
    </cfRule>
  </conditionalFormatting>
  <conditionalFormatting sqref="B15:AE15">
    <cfRule type="expression" dxfId="1144" priority="14">
      <formula>$H$14="希望 無し"</formula>
    </cfRule>
  </conditionalFormatting>
  <conditionalFormatting sqref="H9:P14">
    <cfRule type="containsText" dxfId="1143" priority="13" operator="containsText" text="希望 無し">
      <formula>NOT(ISERROR(SEARCH("希望 無し",H9)))</formula>
    </cfRule>
  </conditionalFormatting>
  <conditionalFormatting sqref="O28:Q30">
    <cfRule type="containsBlanks" dxfId="1142" priority="12">
      <formula>LEN(TRIM(O28))=0</formula>
    </cfRule>
  </conditionalFormatting>
  <conditionalFormatting sqref="O31:Q65">
    <cfRule type="containsBlanks" dxfId="1141" priority="11">
      <formula>LEN(TRIM(O31))=0</formula>
    </cfRule>
  </conditionalFormatting>
  <conditionalFormatting sqref="O66:Q94">
    <cfRule type="containsBlanks" dxfId="1140" priority="10">
      <formula>LEN(TRIM(O66))=0</formula>
    </cfRule>
  </conditionalFormatting>
  <conditionalFormatting sqref="O98:Q98">
    <cfRule type="containsBlanks" dxfId="1139" priority="9">
      <formula>LEN(TRIM(O98))=0</formula>
    </cfRule>
  </conditionalFormatting>
  <conditionalFormatting sqref="Q97">
    <cfRule type="expression" dxfId="1138" priority="3">
      <formula>$O$95=0</formula>
    </cfRule>
    <cfRule type="expression" dxfId="1137" priority="6">
      <formula>$O$95=100</formula>
    </cfRule>
  </conditionalFormatting>
  <conditionalFormatting sqref="P96">
    <cfRule type="expression" dxfId="1136" priority="4">
      <formula>$O$95=0</formula>
    </cfRule>
    <cfRule type="expression" dxfId="1135" priority="5">
      <formula>$O$95=100</formula>
    </cfRule>
  </conditionalFormatting>
  <conditionalFormatting sqref="S93:U93">
    <cfRule type="expression" dxfId="1134" priority="1">
      <formula>$H$14="希望 無し"</formula>
    </cfRule>
  </conditionalFormatting>
  <conditionalFormatting sqref="S93:U93">
    <cfRule type="expression" dxfId="1133" priority="2">
      <formula>$H$14="希望 有り"</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932E12B-8A88-465F-8314-28829B93CB7F}">
            <xm:f>'様式C-3（申請内容共通）'!$O$95=0</xm:f>
            <x14:dxf>
              <font>
                <color theme="0"/>
              </font>
            </x14:dxf>
          </x14:cfRule>
          <x14:cfRule type="expression" priority="8"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topLeftCell="A85"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'!D56="○"),'表紙 '!D6,"")</f>
        <v/>
      </c>
      <c r="S5" s="266"/>
      <c r="T5" s="266"/>
      <c r="U5" s="266"/>
      <c r="V5" s="266"/>
      <c r="W5" s="266"/>
      <c r="X5" s="266"/>
      <c r="Y5" s="266"/>
      <c r="Z5" s="266"/>
      <c r="AA5" s="266"/>
      <c r="AB5" s="266"/>
      <c r="AC5" s="266"/>
      <c r="AD5" s="266"/>
      <c r="AE5" s="266"/>
    </row>
    <row r="6" spans="1:44" ht="20.149999999999999" customHeight="1" thickBot="1">
      <c r="C6" s="268" t="s">
        <v>223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30" priority="23">
      <formula>$H$9="希望 無し"</formula>
    </cfRule>
    <cfRule type="expression" dxfId="1129" priority="28">
      <formula>$H$9="希望 有り"</formula>
    </cfRule>
  </conditionalFormatting>
  <conditionalFormatting sqref="S31:U48">
    <cfRule type="expression" dxfId="1128" priority="22">
      <formula>$H$10="希望 無し"</formula>
    </cfRule>
    <cfRule type="expression" dxfId="1127" priority="27">
      <formula>$H$10="希望 有り"</formula>
    </cfRule>
  </conditionalFormatting>
  <conditionalFormatting sqref="S49:U49">
    <cfRule type="expression" dxfId="1126" priority="21">
      <formula>$H$11="希望 無し"</formula>
    </cfRule>
    <cfRule type="expression" dxfId="1125" priority="26">
      <formula>$H$12="希望 有り"</formula>
    </cfRule>
  </conditionalFormatting>
  <conditionalFormatting sqref="S58:U92">
    <cfRule type="expression" dxfId="1124" priority="25">
      <formula>$H$13="希望 有り"</formula>
    </cfRule>
  </conditionalFormatting>
  <conditionalFormatting sqref="S94:U94">
    <cfRule type="expression" dxfId="1123" priority="18">
      <formula>$H$14="希望 無し"</formula>
    </cfRule>
  </conditionalFormatting>
  <conditionalFormatting sqref="S50:U57">
    <cfRule type="expression" dxfId="1122" priority="15">
      <formula>$H$12="希望 有り"</formula>
    </cfRule>
    <cfRule type="expression" dxfId="1121" priority="20">
      <formula>$H$12="希望 無し"</formula>
    </cfRule>
  </conditionalFormatting>
  <conditionalFormatting sqref="S58:U92">
    <cfRule type="expression" dxfId="1120" priority="19">
      <formula>$H$13="希望 無し"</formula>
    </cfRule>
  </conditionalFormatting>
  <conditionalFormatting sqref="S94:U94 B15">
    <cfRule type="expression" dxfId="1119" priority="24">
      <formula>$H$14="希望 有り"</formula>
    </cfRule>
  </conditionalFormatting>
  <conditionalFormatting sqref="O95:Q95">
    <cfRule type="cellIs" dxfId="1118" priority="16" operator="between">
      <formula>99</formula>
      <formula>1</formula>
    </cfRule>
    <cfRule type="cellIs" dxfId="1117" priority="17" operator="greaterThan">
      <formula>100</formula>
    </cfRule>
  </conditionalFormatting>
  <conditionalFormatting sqref="J19:X22">
    <cfRule type="containsBlanks" dxfId="1116" priority="29">
      <formula>LEN(TRIM(J19))=0</formula>
    </cfRule>
  </conditionalFormatting>
  <conditionalFormatting sqref="B15:AE15">
    <cfRule type="expression" dxfId="1115" priority="14">
      <formula>$H$14="希望 無し"</formula>
    </cfRule>
  </conditionalFormatting>
  <conditionalFormatting sqref="H9:P14">
    <cfRule type="containsText" dxfId="1114" priority="13" operator="containsText" text="希望 無し">
      <formula>NOT(ISERROR(SEARCH("希望 無し",H9)))</formula>
    </cfRule>
  </conditionalFormatting>
  <conditionalFormatting sqref="O28:Q30">
    <cfRule type="containsBlanks" dxfId="1113" priority="12">
      <formula>LEN(TRIM(O28))=0</formula>
    </cfRule>
  </conditionalFormatting>
  <conditionalFormatting sqref="O31:Q65">
    <cfRule type="containsBlanks" dxfId="1112" priority="11">
      <formula>LEN(TRIM(O31))=0</formula>
    </cfRule>
  </conditionalFormatting>
  <conditionalFormatting sqref="O66:Q94">
    <cfRule type="containsBlanks" dxfId="1111" priority="10">
      <formula>LEN(TRIM(O66))=0</formula>
    </cfRule>
  </conditionalFormatting>
  <conditionalFormatting sqref="O98:Q98">
    <cfRule type="containsBlanks" dxfId="1110" priority="9">
      <formula>LEN(TRIM(O98))=0</formula>
    </cfRule>
  </conditionalFormatting>
  <conditionalFormatting sqref="Q97">
    <cfRule type="expression" dxfId="1109" priority="3">
      <formula>$O$95=0</formula>
    </cfRule>
    <cfRule type="expression" dxfId="1108" priority="6">
      <formula>$O$95=100</formula>
    </cfRule>
  </conditionalFormatting>
  <conditionalFormatting sqref="P96">
    <cfRule type="expression" dxfId="1107" priority="4">
      <formula>$O$95=0</formula>
    </cfRule>
    <cfRule type="expression" dxfId="1106" priority="5">
      <formula>$O$95=100</formula>
    </cfRule>
  </conditionalFormatting>
  <conditionalFormatting sqref="S93:U93">
    <cfRule type="expression" dxfId="1105" priority="1">
      <formula>$H$14="希望 無し"</formula>
    </cfRule>
  </conditionalFormatting>
  <conditionalFormatting sqref="S93:U93">
    <cfRule type="expression" dxfId="1104" priority="2">
      <formula>$H$14="希望 有り"</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DA04E6F-BCF9-4807-92C8-B50DD1FB9B2A}">
            <xm:f>'様式C-3（申請内容共通）'!$O$95=0</xm:f>
            <x14:dxf>
              <font>
                <color theme="0"/>
              </font>
            </x14:dxf>
          </x14:cfRule>
          <x14:cfRule type="expression" priority="8"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'!D57="○"),'表紙 '!D6,"")</f>
        <v/>
      </c>
      <c r="S5" s="266"/>
      <c r="T5" s="266"/>
      <c r="U5" s="266"/>
      <c r="V5" s="266"/>
      <c r="W5" s="266"/>
      <c r="X5" s="266"/>
      <c r="Y5" s="266"/>
      <c r="Z5" s="266"/>
      <c r="AA5" s="266"/>
      <c r="AB5" s="266"/>
      <c r="AC5" s="266"/>
      <c r="AD5" s="266"/>
      <c r="AE5" s="266"/>
    </row>
    <row r="6" spans="1:44" ht="20.149999999999999" customHeight="1" thickBot="1">
      <c r="C6" s="268" t="s">
        <v>224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01" priority="23">
      <formula>$H$9="希望 無し"</formula>
    </cfRule>
    <cfRule type="expression" dxfId="1100" priority="28">
      <formula>$H$9="希望 有り"</formula>
    </cfRule>
  </conditionalFormatting>
  <conditionalFormatting sqref="S31:U48">
    <cfRule type="expression" dxfId="1099" priority="22">
      <formula>$H$10="希望 無し"</formula>
    </cfRule>
    <cfRule type="expression" dxfId="1098" priority="27">
      <formula>$H$10="希望 有り"</formula>
    </cfRule>
  </conditionalFormatting>
  <conditionalFormatting sqref="S49:U49">
    <cfRule type="expression" dxfId="1097" priority="21">
      <formula>$H$11="希望 無し"</formula>
    </cfRule>
    <cfRule type="expression" dxfId="1096" priority="26">
      <formula>$H$12="希望 有り"</formula>
    </cfRule>
  </conditionalFormatting>
  <conditionalFormatting sqref="S58:U92">
    <cfRule type="expression" dxfId="1095" priority="25">
      <formula>$H$13="希望 有り"</formula>
    </cfRule>
  </conditionalFormatting>
  <conditionalFormatting sqref="S94:U94">
    <cfRule type="expression" dxfId="1094" priority="18">
      <formula>$H$14="希望 無し"</formula>
    </cfRule>
  </conditionalFormatting>
  <conditionalFormatting sqref="S50:U57">
    <cfRule type="expression" dxfId="1093" priority="15">
      <formula>$H$12="希望 有り"</formula>
    </cfRule>
    <cfRule type="expression" dxfId="1092" priority="20">
      <formula>$H$12="希望 無し"</formula>
    </cfRule>
  </conditionalFormatting>
  <conditionalFormatting sqref="S58:U92">
    <cfRule type="expression" dxfId="1091" priority="19">
      <formula>$H$13="希望 無し"</formula>
    </cfRule>
  </conditionalFormatting>
  <conditionalFormatting sqref="S94:U94 B15">
    <cfRule type="expression" dxfId="1090" priority="24">
      <formula>$H$14="希望 有り"</formula>
    </cfRule>
  </conditionalFormatting>
  <conditionalFormatting sqref="O95:Q95">
    <cfRule type="cellIs" dxfId="1089" priority="16" operator="between">
      <formula>99</formula>
      <formula>1</formula>
    </cfRule>
    <cfRule type="cellIs" dxfId="1088" priority="17" operator="greaterThan">
      <formula>100</formula>
    </cfRule>
  </conditionalFormatting>
  <conditionalFormatting sqref="J19:X22">
    <cfRule type="containsBlanks" dxfId="1087" priority="29">
      <formula>LEN(TRIM(J19))=0</formula>
    </cfRule>
  </conditionalFormatting>
  <conditionalFormatting sqref="B15:AE15">
    <cfRule type="expression" dxfId="1086" priority="14">
      <formula>$H$14="希望 無し"</formula>
    </cfRule>
  </conditionalFormatting>
  <conditionalFormatting sqref="H9:P14">
    <cfRule type="containsText" dxfId="1085" priority="13" operator="containsText" text="希望 無し">
      <formula>NOT(ISERROR(SEARCH("希望 無し",H9)))</formula>
    </cfRule>
  </conditionalFormatting>
  <conditionalFormatting sqref="O28:Q30">
    <cfRule type="containsBlanks" dxfId="1084" priority="12">
      <formula>LEN(TRIM(O28))=0</formula>
    </cfRule>
  </conditionalFormatting>
  <conditionalFormatting sqref="O31:Q65">
    <cfRule type="containsBlanks" dxfId="1083" priority="11">
      <formula>LEN(TRIM(O31))=0</formula>
    </cfRule>
  </conditionalFormatting>
  <conditionalFormatting sqref="O66:Q94">
    <cfRule type="containsBlanks" dxfId="1082" priority="10">
      <formula>LEN(TRIM(O66))=0</formula>
    </cfRule>
  </conditionalFormatting>
  <conditionalFormatting sqref="O98:Q98">
    <cfRule type="containsBlanks" dxfId="1081" priority="9">
      <formula>LEN(TRIM(O98))=0</formula>
    </cfRule>
  </conditionalFormatting>
  <conditionalFormatting sqref="Q97">
    <cfRule type="expression" dxfId="1080" priority="3">
      <formula>$O$95=0</formula>
    </cfRule>
    <cfRule type="expression" dxfId="1079" priority="6">
      <formula>$O$95=100</formula>
    </cfRule>
  </conditionalFormatting>
  <conditionalFormatting sqref="P96">
    <cfRule type="expression" dxfId="1078" priority="4">
      <formula>$O$95=0</formula>
    </cfRule>
    <cfRule type="expression" dxfId="1077" priority="5">
      <formula>$O$95=100</formula>
    </cfRule>
  </conditionalFormatting>
  <conditionalFormatting sqref="S93:U93">
    <cfRule type="expression" dxfId="1076" priority="1">
      <formula>$H$14="希望 無し"</formula>
    </cfRule>
  </conditionalFormatting>
  <conditionalFormatting sqref="S93:U93">
    <cfRule type="expression" dxfId="1075" priority="2">
      <formula>$H$14="希望 有り"</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711ABA8-BF5B-4A3E-865C-16EE581CEED8}">
            <xm:f>'様式C-3（申請内容共通）'!$O$95=0</xm:f>
            <x14:dxf>
              <font>
                <color theme="0"/>
              </font>
            </x14:dxf>
          </x14:cfRule>
          <x14:cfRule type="expression" priority="8"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'!D58="○"),'表紙 '!D6,"")</f>
        <v/>
      </c>
      <c r="S5" s="266"/>
      <c r="T5" s="266"/>
      <c r="U5" s="266"/>
      <c r="V5" s="266"/>
      <c r="W5" s="266"/>
      <c r="X5" s="266"/>
      <c r="Y5" s="266"/>
      <c r="Z5" s="266"/>
      <c r="AA5" s="266"/>
      <c r="AB5" s="266"/>
      <c r="AC5" s="266"/>
      <c r="AD5" s="266"/>
      <c r="AE5" s="266"/>
    </row>
    <row r="6" spans="1:44" ht="20.149999999999999" customHeight="1" thickBot="1">
      <c r="C6" s="268" t="s">
        <v>225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72" priority="23">
      <formula>$H$9="希望 無し"</formula>
    </cfRule>
    <cfRule type="expression" dxfId="1071" priority="28">
      <formula>$H$9="希望 有り"</formula>
    </cfRule>
  </conditionalFormatting>
  <conditionalFormatting sqref="S31:U48">
    <cfRule type="expression" dxfId="1070" priority="22">
      <formula>$H$10="希望 無し"</formula>
    </cfRule>
    <cfRule type="expression" dxfId="1069" priority="27">
      <formula>$H$10="希望 有り"</formula>
    </cfRule>
  </conditionalFormatting>
  <conditionalFormatting sqref="S49:U49">
    <cfRule type="expression" dxfId="1068" priority="21">
      <formula>$H$11="希望 無し"</formula>
    </cfRule>
    <cfRule type="expression" dxfId="1067" priority="26">
      <formula>$H$12="希望 有り"</formula>
    </cfRule>
  </conditionalFormatting>
  <conditionalFormatting sqref="S58:U92">
    <cfRule type="expression" dxfId="1066" priority="25">
      <formula>$H$13="希望 有り"</formula>
    </cfRule>
  </conditionalFormatting>
  <conditionalFormatting sqref="S94:U94">
    <cfRule type="expression" dxfId="1065" priority="18">
      <formula>$H$14="希望 無し"</formula>
    </cfRule>
  </conditionalFormatting>
  <conditionalFormatting sqref="S50:U57">
    <cfRule type="expression" dxfId="1064" priority="15">
      <formula>$H$12="希望 有り"</formula>
    </cfRule>
    <cfRule type="expression" dxfId="1063" priority="20">
      <formula>$H$12="希望 無し"</formula>
    </cfRule>
  </conditionalFormatting>
  <conditionalFormatting sqref="S58:U92">
    <cfRule type="expression" dxfId="1062" priority="19">
      <formula>$H$13="希望 無し"</formula>
    </cfRule>
  </conditionalFormatting>
  <conditionalFormatting sqref="S94:U94 B15">
    <cfRule type="expression" dxfId="1061" priority="24">
      <formula>$H$14="希望 有り"</formula>
    </cfRule>
  </conditionalFormatting>
  <conditionalFormatting sqref="O95:Q95">
    <cfRule type="cellIs" dxfId="1060" priority="16" operator="between">
      <formula>99</formula>
      <formula>1</formula>
    </cfRule>
    <cfRule type="cellIs" dxfId="1059" priority="17" operator="greaterThan">
      <formula>100</formula>
    </cfRule>
  </conditionalFormatting>
  <conditionalFormatting sqref="J19:X22">
    <cfRule type="containsBlanks" dxfId="1058" priority="29">
      <formula>LEN(TRIM(J19))=0</formula>
    </cfRule>
  </conditionalFormatting>
  <conditionalFormatting sqref="B15:AE15">
    <cfRule type="expression" dxfId="1057" priority="14">
      <formula>$H$14="希望 無し"</formula>
    </cfRule>
  </conditionalFormatting>
  <conditionalFormatting sqref="H9:P14">
    <cfRule type="containsText" dxfId="1056" priority="13" operator="containsText" text="希望 無し">
      <formula>NOT(ISERROR(SEARCH("希望 無し",H9)))</formula>
    </cfRule>
  </conditionalFormatting>
  <conditionalFormatting sqref="O28:Q30">
    <cfRule type="containsBlanks" dxfId="1055" priority="12">
      <formula>LEN(TRIM(O28))=0</formula>
    </cfRule>
  </conditionalFormatting>
  <conditionalFormatting sqref="O31:Q65">
    <cfRule type="containsBlanks" dxfId="1054" priority="11">
      <formula>LEN(TRIM(O31))=0</formula>
    </cfRule>
  </conditionalFormatting>
  <conditionalFormatting sqref="O66:Q94">
    <cfRule type="containsBlanks" dxfId="1053" priority="10">
      <formula>LEN(TRIM(O66))=0</formula>
    </cfRule>
  </conditionalFormatting>
  <conditionalFormatting sqref="O98:Q98">
    <cfRule type="containsBlanks" dxfId="1052" priority="9">
      <formula>LEN(TRIM(O98))=0</formula>
    </cfRule>
  </conditionalFormatting>
  <conditionalFormatting sqref="Q97">
    <cfRule type="expression" dxfId="1051" priority="3">
      <formula>$O$95=0</formula>
    </cfRule>
    <cfRule type="expression" dxfId="1050" priority="6">
      <formula>$O$95=100</formula>
    </cfRule>
  </conditionalFormatting>
  <conditionalFormatting sqref="P96">
    <cfRule type="expression" dxfId="1049" priority="4">
      <formula>$O$95=0</formula>
    </cfRule>
    <cfRule type="expression" dxfId="1048" priority="5">
      <formula>$O$95=100</formula>
    </cfRule>
  </conditionalFormatting>
  <conditionalFormatting sqref="S93:U93">
    <cfRule type="expression" dxfId="1047" priority="1">
      <formula>$H$14="希望 無し"</formula>
    </cfRule>
  </conditionalFormatting>
  <conditionalFormatting sqref="S93:U93">
    <cfRule type="expression" dxfId="1046" priority="2">
      <formula>$H$14="希望 有り"</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5146D69-286A-479E-A2E2-B38DF6072CB4}">
            <xm:f>'様式C-3（申請内容共通）'!$O$95=0</xm:f>
            <x14:dxf>
              <font>
                <color theme="0"/>
              </font>
            </x14:dxf>
          </x14:cfRule>
          <x14:cfRule type="expression" priority="8"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'!D59="○"),'表紙 '!D6,"")</f>
        <v/>
      </c>
      <c r="S5" s="266"/>
      <c r="T5" s="266"/>
      <c r="U5" s="266"/>
      <c r="V5" s="266"/>
      <c r="W5" s="266"/>
      <c r="X5" s="266"/>
      <c r="Y5" s="266"/>
      <c r="Z5" s="266"/>
      <c r="AA5" s="266"/>
      <c r="AB5" s="266"/>
      <c r="AC5" s="266"/>
      <c r="AD5" s="266"/>
      <c r="AE5" s="266"/>
    </row>
    <row r="6" spans="1:44" ht="20.149999999999999" customHeight="1" thickBot="1">
      <c r="C6" s="268" t="s">
        <v>226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65"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61"/>
      <c r="AT29" s="61"/>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65"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63"/>
      <c r="B49" s="200" t="s">
        <v>53</v>
      </c>
      <c r="C49" s="201"/>
      <c r="D49" s="201"/>
      <c r="E49" s="201"/>
      <c r="F49" s="201"/>
      <c r="G49" s="201"/>
      <c r="H49" s="201"/>
      <c r="I49" s="201"/>
      <c r="J49" s="201"/>
      <c r="K49" s="201"/>
      <c r="L49" s="201"/>
      <c r="M49" s="201"/>
      <c r="N49" s="201"/>
      <c r="O49" s="202"/>
      <c r="P49" s="203"/>
      <c r="Q49" s="204"/>
      <c r="R49" s="62"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64"/>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62"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43" priority="23">
      <formula>$H$9="希望 無し"</formula>
    </cfRule>
    <cfRule type="expression" dxfId="1042" priority="28">
      <formula>$H$9="希望 有り"</formula>
    </cfRule>
  </conditionalFormatting>
  <conditionalFormatting sqref="S31:U48">
    <cfRule type="expression" dxfId="1041" priority="22">
      <formula>$H$10="希望 無し"</formula>
    </cfRule>
    <cfRule type="expression" dxfId="1040" priority="27">
      <formula>$H$10="希望 有り"</formula>
    </cfRule>
  </conditionalFormatting>
  <conditionalFormatting sqref="S49:U49">
    <cfRule type="expression" dxfId="1039" priority="21">
      <formula>$H$11="希望 無し"</formula>
    </cfRule>
    <cfRule type="expression" dxfId="1038" priority="26">
      <formula>$H$12="希望 有り"</formula>
    </cfRule>
  </conditionalFormatting>
  <conditionalFormatting sqref="S58:U92">
    <cfRule type="expression" dxfId="1037" priority="25">
      <formula>$H$13="希望 有り"</formula>
    </cfRule>
  </conditionalFormatting>
  <conditionalFormatting sqref="S94:U94">
    <cfRule type="expression" dxfId="1036" priority="18">
      <formula>$H$14="希望 無し"</formula>
    </cfRule>
  </conditionalFormatting>
  <conditionalFormatting sqref="S50:U57">
    <cfRule type="expression" dxfId="1035" priority="15">
      <formula>$H$12="希望 有り"</formula>
    </cfRule>
    <cfRule type="expression" dxfId="1034" priority="20">
      <formula>$H$12="希望 無し"</formula>
    </cfRule>
  </conditionalFormatting>
  <conditionalFormatting sqref="S58:U92">
    <cfRule type="expression" dxfId="1033" priority="19">
      <formula>$H$13="希望 無し"</formula>
    </cfRule>
  </conditionalFormatting>
  <conditionalFormatting sqref="S94:U94 B15">
    <cfRule type="expression" dxfId="1032" priority="24">
      <formula>$H$14="希望 有り"</formula>
    </cfRule>
  </conditionalFormatting>
  <conditionalFormatting sqref="O95:Q95">
    <cfRule type="cellIs" dxfId="1031" priority="16" operator="between">
      <formula>99</formula>
      <formula>1</formula>
    </cfRule>
    <cfRule type="cellIs" dxfId="1030" priority="17" operator="greaterThan">
      <formula>100</formula>
    </cfRule>
  </conditionalFormatting>
  <conditionalFormatting sqref="J19:X22">
    <cfRule type="containsBlanks" dxfId="1029" priority="29">
      <formula>LEN(TRIM(J19))=0</formula>
    </cfRule>
  </conditionalFormatting>
  <conditionalFormatting sqref="B15:AE15">
    <cfRule type="expression" dxfId="1028" priority="14">
      <formula>$H$14="希望 無し"</formula>
    </cfRule>
  </conditionalFormatting>
  <conditionalFormatting sqref="H9:P14">
    <cfRule type="containsText" dxfId="1027" priority="13" operator="containsText" text="希望 無し">
      <formula>NOT(ISERROR(SEARCH("希望 無し",H9)))</formula>
    </cfRule>
  </conditionalFormatting>
  <conditionalFormatting sqref="O28:Q30">
    <cfRule type="containsBlanks" dxfId="1026" priority="12">
      <formula>LEN(TRIM(O28))=0</formula>
    </cfRule>
  </conditionalFormatting>
  <conditionalFormatting sqref="O31:Q65">
    <cfRule type="containsBlanks" dxfId="1025" priority="11">
      <formula>LEN(TRIM(O31))=0</formula>
    </cfRule>
  </conditionalFormatting>
  <conditionalFormatting sqref="O66:Q94">
    <cfRule type="containsBlanks" dxfId="1024" priority="10">
      <formula>LEN(TRIM(O66))=0</formula>
    </cfRule>
  </conditionalFormatting>
  <conditionalFormatting sqref="O98:Q98">
    <cfRule type="containsBlanks" dxfId="1023" priority="9">
      <formula>LEN(TRIM(O98))=0</formula>
    </cfRule>
  </conditionalFormatting>
  <conditionalFormatting sqref="Q97">
    <cfRule type="expression" dxfId="1022" priority="3">
      <formula>$O$95=0</formula>
    </cfRule>
    <cfRule type="expression" dxfId="1021" priority="6">
      <formula>$O$95=100</formula>
    </cfRule>
  </conditionalFormatting>
  <conditionalFormatting sqref="P96">
    <cfRule type="expression" dxfId="1020" priority="4">
      <formula>$O$95=0</formula>
    </cfRule>
    <cfRule type="expression" dxfId="1019" priority="5">
      <formula>$O$95=100</formula>
    </cfRule>
  </conditionalFormatting>
  <conditionalFormatting sqref="S93:U93">
    <cfRule type="expression" dxfId="1018" priority="1">
      <formula>$H$14="希望 無し"</formula>
    </cfRule>
  </conditionalFormatting>
  <conditionalFormatting sqref="S93:U93">
    <cfRule type="expression" dxfId="1017" priority="2">
      <formula>$H$14="希望 有り"</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E6C662B-B526-4D2B-98AE-2BF1D44EDFAD}">
            <xm:f>'様式C-3（申請内容共通）'!$O$95=0</xm:f>
            <x14:dxf>
              <font>
                <color theme="0"/>
              </font>
            </x14:dxf>
          </x14:cfRule>
          <x14:cfRule type="expression" priority="8"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'!D60="○"),'表紙 '!D6,"")</f>
        <v/>
      </c>
      <c r="S5" s="266"/>
      <c r="T5" s="266"/>
      <c r="U5" s="266"/>
      <c r="V5" s="266"/>
      <c r="W5" s="266"/>
      <c r="X5" s="266"/>
      <c r="Y5" s="266"/>
      <c r="Z5" s="266"/>
      <c r="AA5" s="266"/>
      <c r="AB5" s="266"/>
      <c r="AC5" s="266"/>
      <c r="AD5" s="266"/>
      <c r="AE5" s="266"/>
    </row>
    <row r="6" spans="1:44" ht="20.149999999999999" customHeight="1" thickBot="1">
      <c r="C6" s="268" t="s">
        <v>227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14" priority="23">
      <formula>$H$9="希望 無し"</formula>
    </cfRule>
    <cfRule type="expression" dxfId="1013" priority="28">
      <formula>$H$9="希望 有り"</formula>
    </cfRule>
  </conditionalFormatting>
  <conditionalFormatting sqref="S31:U48">
    <cfRule type="expression" dxfId="1012" priority="22">
      <formula>$H$10="希望 無し"</formula>
    </cfRule>
    <cfRule type="expression" dxfId="1011" priority="27">
      <formula>$H$10="希望 有り"</formula>
    </cfRule>
  </conditionalFormatting>
  <conditionalFormatting sqref="S49:U49">
    <cfRule type="expression" dxfId="1010" priority="21">
      <formula>$H$11="希望 無し"</formula>
    </cfRule>
    <cfRule type="expression" dxfId="1009" priority="26">
      <formula>$H$12="希望 有り"</formula>
    </cfRule>
  </conditionalFormatting>
  <conditionalFormatting sqref="S58:U92">
    <cfRule type="expression" dxfId="1008" priority="25">
      <formula>$H$13="希望 有り"</formula>
    </cfRule>
  </conditionalFormatting>
  <conditionalFormatting sqref="S94:U94">
    <cfRule type="expression" dxfId="1007" priority="18">
      <formula>$H$14="希望 無し"</formula>
    </cfRule>
  </conditionalFormatting>
  <conditionalFormatting sqref="S50:U57">
    <cfRule type="expression" dxfId="1006" priority="15">
      <formula>$H$12="希望 有り"</formula>
    </cfRule>
    <cfRule type="expression" dxfId="1005" priority="20">
      <formula>$H$12="希望 無し"</formula>
    </cfRule>
  </conditionalFormatting>
  <conditionalFormatting sqref="S58:U92">
    <cfRule type="expression" dxfId="1004" priority="19">
      <formula>$H$13="希望 無し"</formula>
    </cfRule>
  </conditionalFormatting>
  <conditionalFormatting sqref="S94:U94 B15">
    <cfRule type="expression" dxfId="1003" priority="24">
      <formula>$H$14="希望 有り"</formula>
    </cfRule>
  </conditionalFormatting>
  <conditionalFormatting sqref="O95:Q95">
    <cfRule type="cellIs" dxfId="1002" priority="16" operator="between">
      <formula>99</formula>
      <formula>1</formula>
    </cfRule>
    <cfRule type="cellIs" dxfId="1001" priority="17" operator="greaterThan">
      <formula>100</formula>
    </cfRule>
  </conditionalFormatting>
  <conditionalFormatting sqref="J19:X22">
    <cfRule type="containsBlanks" dxfId="1000" priority="29">
      <formula>LEN(TRIM(J19))=0</formula>
    </cfRule>
  </conditionalFormatting>
  <conditionalFormatting sqref="B15:AE15">
    <cfRule type="expression" dxfId="999" priority="14">
      <formula>$H$14="希望 無し"</formula>
    </cfRule>
  </conditionalFormatting>
  <conditionalFormatting sqref="H9:P14">
    <cfRule type="containsText" dxfId="998" priority="13" operator="containsText" text="希望 無し">
      <formula>NOT(ISERROR(SEARCH("希望 無し",H9)))</formula>
    </cfRule>
  </conditionalFormatting>
  <conditionalFormatting sqref="O28:Q30">
    <cfRule type="containsBlanks" dxfId="997" priority="12">
      <formula>LEN(TRIM(O28))=0</formula>
    </cfRule>
  </conditionalFormatting>
  <conditionalFormatting sqref="O31:Q65">
    <cfRule type="containsBlanks" dxfId="996" priority="11">
      <formula>LEN(TRIM(O31))=0</formula>
    </cfRule>
  </conditionalFormatting>
  <conditionalFormatting sqref="O66:Q94">
    <cfRule type="containsBlanks" dxfId="995" priority="10">
      <formula>LEN(TRIM(O66))=0</formula>
    </cfRule>
  </conditionalFormatting>
  <conditionalFormatting sqref="O98:Q98">
    <cfRule type="containsBlanks" dxfId="994" priority="9">
      <formula>LEN(TRIM(O98))=0</formula>
    </cfRule>
  </conditionalFormatting>
  <conditionalFormatting sqref="Q97">
    <cfRule type="expression" dxfId="993" priority="3">
      <formula>$O$95=0</formula>
    </cfRule>
    <cfRule type="expression" dxfId="992" priority="6">
      <formula>$O$95=100</formula>
    </cfRule>
  </conditionalFormatting>
  <conditionalFormatting sqref="P96">
    <cfRule type="expression" dxfId="991" priority="4">
      <formula>$O$95=0</formula>
    </cfRule>
    <cfRule type="expression" dxfId="990" priority="5">
      <formula>$O$95=100</formula>
    </cfRule>
  </conditionalFormatting>
  <conditionalFormatting sqref="S93:U93">
    <cfRule type="expression" dxfId="989" priority="1">
      <formula>$H$14="希望 無し"</formula>
    </cfRule>
  </conditionalFormatting>
  <conditionalFormatting sqref="S93:U93">
    <cfRule type="expression" dxfId="988" priority="2">
      <formula>$H$14="希望 有り"</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877BD2F-B11C-4E62-AEEE-7C5D72AD0FF9}">
            <xm:f>'様式C-3（申請内容共通）'!$O$95=0</xm:f>
            <x14:dxf>
              <font>
                <color theme="0"/>
              </font>
            </x14:dxf>
          </x14:cfRule>
          <x14:cfRule type="expression" priority="8"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'!D61="○"),'表紙 '!D6,"")</f>
        <v/>
      </c>
      <c r="S5" s="266"/>
      <c r="T5" s="266"/>
      <c r="U5" s="266"/>
      <c r="V5" s="266"/>
      <c r="W5" s="266"/>
      <c r="X5" s="266"/>
      <c r="Y5" s="266"/>
      <c r="Z5" s="266"/>
      <c r="AA5" s="266"/>
      <c r="AB5" s="266"/>
      <c r="AC5" s="266"/>
      <c r="AD5" s="266"/>
      <c r="AE5" s="266"/>
    </row>
    <row r="6" spans="1:44" ht="20.149999999999999" customHeight="1" thickBot="1">
      <c r="C6" s="268" t="s">
        <v>228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85" priority="23">
      <formula>$H$9="希望 無し"</formula>
    </cfRule>
    <cfRule type="expression" dxfId="984" priority="28">
      <formula>$H$9="希望 有り"</formula>
    </cfRule>
  </conditionalFormatting>
  <conditionalFormatting sqref="S31:U48">
    <cfRule type="expression" dxfId="983" priority="22">
      <formula>$H$10="希望 無し"</formula>
    </cfRule>
    <cfRule type="expression" dxfId="982" priority="27">
      <formula>$H$10="希望 有り"</formula>
    </cfRule>
  </conditionalFormatting>
  <conditionalFormatting sqref="S49:U49">
    <cfRule type="expression" dxfId="981" priority="21">
      <formula>$H$11="希望 無し"</formula>
    </cfRule>
    <cfRule type="expression" dxfId="980" priority="26">
      <formula>$H$12="希望 有り"</formula>
    </cfRule>
  </conditionalFormatting>
  <conditionalFormatting sqref="S58:U92">
    <cfRule type="expression" dxfId="979" priority="25">
      <formula>$H$13="希望 有り"</formula>
    </cfRule>
  </conditionalFormatting>
  <conditionalFormatting sqref="S94:U94">
    <cfRule type="expression" dxfId="978" priority="18">
      <formula>$H$14="希望 無し"</formula>
    </cfRule>
  </conditionalFormatting>
  <conditionalFormatting sqref="S50:U57">
    <cfRule type="expression" dxfId="977" priority="15">
      <formula>$H$12="希望 有り"</formula>
    </cfRule>
    <cfRule type="expression" dxfId="976" priority="20">
      <formula>$H$12="希望 無し"</formula>
    </cfRule>
  </conditionalFormatting>
  <conditionalFormatting sqref="S58:U92">
    <cfRule type="expression" dxfId="975" priority="19">
      <formula>$H$13="希望 無し"</formula>
    </cfRule>
  </conditionalFormatting>
  <conditionalFormatting sqref="S94:U94 B15">
    <cfRule type="expression" dxfId="974" priority="24">
      <formula>$H$14="希望 有り"</formula>
    </cfRule>
  </conditionalFormatting>
  <conditionalFormatting sqref="O95:Q95">
    <cfRule type="cellIs" dxfId="973" priority="16" operator="between">
      <formula>99</formula>
      <formula>1</formula>
    </cfRule>
    <cfRule type="cellIs" dxfId="972" priority="17" operator="greaterThan">
      <formula>100</formula>
    </cfRule>
  </conditionalFormatting>
  <conditionalFormatting sqref="J19:X22">
    <cfRule type="containsBlanks" dxfId="971" priority="29">
      <formula>LEN(TRIM(J19))=0</formula>
    </cfRule>
  </conditionalFormatting>
  <conditionalFormatting sqref="B15:AE15">
    <cfRule type="expression" dxfId="970" priority="14">
      <formula>$H$14="希望 無し"</formula>
    </cfRule>
  </conditionalFormatting>
  <conditionalFormatting sqref="H9:P14">
    <cfRule type="containsText" dxfId="969" priority="13" operator="containsText" text="希望 無し">
      <formula>NOT(ISERROR(SEARCH("希望 無し",H9)))</formula>
    </cfRule>
  </conditionalFormatting>
  <conditionalFormatting sqref="O28:Q30">
    <cfRule type="containsBlanks" dxfId="968" priority="12">
      <formula>LEN(TRIM(O28))=0</formula>
    </cfRule>
  </conditionalFormatting>
  <conditionalFormatting sqref="O31:Q65">
    <cfRule type="containsBlanks" dxfId="967" priority="11">
      <formula>LEN(TRIM(O31))=0</formula>
    </cfRule>
  </conditionalFormatting>
  <conditionalFormatting sqref="O66:Q94">
    <cfRule type="containsBlanks" dxfId="966" priority="10">
      <formula>LEN(TRIM(O66))=0</formula>
    </cfRule>
  </conditionalFormatting>
  <conditionalFormatting sqref="O98:Q98">
    <cfRule type="containsBlanks" dxfId="965" priority="9">
      <formula>LEN(TRIM(O98))=0</formula>
    </cfRule>
  </conditionalFormatting>
  <conditionalFormatting sqref="Q97">
    <cfRule type="expression" dxfId="964" priority="3">
      <formula>$O$95=0</formula>
    </cfRule>
    <cfRule type="expression" dxfId="963" priority="6">
      <formula>$O$95=100</formula>
    </cfRule>
  </conditionalFormatting>
  <conditionalFormatting sqref="P96">
    <cfRule type="expression" dxfId="962" priority="4">
      <formula>$O$95=0</formula>
    </cfRule>
    <cfRule type="expression" dxfId="961" priority="5">
      <formula>$O$95=100</formula>
    </cfRule>
  </conditionalFormatting>
  <conditionalFormatting sqref="S93:U93">
    <cfRule type="expression" dxfId="960" priority="1">
      <formula>$H$14="希望 無し"</formula>
    </cfRule>
  </conditionalFormatting>
  <conditionalFormatting sqref="S93:U93">
    <cfRule type="expression" dxfId="959" priority="2">
      <formula>$H$14="希望 有り"</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53C0AA9-AE64-4ACF-A2C6-753E70996E43}">
            <xm:f>'様式C-3（申請内容共通）'!$O$95=0</xm:f>
            <x14:dxf>
              <font>
                <color theme="0"/>
              </font>
            </x14:dxf>
          </x14:cfRule>
          <x14:cfRule type="expression" priority="8"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'!D62="○"),'表紙 '!D6,"")</f>
        <v/>
      </c>
      <c r="S5" s="266"/>
      <c r="T5" s="266"/>
      <c r="U5" s="266"/>
      <c r="V5" s="266"/>
      <c r="W5" s="266"/>
      <c r="X5" s="266"/>
      <c r="Y5" s="266"/>
      <c r="Z5" s="266"/>
      <c r="AA5" s="266"/>
      <c r="AB5" s="266"/>
      <c r="AC5" s="266"/>
      <c r="AD5" s="266"/>
      <c r="AE5" s="266"/>
    </row>
    <row r="6" spans="1:44" ht="20.149999999999999" customHeight="1" thickBot="1">
      <c r="C6" s="268" t="s">
        <v>229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56" priority="23">
      <formula>$H$9="希望 無し"</formula>
    </cfRule>
    <cfRule type="expression" dxfId="955" priority="28">
      <formula>$H$9="希望 有り"</formula>
    </cfRule>
  </conditionalFormatting>
  <conditionalFormatting sqref="S31:U48">
    <cfRule type="expression" dxfId="954" priority="22">
      <formula>$H$10="希望 無し"</formula>
    </cfRule>
    <cfRule type="expression" dxfId="953" priority="27">
      <formula>$H$10="希望 有り"</formula>
    </cfRule>
  </conditionalFormatting>
  <conditionalFormatting sqref="S49:U49">
    <cfRule type="expression" dxfId="952" priority="21">
      <formula>$H$11="希望 無し"</formula>
    </cfRule>
    <cfRule type="expression" dxfId="951" priority="26">
      <formula>$H$12="希望 有り"</formula>
    </cfRule>
  </conditionalFormatting>
  <conditionalFormatting sqref="S58:U92">
    <cfRule type="expression" dxfId="950" priority="25">
      <formula>$H$13="希望 有り"</formula>
    </cfRule>
  </conditionalFormatting>
  <conditionalFormatting sqref="S94:U94">
    <cfRule type="expression" dxfId="949" priority="18">
      <formula>$H$14="希望 無し"</formula>
    </cfRule>
  </conditionalFormatting>
  <conditionalFormatting sqref="S50:U57">
    <cfRule type="expression" dxfId="948" priority="15">
      <formula>$H$12="希望 有り"</formula>
    </cfRule>
    <cfRule type="expression" dxfId="947" priority="20">
      <formula>$H$12="希望 無し"</formula>
    </cfRule>
  </conditionalFormatting>
  <conditionalFormatting sqref="S58:U92">
    <cfRule type="expression" dxfId="946" priority="19">
      <formula>$H$13="希望 無し"</formula>
    </cfRule>
  </conditionalFormatting>
  <conditionalFormatting sqref="S94:U94 B15">
    <cfRule type="expression" dxfId="945" priority="24">
      <formula>$H$14="希望 有り"</formula>
    </cfRule>
  </conditionalFormatting>
  <conditionalFormatting sqref="O95:Q95">
    <cfRule type="cellIs" dxfId="944" priority="16" operator="between">
      <formula>99</formula>
      <formula>1</formula>
    </cfRule>
    <cfRule type="cellIs" dxfId="943" priority="17" operator="greaterThan">
      <formula>100</formula>
    </cfRule>
  </conditionalFormatting>
  <conditionalFormatting sqref="J19:X22">
    <cfRule type="containsBlanks" dxfId="942" priority="29">
      <formula>LEN(TRIM(J19))=0</formula>
    </cfRule>
  </conditionalFormatting>
  <conditionalFormatting sqref="B15:AE15">
    <cfRule type="expression" dxfId="941" priority="14">
      <formula>$H$14="希望 無し"</formula>
    </cfRule>
  </conditionalFormatting>
  <conditionalFormatting sqref="H9:P14">
    <cfRule type="containsText" dxfId="940" priority="13" operator="containsText" text="希望 無し">
      <formula>NOT(ISERROR(SEARCH("希望 無し",H9)))</formula>
    </cfRule>
  </conditionalFormatting>
  <conditionalFormatting sqref="O28:Q30">
    <cfRule type="containsBlanks" dxfId="939" priority="12">
      <formula>LEN(TRIM(O28))=0</formula>
    </cfRule>
  </conditionalFormatting>
  <conditionalFormatting sqref="O31:Q65">
    <cfRule type="containsBlanks" dxfId="938" priority="11">
      <formula>LEN(TRIM(O31))=0</formula>
    </cfRule>
  </conditionalFormatting>
  <conditionalFormatting sqref="O66:Q94">
    <cfRule type="containsBlanks" dxfId="937" priority="10">
      <formula>LEN(TRIM(O66))=0</formula>
    </cfRule>
  </conditionalFormatting>
  <conditionalFormatting sqref="O98:Q98">
    <cfRule type="containsBlanks" dxfId="936" priority="9">
      <formula>LEN(TRIM(O98))=0</formula>
    </cfRule>
  </conditionalFormatting>
  <conditionalFormatting sqref="Q97">
    <cfRule type="expression" dxfId="935" priority="3">
      <formula>$O$95=0</formula>
    </cfRule>
    <cfRule type="expression" dxfId="934" priority="6">
      <formula>$O$95=100</formula>
    </cfRule>
  </conditionalFormatting>
  <conditionalFormatting sqref="P96">
    <cfRule type="expression" dxfId="933" priority="4">
      <formula>$O$95=0</formula>
    </cfRule>
    <cfRule type="expression" dxfId="932" priority="5">
      <formula>$O$95=100</formula>
    </cfRule>
  </conditionalFormatting>
  <conditionalFormatting sqref="S93:U93">
    <cfRule type="expression" dxfId="931" priority="1">
      <formula>$H$14="希望 無し"</formula>
    </cfRule>
  </conditionalFormatting>
  <conditionalFormatting sqref="S93:U93">
    <cfRule type="expression" dxfId="930" priority="2">
      <formula>$H$14="希望 有り"</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36FF770-56F7-4BA2-A6FF-90EB74471337}">
            <xm:f>'様式C-3（申請内容共通）'!$O$95=0</xm:f>
            <x14:dxf>
              <font>
                <color theme="0"/>
              </font>
            </x14:dxf>
          </x14:cfRule>
          <x14:cfRule type="expression" priority="8"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'!D63="○"),'表紙 '!D6,"")</f>
        <v/>
      </c>
      <c r="S5" s="266"/>
      <c r="T5" s="266"/>
      <c r="U5" s="266"/>
      <c r="V5" s="266"/>
      <c r="W5" s="266"/>
      <c r="X5" s="266"/>
      <c r="Y5" s="266"/>
      <c r="Z5" s="266"/>
      <c r="AA5" s="266"/>
      <c r="AB5" s="266"/>
      <c r="AC5" s="266"/>
      <c r="AD5" s="266"/>
      <c r="AE5" s="266"/>
    </row>
    <row r="6" spans="1:44" ht="20.149999999999999" customHeight="1" thickBot="1">
      <c r="C6" s="268" t="s">
        <v>230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27" priority="23">
      <formula>$H$9="希望 無し"</formula>
    </cfRule>
    <cfRule type="expression" dxfId="926" priority="28">
      <formula>$H$9="希望 有り"</formula>
    </cfRule>
  </conditionalFormatting>
  <conditionalFormatting sqref="S31:U48">
    <cfRule type="expression" dxfId="925" priority="22">
      <formula>$H$10="希望 無し"</formula>
    </cfRule>
    <cfRule type="expression" dxfId="924" priority="27">
      <formula>$H$10="希望 有り"</formula>
    </cfRule>
  </conditionalFormatting>
  <conditionalFormatting sqref="S49:U49">
    <cfRule type="expression" dxfId="923" priority="21">
      <formula>$H$11="希望 無し"</formula>
    </cfRule>
    <cfRule type="expression" dxfId="922" priority="26">
      <formula>$H$12="希望 有り"</formula>
    </cfRule>
  </conditionalFormatting>
  <conditionalFormatting sqref="S58:U92">
    <cfRule type="expression" dxfId="921" priority="25">
      <formula>$H$13="希望 有り"</formula>
    </cfRule>
  </conditionalFormatting>
  <conditionalFormatting sqref="S94:U94">
    <cfRule type="expression" dxfId="920" priority="18">
      <formula>$H$14="希望 無し"</formula>
    </cfRule>
  </conditionalFormatting>
  <conditionalFormatting sqref="S50:U57">
    <cfRule type="expression" dxfId="919" priority="15">
      <formula>$H$12="希望 有り"</formula>
    </cfRule>
    <cfRule type="expression" dxfId="918" priority="20">
      <formula>$H$12="希望 無し"</formula>
    </cfRule>
  </conditionalFormatting>
  <conditionalFormatting sqref="S58:U92">
    <cfRule type="expression" dxfId="917" priority="19">
      <formula>$H$13="希望 無し"</formula>
    </cfRule>
  </conditionalFormatting>
  <conditionalFormatting sqref="S94:U94 B15">
    <cfRule type="expression" dxfId="916" priority="24">
      <formula>$H$14="希望 有り"</formula>
    </cfRule>
  </conditionalFormatting>
  <conditionalFormatting sqref="O95:Q95">
    <cfRule type="cellIs" dxfId="915" priority="16" operator="between">
      <formula>99</formula>
      <formula>1</formula>
    </cfRule>
    <cfRule type="cellIs" dxfId="914" priority="17" operator="greaterThan">
      <formula>100</formula>
    </cfRule>
  </conditionalFormatting>
  <conditionalFormatting sqref="J19:X22">
    <cfRule type="containsBlanks" dxfId="913" priority="29">
      <formula>LEN(TRIM(J19))=0</formula>
    </cfRule>
  </conditionalFormatting>
  <conditionalFormatting sqref="B15:AE15">
    <cfRule type="expression" dxfId="912" priority="14">
      <formula>$H$14="希望 無し"</formula>
    </cfRule>
  </conditionalFormatting>
  <conditionalFormatting sqref="H9:P14">
    <cfRule type="containsText" dxfId="911" priority="13" operator="containsText" text="希望 無し">
      <formula>NOT(ISERROR(SEARCH("希望 無し",H9)))</formula>
    </cfRule>
  </conditionalFormatting>
  <conditionalFormatting sqref="O28:Q30">
    <cfRule type="containsBlanks" dxfId="910" priority="12">
      <formula>LEN(TRIM(O28))=0</formula>
    </cfRule>
  </conditionalFormatting>
  <conditionalFormatting sqref="O31:Q65">
    <cfRule type="containsBlanks" dxfId="909" priority="11">
      <formula>LEN(TRIM(O31))=0</formula>
    </cfRule>
  </conditionalFormatting>
  <conditionalFormatting sqref="O66:Q94">
    <cfRule type="containsBlanks" dxfId="908" priority="10">
      <formula>LEN(TRIM(O66))=0</formula>
    </cfRule>
  </conditionalFormatting>
  <conditionalFormatting sqref="O98:Q98">
    <cfRule type="containsBlanks" dxfId="907" priority="9">
      <formula>LEN(TRIM(O98))=0</formula>
    </cfRule>
  </conditionalFormatting>
  <conditionalFormatting sqref="Q97">
    <cfRule type="expression" dxfId="906" priority="3">
      <formula>$O$95=0</formula>
    </cfRule>
    <cfRule type="expression" dxfId="905" priority="6">
      <formula>$O$95=100</formula>
    </cfRule>
  </conditionalFormatting>
  <conditionalFormatting sqref="P96">
    <cfRule type="expression" dxfId="904" priority="4">
      <formula>$O$95=0</formula>
    </cfRule>
    <cfRule type="expression" dxfId="903" priority="5">
      <formula>$O$95=100</formula>
    </cfRule>
  </conditionalFormatting>
  <conditionalFormatting sqref="S93:U93">
    <cfRule type="expression" dxfId="902" priority="1">
      <formula>$H$14="希望 無し"</formula>
    </cfRule>
  </conditionalFormatting>
  <conditionalFormatting sqref="S93:U93">
    <cfRule type="expression" dxfId="901" priority="2">
      <formula>$H$14="希望 有り"</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759720E-5DBF-4327-9320-7267FFA03F0D}">
            <xm:f>'様式C-3（申請内容共通）'!$O$95=0</xm:f>
            <x14:dxf>
              <font>
                <color theme="0"/>
              </font>
            </x14:dxf>
          </x14:cfRule>
          <x14:cfRule type="expression" priority="8"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workbookViewId="0">
      <selection activeCell="BH22" sqref="BH22"/>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'!D28="○"),'表紙 '!D6,"")</f>
        <v/>
      </c>
      <c r="S5" s="266"/>
      <c r="T5" s="266"/>
      <c r="U5" s="266"/>
      <c r="V5" s="266"/>
      <c r="W5" s="266"/>
      <c r="X5" s="266"/>
      <c r="Y5" s="266"/>
      <c r="Z5" s="266"/>
      <c r="AA5" s="266"/>
      <c r="AB5" s="266"/>
      <c r="AC5" s="266"/>
      <c r="AD5" s="266"/>
      <c r="AE5" s="266"/>
    </row>
    <row r="6" spans="1:44" ht="20.149999999999999" customHeight="1" thickBot="1">
      <c r="C6" s="268" t="s">
        <v>195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65"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61"/>
      <c r="AT29" s="61"/>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65"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63"/>
      <c r="B49" s="200" t="s">
        <v>53</v>
      </c>
      <c r="C49" s="201"/>
      <c r="D49" s="201"/>
      <c r="E49" s="201"/>
      <c r="F49" s="201"/>
      <c r="G49" s="201"/>
      <c r="H49" s="201"/>
      <c r="I49" s="201"/>
      <c r="J49" s="201"/>
      <c r="K49" s="201"/>
      <c r="L49" s="201"/>
      <c r="M49" s="201"/>
      <c r="N49" s="201"/>
      <c r="O49" s="202"/>
      <c r="P49" s="203"/>
      <c r="Q49" s="204"/>
      <c r="R49" s="67"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280"/>
      <c r="T95" s="280"/>
      <c r="U95" s="281"/>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64"/>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67"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945" priority="32">
      <formula>$H$9="希望 無し"</formula>
    </cfRule>
    <cfRule type="expression" dxfId="1944" priority="37">
      <formula>$H$9="希望 有り"</formula>
    </cfRule>
  </conditionalFormatting>
  <conditionalFormatting sqref="S31:U48">
    <cfRule type="expression" dxfId="1943" priority="31">
      <formula>$H$10="希望 無し"</formula>
    </cfRule>
    <cfRule type="expression" dxfId="1942" priority="36">
      <formula>$H$10="希望 有り"</formula>
    </cfRule>
  </conditionalFormatting>
  <conditionalFormatting sqref="S49:U49">
    <cfRule type="expression" dxfId="1941" priority="30">
      <formula>$H$11="希望 無し"</formula>
    </cfRule>
    <cfRule type="expression" dxfId="1940" priority="35">
      <formula>$H$12="希望 有り"</formula>
    </cfRule>
  </conditionalFormatting>
  <conditionalFormatting sqref="S58:U92">
    <cfRule type="expression" dxfId="1939" priority="34">
      <formula>$H$13="希望 有り"</formula>
    </cfRule>
  </conditionalFormatting>
  <conditionalFormatting sqref="S50:U57">
    <cfRule type="expression" dxfId="1938" priority="24">
      <formula>$H$12="希望 有り"</formula>
    </cfRule>
    <cfRule type="expression" dxfId="1937" priority="29">
      <formula>$H$12="希望 無し"</formula>
    </cfRule>
  </conditionalFormatting>
  <conditionalFormatting sqref="S58:U92">
    <cfRule type="expression" dxfId="1936" priority="28">
      <formula>$H$13="希望 無し"</formula>
    </cfRule>
  </conditionalFormatting>
  <conditionalFormatting sqref="O95:Q95">
    <cfRule type="cellIs" dxfId="1935" priority="25" operator="between">
      <formula>99</formula>
      <formula>1</formula>
    </cfRule>
    <cfRule type="cellIs" dxfId="1934" priority="26" operator="greaterThan">
      <formula>100</formula>
    </cfRule>
  </conditionalFormatting>
  <conditionalFormatting sqref="J19:X22">
    <cfRule type="containsBlanks" dxfId="1933" priority="38">
      <formula>LEN(TRIM(J19))=0</formula>
    </cfRule>
  </conditionalFormatting>
  <conditionalFormatting sqref="H9:P14">
    <cfRule type="containsText" dxfId="1932" priority="22" operator="containsText" text="希望 無し">
      <formula>NOT(ISERROR(SEARCH("希望 無し",H9)))</formula>
    </cfRule>
  </conditionalFormatting>
  <conditionalFormatting sqref="O28:Q30">
    <cfRule type="containsBlanks" dxfId="1931" priority="21">
      <formula>LEN(TRIM(O28))=0</formula>
    </cfRule>
  </conditionalFormatting>
  <conditionalFormatting sqref="O31:Q65">
    <cfRule type="containsBlanks" dxfId="1930" priority="20">
      <formula>LEN(TRIM(O31))=0</formula>
    </cfRule>
  </conditionalFormatting>
  <conditionalFormatting sqref="O66:Q94">
    <cfRule type="containsBlanks" dxfId="1929" priority="19">
      <formula>LEN(TRIM(O66))=0</formula>
    </cfRule>
  </conditionalFormatting>
  <conditionalFormatting sqref="O98:Q98">
    <cfRule type="containsBlanks" dxfId="1928" priority="18">
      <formula>LEN(TRIM(O98))=0</formula>
    </cfRule>
  </conditionalFormatting>
  <conditionalFormatting sqref="Q97">
    <cfRule type="expression" dxfId="1927" priority="12">
      <formula>$O$95=0</formula>
    </cfRule>
    <cfRule type="expression" dxfId="1926" priority="15">
      <formula>$O$95=100</formula>
    </cfRule>
  </conditionalFormatting>
  <conditionalFormatting sqref="P96">
    <cfRule type="expression" dxfId="1925" priority="13">
      <formula>$O$95=0</formula>
    </cfRule>
    <cfRule type="expression" dxfId="1924" priority="14">
      <formula>$O$95=100</formula>
    </cfRule>
  </conditionalFormatting>
  <conditionalFormatting sqref="S94:U94">
    <cfRule type="expression" dxfId="1923" priority="8">
      <formula>$H$13="希望 有り"</formula>
    </cfRule>
  </conditionalFormatting>
  <conditionalFormatting sqref="S94:U94">
    <cfRule type="expression" dxfId="1922" priority="7">
      <formula>$H$13="希望 無し"</formula>
    </cfRule>
  </conditionalFormatting>
  <conditionalFormatting sqref="B15">
    <cfRule type="expression" dxfId="1921" priority="6">
      <formula>$H$14="希望 有り"</formula>
    </cfRule>
  </conditionalFormatting>
  <conditionalFormatting sqref="B15:AE15">
    <cfRule type="expression" dxfId="1920" priority="5">
      <formula>$H$14="希望 無し"</formula>
    </cfRule>
  </conditionalFormatting>
  <conditionalFormatting sqref="S94:U94">
    <cfRule type="expression" dxfId="1919" priority="3">
      <formula>$H$14="希望 無し"</formula>
    </cfRule>
  </conditionalFormatting>
  <conditionalFormatting sqref="S94:U94">
    <cfRule type="expression" dxfId="1918" priority="4">
      <formula>$H$14="希望 有り"</formula>
    </cfRule>
  </conditionalFormatting>
  <conditionalFormatting sqref="S93:U93">
    <cfRule type="expression" dxfId="1917" priority="1">
      <formula>$H$14="希望 無し"</formula>
    </cfRule>
  </conditionalFormatting>
  <conditionalFormatting sqref="S93:U93">
    <cfRule type="expression" dxfId="1916" priority="2">
      <formula>$H$14="希望 有り"</formula>
    </cfRule>
  </conditionalFormatting>
  <dataValidations count="4">
    <dataValidation type="whole" allowBlank="1" showInputMessage="1" showErrorMessage="1" sqref="O28:Q94" xr:uid="{0514BD11-EE98-4F20-957E-E261C01E9F6E}">
      <formula1>0</formula1>
      <formula2>100</formula2>
    </dataValidation>
    <dataValidation type="list" allowBlank="1" showInputMessage="1" showErrorMessage="1" sqref="H9:P14" xr:uid="{04B1AA5A-E596-478C-B5E6-E0C91A1633AF}">
      <formula1>"希望 無し,希望 有り"</formula1>
    </dataValidation>
    <dataValidation type="list" allowBlank="1" showInputMessage="1" showErrorMessage="1" sqref="S28:U94" xr:uid="{3A7CFC0D-B30D-459E-86FE-78A624D41D78}">
      <formula1>"有"</formula1>
    </dataValidation>
    <dataValidation type="textLength" operator="lessThanOrEqual" allowBlank="1" showInputMessage="1" showErrorMessage="1" sqref="B15:AE15" xr:uid="{1DC656A4-B8FC-44E0-B3DC-56E88101E11C}">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6" id="{87E59B01-F2AB-4C3A-9189-EEAC8E983E3E}">
            <xm:f>'様式C-3（申請内容共通）'!$O$95=0</xm:f>
            <x14:dxf>
              <font>
                <color theme="0"/>
              </font>
            </x14:dxf>
          </x14:cfRule>
          <x14:cfRule type="expression" priority="17"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'!D64="○"),'表紙 '!D6,"")</f>
        <v/>
      </c>
      <c r="S5" s="266"/>
      <c r="T5" s="266"/>
      <c r="U5" s="266"/>
      <c r="V5" s="266"/>
      <c r="W5" s="266"/>
      <c r="X5" s="266"/>
      <c r="Y5" s="266"/>
      <c r="Z5" s="266"/>
      <c r="AA5" s="266"/>
      <c r="AB5" s="266"/>
      <c r="AC5" s="266"/>
      <c r="AD5" s="266"/>
      <c r="AE5" s="266"/>
    </row>
    <row r="6" spans="1:44" ht="20.149999999999999" customHeight="1" thickBot="1">
      <c r="C6" s="268" t="s">
        <v>231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98" priority="23">
      <formula>$H$9="希望 無し"</formula>
    </cfRule>
    <cfRule type="expression" dxfId="897" priority="28">
      <formula>$H$9="希望 有り"</formula>
    </cfRule>
  </conditionalFormatting>
  <conditionalFormatting sqref="S31:U48">
    <cfRule type="expression" dxfId="896" priority="22">
      <formula>$H$10="希望 無し"</formula>
    </cfRule>
    <cfRule type="expression" dxfId="895" priority="27">
      <formula>$H$10="希望 有り"</formula>
    </cfRule>
  </conditionalFormatting>
  <conditionalFormatting sqref="S49:U49">
    <cfRule type="expression" dxfId="894" priority="21">
      <formula>$H$11="希望 無し"</formula>
    </cfRule>
    <cfRule type="expression" dxfId="893" priority="26">
      <formula>$H$12="希望 有り"</formula>
    </cfRule>
  </conditionalFormatting>
  <conditionalFormatting sqref="S58:U92">
    <cfRule type="expression" dxfId="892" priority="25">
      <formula>$H$13="希望 有り"</formula>
    </cfRule>
  </conditionalFormatting>
  <conditionalFormatting sqref="S94:U94">
    <cfRule type="expression" dxfId="891" priority="18">
      <formula>$H$14="希望 無し"</formula>
    </cfRule>
  </conditionalFormatting>
  <conditionalFormatting sqref="S50:U57">
    <cfRule type="expression" dxfId="890" priority="15">
      <formula>$H$12="希望 有り"</formula>
    </cfRule>
    <cfRule type="expression" dxfId="889" priority="20">
      <formula>$H$12="希望 無し"</formula>
    </cfRule>
  </conditionalFormatting>
  <conditionalFormatting sqref="S58:U92">
    <cfRule type="expression" dxfId="888" priority="19">
      <formula>$H$13="希望 無し"</formula>
    </cfRule>
  </conditionalFormatting>
  <conditionalFormatting sqref="S94:U94 B15">
    <cfRule type="expression" dxfId="887" priority="24">
      <formula>$H$14="希望 有り"</formula>
    </cfRule>
  </conditionalFormatting>
  <conditionalFormatting sqref="O95:Q95">
    <cfRule type="cellIs" dxfId="886" priority="16" operator="between">
      <formula>99</formula>
      <formula>1</formula>
    </cfRule>
    <cfRule type="cellIs" dxfId="885" priority="17" operator="greaterThan">
      <formula>100</formula>
    </cfRule>
  </conditionalFormatting>
  <conditionalFormatting sqref="J19:X22">
    <cfRule type="containsBlanks" dxfId="884" priority="29">
      <formula>LEN(TRIM(J19))=0</formula>
    </cfRule>
  </conditionalFormatting>
  <conditionalFormatting sqref="B15:AE15">
    <cfRule type="expression" dxfId="883" priority="14">
      <formula>$H$14="希望 無し"</formula>
    </cfRule>
  </conditionalFormatting>
  <conditionalFormatting sqref="H9:P14">
    <cfRule type="containsText" dxfId="882" priority="13" operator="containsText" text="希望 無し">
      <formula>NOT(ISERROR(SEARCH("希望 無し",H9)))</formula>
    </cfRule>
  </conditionalFormatting>
  <conditionalFormatting sqref="O28:Q30">
    <cfRule type="containsBlanks" dxfId="881" priority="12">
      <formula>LEN(TRIM(O28))=0</formula>
    </cfRule>
  </conditionalFormatting>
  <conditionalFormatting sqref="O31:Q65">
    <cfRule type="containsBlanks" dxfId="880" priority="11">
      <formula>LEN(TRIM(O31))=0</formula>
    </cfRule>
  </conditionalFormatting>
  <conditionalFormatting sqref="O66:Q94">
    <cfRule type="containsBlanks" dxfId="879" priority="10">
      <formula>LEN(TRIM(O66))=0</formula>
    </cfRule>
  </conditionalFormatting>
  <conditionalFormatting sqref="O98:Q98">
    <cfRule type="containsBlanks" dxfId="878" priority="9">
      <formula>LEN(TRIM(O98))=0</formula>
    </cfRule>
  </conditionalFormatting>
  <conditionalFormatting sqref="Q97">
    <cfRule type="expression" dxfId="877" priority="3">
      <formula>$O$95=0</formula>
    </cfRule>
    <cfRule type="expression" dxfId="876" priority="6">
      <formula>$O$95=100</formula>
    </cfRule>
  </conditionalFormatting>
  <conditionalFormatting sqref="P96">
    <cfRule type="expression" dxfId="875" priority="4">
      <formula>$O$95=0</formula>
    </cfRule>
    <cfRule type="expression" dxfId="874" priority="5">
      <formula>$O$95=100</formula>
    </cfRule>
  </conditionalFormatting>
  <conditionalFormatting sqref="S93:U93">
    <cfRule type="expression" dxfId="873" priority="1">
      <formula>$H$14="希望 無し"</formula>
    </cfRule>
  </conditionalFormatting>
  <conditionalFormatting sqref="S93:U93">
    <cfRule type="expression" dxfId="872" priority="2">
      <formula>$H$14="希望 有り"</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8239C7F-EC58-4EA8-A631-0B3C89997D9B}">
            <xm:f>'様式C-3（申請内容共通）'!$O$95=0</xm:f>
            <x14:dxf>
              <font>
                <color theme="0"/>
              </font>
            </x14:dxf>
          </x14:cfRule>
          <x14:cfRule type="expression" priority="8"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'!D65="○"),'表紙 '!D6,"")</f>
        <v/>
      </c>
      <c r="S5" s="266"/>
      <c r="T5" s="266"/>
      <c r="U5" s="266"/>
      <c r="V5" s="266"/>
      <c r="W5" s="266"/>
      <c r="X5" s="266"/>
      <c r="Y5" s="266"/>
      <c r="Z5" s="266"/>
      <c r="AA5" s="266"/>
      <c r="AB5" s="266"/>
      <c r="AC5" s="266"/>
      <c r="AD5" s="266"/>
      <c r="AE5" s="266"/>
    </row>
    <row r="6" spans="1:44" ht="20.149999999999999" customHeight="1" thickBot="1">
      <c r="C6" s="268" t="s">
        <v>232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69" priority="23">
      <formula>$H$9="希望 無し"</formula>
    </cfRule>
    <cfRule type="expression" dxfId="868" priority="28">
      <formula>$H$9="希望 有り"</formula>
    </cfRule>
  </conditionalFormatting>
  <conditionalFormatting sqref="S31:U48">
    <cfRule type="expression" dxfId="867" priority="22">
      <formula>$H$10="希望 無し"</formula>
    </cfRule>
    <cfRule type="expression" dxfId="866" priority="27">
      <formula>$H$10="希望 有り"</formula>
    </cfRule>
  </conditionalFormatting>
  <conditionalFormatting sqref="S49:U49">
    <cfRule type="expression" dxfId="865" priority="21">
      <formula>$H$11="希望 無し"</formula>
    </cfRule>
    <cfRule type="expression" dxfId="864" priority="26">
      <formula>$H$12="希望 有り"</formula>
    </cfRule>
  </conditionalFormatting>
  <conditionalFormatting sqref="S58:U92">
    <cfRule type="expression" dxfId="863" priority="25">
      <formula>$H$13="希望 有り"</formula>
    </cfRule>
  </conditionalFormatting>
  <conditionalFormatting sqref="S94:U94">
    <cfRule type="expression" dxfId="862" priority="18">
      <formula>$H$14="希望 無し"</formula>
    </cfRule>
  </conditionalFormatting>
  <conditionalFormatting sqref="S50:U57">
    <cfRule type="expression" dxfId="861" priority="15">
      <formula>$H$12="希望 有り"</formula>
    </cfRule>
    <cfRule type="expression" dxfId="860" priority="20">
      <formula>$H$12="希望 無し"</formula>
    </cfRule>
  </conditionalFormatting>
  <conditionalFormatting sqref="S58:U92">
    <cfRule type="expression" dxfId="859" priority="19">
      <formula>$H$13="希望 無し"</formula>
    </cfRule>
  </conditionalFormatting>
  <conditionalFormatting sqref="S94:U94 B15">
    <cfRule type="expression" dxfId="858" priority="24">
      <formula>$H$14="希望 有り"</formula>
    </cfRule>
  </conditionalFormatting>
  <conditionalFormatting sqref="O95:Q95">
    <cfRule type="cellIs" dxfId="857" priority="16" operator="between">
      <formula>99</formula>
      <formula>1</formula>
    </cfRule>
    <cfRule type="cellIs" dxfId="856" priority="17" operator="greaterThan">
      <formula>100</formula>
    </cfRule>
  </conditionalFormatting>
  <conditionalFormatting sqref="J19:X22">
    <cfRule type="containsBlanks" dxfId="855" priority="29">
      <formula>LEN(TRIM(J19))=0</formula>
    </cfRule>
  </conditionalFormatting>
  <conditionalFormatting sqref="B15:AE15">
    <cfRule type="expression" dxfId="854" priority="14">
      <formula>$H$14="希望 無し"</formula>
    </cfRule>
  </conditionalFormatting>
  <conditionalFormatting sqref="H9:P14">
    <cfRule type="containsText" dxfId="853" priority="13" operator="containsText" text="希望 無し">
      <formula>NOT(ISERROR(SEARCH("希望 無し",H9)))</formula>
    </cfRule>
  </conditionalFormatting>
  <conditionalFormatting sqref="O28:Q30">
    <cfRule type="containsBlanks" dxfId="852" priority="12">
      <formula>LEN(TRIM(O28))=0</formula>
    </cfRule>
  </conditionalFormatting>
  <conditionalFormatting sqref="O31:Q65">
    <cfRule type="containsBlanks" dxfId="851" priority="11">
      <formula>LEN(TRIM(O31))=0</formula>
    </cfRule>
  </conditionalFormatting>
  <conditionalFormatting sqref="O66:Q94">
    <cfRule type="containsBlanks" dxfId="850" priority="10">
      <formula>LEN(TRIM(O66))=0</formula>
    </cfRule>
  </conditionalFormatting>
  <conditionalFormatting sqref="O98:Q98">
    <cfRule type="containsBlanks" dxfId="849" priority="9">
      <formula>LEN(TRIM(O98))=0</formula>
    </cfRule>
  </conditionalFormatting>
  <conditionalFormatting sqref="Q97">
    <cfRule type="expression" dxfId="848" priority="3">
      <formula>$O$95=0</formula>
    </cfRule>
    <cfRule type="expression" dxfId="847" priority="6">
      <formula>$O$95=100</formula>
    </cfRule>
  </conditionalFormatting>
  <conditionalFormatting sqref="P96">
    <cfRule type="expression" dxfId="846" priority="4">
      <formula>$O$95=0</formula>
    </cfRule>
    <cfRule type="expression" dxfId="845" priority="5">
      <formula>$O$95=100</formula>
    </cfRule>
  </conditionalFormatting>
  <conditionalFormatting sqref="S93:U93">
    <cfRule type="expression" dxfId="844" priority="1">
      <formula>$H$14="希望 無し"</formula>
    </cfRule>
  </conditionalFormatting>
  <conditionalFormatting sqref="S93:U93">
    <cfRule type="expression" dxfId="843" priority="2">
      <formula>$H$14="希望 有り"</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4A07B0-C65B-40BD-8510-E83BCA630639}">
            <xm:f>'様式C-3（申請内容共通）'!$O$95=0</xm:f>
            <x14:dxf>
              <font>
                <color theme="0"/>
              </font>
            </x14:dxf>
          </x14:cfRule>
          <x14:cfRule type="expression" priority="8"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'!D66="○"),'表紙 '!D6,"")</f>
        <v/>
      </c>
      <c r="S5" s="266"/>
      <c r="T5" s="266"/>
      <c r="U5" s="266"/>
      <c r="V5" s="266"/>
      <c r="W5" s="266"/>
      <c r="X5" s="266"/>
      <c r="Y5" s="266"/>
      <c r="Z5" s="266"/>
      <c r="AA5" s="266"/>
      <c r="AB5" s="266"/>
      <c r="AC5" s="266"/>
      <c r="AD5" s="266"/>
      <c r="AE5" s="266"/>
    </row>
    <row r="6" spans="1:44" ht="20.149999999999999" customHeight="1" thickBot="1">
      <c r="C6" s="268" t="s">
        <v>233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40" priority="23">
      <formula>$H$9="希望 無し"</formula>
    </cfRule>
    <cfRule type="expression" dxfId="839" priority="28">
      <formula>$H$9="希望 有り"</formula>
    </cfRule>
  </conditionalFormatting>
  <conditionalFormatting sqref="S31:U48">
    <cfRule type="expression" dxfId="838" priority="22">
      <formula>$H$10="希望 無し"</formula>
    </cfRule>
    <cfRule type="expression" dxfId="837" priority="27">
      <formula>$H$10="希望 有り"</formula>
    </cfRule>
  </conditionalFormatting>
  <conditionalFormatting sqref="S49:U49">
    <cfRule type="expression" dxfId="836" priority="21">
      <formula>$H$11="希望 無し"</formula>
    </cfRule>
    <cfRule type="expression" dxfId="835" priority="26">
      <formula>$H$12="希望 有り"</formula>
    </cfRule>
  </conditionalFormatting>
  <conditionalFormatting sqref="S58:U92">
    <cfRule type="expression" dxfId="834" priority="25">
      <formula>$H$13="希望 有り"</formula>
    </cfRule>
  </conditionalFormatting>
  <conditionalFormatting sqref="S94:U94">
    <cfRule type="expression" dxfId="833" priority="18">
      <formula>$H$14="希望 無し"</formula>
    </cfRule>
  </conditionalFormatting>
  <conditionalFormatting sqref="S50:U57">
    <cfRule type="expression" dxfId="832" priority="15">
      <formula>$H$12="希望 有り"</formula>
    </cfRule>
    <cfRule type="expression" dxfId="831" priority="20">
      <formula>$H$12="希望 無し"</formula>
    </cfRule>
  </conditionalFormatting>
  <conditionalFormatting sqref="S58:U92">
    <cfRule type="expression" dxfId="830" priority="19">
      <formula>$H$13="希望 無し"</formula>
    </cfRule>
  </conditionalFormatting>
  <conditionalFormatting sqref="S94:U94 B15">
    <cfRule type="expression" dxfId="829" priority="24">
      <formula>$H$14="希望 有り"</formula>
    </cfRule>
  </conditionalFormatting>
  <conditionalFormatting sqref="O95:Q95">
    <cfRule type="cellIs" dxfId="828" priority="16" operator="between">
      <formula>99</formula>
      <formula>1</formula>
    </cfRule>
    <cfRule type="cellIs" dxfId="827" priority="17" operator="greaterThan">
      <formula>100</formula>
    </cfRule>
  </conditionalFormatting>
  <conditionalFormatting sqref="J19:X22">
    <cfRule type="containsBlanks" dxfId="826" priority="29">
      <formula>LEN(TRIM(J19))=0</formula>
    </cfRule>
  </conditionalFormatting>
  <conditionalFormatting sqref="B15:AE15">
    <cfRule type="expression" dxfId="825" priority="14">
      <formula>$H$14="希望 無し"</formula>
    </cfRule>
  </conditionalFormatting>
  <conditionalFormatting sqref="H9:P14">
    <cfRule type="containsText" dxfId="824" priority="13" operator="containsText" text="希望 無し">
      <formula>NOT(ISERROR(SEARCH("希望 無し",H9)))</formula>
    </cfRule>
  </conditionalFormatting>
  <conditionalFormatting sqref="O28:Q30">
    <cfRule type="containsBlanks" dxfId="823" priority="12">
      <formula>LEN(TRIM(O28))=0</formula>
    </cfRule>
  </conditionalFormatting>
  <conditionalFormatting sqref="O31:Q65">
    <cfRule type="containsBlanks" dxfId="822" priority="11">
      <formula>LEN(TRIM(O31))=0</formula>
    </cfRule>
  </conditionalFormatting>
  <conditionalFormatting sqref="O66:Q94">
    <cfRule type="containsBlanks" dxfId="821" priority="10">
      <formula>LEN(TRIM(O66))=0</formula>
    </cfRule>
  </conditionalFormatting>
  <conditionalFormatting sqref="O98:Q98">
    <cfRule type="containsBlanks" dxfId="820" priority="9">
      <formula>LEN(TRIM(O98))=0</formula>
    </cfRule>
  </conditionalFormatting>
  <conditionalFormatting sqref="Q97">
    <cfRule type="expression" dxfId="819" priority="3">
      <formula>$O$95=0</formula>
    </cfRule>
    <cfRule type="expression" dxfId="818" priority="6">
      <formula>$O$95=100</formula>
    </cfRule>
  </conditionalFormatting>
  <conditionalFormatting sqref="P96">
    <cfRule type="expression" dxfId="817" priority="4">
      <formula>$O$95=0</formula>
    </cfRule>
    <cfRule type="expression" dxfId="816" priority="5">
      <formula>$O$95=100</formula>
    </cfRule>
  </conditionalFormatting>
  <conditionalFormatting sqref="S93:U93">
    <cfRule type="expression" dxfId="815" priority="1">
      <formula>$H$14="希望 無し"</formula>
    </cfRule>
  </conditionalFormatting>
  <conditionalFormatting sqref="S93:U93">
    <cfRule type="expression" dxfId="814" priority="2">
      <formula>$H$14="希望 有り"</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BFC8EC-5E81-4826-A717-3479B1B0E940}">
            <xm:f>'様式C-3（申請内容共通）'!$O$95=0</xm:f>
            <x14:dxf>
              <font>
                <color theme="0"/>
              </font>
            </x14:dxf>
          </x14:cfRule>
          <x14:cfRule type="expression" priority="8"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'!D67="○"),'表紙 '!D6,"")</f>
        <v/>
      </c>
      <c r="S5" s="266"/>
      <c r="T5" s="266"/>
      <c r="U5" s="266"/>
      <c r="V5" s="266"/>
      <c r="W5" s="266"/>
      <c r="X5" s="266"/>
      <c r="Y5" s="266"/>
      <c r="Z5" s="266"/>
      <c r="AA5" s="266"/>
      <c r="AB5" s="266"/>
      <c r="AC5" s="266"/>
      <c r="AD5" s="266"/>
      <c r="AE5" s="266"/>
    </row>
    <row r="6" spans="1:44" ht="20.149999999999999" customHeight="1" thickBot="1">
      <c r="C6" s="268" t="s">
        <v>234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11" priority="23">
      <formula>$H$9="希望 無し"</formula>
    </cfRule>
    <cfRule type="expression" dxfId="810" priority="28">
      <formula>$H$9="希望 有り"</formula>
    </cfRule>
  </conditionalFormatting>
  <conditionalFormatting sqref="S31:U48">
    <cfRule type="expression" dxfId="809" priority="22">
      <formula>$H$10="希望 無し"</formula>
    </cfRule>
    <cfRule type="expression" dxfId="808" priority="27">
      <formula>$H$10="希望 有り"</formula>
    </cfRule>
  </conditionalFormatting>
  <conditionalFormatting sqref="S49:U49">
    <cfRule type="expression" dxfId="807" priority="21">
      <formula>$H$11="希望 無し"</formula>
    </cfRule>
    <cfRule type="expression" dxfId="806" priority="26">
      <formula>$H$12="希望 有り"</formula>
    </cfRule>
  </conditionalFormatting>
  <conditionalFormatting sqref="S58:U92">
    <cfRule type="expression" dxfId="805" priority="25">
      <formula>$H$13="希望 有り"</formula>
    </cfRule>
  </conditionalFormatting>
  <conditionalFormatting sqref="S94:U94">
    <cfRule type="expression" dxfId="804" priority="18">
      <formula>$H$14="希望 無し"</formula>
    </cfRule>
  </conditionalFormatting>
  <conditionalFormatting sqref="S50:U57">
    <cfRule type="expression" dxfId="803" priority="15">
      <formula>$H$12="希望 有り"</formula>
    </cfRule>
    <cfRule type="expression" dxfId="802" priority="20">
      <formula>$H$12="希望 無し"</formula>
    </cfRule>
  </conditionalFormatting>
  <conditionalFormatting sqref="S58:U92">
    <cfRule type="expression" dxfId="801" priority="19">
      <formula>$H$13="希望 無し"</formula>
    </cfRule>
  </conditionalFormatting>
  <conditionalFormatting sqref="S94:U94 B15">
    <cfRule type="expression" dxfId="800" priority="24">
      <formula>$H$14="希望 有り"</formula>
    </cfRule>
  </conditionalFormatting>
  <conditionalFormatting sqref="O95:Q95">
    <cfRule type="cellIs" dxfId="799" priority="16" operator="between">
      <formula>99</formula>
      <formula>1</formula>
    </cfRule>
    <cfRule type="cellIs" dxfId="798" priority="17" operator="greaterThan">
      <formula>100</formula>
    </cfRule>
  </conditionalFormatting>
  <conditionalFormatting sqref="J19:X22">
    <cfRule type="containsBlanks" dxfId="797" priority="29">
      <formula>LEN(TRIM(J19))=0</formula>
    </cfRule>
  </conditionalFormatting>
  <conditionalFormatting sqref="B15:AE15">
    <cfRule type="expression" dxfId="796" priority="14">
      <formula>$H$14="希望 無し"</formula>
    </cfRule>
  </conditionalFormatting>
  <conditionalFormatting sqref="H9:P14">
    <cfRule type="containsText" dxfId="795" priority="13" operator="containsText" text="希望 無し">
      <formula>NOT(ISERROR(SEARCH("希望 無し",H9)))</formula>
    </cfRule>
  </conditionalFormatting>
  <conditionalFormatting sqref="O28:Q30">
    <cfRule type="containsBlanks" dxfId="794" priority="12">
      <formula>LEN(TRIM(O28))=0</formula>
    </cfRule>
  </conditionalFormatting>
  <conditionalFormatting sqref="O31:Q65">
    <cfRule type="containsBlanks" dxfId="793" priority="11">
      <formula>LEN(TRIM(O31))=0</formula>
    </cfRule>
  </conditionalFormatting>
  <conditionalFormatting sqref="O66:Q94">
    <cfRule type="containsBlanks" dxfId="792" priority="10">
      <formula>LEN(TRIM(O66))=0</formula>
    </cfRule>
  </conditionalFormatting>
  <conditionalFormatting sqref="O98:Q98">
    <cfRule type="containsBlanks" dxfId="791" priority="9">
      <formula>LEN(TRIM(O98))=0</formula>
    </cfRule>
  </conditionalFormatting>
  <conditionalFormatting sqref="Q97">
    <cfRule type="expression" dxfId="790" priority="3">
      <formula>$O$95=0</formula>
    </cfRule>
    <cfRule type="expression" dxfId="789" priority="6">
      <formula>$O$95=100</formula>
    </cfRule>
  </conditionalFormatting>
  <conditionalFormatting sqref="P96">
    <cfRule type="expression" dxfId="788" priority="4">
      <formula>$O$95=0</formula>
    </cfRule>
    <cfRule type="expression" dxfId="787" priority="5">
      <formula>$O$95=100</formula>
    </cfRule>
  </conditionalFormatting>
  <conditionalFormatting sqref="S93:U93">
    <cfRule type="expression" dxfId="786" priority="1">
      <formula>$H$14="希望 無し"</formula>
    </cfRule>
  </conditionalFormatting>
  <conditionalFormatting sqref="S93:U93">
    <cfRule type="expression" dxfId="785" priority="2">
      <formula>$H$14="希望 有り"</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F15E9AB-9C55-4630-B785-D5609EEBF0DB}">
            <xm:f>'様式C-3（申請内容共通）'!$O$95=0</xm:f>
            <x14:dxf>
              <font>
                <color theme="0"/>
              </font>
            </x14:dxf>
          </x14:cfRule>
          <x14:cfRule type="expression" priority="8"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'!D68="○"),'表紙 '!D6,"")</f>
        <v/>
      </c>
      <c r="S5" s="266"/>
      <c r="T5" s="266"/>
      <c r="U5" s="266"/>
      <c r="V5" s="266"/>
      <c r="W5" s="266"/>
      <c r="X5" s="266"/>
      <c r="Y5" s="266"/>
      <c r="Z5" s="266"/>
      <c r="AA5" s="266"/>
      <c r="AB5" s="266"/>
      <c r="AC5" s="266"/>
      <c r="AD5" s="266"/>
      <c r="AE5" s="266"/>
    </row>
    <row r="6" spans="1:44" ht="20.149999999999999" customHeight="1" thickBot="1">
      <c r="C6" s="268" t="s">
        <v>235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82" priority="23">
      <formula>$H$9="希望 無し"</formula>
    </cfRule>
    <cfRule type="expression" dxfId="781" priority="28">
      <formula>$H$9="希望 有り"</formula>
    </cfRule>
  </conditionalFormatting>
  <conditionalFormatting sqref="S31:U48">
    <cfRule type="expression" dxfId="780" priority="22">
      <formula>$H$10="希望 無し"</formula>
    </cfRule>
    <cfRule type="expression" dxfId="779" priority="27">
      <formula>$H$10="希望 有り"</formula>
    </cfRule>
  </conditionalFormatting>
  <conditionalFormatting sqref="S49:U49">
    <cfRule type="expression" dxfId="778" priority="21">
      <formula>$H$11="希望 無し"</formula>
    </cfRule>
    <cfRule type="expression" dxfId="777" priority="26">
      <formula>$H$12="希望 有り"</formula>
    </cfRule>
  </conditionalFormatting>
  <conditionalFormatting sqref="S58:U92">
    <cfRule type="expression" dxfId="776" priority="25">
      <formula>$H$13="希望 有り"</formula>
    </cfRule>
  </conditionalFormatting>
  <conditionalFormatting sqref="S94:U94">
    <cfRule type="expression" dxfId="775" priority="18">
      <formula>$H$14="希望 無し"</formula>
    </cfRule>
  </conditionalFormatting>
  <conditionalFormatting sqref="S50:U57">
    <cfRule type="expression" dxfId="774" priority="15">
      <formula>$H$12="希望 有り"</formula>
    </cfRule>
    <cfRule type="expression" dxfId="773" priority="20">
      <formula>$H$12="希望 無し"</formula>
    </cfRule>
  </conditionalFormatting>
  <conditionalFormatting sqref="S58:U92">
    <cfRule type="expression" dxfId="772" priority="19">
      <formula>$H$13="希望 無し"</formula>
    </cfRule>
  </conditionalFormatting>
  <conditionalFormatting sqref="S94:U94 B15">
    <cfRule type="expression" dxfId="771" priority="24">
      <formula>$H$14="希望 有り"</formula>
    </cfRule>
  </conditionalFormatting>
  <conditionalFormatting sqref="O95:Q95">
    <cfRule type="cellIs" dxfId="770" priority="16" operator="between">
      <formula>99</formula>
      <formula>1</formula>
    </cfRule>
    <cfRule type="cellIs" dxfId="769" priority="17" operator="greaterThan">
      <formula>100</formula>
    </cfRule>
  </conditionalFormatting>
  <conditionalFormatting sqref="J19:X22">
    <cfRule type="containsBlanks" dxfId="768" priority="29">
      <formula>LEN(TRIM(J19))=0</formula>
    </cfRule>
  </conditionalFormatting>
  <conditionalFormatting sqref="B15:AE15">
    <cfRule type="expression" dxfId="767" priority="14">
      <formula>$H$14="希望 無し"</formula>
    </cfRule>
  </conditionalFormatting>
  <conditionalFormatting sqref="H9:P14">
    <cfRule type="containsText" dxfId="766" priority="13" operator="containsText" text="希望 無し">
      <formula>NOT(ISERROR(SEARCH("希望 無し",H9)))</formula>
    </cfRule>
  </conditionalFormatting>
  <conditionalFormatting sqref="O28:Q30">
    <cfRule type="containsBlanks" dxfId="765" priority="12">
      <formula>LEN(TRIM(O28))=0</formula>
    </cfRule>
  </conditionalFormatting>
  <conditionalFormatting sqref="O31:Q65">
    <cfRule type="containsBlanks" dxfId="764" priority="11">
      <formula>LEN(TRIM(O31))=0</formula>
    </cfRule>
  </conditionalFormatting>
  <conditionalFormatting sqref="O66:Q94">
    <cfRule type="containsBlanks" dxfId="763" priority="10">
      <formula>LEN(TRIM(O66))=0</formula>
    </cfRule>
  </conditionalFormatting>
  <conditionalFormatting sqref="O98:Q98">
    <cfRule type="containsBlanks" dxfId="762" priority="9">
      <formula>LEN(TRIM(O98))=0</formula>
    </cfRule>
  </conditionalFormatting>
  <conditionalFormatting sqref="Q97">
    <cfRule type="expression" dxfId="761" priority="3">
      <formula>$O$95=0</formula>
    </cfRule>
    <cfRule type="expression" dxfId="760" priority="6">
      <formula>$O$95=100</formula>
    </cfRule>
  </conditionalFormatting>
  <conditionalFormatting sqref="P96">
    <cfRule type="expression" dxfId="759" priority="4">
      <formula>$O$95=0</formula>
    </cfRule>
    <cfRule type="expression" dxfId="758" priority="5">
      <formula>$O$95=100</formula>
    </cfRule>
  </conditionalFormatting>
  <conditionalFormatting sqref="S93:U93">
    <cfRule type="expression" dxfId="757" priority="1">
      <formula>$H$14="希望 無し"</formula>
    </cfRule>
  </conditionalFormatting>
  <conditionalFormatting sqref="S93:U93">
    <cfRule type="expression" dxfId="756" priority="2">
      <formula>$H$14="希望 有り"</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2F8BB-6610-4CEF-AD79-AE51095E8B49}">
            <xm:f>'様式C-3（申請内容共通）'!$O$95=0</xm:f>
            <x14:dxf>
              <font>
                <color theme="0"/>
              </font>
            </x14:dxf>
          </x14:cfRule>
          <x14:cfRule type="expression" priority="8"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'!D69="○"),'表紙 '!D6,"")</f>
        <v/>
      </c>
      <c r="S5" s="266"/>
      <c r="T5" s="266"/>
      <c r="U5" s="266"/>
      <c r="V5" s="266"/>
      <c r="W5" s="266"/>
      <c r="X5" s="266"/>
      <c r="Y5" s="266"/>
      <c r="Z5" s="266"/>
      <c r="AA5" s="266"/>
      <c r="AB5" s="266"/>
      <c r="AC5" s="266"/>
      <c r="AD5" s="266"/>
      <c r="AE5" s="266"/>
    </row>
    <row r="6" spans="1:44" ht="20.149999999999999" customHeight="1" thickBot="1">
      <c r="C6" s="268" t="s">
        <v>236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53" priority="23">
      <formula>$H$9="希望 無し"</formula>
    </cfRule>
    <cfRule type="expression" dxfId="752" priority="28">
      <formula>$H$9="希望 有り"</formula>
    </cfRule>
  </conditionalFormatting>
  <conditionalFormatting sqref="S31:U48">
    <cfRule type="expression" dxfId="751" priority="22">
      <formula>$H$10="希望 無し"</formula>
    </cfRule>
    <cfRule type="expression" dxfId="750" priority="27">
      <formula>$H$10="希望 有り"</formula>
    </cfRule>
  </conditionalFormatting>
  <conditionalFormatting sqref="S49:U49">
    <cfRule type="expression" dxfId="749" priority="21">
      <formula>$H$11="希望 無し"</formula>
    </cfRule>
    <cfRule type="expression" dxfId="748" priority="26">
      <formula>$H$12="希望 有り"</formula>
    </cfRule>
  </conditionalFormatting>
  <conditionalFormatting sqref="S58:U92">
    <cfRule type="expression" dxfId="747" priority="25">
      <formula>$H$13="希望 有り"</formula>
    </cfRule>
  </conditionalFormatting>
  <conditionalFormatting sqref="S94:U94">
    <cfRule type="expression" dxfId="746" priority="18">
      <formula>$H$14="希望 無し"</formula>
    </cfRule>
  </conditionalFormatting>
  <conditionalFormatting sqref="S50:U57">
    <cfRule type="expression" dxfId="745" priority="15">
      <formula>$H$12="希望 有り"</formula>
    </cfRule>
    <cfRule type="expression" dxfId="744" priority="20">
      <formula>$H$12="希望 無し"</formula>
    </cfRule>
  </conditionalFormatting>
  <conditionalFormatting sqref="S58:U92">
    <cfRule type="expression" dxfId="743" priority="19">
      <formula>$H$13="希望 無し"</formula>
    </cfRule>
  </conditionalFormatting>
  <conditionalFormatting sqref="S94:U94 B15">
    <cfRule type="expression" dxfId="742" priority="24">
      <formula>$H$14="希望 有り"</formula>
    </cfRule>
  </conditionalFormatting>
  <conditionalFormatting sqref="O95:Q95">
    <cfRule type="cellIs" dxfId="741" priority="16" operator="between">
      <formula>99</formula>
      <formula>1</formula>
    </cfRule>
    <cfRule type="cellIs" dxfId="740" priority="17" operator="greaterThan">
      <formula>100</formula>
    </cfRule>
  </conditionalFormatting>
  <conditionalFormatting sqref="J19:X22">
    <cfRule type="containsBlanks" dxfId="739" priority="29">
      <formula>LEN(TRIM(J19))=0</formula>
    </cfRule>
  </conditionalFormatting>
  <conditionalFormatting sqref="B15:AE15">
    <cfRule type="expression" dxfId="738" priority="14">
      <formula>$H$14="希望 無し"</formula>
    </cfRule>
  </conditionalFormatting>
  <conditionalFormatting sqref="H9:P14">
    <cfRule type="containsText" dxfId="737" priority="13" operator="containsText" text="希望 無し">
      <formula>NOT(ISERROR(SEARCH("希望 無し",H9)))</formula>
    </cfRule>
  </conditionalFormatting>
  <conditionalFormatting sqref="O28:Q30">
    <cfRule type="containsBlanks" dxfId="736" priority="12">
      <formula>LEN(TRIM(O28))=0</formula>
    </cfRule>
  </conditionalFormatting>
  <conditionalFormatting sqref="O31:Q65">
    <cfRule type="containsBlanks" dxfId="735" priority="11">
      <formula>LEN(TRIM(O31))=0</formula>
    </cfRule>
  </conditionalFormatting>
  <conditionalFormatting sqref="O66:Q94">
    <cfRule type="containsBlanks" dxfId="734" priority="10">
      <formula>LEN(TRIM(O66))=0</formula>
    </cfRule>
  </conditionalFormatting>
  <conditionalFormatting sqref="O98:Q98">
    <cfRule type="containsBlanks" dxfId="733" priority="9">
      <formula>LEN(TRIM(O98))=0</formula>
    </cfRule>
  </conditionalFormatting>
  <conditionalFormatting sqref="Q97">
    <cfRule type="expression" dxfId="732" priority="3">
      <formula>$O$95=0</formula>
    </cfRule>
    <cfRule type="expression" dxfId="731" priority="6">
      <formula>$O$95=100</formula>
    </cfRule>
  </conditionalFormatting>
  <conditionalFormatting sqref="P96">
    <cfRule type="expression" dxfId="730" priority="4">
      <formula>$O$95=0</formula>
    </cfRule>
    <cfRule type="expression" dxfId="729" priority="5">
      <formula>$O$95=100</formula>
    </cfRule>
  </conditionalFormatting>
  <conditionalFormatting sqref="S93:U93">
    <cfRule type="expression" dxfId="728" priority="1">
      <formula>$H$14="希望 無し"</formula>
    </cfRule>
  </conditionalFormatting>
  <conditionalFormatting sqref="S93:U93">
    <cfRule type="expression" dxfId="727" priority="2">
      <formula>$H$14="希望 有り"</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933C76F-B6DB-447F-A26F-309FE3F30A82}">
            <xm:f>'様式C-3（申請内容共通）'!$O$95=0</xm:f>
            <x14:dxf>
              <font>
                <color theme="0"/>
              </font>
            </x14:dxf>
          </x14:cfRule>
          <x14:cfRule type="expression" priority="8"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'!D70="○"),'表紙 '!D6,"")</f>
        <v/>
      </c>
      <c r="S5" s="266"/>
      <c r="T5" s="266"/>
      <c r="U5" s="266"/>
      <c r="V5" s="266"/>
      <c r="W5" s="266"/>
      <c r="X5" s="266"/>
      <c r="Y5" s="266"/>
      <c r="Z5" s="266"/>
      <c r="AA5" s="266"/>
      <c r="AB5" s="266"/>
      <c r="AC5" s="266"/>
      <c r="AD5" s="266"/>
      <c r="AE5" s="266"/>
    </row>
    <row r="6" spans="1:44" ht="20.149999999999999" customHeight="1" thickBot="1">
      <c r="C6" s="268" t="s">
        <v>237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24" priority="23">
      <formula>$H$9="希望 無し"</formula>
    </cfRule>
    <cfRule type="expression" dxfId="723" priority="28">
      <formula>$H$9="希望 有り"</formula>
    </cfRule>
  </conditionalFormatting>
  <conditionalFormatting sqref="S31:U48">
    <cfRule type="expression" dxfId="722" priority="22">
      <formula>$H$10="希望 無し"</formula>
    </cfRule>
    <cfRule type="expression" dxfId="721" priority="27">
      <formula>$H$10="希望 有り"</formula>
    </cfRule>
  </conditionalFormatting>
  <conditionalFormatting sqref="S49:U49">
    <cfRule type="expression" dxfId="720" priority="21">
      <formula>$H$11="希望 無し"</formula>
    </cfRule>
    <cfRule type="expression" dxfId="719" priority="26">
      <formula>$H$12="希望 有り"</formula>
    </cfRule>
  </conditionalFormatting>
  <conditionalFormatting sqref="S58:U92">
    <cfRule type="expression" dxfId="718" priority="25">
      <formula>$H$13="希望 有り"</formula>
    </cfRule>
  </conditionalFormatting>
  <conditionalFormatting sqref="S94:U94">
    <cfRule type="expression" dxfId="717" priority="18">
      <formula>$H$14="希望 無し"</formula>
    </cfRule>
  </conditionalFormatting>
  <conditionalFormatting sqref="S50:U57">
    <cfRule type="expression" dxfId="716" priority="15">
      <formula>$H$12="希望 有り"</formula>
    </cfRule>
    <cfRule type="expression" dxfId="715" priority="20">
      <formula>$H$12="希望 無し"</formula>
    </cfRule>
  </conditionalFormatting>
  <conditionalFormatting sqref="S58:U92">
    <cfRule type="expression" dxfId="714" priority="19">
      <formula>$H$13="希望 無し"</formula>
    </cfRule>
  </conditionalFormatting>
  <conditionalFormatting sqref="S94:U94 B15">
    <cfRule type="expression" dxfId="713" priority="24">
      <formula>$H$14="希望 有り"</formula>
    </cfRule>
  </conditionalFormatting>
  <conditionalFormatting sqref="O95:Q95">
    <cfRule type="cellIs" dxfId="712" priority="16" operator="between">
      <formula>99</formula>
      <formula>1</formula>
    </cfRule>
    <cfRule type="cellIs" dxfId="711" priority="17" operator="greaterThan">
      <formula>100</formula>
    </cfRule>
  </conditionalFormatting>
  <conditionalFormatting sqref="J19:X22">
    <cfRule type="containsBlanks" dxfId="710" priority="29">
      <formula>LEN(TRIM(J19))=0</formula>
    </cfRule>
  </conditionalFormatting>
  <conditionalFormatting sqref="B15:AE15">
    <cfRule type="expression" dxfId="709" priority="14">
      <formula>$H$14="希望 無し"</formula>
    </cfRule>
  </conditionalFormatting>
  <conditionalFormatting sqref="H9:P14">
    <cfRule type="containsText" dxfId="708" priority="13" operator="containsText" text="希望 無し">
      <formula>NOT(ISERROR(SEARCH("希望 無し",H9)))</formula>
    </cfRule>
  </conditionalFormatting>
  <conditionalFormatting sqref="O28:Q30">
    <cfRule type="containsBlanks" dxfId="707" priority="12">
      <formula>LEN(TRIM(O28))=0</formula>
    </cfRule>
  </conditionalFormatting>
  <conditionalFormatting sqref="O31:Q65">
    <cfRule type="containsBlanks" dxfId="706" priority="11">
      <formula>LEN(TRIM(O31))=0</formula>
    </cfRule>
  </conditionalFormatting>
  <conditionalFormatting sqref="O66:Q94">
    <cfRule type="containsBlanks" dxfId="705" priority="10">
      <formula>LEN(TRIM(O66))=0</formula>
    </cfRule>
  </conditionalFormatting>
  <conditionalFormatting sqref="O98:Q98">
    <cfRule type="containsBlanks" dxfId="704" priority="9">
      <formula>LEN(TRIM(O98))=0</formula>
    </cfRule>
  </conditionalFormatting>
  <conditionalFormatting sqref="Q97">
    <cfRule type="expression" dxfId="703" priority="3">
      <formula>$O$95=0</formula>
    </cfRule>
    <cfRule type="expression" dxfId="702" priority="6">
      <formula>$O$95=100</formula>
    </cfRule>
  </conditionalFormatting>
  <conditionalFormatting sqref="P96">
    <cfRule type="expression" dxfId="701" priority="4">
      <formula>$O$95=0</formula>
    </cfRule>
    <cfRule type="expression" dxfId="700" priority="5">
      <formula>$O$95=100</formula>
    </cfRule>
  </conditionalFormatting>
  <conditionalFormatting sqref="S93:U93">
    <cfRule type="expression" dxfId="699" priority="1">
      <formula>$H$14="希望 無し"</formula>
    </cfRule>
  </conditionalFormatting>
  <conditionalFormatting sqref="S93:U93">
    <cfRule type="expression" dxfId="698" priority="2">
      <formula>$H$14="希望 有り"</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69C5C5B-FF8C-410E-8AE8-E89D3F8BDC2A}">
            <xm:f>'様式C-3（申請内容共通）'!$O$95=0</xm:f>
            <x14:dxf>
              <font>
                <color theme="0"/>
              </font>
            </x14:dxf>
          </x14:cfRule>
          <x14:cfRule type="expression" priority="8"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'!D71="○"),'表紙 '!D6,"")</f>
        <v/>
      </c>
      <c r="S5" s="266"/>
      <c r="T5" s="266"/>
      <c r="U5" s="266"/>
      <c r="V5" s="266"/>
      <c r="W5" s="266"/>
      <c r="X5" s="266"/>
      <c r="Y5" s="266"/>
      <c r="Z5" s="266"/>
      <c r="AA5" s="266"/>
      <c r="AB5" s="266"/>
      <c r="AC5" s="266"/>
      <c r="AD5" s="266"/>
      <c r="AE5" s="266"/>
    </row>
    <row r="6" spans="1:44" ht="20.149999999999999" customHeight="1" thickBot="1">
      <c r="C6" s="268" t="s">
        <v>238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95" priority="23">
      <formula>$H$9="希望 無し"</formula>
    </cfRule>
    <cfRule type="expression" dxfId="694" priority="28">
      <formula>$H$9="希望 有り"</formula>
    </cfRule>
  </conditionalFormatting>
  <conditionalFormatting sqref="S31:U48">
    <cfRule type="expression" dxfId="693" priority="22">
      <formula>$H$10="希望 無し"</formula>
    </cfRule>
    <cfRule type="expression" dxfId="692" priority="27">
      <formula>$H$10="希望 有り"</formula>
    </cfRule>
  </conditionalFormatting>
  <conditionalFormatting sqref="S49:U49">
    <cfRule type="expression" dxfId="691" priority="21">
      <formula>$H$11="希望 無し"</formula>
    </cfRule>
    <cfRule type="expression" dxfId="690" priority="26">
      <formula>$H$12="希望 有り"</formula>
    </cfRule>
  </conditionalFormatting>
  <conditionalFormatting sqref="S58:U92">
    <cfRule type="expression" dxfId="689" priority="25">
      <formula>$H$13="希望 有り"</formula>
    </cfRule>
  </conditionalFormatting>
  <conditionalFormatting sqref="S94:U94">
    <cfRule type="expression" dxfId="688" priority="18">
      <formula>$H$14="希望 無し"</formula>
    </cfRule>
  </conditionalFormatting>
  <conditionalFormatting sqref="S50:U57">
    <cfRule type="expression" dxfId="687" priority="15">
      <formula>$H$12="希望 有り"</formula>
    </cfRule>
    <cfRule type="expression" dxfId="686" priority="20">
      <formula>$H$12="希望 無し"</formula>
    </cfRule>
  </conditionalFormatting>
  <conditionalFormatting sqref="S58:U92">
    <cfRule type="expression" dxfId="685" priority="19">
      <formula>$H$13="希望 無し"</formula>
    </cfRule>
  </conditionalFormatting>
  <conditionalFormatting sqref="S94:U94 B15">
    <cfRule type="expression" dxfId="684" priority="24">
      <formula>$H$14="希望 有り"</formula>
    </cfRule>
  </conditionalFormatting>
  <conditionalFormatting sqref="O95:Q95">
    <cfRule type="cellIs" dxfId="683" priority="16" operator="between">
      <formula>99</formula>
      <formula>1</formula>
    </cfRule>
    <cfRule type="cellIs" dxfId="682" priority="17" operator="greaterThan">
      <formula>100</formula>
    </cfRule>
  </conditionalFormatting>
  <conditionalFormatting sqref="J19:X22">
    <cfRule type="containsBlanks" dxfId="681" priority="29">
      <formula>LEN(TRIM(J19))=0</formula>
    </cfRule>
  </conditionalFormatting>
  <conditionalFormatting sqref="B15:AE15">
    <cfRule type="expression" dxfId="680" priority="14">
      <formula>$H$14="希望 無し"</formula>
    </cfRule>
  </conditionalFormatting>
  <conditionalFormatting sqref="H9:P14">
    <cfRule type="containsText" dxfId="679" priority="13" operator="containsText" text="希望 無し">
      <formula>NOT(ISERROR(SEARCH("希望 無し",H9)))</formula>
    </cfRule>
  </conditionalFormatting>
  <conditionalFormatting sqref="O28:Q30">
    <cfRule type="containsBlanks" dxfId="678" priority="12">
      <formula>LEN(TRIM(O28))=0</formula>
    </cfRule>
  </conditionalFormatting>
  <conditionalFormatting sqref="O31:Q65">
    <cfRule type="containsBlanks" dxfId="677" priority="11">
      <formula>LEN(TRIM(O31))=0</formula>
    </cfRule>
  </conditionalFormatting>
  <conditionalFormatting sqref="O66:Q94">
    <cfRule type="containsBlanks" dxfId="676" priority="10">
      <formula>LEN(TRIM(O66))=0</formula>
    </cfRule>
  </conditionalFormatting>
  <conditionalFormatting sqref="O98:Q98">
    <cfRule type="containsBlanks" dxfId="675" priority="9">
      <formula>LEN(TRIM(O98))=0</formula>
    </cfRule>
  </conditionalFormatting>
  <conditionalFormatting sqref="Q97">
    <cfRule type="expression" dxfId="674" priority="3">
      <formula>$O$95=0</formula>
    </cfRule>
    <cfRule type="expression" dxfId="673" priority="6">
      <formula>$O$95=100</formula>
    </cfRule>
  </conditionalFormatting>
  <conditionalFormatting sqref="P96">
    <cfRule type="expression" dxfId="672" priority="4">
      <formula>$O$95=0</formula>
    </cfRule>
    <cfRule type="expression" dxfId="671" priority="5">
      <formula>$O$95=100</formula>
    </cfRule>
  </conditionalFormatting>
  <conditionalFormatting sqref="S93:U93">
    <cfRule type="expression" dxfId="670" priority="1">
      <formula>$H$14="希望 無し"</formula>
    </cfRule>
  </conditionalFormatting>
  <conditionalFormatting sqref="S93:U93">
    <cfRule type="expression" dxfId="669" priority="2">
      <formula>$H$14="希望 有り"</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12C8FB7-D448-4BB5-AEE7-C7133E9CE945}">
            <xm:f>'様式C-3（申請内容共通）'!$O$95=0</xm:f>
            <x14:dxf>
              <font>
                <color theme="0"/>
              </font>
            </x14:dxf>
          </x14:cfRule>
          <x14:cfRule type="expression" priority="8"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'!D72="○"),'表紙 '!D6,"")</f>
        <v/>
      </c>
      <c r="S5" s="266"/>
      <c r="T5" s="266"/>
      <c r="U5" s="266"/>
      <c r="V5" s="266"/>
      <c r="W5" s="266"/>
      <c r="X5" s="266"/>
      <c r="Y5" s="266"/>
      <c r="Z5" s="266"/>
      <c r="AA5" s="266"/>
      <c r="AB5" s="266"/>
      <c r="AC5" s="266"/>
      <c r="AD5" s="266"/>
      <c r="AE5" s="266"/>
    </row>
    <row r="6" spans="1:44" ht="20.149999999999999" customHeight="1" thickBot="1">
      <c r="C6" s="268" t="s">
        <v>239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66" priority="23">
      <formula>$H$9="希望 無し"</formula>
    </cfRule>
    <cfRule type="expression" dxfId="665" priority="28">
      <formula>$H$9="希望 有り"</formula>
    </cfRule>
  </conditionalFormatting>
  <conditionalFormatting sqref="S31:U48">
    <cfRule type="expression" dxfId="664" priority="22">
      <formula>$H$10="希望 無し"</formula>
    </cfRule>
    <cfRule type="expression" dxfId="663" priority="27">
      <formula>$H$10="希望 有り"</formula>
    </cfRule>
  </conditionalFormatting>
  <conditionalFormatting sqref="S49:U49">
    <cfRule type="expression" dxfId="662" priority="21">
      <formula>$H$11="希望 無し"</formula>
    </cfRule>
    <cfRule type="expression" dxfId="661" priority="26">
      <formula>$H$12="希望 有り"</formula>
    </cfRule>
  </conditionalFormatting>
  <conditionalFormatting sqref="S58:U92">
    <cfRule type="expression" dxfId="660" priority="25">
      <formula>$H$13="希望 有り"</formula>
    </cfRule>
  </conditionalFormatting>
  <conditionalFormatting sqref="S94:U94">
    <cfRule type="expression" dxfId="659" priority="18">
      <formula>$H$14="希望 無し"</formula>
    </cfRule>
  </conditionalFormatting>
  <conditionalFormatting sqref="S50:U57">
    <cfRule type="expression" dxfId="658" priority="15">
      <formula>$H$12="希望 有り"</formula>
    </cfRule>
    <cfRule type="expression" dxfId="657" priority="20">
      <formula>$H$12="希望 無し"</formula>
    </cfRule>
  </conditionalFormatting>
  <conditionalFormatting sqref="S58:U92">
    <cfRule type="expression" dxfId="656" priority="19">
      <formula>$H$13="希望 無し"</formula>
    </cfRule>
  </conditionalFormatting>
  <conditionalFormatting sqref="S94:U94 B15">
    <cfRule type="expression" dxfId="655" priority="24">
      <formula>$H$14="希望 有り"</formula>
    </cfRule>
  </conditionalFormatting>
  <conditionalFormatting sqref="O95:Q95">
    <cfRule type="cellIs" dxfId="654" priority="16" operator="between">
      <formula>99</formula>
      <formula>1</formula>
    </cfRule>
    <cfRule type="cellIs" dxfId="653" priority="17" operator="greaterThan">
      <formula>100</formula>
    </cfRule>
  </conditionalFormatting>
  <conditionalFormatting sqref="J19:X22">
    <cfRule type="containsBlanks" dxfId="652" priority="29">
      <formula>LEN(TRIM(J19))=0</formula>
    </cfRule>
  </conditionalFormatting>
  <conditionalFormatting sqref="B15:AE15">
    <cfRule type="expression" dxfId="651" priority="14">
      <formula>$H$14="希望 無し"</formula>
    </cfRule>
  </conditionalFormatting>
  <conditionalFormatting sqref="H9:P14">
    <cfRule type="containsText" dxfId="650" priority="13" operator="containsText" text="希望 無し">
      <formula>NOT(ISERROR(SEARCH("希望 無し",H9)))</formula>
    </cfRule>
  </conditionalFormatting>
  <conditionalFormatting sqref="O28:Q30">
    <cfRule type="containsBlanks" dxfId="649" priority="12">
      <formula>LEN(TRIM(O28))=0</formula>
    </cfRule>
  </conditionalFormatting>
  <conditionalFormatting sqref="O31:Q65">
    <cfRule type="containsBlanks" dxfId="648" priority="11">
      <formula>LEN(TRIM(O31))=0</formula>
    </cfRule>
  </conditionalFormatting>
  <conditionalFormatting sqref="O66:Q94">
    <cfRule type="containsBlanks" dxfId="647" priority="10">
      <formula>LEN(TRIM(O66))=0</formula>
    </cfRule>
  </conditionalFormatting>
  <conditionalFormatting sqref="O98:Q98">
    <cfRule type="containsBlanks" dxfId="646" priority="9">
      <formula>LEN(TRIM(O98))=0</formula>
    </cfRule>
  </conditionalFormatting>
  <conditionalFormatting sqref="Q97">
    <cfRule type="expression" dxfId="645" priority="3">
      <formula>$O$95=0</formula>
    </cfRule>
    <cfRule type="expression" dxfId="644" priority="6">
      <formula>$O$95=100</formula>
    </cfRule>
  </conditionalFormatting>
  <conditionalFormatting sqref="P96">
    <cfRule type="expression" dxfId="643" priority="4">
      <formula>$O$95=0</formula>
    </cfRule>
    <cfRule type="expression" dxfId="642" priority="5">
      <formula>$O$95=100</formula>
    </cfRule>
  </conditionalFormatting>
  <conditionalFormatting sqref="S93:U93">
    <cfRule type="expression" dxfId="641" priority="1">
      <formula>$H$14="希望 無し"</formula>
    </cfRule>
  </conditionalFormatting>
  <conditionalFormatting sqref="S93:U93">
    <cfRule type="expression" dxfId="640" priority="2">
      <formula>$H$14="希望 有り"</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236B1CC-BBC2-4D98-9BCA-CC92EA801FAF}">
            <xm:f>'様式C-3（申請内容共通）'!$O$95=0</xm:f>
            <x14:dxf>
              <font>
                <color theme="0"/>
              </font>
            </x14:dxf>
          </x14:cfRule>
          <x14:cfRule type="expression" priority="8"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'!D73="○"),'表紙 '!D6,"")</f>
        <v/>
      </c>
      <c r="S5" s="266"/>
      <c r="T5" s="266"/>
      <c r="U5" s="266"/>
      <c r="V5" s="266"/>
      <c r="W5" s="266"/>
      <c r="X5" s="266"/>
      <c r="Y5" s="266"/>
      <c r="Z5" s="266"/>
      <c r="AA5" s="266"/>
      <c r="AB5" s="266"/>
      <c r="AC5" s="266"/>
      <c r="AD5" s="266"/>
      <c r="AE5" s="266"/>
    </row>
    <row r="6" spans="1:44" ht="20.149999999999999" customHeight="1" thickBot="1">
      <c r="C6" s="268" t="s">
        <v>240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37" priority="23">
      <formula>$H$9="希望 無し"</formula>
    </cfRule>
    <cfRule type="expression" dxfId="636" priority="28">
      <formula>$H$9="希望 有り"</formula>
    </cfRule>
  </conditionalFormatting>
  <conditionalFormatting sqref="S31:U48">
    <cfRule type="expression" dxfId="635" priority="22">
      <formula>$H$10="希望 無し"</formula>
    </cfRule>
    <cfRule type="expression" dxfId="634" priority="27">
      <formula>$H$10="希望 有り"</formula>
    </cfRule>
  </conditionalFormatting>
  <conditionalFormatting sqref="S49:U49">
    <cfRule type="expression" dxfId="633" priority="21">
      <formula>$H$11="希望 無し"</formula>
    </cfRule>
    <cfRule type="expression" dxfId="632" priority="26">
      <formula>$H$12="希望 有り"</formula>
    </cfRule>
  </conditionalFormatting>
  <conditionalFormatting sqref="S58:U92">
    <cfRule type="expression" dxfId="631" priority="25">
      <formula>$H$13="希望 有り"</formula>
    </cfRule>
  </conditionalFormatting>
  <conditionalFormatting sqref="S94:U94">
    <cfRule type="expression" dxfId="630" priority="18">
      <formula>$H$14="希望 無し"</formula>
    </cfRule>
  </conditionalFormatting>
  <conditionalFormatting sqref="S50:U57">
    <cfRule type="expression" dxfId="629" priority="15">
      <formula>$H$12="希望 有り"</formula>
    </cfRule>
    <cfRule type="expression" dxfId="628" priority="20">
      <formula>$H$12="希望 無し"</formula>
    </cfRule>
  </conditionalFormatting>
  <conditionalFormatting sqref="S58:U92">
    <cfRule type="expression" dxfId="627" priority="19">
      <formula>$H$13="希望 無し"</formula>
    </cfRule>
  </conditionalFormatting>
  <conditionalFormatting sqref="S94:U94 B15">
    <cfRule type="expression" dxfId="626" priority="24">
      <formula>$H$14="希望 有り"</formula>
    </cfRule>
  </conditionalFormatting>
  <conditionalFormatting sqref="O95:Q95">
    <cfRule type="cellIs" dxfId="625" priority="16" operator="between">
      <formula>99</formula>
      <formula>1</formula>
    </cfRule>
    <cfRule type="cellIs" dxfId="624" priority="17" operator="greaterThan">
      <formula>100</formula>
    </cfRule>
  </conditionalFormatting>
  <conditionalFormatting sqref="J19:X22">
    <cfRule type="containsBlanks" dxfId="623" priority="29">
      <formula>LEN(TRIM(J19))=0</formula>
    </cfRule>
  </conditionalFormatting>
  <conditionalFormatting sqref="B15:AE15">
    <cfRule type="expression" dxfId="622" priority="14">
      <formula>$H$14="希望 無し"</formula>
    </cfRule>
  </conditionalFormatting>
  <conditionalFormatting sqref="H9:P14">
    <cfRule type="containsText" dxfId="621" priority="13" operator="containsText" text="希望 無し">
      <formula>NOT(ISERROR(SEARCH("希望 無し",H9)))</formula>
    </cfRule>
  </conditionalFormatting>
  <conditionalFormatting sqref="O28:Q30">
    <cfRule type="containsBlanks" dxfId="620" priority="12">
      <formula>LEN(TRIM(O28))=0</formula>
    </cfRule>
  </conditionalFormatting>
  <conditionalFormatting sqref="O31:Q65">
    <cfRule type="containsBlanks" dxfId="619" priority="11">
      <formula>LEN(TRIM(O31))=0</formula>
    </cfRule>
  </conditionalFormatting>
  <conditionalFormatting sqref="O66:Q94">
    <cfRule type="containsBlanks" dxfId="618" priority="10">
      <formula>LEN(TRIM(O66))=0</formula>
    </cfRule>
  </conditionalFormatting>
  <conditionalFormatting sqref="O98:Q98">
    <cfRule type="containsBlanks" dxfId="617" priority="9">
      <formula>LEN(TRIM(O98))=0</formula>
    </cfRule>
  </conditionalFormatting>
  <conditionalFormatting sqref="Q97">
    <cfRule type="expression" dxfId="616" priority="3">
      <formula>$O$95=0</formula>
    </cfRule>
    <cfRule type="expression" dxfId="615" priority="6">
      <formula>$O$95=100</formula>
    </cfRule>
  </conditionalFormatting>
  <conditionalFormatting sqref="P96">
    <cfRule type="expression" dxfId="614" priority="4">
      <formula>$O$95=0</formula>
    </cfRule>
    <cfRule type="expression" dxfId="613" priority="5">
      <formula>$O$95=100</formula>
    </cfRule>
  </conditionalFormatting>
  <conditionalFormatting sqref="S93:U93">
    <cfRule type="expression" dxfId="612" priority="1">
      <formula>$H$14="希望 無し"</formula>
    </cfRule>
  </conditionalFormatting>
  <conditionalFormatting sqref="S93:U93">
    <cfRule type="expression" dxfId="611" priority="2">
      <formula>$H$14="希望 有り"</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69DD3BA-85F5-4B0A-98CB-5A2794F41E4E}">
            <xm:f>'様式C-3（申請内容共通）'!$O$95=0</xm:f>
            <x14:dxf>
              <font>
                <color theme="0"/>
              </font>
            </x14:dxf>
          </x14:cfRule>
          <x14:cfRule type="expression" priority="8"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'!D29="○"),'表紙 '!D6,"")</f>
        <v/>
      </c>
      <c r="S5" s="266"/>
      <c r="T5" s="266"/>
      <c r="U5" s="266"/>
      <c r="V5" s="266"/>
      <c r="W5" s="266"/>
      <c r="X5" s="266"/>
      <c r="Y5" s="266"/>
      <c r="Z5" s="266"/>
      <c r="AA5" s="266"/>
      <c r="AB5" s="266"/>
      <c r="AC5" s="266"/>
      <c r="AD5" s="266"/>
      <c r="AE5" s="266"/>
    </row>
    <row r="6" spans="1:44" ht="20.149999999999999" customHeight="1" thickBot="1">
      <c r="C6" s="268" t="s">
        <v>196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913" priority="23">
      <formula>$H$9="希望 無し"</formula>
    </cfRule>
    <cfRule type="expression" dxfId="1912" priority="28">
      <formula>$H$9="希望 有り"</formula>
    </cfRule>
  </conditionalFormatting>
  <conditionalFormatting sqref="S31:U48">
    <cfRule type="expression" dxfId="1911" priority="22">
      <formula>$H$10="希望 無し"</formula>
    </cfRule>
    <cfRule type="expression" dxfId="1910" priority="27">
      <formula>$H$10="希望 有り"</formula>
    </cfRule>
  </conditionalFormatting>
  <conditionalFormatting sqref="S49:U49">
    <cfRule type="expression" dxfId="1909" priority="21">
      <formula>$H$11="希望 無し"</formula>
    </cfRule>
    <cfRule type="expression" dxfId="1908" priority="26">
      <formula>$H$12="希望 有り"</formula>
    </cfRule>
  </conditionalFormatting>
  <conditionalFormatting sqref="S58:U92">
    <cfRule type="expression" dxfId="1907" priority="25">
      <formula>$H$13="希望 有り"</formula>
    </cfRule>
  </conditionalFormatting>
  <conditionalFormatting sqref="S94:U94">
    <cfRule type="expression" dxfId="1906" priority="18">
      <formula>$H$14="希望 無し"</formula>
    </cfRule>
  </conditionalFormatting>
  <conditionalFormatting sqref="S50:U57">
    <cfRule type="expression" dxfId="1905" priority="15">
      <formula>$H$12="希望 有り"</formula>
    </cfRule>
    <cfRule type="expression" dxfId="1904" priority="20">
      <formula>$H$12="希望 無し"</formula>
    </cfRule>
  </conditionalFormatting>
  <conditionalFormatting sqref="S58:U92">
    <cfRule type="expression" dxfId="1903" priority="19">
      <formula>$H$13="希望 無し"</formula>
    </cfRule>
  </conditionalFormatting>
  <conditionalFormatting sqref="S94:U94 B15">
    <cfRule type="expression" dxfId="1902" priority="24">
      <formula>$H$14="希望 有り"</formula>
    </cfRule>
  </conditionalFormatting>
  <conditionalFormatting sqref="O95:Q95">
    <cfRule type="cellIs" dxfId="1901" priority="16" operator="between">
      <formula>99</formula>
      <formula>1</formula>
    </cfRule>
    <cfRule type="cellIs" dxfId="1900" priority="17" operator="greaterThan">
      <formula>100</formula>
    </cfRule>
  </conditionalFormatting>
  <conditionalFormatting sqref="J19:X22">
    <cfRule type="containsBlanks" dxfId="1899" priority="29">
      <formula>LEN(TRIM(J19))=0</formula>
    </cfRule>
  </conditionalFormatting>
  <conditionalFormatting sqref="B15:AE15">
    <cfRule type="expression" dxfId="1898" priority="14">
      <formula>$H$14="希望 無し"</formula>
    </cfRule>
  </conditionalFormatting>
  <conditionalFormatting sqref="H9:P14">
    <cfRule type="containsText" dxfId="1897" priority="13" operator="containsText" text="希望 無し">
      <formula>NOT(ISERROR(SEARCH("希望 無し",H9)))</formula>
    </cfRule>
  </conditionalFormatting>
  <conditionalFormatting sqref="O28:Q30">
    <cfRule type="containsBlanks" dxfId="1896" priority="12">
      <formula>LEN(TRIM(O28))=0</formula>
    </cfRule>
  </conditionalFormatting>
  <conditionalFormatting sqref="O31:Q65">
    <cfRule type="containsBlanks" dxfId="1895" priority="11">
      <formula>LEN(TRIM(O31))=0</formula>
    </cfRule>
  </conditionalFormatting>
  <conditionalFormatting sqref="O66:Q94">
    <cfRule type="containsBlanks" dxfId="1894" priority="10">
      <formula>LEN(TRIM(O66))=0</formula>
    </cfRule>
  </conditionalFormatting>
  <conditionalFormatting sqref="O98:Q98">
    <cfRule type="containsBlanks" dxfId="1893" priority="9">
      <formula>LEN(TRIM(O98))=0</formula>
    </cfRule>
  </conditionalFormatting>
  <conditionalFormatting sqref="Q97">
    <cfRule type="expression" dxfId="1892" priority="3">
      <formula>$O$95=0</formula>
    </cfRule>
    <cfRule type="expression" dxfId="1891" priority="6">
      <formula>$O$95=100</formula>
    </cfRule>
  </conditionalFormatting>
  <conditionalFormatting sqref="P96">
    <cfRule type="expression" dxfId="1890" priority="4">
      <formula>$O$95=0</formula>
    </cfRule>
    <cfRule type="expression" dxfId="1889" priority="5">
      <formula>$O$95=100</formula>
    </cfRule>
  </conditionalFormatting>
  <conditionalFormatting sqref="S93:U93">
    <cfRule type="expression" dxfId="1888" priority="1">
      <formula>$H$14="希望 無し"</formula>
    </cfRule>
  </conditionalFormatting>
  <conditionalFormatting sqref="S93:U93">
    <cfRule type="expression" dxfId="1887" priority="2">
      <formula>$H$14="希望 有り"</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E179D7F-5685-4216-A38D-06F1F8733A06}">
            <xm:f>'様式C-3（申請内容共通）'!$O$95=0</xm:f>
            <x14:dxf>
              <font>
                <color theme="0"/>
              </font>
            </x14:dxf>
          </x14:cfRule>
          <x14:cfRule type="expression" priority="8"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'!D74="○"),'表紙 '!D6,"")</f>
        <v/>
      </c>
      <c r="S5" s="266"/>
      <c r="T5" s="266"/>
      <c r="U5" s="266"/>
      <c r="V5" s="266"/>
      <c r="W5" s="266"/>
      <c r="X5" s="266"/>
      <c r="Y5" s="266"/>
      <c r="Z5" s="266"/>
      <c r="AA5" s="266"/>
      <c r="AB5" s="266"/>
      <c r="AC5" s="266"/>
      <c r="AD5" s="266"/>
      <c r="AE5" s="266"/>
    </row>
    <row r="6" spans="1:44" ht="20.149999999999999" customHeight="1" thickBot="1">
      <c r="C6" s="268" t="s">
        <v>241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08" priority="23">
      <formula>$H$9="希望 無し"</formula>
    </cfRule>
    <cfRule type="expression" dxfId="607" priority="28">
      <formula>$H$9="希望 有り"</formula>
    </cfRule>
  </conditionalFormatting>
  <conditionalFormatting sqref="S31:U48">
    <cfRule type="expression" dxfId="606" priority="22">
      <formula>$H$10="希望 無し"</formula>
    </cfRule>
    <cfRule type="expression" dxfId="605" priority="27">
      <formula>$H$10="希望 有り"</formula>
    </cfRule>
  </conditionalFormatting>
  <conditionalFormatting sqref="S49:U49">
    <cfRule type="expression" dxfId="604" priority="21">
      <formula>$H$11="希望 無し"</formula>
    </cfRule>
    <cfRule type="expression" dxfId="603" priority="26">
      <formula>$H$12="希望 有り"</formula>
    </cfRule>
  </conditionalFormatting>
  <conditionalFormatting sqref="S58:U92">
    <cfRule type="expression" dxfId="602" priority="25">
      <formula>$H$13="希望 有り"</formula>
    </cfRule>
  </conditionalFormatting>
  <conditionalFormatting sqref="S94:U94">
    <cfRule type="expression" dxfId="601" priority="18">
      <formula>$H$14="希望 無し"</formula>
    </cfRule>
  </conditionalFormatting>
  <conditionalFormatting sqref="S50:U57">
    <cfRule type="expression" dxfId="600" priority="15">
      <formula>$H$12="希望 有り"</formula>
    </cfRule>
    <cfRule type="expression" dxfId="599" priority="20">
      <formula>$H$12="希望 無し"</formula>
    </cfRule>
  </conditionalFormatting>
  <conditionalFormatting sqref="S58:U92">
    <cfRule type="expression" dxfId="598" priority="19">
      <formula>$H$13="希望 無し"</formula>
    </cfRule>
  </conditionalFormatting>
  <conditionalFormatting sqref="S94:U94 B15">
    <cfRule type="expression" dxfId="597" priority="24">
      <formula>$H$14="希望 有り"</formula>
    </cfRule>
  </conditionalFormatting>
  <conditionalFormatting sqref="O95:Q95">
    <cfRule type="cellIs" dxfId="596" priority="16" operator="between">
      <formula>99</formula>
      <formula>1</formula>
    </cfRule>
    <cfRule type="cellIs" dxfId="595" priority="17" operator="greaterThan">
      <formula>100</formula>
    </cfRule>
  </conditionalFormatting>
  <conditionalFormatting sqref="J19:X22">
    <cfRule type="containsBlanks" dxfId="594" priority="29">
      <formula>LEN(TRIM(J19))=0</formula>
    </cfRule>
  </conditionalFormatting>
  <conditionalFormatting sqref="B15:AE15">
    <cfRule type="expression" dxfId="593" priority="14">
      <formula>$H$14="希望 無し"</formula>
    </cfRule>
  </conditionalFormatting>
  <conditionalFormatting sqref="H9:P14">
    <cfRule type="containsText" dxfId="592" priority="13" operator="containsText" text="希望 無し">
      <formula>NOT(ISERROR(SEARCH("希望 無し",H9)))</formula>
    </cfRule>
  </conditionalFormatting>
  <conditionalFormatting sqref="O28:Q30">
    <cfRule type="containsBlanks" dxfId="591" priority="12">
      <formula>LEN(TRIM(O28))=0</formula>
    </cfRule>
  </conditionalFormatting>
  <conditionalFormatting sqref="O31:Q65">
    <cfRule type="containsBlanks" dxfId="590" priority="11">
      <formula>LEN(TRIM(O31))=0</formula>
    </cfRule>
  </conditionalFormatting>
  <conditionalFormatting sqref="O66:Q94">
    <cfRule type="containsBlanks" dxfId="589" priority="10">
      <formula>LEN(TRIM(O66))=0</formula>
    </cfRule>
  </conditionalFormatting>
  <conditionalFormatting sqref="O98:Q98">
    <cfRule type="containsBlanks" dxfId="588" priority="9">
      <formula>LEN(TRIM(O98))=0</formula>
    </cfRule>
  </conditionalFormatting>
  <conditionalFormatting sqref="Q97">
    <cfRule type="expression" dxfId="587" priority="3">
      <formula>$O$95=0</formula>
    </cfRule>
    <cfRule type="expression" dxfId="586" priority="6">
      <formula>$O$95=100</formula>
    </cfRule>
  </conditionalFormatting>
  <conditionalFormatting sqref="P96">
    <cfRule type="expression" dxfId="585" priority="4">
      <formula>$O$95=0</formula>
    </cfRule>
    <cfRule type="expression" dxfId="584" priority="5">
      <formula>$O$95=100</formula>
    </cfRule>
  </conditionalFormatting>
  <conditionalFormatting sqref="S93:U93">
    <cfRule type="expression" dxfId="583" priority="1">
      <formula>$H$14="希望 無し"</formula>
    </cfRule>
  </conditionalFormatting>
  <conditionalFormatting sqref="S93:U93">
    <cfRule type="expression" dxfId="582" priority="2">
      <formula>$H$14="希望 有り"</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31A8244-CB81-4054-B257-2BB4AB7EABBA}">
            <xm:f>'様式C-3（申請内容共通）'!$O$95=0</xm:f>
            <x14:dxf>
              <font>
                <color theme="0"/>
              </font>
            </x14:dxf>
          </x14:cfRule>
          <x14:cfRule type="expression" priority="8"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'!D75="○"),'表紙 '!D6,"")</f>
        <v/>
      </c>
      <c r="S5" s="266"/>
      <c r="T5" s="266"/>
      <c r="U5" s="266"/>
      <c r="V5" s="266"/>
      <c r="W5" s="266"/>
      <c r="X5" s="266"/>
      <c r="Y5" s="266"/>
      <c r="Z5" s="266"/>
      <c r="AA5" s="266"/>
      <c r="AB5" s="266"/>
      <c r="AC5" s="266"/>
      <c r="AD5" s="266"/>
      <c r="AE5" s="266"/>
    </row>
    <row r="6" spans="1:44" ht="20.149999999999999" customHeight="1" thickBot="1">
      <c r="C6" s="268" t="s">
        <v>242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79" priority="23">
      <formula>$H$9="希望 無し"</formula>
    </cfRule>
    <cfRule type="expression" dxfId="578" priority="28">
      <formula>$H$9="希望 有り"</formula>
    </cfRule>
  </conditionalFormatting>
  <conditionalFormatting sqref="S31:U48">
    <cfRule type="expression" dxfId="577" priority="22">
      <formula>$H$10="希望 無し"</formula>
    </cfRule>
    <cfRule type="expression" dxfId="576" priority="27">
      <formula>$H$10="希望 有り"</formula>
    </cfRule>
  </conditionalFormatting>
  <conditionalFormatting sqref="S49:U49">
    <cfRule type="expression" dxfId="575" priority="21">
      <formula>$H$11="希望 無し"</formula>
    </cfRule>
    <cfRule type="expression" dxfId="574" priority="26">
      <formula>$H$12="希望 有り"</formula>
    </cfRule>
  </conditionalFormatting>
  <conditionalFormatting sqref="S58:U92">
    <cfRule type="expression" dxfId="573" priority="25">
      <formula>$H$13="希望 有り"</formula>
    </cfRule>
  </conditionalFormatting>
  <conditionalFormatting sqref="S94:U94">
    <cfRule type="expression" dxfId="572" priority="18">
      <formula>$H$14="希望 無し"</formula>
    </cfRule>
  </conditionalFormatting>
  <conditionalFormatting sqref="S50:U57">
    <cfRule type="expression" dxfId="571" priority="15">
      <formula>$H$12="希望 有り"</formula>
    </cfRule>
    <cfRule type="expression" dxfId="570" priority="20">
      <formula>$H$12="希望 無し"</formula>
    </cfRule>
  </conditionalFormatting>
  <conditionalFormatting sqref="S58:U92">
    <cfRule type="expression" dxfId="569" priority="19">
      <formula>$H$13="希望 無し"</formula>
    </cfRule>
  </conditionalFormatting>
  <conditionalFormatting sqref="S94:U94 B15">
    <cfRule type="expression" dxfId="568" priority="24">
      <formula>$H$14="希望 有り"</formula>
    </cfRule>
  </conditionalFormatting>
  <conditionalFormatting sqref="O95:Q95">
    <cfRule type="cellIs" dxfId="567" priority="16" operator="between">
      <formula>99</formula>
      <formula>1</formula>
    </cfRule>
    <cfRule type="cellIs" dxfId="566" priority="17" operator="greaterThan">
      <formula>100</formula>
    </cfRule>
  </conditionalFormatting>
  <conditionalFormatting sqref="J19:X22">
    <cfRule type="containsBlanks" dxfId="565" priority="29">
      <formula>LEN(TRIM(J19))=0</formula>
    </cfRule>
  </conditionalFormatting>
  <conditionalFormatting sqref="B15:AE15">
    <cfRule type="expression" dxfId="564" priority="14">
      <formula>$H$14="希望 無し"</formula>
    </cfRule>
  </conditionalFormatting>
  <conditionalFormatting sqref="H9:P14">
    <cfRule type="containsText" dxfId="563" priority="13" operator="containsText" text="希望 無し">
      <formula>NOT(ISERROR(SEARCH("希望 無し",H9)))</formula>
    </cfRule>
  </conditionalFormatting>
  <conditionalFormatting sqref="O28:Q30">
    <cfRule type="containsBlanks" dxfId="562" priority="12">
      <formula>LEN(TRIM(O28))=0</formula>
    </cfRule>
  </conditionalFormatting>
  <conditionalFormatting sqref="O31:Q65">
    <cfRule type="containsBlanks" dxfId="561" priority="11">
      <formula>LEN(TRIM(O31))=0</formula>
    </cfRule>
  </conditionalFormatting>
  <conditionalFormatting sqref="O66:Q94">
    <cfRule type="containsBlanks" dxfId="560" priority="10">
      <formula>LEN(TRIM(O66))=0</formula>
    </cfRule>
  </conditionalFormatting>
  <conditionalFormatting sqref="O98:Q98">
    <cfRule type="containsBlanks" dxfId="559" priority="9">
      <formula>LEN(TRIM(O98))=0</formula>
    </cfRule>
  </conditionalFormatting>
  <conditionalFormatting sqref="Q97">
    <cfRule type="expression" dxfId="558" priority="3">
      <formula>$O$95=0</formula>
    </cfRule>
    <cfRule type="expression" dxfId="557" priority="6">
      <formula>$O$95=100</formula>
    </cfRule>
  </conditionalFormatting>
  <conditionalFormatting sqref="P96">
    <cfRule type="expression" dxfId="556" priority="4">
      <formula>$O$95=0</formula>
    </cfRule>
    <cfRule type="expression" dxfId="555" priority="5">
      <formula>$O$95=100</formula>
    </cfRule>
  </conditionalFormatting>
  <conditionalFormatting sqref="S93:U93">
    <cfRule type="expression" dxfId="554" priority="1">
      <formula>$H$14="希望 無し"</formula>
    </cfRule>
  </conditionalFormatting>
  <conditionalFormatting sqref="S93:U93">
    <cfRule type="expression" dxfId="553" priority="2">
      <formula>$H$14="希望 有り"</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1537787-E874-4196-9EF4-A9CA13B1B40E}">
            <xm:f>'様式C-3（申請内容共通）'!$O$95=0</xm:f>
            <x14:dxf>
              <font>
                <color theme="0"/>
              </font>
            </x14:dxf>
          </x14:cfRule>
          <x14:cfRule type="expression" priority="8"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'!D76="○"),'表紙 '!D6,"")</f>
        <v/>
      </c>
      <c r="S5" s="266"/>
      <c r="T5" s="266"/>
      <c r="U5" s="266"/>
      <c r="V5" s="266"/>
      <c r="W5" s="266"/>
      <c r="X5" s="266"/>
      <c r="Y5" s="266"/>
      <c r="Z5" s="266"/>
      <c r="AA5" s="266"/>
      <c r="AB5" s="266"/>
      <c r="AC5" s="266"/>
      <c r="AD5" s="266"/>
      <c r="AE5" s="266"/>
    </row>
    <row r="6" spans="1:44" ht="20.149999999999999" customHeight="1" thickBot="1">
      <c r="C6" s="268" t="s">
        <v>243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50" priority="23">
      <formula>$H$9="希望 無し"</formula>
    </cfRule>
    <cfRule type="expression" dxfId="549" priority="28">
      <formula>$H$9="希望 有り"</formula>
    </cfRule>
  </conditionalFormatting>
  <conditionalFormatting sqref="S31:U48">
    <cfRule type="expression" dxfId="548" priority="22">
      <formula>$H$10="希望 無し"</formula>
    </cfRule>
    <cfRule type="expression" dxfId="547" priority="27">
      <formula>$H$10="希望 有り"</formula>
    </cfRule>
  </conditionalFormatting>
  <conditionalFormatting sqref="S49:U49">
    <cfRule type="expression" dxfId="546" priority="21">
      <formula>$H$11="希望 無し"</formula>
    </cfRule>
    <cfRule type="expression" dxfId="545" priority="26">
      <formula>$H$12="希望 有り"</formula>
    </cfRule>
  </conditionalFormatting>
  <conditionalFormatting sqref="S58:U92">
    <cfRule type="expression" dxfId="544" priority="25">
      <formula>$H$13="希望 有り"</formula>
    </cfRule>
  </conditionalFormatting>
  <conditionalFormatting sqref="S94:U94">
    <cfRule type="expression" dxfId="543" priority="18">
      <formula>$H$14="希望 無し"</formula>
    </cfRule>
  </conditionalFormatting>
  <conditionalFormatting sqref="S50:U57">
    <cfRule type="expression" dxfId="542" priority="15">
      <formula>$H$12="希望 有り"</formula>
    </cfRule>
    <cfRule type="expression" dxfId="541" priority="20">
      <formula>$H$12="希望 無し"</formula>
    </cfRule>
  </conditionalFormatting>
  <conditionalFormatting sqref="S58:U92">
    <cfRule type="expression" dxfId="540" priority="19">
      <formula>$H$13="希望 無し"</formula>
    </cfRule>
  </conditionalFormatting>
  <conditionalFormatting sqref="S94:U94 B15">
    <cfRule type="expression" dxfId="539" priority="24">
      <formula>$H$14="希望 有り"</formula>
    </cfRule>
  </conditionalFormatting>
  <conditionalFormatting sqref="O95:Q95">
    <cfRule type="cellIs" dxfId="538" priority="16" operator="between">
      <formula>99</formula>
      <formula>1</formula>
    </cfRule>
    <cfRule type="cellIs" dxfId="537" priority="17" operator="greaterThan">
      <formula>100</formula>
    </cfRule>
  </conditionalFormatting>
  <conditionalFormatting sqref="J19:X22">
    <cfRule type="containsBlanks" dxfId="536" priority="29">
      <formula>LEN(TRIM(J19))=0</formula>
    </cfRule>
  </conditionalFormatting>
  <conditionalFormatting sqref="B15:AE15">
    <cfRule type="expression" dxfId="535" priority="14">
      <formula>$H$14="希望 無し"</formula>
    </cfRule>
  </conditionalFormatting>
  <conditionalFormatting sqref="H9:P14">
    <cfRule type="containsText" dxfId="534" priority="13" operator="containsText" text="希望 無し">
      <formula>NOT(ISERROR(SEARCH("希望 無し",H9)))</formula>
    </cfRule>
  </conditionalFormatting>
  <conditionalFormatting sqref="O28:Q30">
    <cfRule type="containsBlanks" dxfId="533" priority="12">
      <formula>LEN(TRIM(O28))=0</formula>
    </cfRule>
  </conditionalFormatting>
  <conditionalFormatting sqref="O31:Q65">
    <cfRule type="containsBlanks" dxfId="532" priority="11">
      <formula>LEN(TRIM(O31))=0</formula>
    </cfRule>
  </conditionalFormatting>
  <conditionalFormatting sqref="O66:Q94">
    <cfRule type="containsBlanks" dxfId="531" priority="10">
      <formula>LEN(TRIM(O66))=0</formula>
    </cfRule>
  </conditionalFormatting>
  <conditionalFormatting sqref="O98:Q98">
    <cfRule type="containsBlanks" dxfId="530" priority="9">
      <formula>LEN(TRIM(O98))=0</formula>
    </cfRule>
  </conditionalFormatting>
  <conditionalFormatting sqref="Q97">
    <cfRule type="expression" dxfId="529" priority="3">
      <formula>$O$95=0</formula>
    </cfRule>
    <cfRule type="expression" dxfId="528" priority="6">
      <formula>$O$95=100</formula>
    </cfRule>
  </conditionalFormatting>
  <conditionalFormatting sqref="P96">
    <cfRule type="expression" dxfId="527" priority="4">
      <formula>$O$95=0</formula>
    </cfRule>
    <cfRule type="expression" dxfId="526" priority="5">
      <formula>$O$95=100</formula>
    </cfRule>
  </conditionalFormatting>
  <conditionalFormatting sqref="S93:U93">
    <cfRule type="expression" dxfId="525" priority="1">
      <formula>$H$14="希望 無し"</formula>
    </cfRule>
  </conditionalFormatting>
  <conditionalFormatting sqref="S93:U93">
    <cfRule type="expression" dxfId="524" priority="2">
      <formula>$H$14="希望 有り"</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615BBF7-AC62-41DA-AF17-D105D2F2A360}">
            <xm:f>'様式C-3（申請内容共通）'!$O$95=0</xm:f>
            <x14:dxf>
              <font>
                <color theme="0"/>
              </font>
            </x14:dxf>
          </x14:cfRule>
          <x14:cfRule type="expression" priority="8"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'!D77="○"),'表紙 '!D6,"")</f>
        <v/>
      </c>
      <c r="S5" s="266"/>
      <c r="T5" s="266"/>
      <c r="U5" s="266"/>
      <c r="V5" s="266"/>
      <c r="W5" s="266"/>
      <c r="X5" s="266"/>
      <c r="Y5" s="266"/>
      <c r="Z5" s="266"/>
      <c r="AA5" s="266"/>
      <c r="AB5" s="266"/>
      <c r="AC5" s="266"/>
      <c r="AD5" s="266"/>
      <c r="AE5" s="266"/>
    </row>
    <row r="6" spans="1:44" ht="20.149999999999999" customHeight="1" thickBot="1">
      <c r="C6" s="268" t="s">
        <v>244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21" priority="23">
      <formula>$H$9="希望 無し"</formula>
    </cfRule>
    <cfRule type="expression" dxfId="520" priority="28">
      <formula>$H$9="希望 有り"</formula>
    </cfRule>
  </conditionalFormatting>
  <conditionalFormatting sqref="S31:U48">
    <cfRule type="expression" dxfId="519" priority="22">
      <formula>$H$10="希望 無し"</formula>
    </cfRule>
    <cfRule type="expression" dxfId="518" priority="27">
      <formula>$H$10="希望 有り"</formula>
    </cfRule>
  </conditionalFormatting>
  <conditionalFormatting sqref="S49:U49">
    <cfRule type="expression" dxfId="517" priority="21">
      <formula>$H$11="希望 無し"</formula>
    </cfRule>
    <cfRule type="expression" dxfId="516" priority="26">
      <formula>$H$12="希望 有り"</formula>
    </cfRule>
  </conditionalFormatting>
  <conditionalFormatting sqref="S58:U92">
    <cfRule type="expression" dxfId="515" priority="25">
      <formula>$H$13="希望 有り"</formula>
    </cfRule>
  </conditionalFormatting>
  <conditionalFormatting sqref="S94:U94">
    <cfRule type="expression" dxfId="514" priority="18">
      <formula>$H$14="希望 無し"</formula>
    </cfRule>
  </conditionalFormatting>
  <conditionalFormatting sqref="S50:U57">
    <cfRule type="expression" dxfId="513" priority="15">
      <formula>$H$12="希望 有り"</formula>
    </cfRule>
    <cfRule type="expression" dxfId="512" priority="20">
      <formula>$H$12="希望 無し"</formula>
    </cfRule>
  </conditionalFormatting>
  <conditionalFormatting sqref="S58:U92">
    <cfRule type="expression" dxfId="511" priority="19">
      <formula>$H$13="希望 無し"</formula>
    </cfRule>
  </conditionalFormatting>
  <conditionalFormatting sqref="S94:U94 B15">
    <cfRule type="expression" dxfId="510" priority="24">
      <formula>$H$14="希望 有り"</formula>
    </cfRule>
  </conditionalFormatting>
  <conditionalFormatting sqref="O95:Q95">
    <cfRule type="cellIs" dxfId="509" priority="16" operator="between">
      <formula>99</formula>
      <formula>1</formula>
    </cfRule>
    <cfRule type="cellIs" dxfId="508" priority="17" operator="greaterThan">
      <formula>100</formula>
    </cfRule>
  </conditionalFormatting>
  <conditionalFormatting sqref="J19:X22">
    <cfRule type="containsBlanks" dxfId="507" priority="29">
      <formula>LEN(TRIM(J19))=0</formula>
    </cfRule>
  </conditionalFormatting>
  <conditionalFormatting sqref="B15:AE15">
    <cfRule type="expression" dxfId="506" priority="14">
      <formula>$H$14="希望 無し"</formula>
    </cfRule>
  </conditionalFormatting>
  <conditionalFormatting sqref="H9:P14">
    <cfRule type="containsText" dxfId="505" priority="13" operator="containsText" text="希望 無し">
      <formula>NOT(ISERROR(SEARCH("希望 無し",H9)))</formula>
    </cfRule>
  </conditionalFormatting>
  <conditionalFormatting sqref="O28:Q30">
    <cfRule type="containsBlanks" dxfId="504" priority="12">
      <formula>LEN(TRIM(O28))=0</formula>
    </cfRule>
  </conditionalFormatting>
  <conditionalFormatting sqref="O31:Q65">
    <cfRule type="containsBlanks" dxfId="503" priority="11">
      <formula>LEN(TRIM(O31))=0</formula>
    </cfRule>
  </conditionalFormatting>
  <conditionalFormatting sqref="O66:Q94">
    <cfRule type="containsBlanks" dxfId="502" priority="10">
      <formula>LEN(TRIM(O66))=0</formula>
    </cfRule>
  </conditionalFormatting>
  <conditionalFormatting sqref="O98:Q98">
    <cfRule type="containsBlanks" dxfId="501" priority="9">
      <formula>LEN(TRIM(O98))=0</formula>
    </cfRule>
  </conditionalFormatting>
  <conditionalFormatting sqref="Q97">
    <cfRule type="expression" dxfId="500" priority="3">
      <formula>$O$95=0</formula>
    </cfRule>
    <cfRule type="expression" dxfId="499" priority="6">
      <formula>$O$95=100</formula>
    </cfRule>
  </conditionalFormatting>
  <conditionalFormatting sqref="P96">
    <cfRule type="expression" dxfId="498" priority="4">
      <formula>$O$95=0</formula>
    </cfRule>
    <cfRule type="expression" dxfId="497" priority="5">
      <formula>$O$95=100</formula>
    </cfRule>
  </conditionalFormatting>
  <conditionalFormatting sqref="S93:U93">
    <cfRule type="expression" dxfId="496" priority="1">
      <formula>$H$14="希望 無し"</formula>
    </cfRule>
  </conditionalFormatting>
  <conditionalFormatting sqref="S93:U93">
    <cfRule type="expression" dxfId="495" priority="2">
      <formula>$H$14="希望 有り"</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D0E8C2A-3E2F-4601-807F-667249E625A4}">
            <xm:f>'様式C-3（申請内容共通）'!$O$95=0</xm:f>
            <x14:dxf>
              <font>
                <color theme="0"/>
              </font>
            </x14:dxf>
          </x14:cfRule>
          <x14:cfRule type="expression" priority="8"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topLeftCell="A82"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'!D78="○"),'表紙 '!D6,"")</f>
        <v/>
      </c>
      <c r="S5" s="266"/>
      <c r="T5" s="266"/>
      <c r="U5" s="266"/>
      <c r="V5" s="266"/>
      <c r="W5" s="266"/>
      <c r="X5" s="266"/>
      <c r="Y5" s="266"/>
      <c r="Z5" s="266"/>
      <c r="AA5" s="266"/>
      <c r="AB5" s="266"/>
      <c r="AC5" s="266"/>
      <c r="AD5" s="266"/>
      <c r="AE5" s="266"/>
    </row>
    <row r="6" spans="1:44" ht="20.149999999999999" customHeight="1" thickBot="1">
      <c r="C6" s="268" t="s">
        <v>245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92" priority="23">
      <formula>$H$9="希望 無し"</formula>
    </cfRule>
    <cfRule type="expression" dxfId="491" priority="28">
      <formula>$H$9="希望 有り"</formula>
    </cfRule>
  </conditionalFormatting>
  <conditionalFormatting sqref="S31:U48">
    <cfRule type="expression" dxfId="490" priority="22">
      <formula>$H$10="希望 無し"</formula>
    </cfRule>
    <cfRule type="expression" dxfId="489" priority="27">
      <formula>$H$10="希望 有り"</formula>
    </cfRule>
  </conditionalFormatting>
  <conditionalFormatting sqref="S49:U49">
    <cfRule type="expression" dxfId="488" priority="21">
      <formula>$H$11="希望 無し"</formula>
    </cfRule>
    <cfRule type="expression" dxfId="487" priority="26">
      <formula>$H$12="希望 有り"</formula>
    </cfRule>
  </conditionalFormatting>
  <conditionalFormatting sqref="S58:U92">
    <cfRule type="expression" dxfId="486" priority="25">
      <formula>$H$13="希望 有り"</formula>
    </cfRule>
  </conditionalFormatting>
  <conditionalFormatting sqref="S94:U94">
    <cfRule type="expression" dxfId="485" priority="18">
      <formula>$H$14="希望 無し"</formula>
    </cfRule>
  </conditionalFormatting>
  <conditionalFormatting sqref="S50:U57">
    <cfRule type="expression" dxfId="484" priority="15">
      <formula>$H$12="希望 有り"</formula>
    </cfRule>
    <cfRule type="expression" dxfId="483" priority="20">
      <formula>$H$12="希望 無し"</formula>
    </cfRule>
  </conditionalFormatting>
  <conditionalFormatting sqref="S58:U92">
    <cfRule type="expression" dxfId="482" priority="19">
      <formula>$H$13="希望 無し"</formula>
    </cfRule>
  </conditionalFormatting>
  <conditionalFormatting sqref="S94:U94 B15">
    <cfRule type="expression" dxfId="481" priority="24">
      <formula>$H$14="希望 有り"</formula>
    </cfRule>
  </conditionalFormatting>
  <conditionalFormatting sqref="O95:Q95">
    <cfRule type="cellIs" dxfId="480" priority="16" operator="between">
      <formula>99</formula>
      <formula>1</formula>
    </cfRule>
    <cfRule type="cellIs" dxfId="479" priority="17" operator="greaterThan">
      <formula>100</formula>
    </cfRule>
  </conditionalFormatting>
  <conditionalFormatting sqref="J19:X22">
    <cfRule type="containsBlanks" dxfId="478" priority="29">
      <formula>LEN(TRIM(J19))=0</formula>
    </cfRule>
  </conditionalFormatting>
  <conditionalFormatting sqref="B15:AE15">
    <cfRule type="expression" dxfId="477" priority="14">
      <formula>$H$14="希望 無し"</formula>
    </cfRule>
  </conditionalFormatting>
  <conditionalFormatting sqref="H9:P14">
    <cfRule type="containsText" dxfId="476" priority="13" operator="containsText" text="希望 無し">
      <formula>NOT(ISERROR(SEARCH("希望 無し",H9)))</formula>
    </cfRule>
  </conditionalFormatting>
  <conditionalFormatting sqref="O28:Q30">
    <cfRule type="containsBlanks" dxfId="475" priority="12">
      <formula>LEN(TRIM(O28))=0</formula>
    </cfRule>
  </conditionalFormatting>
  <conditionalFormatting sqref="O31:Q65">
    <cfRule type="containsBlanks" dxfId="474" priority="11">
      <formula>LEN(TRIM(O31))=0</formula>
    </cfRule>
  </conditionalFormatting>
  <conditionalFormatting sqref="O66:Q94">
    <cfRule type="containsBlanks" dxfId="473" priority="10">
      <formula>LEN(TRIM(O66))=0</formula>
    </cfRule>
  </conditionalFormatting>
  <conditionalFormatting sqref="O98:Q98">
    <cfRule type="containsBlanks" dxfId="472" priority="9">
      <formula>LEN(TRIM(O98))=0</formula>
    </cfRule>
  </conditionalFormatting>
  <conditionalFormatting sqref="Q97">
    <cfRule type="expression" dxfId="471" priority="3">
      <formula>$O$95=0</formula>
    </cfRule>
    <cfRule type="expression" dxfId="470" priority="6">
      <formula>$O$95=100</formula>
    </cfRule>
  </conditionalFormatting>
  <conditionalFormatting sqref="P96">
    <cfRule type="expression" dxfId="469" priority="4">
      <formula>$O$95=0</formula>
    </cfRule>
    <cfRule type="expression" dxfId="468" priority="5">
      <formula>$O$95=100</formula>
    </cfRule>
  </conditionalFormatting>
  <conditionalFormatting sqref="S93:U93">
    <cfRule type="expression" dxfId="467" priority="1">
      <formula>$H$14="希望 無し"</formula>
    </cfRule>
  </conditionalFormatting>
  <conditionalFormatting sqref="S93:U93">
    <cfRule type="expression" dxfId="466" priority="2">
      <formula>$H$14="希望 有り"</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4400A-732A-42A6-8F07-727737346E39}">
            <xm:f>'様式C-3（申請内容共通）'!$O$95=0</xm:f>
            <x14:dxf>
              <font>
                <color theme="0"/>
              </font>
            </x14:dxf>
          </x14:cfRule>
          <x14:cfRule type="expression" priority="8"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topLeftCell="A82"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'!D79="○"),'表紙 '!D6,"")</f>
        <v/>
      </c>
      <c r="S5" s="266"/>
      <c r="T5" s="266"/>
      <c r="U5" s="266"/>
      <c r="V5" s="266"/>
      <c r="W5" s="266"/>
      <c r="X5" s="266"/>
      <c r="Y5" s="266"/>
      <c r="Z5" s="266"/>
      <c r="AA5" s="266"/>
      <c r="AB5" s="266"/>
      <c r="AC5" s="266"/>
      <c r="AD5" s="266"/>
      <c r="AE5" s="266"/>
    </row>
    <row r="6" spans="1:44" ht="20.149999999999999" customHeight="1" thickBot="1">
      <c r="C6" s="268" t="s">
        <v>246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63" priority="23">
      <formula>$H$9="希望 無し"</formula>
    </cfRule>
    <cfRule type="expression" dxfId="462" priority="28">
      <formula>$H$9="希望 有り"</formula>
    </cfRule>
  </conditionalFormatting>
  <conditionalFormatting sqref="S31:U48">
    <cfRule type="expression" dxfId="461" priority="22">
      <formula>$H$10="希望 無し"</formula>
    </cfRule>
    <cfRule type="expression" dxfId="460" priority="27">
      <formula>$H$10="希望 有り"</formula>
    </cfRule>
  </conditionalFormatting>
  <conditionalFormatting sqref="S49:U49">
    <cfRule type="expression" dxfId="459" priority="21">
      <formula>$H$11="希望 無し"</formula>
    </cfRule>
    <cfRule type="expression" dxfId="458" priority="26">
      <formula>$H$12="希望 有り"</formula>
    </cfRule>
  </conditionalFormatting>
  <conditionalFormatting sqref="S58:U92">
    <cfRule type="expression" dxfId="457" priority="25">
      <formula>$H$13="希望 有り"</formula>
    </cfRule>
  </conditionalFormatting>
  <conditionalFormatting sqref="S94:U94">
    <cfRule type="expression" dxfId="456" priority="18">
      <formula>$H$14="希望 無し"</formula>
    </cfRule>
  </conditionalFormatting>
  <conditionalFormatting sqref="S50:U57">
    <cfRule type="expression" dxfId="455" priority="15">
      <formula>$H$12="希望 有り"</formula>
    </cfRule>
    <cfRule type="expression" dxfId="454" priority="20">
      <formula>$H$12="希望 無し"</formula>
    </cfRule>
  </conditionalFormatting>
  <conditionalFormatting sqref="S58:U92">
    <cfRule type="expression" dxfId="453" priority="19">
      <formula>$H$13="希望 無し"</formula>
    </cfRule>
  </conditionalFormatting>
  <conditionalFormatting sqref="S94:U94 B15">
    <cfRule type="expression" dxfId="452" priority="24">
      <formula>$H$14="希望 有り"</formula>
    </cfRule>
  </conditionalFormatting>
  <conditionalFormatting sqref="O95:Q95">
    <cfRule type="cellIs" dxfId="451" priority="16" operator="between">
      <formula>99</formula>
      <formula>1</formula>
    </cfRule>
    <cfRule type="cellIs" dxfId="450" priority="17" operator="greaterThan">
      <formula>100</formula>
    </cfRule>
  </conditionalFormatting>
  <conditionalFormatting sqref="J19:X22">
    <cfRule type="containsBlanks" dxfId="449" priority="29">
      <formula>LEN(TRIM(J19))=0</formula>
    </cfRule>
  </conditionalFormatting>
  <conditionalFormatting sqref="B15:AE15">
    <cfRule type="expression" dxfId="448" priority="14">
      <formula>$H$14="希望 無し"</formula>
    </cfRule>
  </conditionalFormatting>
  <conditionalFormatting sqref="H9:P14">
    <cfRule type="containsText" dxfId="447" priority="13" operator="containsText" text="希望 無し">
      <formula>NOT(ISERROR(SEARCH("希望 無し",H9)))</formula>
    </cfRule>
  </conditionalFormatting>
  <conditionalFormatting sqref="O28:Q30">
    <cfRule type="containsBlanks" dxfId="446" priority="12">
      <formula>LEN(TRIM(O28))=0</formula>
    </cfRule>
  </conditionalFormatting>
  <conditionalFormatting sqref="O31:Q65">
    <cfRule type="containsBlanks" dxfId="445" priority="11">
      <formula>LEN(TRIM(O31))=0</formula>
    </cfRule>
  </conditionalFormatting>
  <conditionalFormatting sqref="O66:Q94">
    <cfRule type="containsBlanks" dxfId="444" priority="10">
      <formula>LEN(TRIM(O66))=0</formula>
    </cfRule>
  </conditionalFormatting>
  <conditionalFormatting sqref="O98:Q98">
    <cfRule type="containsBlanks" dxfId="443" priority="9">
      <formula>LEN(TRIM(O98))=0</formula>
    </cfRule>
  </conditionalFormatting>
  <conditionalFormatting sqref="Q97">
    <cfRule type="expression" dxfId="442" priority="3">
      <formula>$O$95=0</formula>
    </cfRule>
    <cfRule type="expression" dxfId="441" priority="6">
      <formula>$O$95=100</formula>
    </cfRule>
  </conditionalFormatting>
  <conditionalFormatting sqref="P96">
    <cfRule type="expression" dxfId="440" priority="4">
      <formula>$O$95=0</formula>
    </cfRule>
    <cfRule type="expression" dxfId="439" priority="5">
      <formula>$O$95=100</formula>
    </cfRule>
  </conditionalFormatting>
  <conditionalFormatting sqref="S93:U93">
    <cfRule type="expression" dxfId="438" priority="1">
      <formula>$H$14="希望 無し"</formula>
    </cfRule>
  </conditionalFormatting>
  <conditionalFormatting sqref="S93:U93">
    <cfRule type="expression" dxfId="437" priority="2">
      <formula>$H$14="希望 有り"</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83AD95F-AFC8-4B52-8380-C82A409A027C}">
            <xm:f>'様式C-3（申請内容共通）'!$O$95=0</xm:f>
            <x14:dxf>
              <font>
                <color theme="0"/>
              </font>
            </x14:dxf>
          </x14:cfRule>
          <x14:cfRule type="expression" priority="8"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'!D80="○"),'表紙 '!D6,"")</f>
        <v/>
      </c>
      <c r="S5" s="266"/>
      <c r="T5" s="266"/>
      <c r="U5" s="266"/>
      <c r="V5" s="266"/>
      <c r="W5" s="266"/>
      <c r="X5" s="266"/>
      <c r="Y5" s="266"/>
      <c r="Z5" s="266"/>
      <c r="AA5" s="266"/>
      <c r="AB5" s="266"/>
      <c r="AC5" s="266"/>
      <c r="AD5" s="266"/>
      <c r="AE5" s="266"/>
    </row>
    <row r="6" spans="1:44" ht="20.149999999999999" customHeight="1" thickBot="1">
      <c r="C6" s="268" t="s">
        <v>247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34" priority="23">
      <formula>$H$9="希望 無し"</formula>
    </cfRule>
    <cfRule type="expression" dxfId="433" priority="28">
      <formula>$H$9="希望 有り"</formula>
    </cfRule>
  </conditionalFormatting>
  <conditionalFormatting sqref="S31:U48">
    <cfRule type="expression" dxfId="432" priority="22">
      <formula>$H$10="希望 無し"</formula>
    </cfRule>
    <cfRule type="expression" dxfId="431" priority="27">
      <formula>$H$10="希望 有り"</formula>
    </cfRule>
  </conditionalFormatting>
  <conditionalFormatting sqref="S49:U49">
    <cfRule type="expression" dxfId="430" priority="21">
      <formula>$H$11="希望 無し"</formula>
    </cfRule>
    <cfRule type="expression" dxfId="429" priority="26">
      <formula>$H$12="希望 有り"</formula>
    </cfRule>
  </conditionalFormatting>
  <conditionalFormatting sqref="S58:U92">
    <cfRule type="expression" dxfId="428" priority="25">
      <formula>$H$13="希望 有り"</formula>
    </cfRule>
  </conditionalFormatting>
  <conditionalFormatting sqref="S94:U94">
    <cfRule type="expression" dxfId="427" priority="18">
      <formula>$H$14="希望 無し"</formula>
    </cfRule>
  </conditionalFormatting>
  <conditionalFormatting sqref="S50:U57">
    <cfRule type="expression" dxfId="426" priority="15">
      <formula>$H$12="希望 有り"</formula>
    </cfRule>
    <cfRule type="expression" dxfId="425" priority="20">
      <formula>$H$12="希望 無し"</formula>
    </cfRule>
  </conditionalFormatting>
  <conditionalFormatting sqref="S58:U92">
    <cfRule type="expression" dxfId="424" priority="19">
      <formula>$H$13="希望 無し"</formula>
    </cfRule>
  </conditionalFormatting>
  <conditionalFormatting sqref="S94:U94 B15">
    <cfRule type="expression" dxfId="423" priority="24">
      <formula>$H$14="希望 有り"</formula>
    </cfRule>
  </conditionalFormatting>
  <conditionalFormatting sqref="O95:Q95">
    <cfRule type="cellIs" dxfId="422" priority="16" operator="between">
      <formula>99</formula>
      <formula>1</formula>
    </cfRule>
    <cfRule type="cellIs" dxfId="421" priority="17" operator="greaterThan">
      <formula>100</formula>
    </cfRule>
  </conditionalFormatting>
  <conditionalFormatting sqref="J19:X22">
    <cfRule type="containsBlanks" dxfId="420" priority="29">
      <formula>LEN(TRIM(J19))=0</formula>
    </cfRule>
  </conditionalFormatting>
  <conditionalFormatting sqref="B15:AE15">
    <cfRule type="expression" dxfId="419" priority="14">
      <formula>$H$14="希望 無し"</formula>
    </cfRule>
  </conditionalFormatting>
  <conditionalFormatting sqref="H9:P14">
    <cfRule type="containsText" dxfId="418" priority="13" operator="containsText" text="希望 無し">
      <formula>NOT(ISERROR(SEARCH("希望 無し",H9)))</formula>
    </cfRule>
  </conditionalFormatting>
  <conditionalFormatting sqref="O28:Q30">
    <cfRule type="containsBlanks" dxfId="417" priority="12">
      <formula>LEN(TRIM(O28))=0</formula>
    </cfRule>
  </conditionalFormatting>
  <conditionalFormatting sqref="O31:Q65">
    <cfRule type="containsBlanks" dxfId="416" priority="11">
      <formula>LEN(TRIM(O31))=0</formula>
    </cfRule>
  </conditionalFormatting>
  <conditionalFormatting sqref="O66:Q94">
    <cfRule type="containsBlanks" dxfId="415" priority="10">
      <formula>LEN(TRIM(O66))=0</formula>
    </cfRule>
  </conditionalFormatting>
  <conditionalFormatting sqref="O98:Q98">
    <cfRule type="containsBlanks" dxfId="414" priority="9">
      <formula>LEN(TRIM(O98))=0</formula>
    </cfRule>
  </conditionalFormatting>
  <conditionalFormatting sqref="Q97">
    <cfRule type="expression" dxfId="413" priority="3">
      <formula>$O$95=0</formula>
    </cfRule>
    <cfRule type="expression" dxfId="412" priority="6">
      <formula>$O$95=100</formula>
    </cfRule>
  </conditionalFormatting>
  <conditionalFormatting sqref="P96">
    <cfRule type="expression" dxfId="411" priority="4">
      <formula>$O$95=0</formula>
    </cfRule>
    <cfRule type="expression" dxfId="410" priority="5">
      <formula>$O$95=100</formula>
    </cfRule>
  </conditionalFormatting>
  <conditionalFormatting sqref="S93:U93">
    <cfRule type="expression" dxfId="409" priority="1">
      <formula>$H$14="希望 無し"</formula>
    </cfRule>
  </conditionalFormatting>
  <conditionalFormatting sqref="S93:U93">
    <cfRule type="expression" dxfId="408" priority="2">
      <formula>$H$14="希望 有り"</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ABDD577-C71E-488B-A02A-55ACDC957BA4}">
            <xm:f>'様式C-3（申請内容共通）'!$O$95=0</xm:f>
            <x14:dxf>
              <font>
                <color theme="0"/>
              </font>
            </x14:dxf>
          </x14:cfRule>
          <x14:cfRule type="expression" priority="8"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'!D81="○"),'表紙 '!D6,"")</f>
        <v/>
      </c>
      <c r="S5" s="266"/>
      <c r="T5" s="266"/>
      <c r="U5" s="266"/>
      <c r="V5" s="266"/>
      <c r="W5" s="266"/>
      <c r="X5" s="266"/>
      <c r="Y5" s="266"/>
      <c r="Z5" s="266"/>
      <c r="AA5" s="266"/>
      <c r="AB5" s="266"/>
      <c r="AC5" s="266"/>
      <c r="AD5" s="266"/>
      <c r="AE5" s="266"/>
    </row>
    <row r="6" spans="1:44" ht="20.149999999999999" customHeight="1" thickBot="1">
      <c r="C6" s="268" t="s">
        <v>248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05" priority="23">
      <formula>$H$9="希望 無し"</formula>
    </cfRule>
    <cfRule type="expression" dxfId="404" priority="28">
      <formula>$H$9="希望 有り"</formula>
    </cfRule>
  </conditionalFormatting>
  <conditionalFormatting sqref="S31:U48">
    <cfRule type="expression" dxfId="403" priority="22">
      <formula>$H$10="希望 無し"</formula>
    </cfRule>
    <cfRule type="expression" dxfId="402" priority="27">
      <formula>$H$10="希望 有り"</formula>
    </cfRule>
  </conditionalFormatting>
  <conditionalFormatting sqref="S49:U49">
    <cfRule type="expression" dxfId="401" priority="21">
      <formula>$H$11="希望 無し"</formula>
    </cfRule>
    <cfRule type="expression" dxfId="400" priority="26">
      <formula>$H$12="希望 有り"</formula>
    </cfRule>
  </conditionalFormatting>
  <conditionalFormatting sqref="S58:U92">
    <cfRule type="expression" dxfId="399" priority="25">
      <formula>$H$13="希望 有り"</formula>
    </cfRule>
  </conditionalFormatting>
  <conditionalFormatting sqref="S94:U94">
    <cfRule type="expression" dxfId="398" priority="18">
      <formula>$H$14="希望 無し"</formula>
    </cfRule>
  </conditionalFormatting>
  <conditionalFormatting sqref="S50:U57">
    <cfRule type="expression" dxfId="397" priority="15">
      <formula>$H$12="希望 有り"</formula>
    </cfRule>
    <cfRule type="expression" dxfId="396" priority="20">
      <formula>$H$12="希望 無し"</formula>
    </cfRule>
  </conditionalFormatting>
  <conditionalFormatting sqref="S58:U92">
    <cfRule type="expression" dxfId="395" priority="19">
      <formula>$H$13="希望 無し"</formula>
    </cfRule>
  </conditionalFormatting>
  <conditionalFormatting sqref="S94:U94 B15">
    <cfRule type="expression" dxfId="394" priority="24">
      <formula>$H$14="希望 有り"</formula>
    </cfRule>
  </conditionalFormatting>
  <conditionalFormatting sqref="O95:Q95">
    <cfRule type="cellIs" dxfId="393" priority="16" operator="between">
      <formula>99</formula>
      <formula>1</formula>
    </cfRule>
    <cfRule type="cellIs" dxfId="392" priority="17" operator="greaterThan">
      <formula>100</formula>
    </cfRule>
  </conditionalFormatting>
  <conditionalFormatting sqref="J19:X22">
    <cfRule type="containsBlanks" dxfId="391" priority="29">
      <formula>LEN(TRIM(J19))=0</formula>
    </cfRule>
  </conditionalFormatting>
  <conditionalFormatting sqref="B15:AE15">
    <cfRule type="expression" dxfId="390" priority="14">
      <formula>$H$14="希望 無し"</formula>
    </cfRule>
  </conditionalFormatting>
  <conditionalFormatting sqref="H9:P14">
    <cfRule type="containsText" dxfId="389" priority="13" operator="containsText" text="希望 無し">
      <formula>NOT(ISERROR(SEARCH("希望 無し",H9)))</formula>
    </cfRule>
  </conditionalFormatting>
  <conditionalFormatting sqref="O28:Q30">
    <cfRule type="containsBlanks" dxfId="388" priority="12">
      <formula>LEN(TRIM(O28))=0</formula>
    </cfRule>
  </conditionalFormatting>
  <conditionalFormatting sqref="O31:Q65">
    <cfRule type="containsBlanks" dxfId="387" priority="11">
      <formula>LEN(TRIM(O31))=0</formula>
    </cfRule>
  </conditionalFormatting>
  <conditionalFormatting sqref="O66:Q94">
    <cfRule type="containsBlanks" dxfId="386" priority="10">
      <formula>LEN(TRIM(O66))=0</formula>
    </cfRule>
  </conditionalFormatting>
  <conditionalFormatting sqref="O98:Q98">
    <cfRule type="containsBlanks" dxfId="385" priority="9">
      <formula>LEN(TRIM(O98))=0</formula>
    </cfRule>
  </conditionalFormatting>
  <conditionalFormatting sqref="Q97">
    <cfRule type="expression" dxfId="384" priority="3">
      <formula>$O$95=0</formula>
    </cfRule>
    <cfRule type="expression" dxfId="383" priority="6">
      <formula>$O$95=100</formula>
    </cfRule>
  </conditionalFormatting>
  <conditionalFormatting sqref="P96">
    <cfRule type="expression" dxfId="382" priority="4">
      <formula>$O$95=0</formula>
    </cfRule>
    <cfRule type="expression" dxfId="381" priority="5">
      <formula>$O$95=100</formula>
    </cfRule>
  </conditionalFormatting>
  <conditionalFormatting sqref="S93:U93">
    <cfRule type="expression" dxfId="380" priority="1">
      <formula>$H$14="希望 無し"</formula>
    </cfRule>
  </conditionalFormatting>
  <conditionalFormatting sqref="S93:U93">
    <cfRule type="expression" dxfId="379" priority="2">
      <formula>$H$14="希望 有り"</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40F72F4-4A39-40A1-8841-E8907943D0F5}">
            <xm:f>'様式C-3（申請内容共通）'!$O$95=0</xm:f>
            <x14:dxf>
              <font>
                <color theme="0"/>
              </font>
            </x14:dxf>
          </x14:cfRule>
          <x14:cfRule type="expression" priority="8"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3084-5AC7-4E57-BD75-62B9DFC5EC5B}">
  <sheetPr>
    <tabColor rgb="FF00B0F0"/>
    <pageSetUpPr fitToPage="1"/>
  </sheetPr>
  <dimension ref="A1:AT99"/>
  <sheetViews>
    <sheetView workbookViewId="0">
      <selection activeCell="AI3" sqref="AI3:AM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'!D83="○"),'表紙 '!D6,"")</f>
        <v/>
      </c>
      <c r="S5" s="266"/>
      <c r="T5" s="266"/>
      <c r="U5" s="266"/>
      <c r="V5" s="266"/>
      <c r="W5" s="266"/>
      <c r="X5" s="266"/>
      <c r="Y5" s="266"/>
      <c r="Z5" s="266"/>
      <c r="AA5" s="266"/>
      <c r="AB5" s="266"/>
      <c r="AC5" s="266"/>
      <c r="AD5" s="266"/>
      <c r="AE5" s="266"/>
    </row>
    <row r="6" spans="1:44" ht="20.149999999999999" customHeight="1" thickBot="1">
      <c r="C6" s="268" t="s">
        <v>343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65"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61"/>
      <c r="AT29" s="61"/>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65"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63"/>
      <c r="B49" s="200" t="s">
        <v>53</v>
      </c>
      <c r="C49" s="201"/>
      <c r="D49" s="201"/>
      <c r="E49" s="201"/>
      <c r="F49" s="201"/>
      <c r="G49" s="201"/>
      <c r="H49" s="201"/>
      <c r="I49" s="201"/>
      <c r="J49" s="201"/>
      <c r="K49" s="201"/>
      <c r="L49" s="201"/>
      <c r="M49" s="201"/>
      <c r="N49" s="201"/>
      <c r="O49" s="202"/>
      <c r="P49" s="203"/>
      <c r="Q49" s="204"/>
      <c r="R49" s="79"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64"/>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79" t="s">
        <v>30</v>
      </c>
      <c r="S98" s="275" t="s">
        <v>110</v>
      </c>
      <c r="T98" s="276"/>
      <c r="U98" s="276"/>
      <c r="V98" s="276"/>
      <c r="W98" s="277"/>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S28:U30">
    <cfRule type="expression" dxfId="376" priority="23">
      <formula>$H$9="希望 無し"</formula>
    </cfRule>
    <cfRule type="expression" dxfId="375" priority="28">
      <formula>$H$9="希望 有り"</formula>
    </cfRule>
  </conditionalFormatting>
  <conditionalFormatting sqref="S31:U48">
    <cfRule type="expression" dxfId="374" priority="22">
      <formula>$H$10="希望 無し"</formula>
    </cfRule>
    <cfRule type="expression" dxfId="373" priority="27">
      <formula>$H$10="希望 有り"</formula>
    </cfRule>
  </conditionalFormatting>
  <conditionalFormatting sqref="S49:U49">
    <cfRule type="expression" dxfId="372" priority="21">
      <formula>$H$11="希望 無し"</formula>
    </cfRule>
    <cfRule type="expression" dxfId="371" priority="26">
      <formula>$H$12="希望 有り"</formula>
    </cfRule>
  </conditionalFormatting>
  <conditionalFormatting sqref="S58:U92">
    <cfRule type="expression" dxfId="370" priority="25">
      <formula>$H$13="希望 有り"</formula>
    </cfRule>
  </conditionalFormatting>
  <conditionalFormatting sqref="S94:U94">
    <cfRule type="expression" dxfId="369" priority="18">
      <formula>$H$14="希望 無し"</formula>
    </cfRule>
  </conditionalFormatting>
  <conditionalFormatting sqref="S50:U57">
    <cfRule type="expression" dxfId="368" priority="15">
      <formula>$H$12="希望 有り"</formula>
    </cfRule>
    <cfRule type="expression" dxfId="367" priority="20">
      <formula>$H$12="希望 無し"</formula>
    </cfRule>
  </conditionalFormatting>
  <conditionalFormatting sqref="S58:U92">
    <cfRule type="expression" dxfId="366" priority="19">
      <formula>$H$13="希望 無し"</formula>
    </cfRule>
  </conditionalFormatting>
  <conditionalFormatting sqref="S94:U94 B15">
    <cfRule type="expression" dxfId="365" priority="24">
      <formula>$H$14="希望 有り"</formula>
    </cfRule>
  </conditionalFormatting>
  <conditionalFormatting sqref="O95:Q95">
    <cfRule type="cellIs" dxfId="364" priority="16" operator="between">
      <formula>99</formula>
      <formula>1</formula>
    </cfRule>
    <cfRule type="cellIs" dxfId="363" priority="17" operator="greaterThan">
      <formula>100</formula>
    </cfRule>
  </conditionalFormatting>
  <conditionalFormatting sqref="J19:X22">
    <cfRule type="containsBlanks" dxfId="362" priority="29">
      <formula>LEN(TRIM(J19))=0</formula>
    </cfRule>
  </conditionalFormatting>
  <conditionalFormatting sqref="B15:AE15">
    <cfRule type="expression" dxfId="361" priority="14">
      <formula>$H$14="希望 無し"</formula>
    </cfRule>
  </conditionalFormatting>
  <conditionalFormatting sqref="H9:P14">
    <cfRule type="containsText" dxfId="360" priority="13" operator="containsText" text="希望 無し">
      <formula>NOT(ISERROR(SEARCH("希望 無し",H9)))</formula>
    </cfRule>
  </conditionalFormatting>
  <conditionalFormatting sqref="O28:Q30">
    <cfRule type="containsBlanks" dxfId="359" priority="12">
      <formula>LEN(TRIM(O28))=0</formula>
    </cfRule>
  </conditionalFormatting>
  <conditionalFormatting sqref="O31:Q65">
    <cfRule type="containsBlanks" dxfId="358" priority="11">
      <formula>LEN(TRIM(O31))=0</formula>
    </cfRule>
  </conditionalFormatting>
  <conditionalFormatting sqref="O66:Q94">
    <cfRule type="containsBlanks" dxfId="357" priority="10">
      <formula>LEN(TRIM(O66))=0</formula>
    </cfRule>
  </conditionalFormatting>
  <conditionalFormatting sqref="O98:Q98">
    <cfRule type="containsBlanks" dxfId="356" priority="9">
      <formula>LEN(TRIM(O98))=0</formula>
    </cfRule>
  </conditionalFormatting>
  <conditionalFormatting sqref="Q97">
    <cfRule type="expression" dxfId="355" priority="3">
      <formula>$O$95=0</formula>
    </cfRule>
    <cfRule type="expression" dxfId="354" priority="6">
      <formula>$O$95=100</formula>
    </cfRule>
  </conditionalFormatting>
  <conditionalFormatting sqref="P96">
    <cfRule type="expression" dxfId="353" priority="4">
      <formula>$O$95=0</formula>
    </cfRule>
    <cfRule type="expression" dxfId="352" priority="5">
      <formula>$O$95=100</formula>
    </cfRule>
  </conditionalFormatting>
  <conditionalFormatting sqref="S93:U93">
    <cfRule type="expression" dxfId="351" priority="1">
      <formula>$H$14="希望 無し"</formula>
    </cfRule>
  </conditionalFormatting>
  <conditionalFormatting sqref="S93:U93">
    <cfRule type="expression" dxfId="350" priority="2">
      <formula>$H$14="希望 有り"</formula>
    </cfRule>
  </conditionalFormatting>
  <dataValidations count="4">
    <dataValidation type="textLength" operator="lessThanOrEqual" allowBlank="1" showInputMessage="1" showErrorMessage="1" sqref="B15:AE15" xr:uid="{2CA12D91-FDA6-4C9C-A1D0-64C87E35BA06}">
      <formula1>30</formula1>
    </dataValidation>
    <dataValidation type="list" allowBlank="1" showInputMessage="1" showErrorMessage="1" sqref="S28:U94" xr:uid="{ACBAA57E-0034-4F5E-AC56-F70D23856A0C}">
      <formula1>"有"</formula1>
    </dataValidation>
    <dataValidation type="list" allowBlank="1" showInputMessage="1" showErrorMessage="1" sqref="H9:P14" xr:uid="{CC5C24EB-8FBD-4E2B-A39B-DC5F191F0A67}">
      <formula1>"希望 無し,希望 有り"</formula1>
    </dataValidation>
    <dataValidation type="whole" allowBlank="1" showInputMessage="1" showErrorMessage="1" sqref="O28:Q94" xr:uid="{2D75B003-E054-415E-BD09-B54042D9563C}">
      <formula1>0</formula1>
      <formula2>100</formula2>
    </dataValidation>
  </dataValidations>
  <hyperlinks>
    <hyperlink ref="AI3:AM3" location="'表紙 '!A1" display="表紙に戻る" xr:uid="{D50C3ACB-011D-4AF4-A02F-20B91B73716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53DCEC1-4532-42AE-98D7-2967219E4E36}">
            <xm:f>'様式C-3（申請内容共通）'!$O$95=0</xm:f>
            <x14:dxf>
              <font>
                <color theme="0"/>
              </font>
            </x14:dxf>
          </x14:cfRule>
          <x14:cfRule type="expression" priority="8" id="{B2B1D5A3-83C5-49D9-90EE-0E868DEC5A1B}">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'!D83="○"),'表紙 '!D6,"")</f>
        <v/>
      </c>
      <c r="S5" s="266"/>
      <c r="T5" s="266"/>
      <c r="U5" s="266"/>
      <c r="V5" s="266"/>
      <c r="W5" s="266"/>
      <c r="X5" s="266"/>
      <c r="Y5" s="266"/>
      <c r="Z5" s="266"/>
      <c r="AA5" s="266"/>
      <c r="AB5" s="266"/>
      <c r="AC5" s="266"/>
      <c r="AD5" s="266"/>
      <c r="AE5" s="266"/>
    </row>
    <row r="6" spans="1:44" ht="20.149999999999999" customHeight="1" thickBot="1">
      <c r="C6" s="268" t="s">
        <v>249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347" priority="23">
      <formula>$H$9="希望 無し"</formula>
    </cfRule>
    <cfRule type="expression" dxfId="346" priority="28">
      <formula>$H$9="希望 有り"</formula>
    </cfRule>
  </conditionalFormatting>
  <conditionalFormatting sqref="S31:U48">
    <cfRule type="expression" dxfId="345" priority="22">
      <formula>$H$10="希望 無し"</formula>
    </cfRule>
    <cfRule type="expression" dxfId="344" priority="27">
      <formula>$H$10="希望 有り"</formula>
    </cfRule>
  </conditionalFormatting>
  <conditionalFormatting sqref="S49:U49">
    <cfRule type="expression" dxfId="343" priority="21">
      <formula>$H$11="希望 無し"</formula>
    </cfRule>
    <cfRule type="expression" dxfId="342" priority="26">
      <formula>$H$12="希望 有り"</formula>
    </cfRule>
  </conditionalFormatting>
  <conditionalFormatting sqref="S58:U92">
    <cfRule type="expression" dxfId="341" priority="25">
      <formula>$H$13="希望 有り"</formula>
    </cfRule>
  </conditionalFormatting>
  <conditionalFormatting sqref="S94:U94">
    <cfRule type="expression" dxfId="340" priority="18">
      <formula>$H$14="希望 無し"</formula>
    </cfRule>
  </conditionalFormatting>
  <conditionalFormatting sqref="S50:U57">
    <cfRule type="expression" dxfId="339" priority="15">
      <formula>$H$12="希望 有り"</formula>
    </cfRule>
    <cfRule type="expression" dxfId="338" priority="20">
      <formula>$H$12="希望 無し"</formula>
    </cfRule>
  </conditionalFormatting>
  <conditionalFormatting sqref="S58:U92">
    <cfRule type="expression" dxfId="337" priority="19">
      <formula>$H$13="希望 無し"</formula>
    </cfRule>
  </conditionalFormatting>
  <conditionalFormatting sqref="S94:U94 B15">
    <cfRule type="expression" dxfId="336" priority="24">
      <formula>$H$14="希望 有り"</formula>
    </cfRule>
  </conditionalFormatting>
  <conditionalFormatting sqref="O95:Q95">
    <cfRule type="cellIs" dxfId="335" priority="16" operator="between">
      <formula>99</formula>
      <formula>1</formula>
    </cfRule>
    <cfRule type="cellIs" dxfId="334" priority="17" operator="greaterThan">
      <formula>100</formula>
    </cfRule>
  </conditionalFormatting>
  <conditionalFormatting sqref="J19:X22">
    <cfRule type="containsBlanks" dxfId="333" priority="29">
      <formula>LEN(TRIM(J19))=0</formula>
    </cfRule>
  </conditionalFormatting>
  <conditionalFormatting sqref="B15:AE15">
    <cfRule type="expression" dxfId="332" priority="14">
      <formula>$H$14="希望 無し"</formula>
    </cfRule>
  </conditionalFormatting>
  <conditionalFormatting sqref="H9:P14">
    <cfRule type="containsText" dxfId="331" priority="13" operator="containsText" text="希望 無し">
      <formula>NOT(ISERROR(SEARCH("希望 無し",H9)))</formula>
    </cfRule>
  </conditionalFormatting>
  <conditionalFormatting sqref="O28:Q30">
    <cfRule type="containsBlanks" dxfId="330" priority="12">
      <formula>LEN(TRIM(O28))=0</formula>
    </cfRule>
  </conditionalFormatting>
  <conditionalFormatting sqref="O31:Q65">
    <cfRule type="containsBlanks" dxfId="329" priority="11">
      <formula>LEN(TRIM(O31))=0</formula>
    </cfRule>
  </conditionalFormatting>
  <conditionalFormatting sqref="O66:Q94">
    <cfRule type="containsBlanks" dxfId="328" priority="10">
      <formula>LEN(TRIM(O66))=0</formula>
    </cfRule>
  </conditionalFormatting>
  <conditionalFormatting sqref="O98:Q98">
    <cfRule type="containsBlanks" dxfId="327" priority="9">
      <formula>LEN(TRIM(O98))=0</formula>
    </cfRule>
  </conditionalFormatting>
  <conditionalFormatting sqref="Q97">
    <cfRule type="expression" dxfId="326" priority="3">
      <formula>$O$95=0</formula>
    </cfRule>
    <cfRule type="expression" dxfId="325" priority="6">
      <formula>$O$95=100</formula>
    </cfRule>
  </conditionalFormatting>
  <conditionalFormatting sqref="P96">
    <cfRule type="expression" dxfId="324" priority="4">
      <formula>$O$95=0</formula>
    </cfRule>
    <cfRule type="expression" dxfId="323" priority="5">
      <formula>$O$95=100</formula>
    </cfRule>
  </conditionalFormatting>
  <conditionalFormatting sqref="S93:U93">
    <cfRule type="expression" dxfId="322" priority="1">
      <formula>$H$14="希望 無し"</formula>
    </cfRule>
  </conditionalFormatting>
  <conditionalFormatting sqref="S93:U93">
    <cfRule type="expression" dxfId="321" priority="2">
      <formula>$H$14="希望 有り"</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67899B6-24D7-4A2C-B026-6B63E35BAA79}">
            <xm:f>'様式C-3（申請内容共通）'!$O$95=0</xm:f>
            <x14:dxf>
              <font>
                <color theme="0"/>
              </font>
            </x14:dxf>
          </x14:cfRule>
          <x14:cfRule type="expression" priority="8" id="{BE83EDA1-6B92-450E-A8D9-E75DF5B07FDD}">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'!D30="○"),'表紙 '!D6,"")</f>
        <v/>
      </c>
      <c r="S5" s="266"/>
      <c r="T5" s="266"/>
      <c r="U5" s="266"/>
      <c r="V5" s="266"/>
      <c r="W5" s="266"/>
      <c r="X5" s="266"/>
      <c r="Y5" s="266"/>
      <c r="Z5" s="266"/>
      <c r="AA5" s="266"/>
      <c r="AB5" s="266"/>
      <c r="AC5" s="266"/>
      <c r="AD5" s="266"/>
      <c r="AE5" s="266"/>
    </row>
    <row r="6" spans="1:44" ht="20.149999999999999" customHeight="1" thickBot="1">
      <c r="C6" s="268" t="s">
        <v>197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884" priority="23">
      <formula>$H$9="希望 無し"</formula>
    </cfRule>
    <cfRule type="expression" dxfId="1883" priority="28">
      <formula>$H$9="希望 有り"</formula>
    </cfRule>
  </conditionalFormatting>
  <conditionalFormatting sqref="S31:U48">
    <cfRule type="expression" dxfId="1882" priority="22">
      <formula>$H$10="希望 無し"</formula>
    </cfRule>
    <cfRule type="expression" dxfId="1881" priority="27">
      <formula>$H$10="希望 有り"</formula>
    </cfRule>
  </conditionalFormatting>
  <conditionalFormatting sqref="S49:U49">
    <cfRule type="expression" dxfId="1880" priority="21">
      <formula>$H$11="希望 無し"</formula>
    </cfRule>
    <cfRule type="expression" dxfId="1879" priority="26">
      <formula>$H$12="希望 有り"</formula>
    </cfRule>
  </conditionalFormatting>
  <conditionalFormatting sqref="S58:U92">
    <cfRule type="expression" dxfId="1878" priority="25">
      <formula>$H$13="希望 有り"</formula>
    </cfRule>
  </conditionalFormatting>
  <conditionalFormatting sqref="S94:U94">
    <cfRule type="expression" dxfId="1877" priority="18">
      <formula>$H$14="希望 無し"</formula>
    </cfRule>
  </conditionalFormatting>
  <conditionalFormatting sqref="S50:U57">
    <cfRule type="expression" dxfId="1876" priority="15">
      <formula>$H$12="希望 有り"</formula>
    </cfRule>
    <cfRule type="expression" dxfId="1875" priority="20">
      <formula>$H$12="希望 無し"</formula>
    </cfRule>
  </conditionalFormatting>
  <conditionalFormatting sqref="S58:U92">
    <cfRule type="expression" dxfId="1874" priority="19">
      <formula>$H$13="希望 無し"</formula>
    </cfRule>
  </conditionalFormatting>
  <conditionalFormatting sqref="S94:U94 B15">
    <cfRule type="expression" dxfId="1873" priority="24">
      <formula>$H$14="希望 有り"</formula>
    </cfRule>
  </conditionalFormatting>
  <conditionalFormatting sqref="O95:Q95">
    <cfRule type="cellIs" dxfId="1872" priority="16" operator="between">
      <formula>99</formula>
      <formula>1</formula>
    </cfRule>
    <cfRule type="cellIs" dxfId="1871" priority="17" operator="greaterThan">
      <formula>100</formula>
    </cfRule>
  </conditionalFormatting>
  <conditionalFormatting sqref="J19:X22">
    <cfRule type="containsBlanks" dxfId="1870" priority="29">
      <formula>LEN(TRIM(J19))=0</formula>
    </cfRule>
  </conditionalFormatting>
  <conditionalFormatting sqref="B15:AE15">
    <cfRule type="expression" dxfId="1869" priority="14">
      <formula>$H$14="希望 無し"</formula>
    </cfRule>
  </conditionalFormatting>
  <conditionalFormatting sqref="H9:P14">
    <cfRule type="containsText" dxfId="1868" priority="13" operator="containsText" text="希望 無し">
      <formula>NOT(ISERROR(SEARCH("希望 無し",H9)))</formula>
    </cfRule>
  </conditionalFormatting>
  <conditionalFormatting sqref="O28:Q30">
    <cfRule type="containsBlanks" dxfId="1867" priority="12">
      <formula>LEN(TRIM(O28))=0</formula>
    </cfRule>
  </conditionalFormatting>
  <conditionalFormatting sqref="O31:Q65">
    <cfRule type="containsBlanks" dxfId="1866" priority="11">
      <formula>LEN(TRIM(O31))=0</formula>
    </cfRule>
  </conditionalFormatting>
  <conditionalFormatting sqref="O66:Q94">
    <cfRule type="containsBlanks" dxfId="1865" priority="10">
      <formula>LEN(TRIM(O66))=0</formula>
    </cfRule>
  </conditionalFormatting>
  <conditionalFormatting sqref="O98:Q98">
    <cfRule type="containsBlanks" dxfId="1864" priority="9">
      <formula>LEN(TRIM(O98))=0</formula>
    </cfRule>
  </conditionalFormatting>
  <conditionalFormatting sqref="Q97">
    <cfRule type="expression" dxfId="1863" priority="3">
      <formula>$O$95=0</formula>
    </cfRule>
    <cfRule type="expression" dxfId="1862" priority="6">
      <formula>$O$95=100</formula>
    </cfRule>
  </conditionalFormatting>
  <conditionalFormatting sqref="P96">
    <cfRule type="expression" dxfId="1861" priority="4">
      <formula>$O$95=0</formula>
    </cfRule>
    <cfRule type="expression" dxfId="1860" priority="5">
      <formula>$O$95=100</formula>
    </cfRule>
  </conditionalFormatting>
  <conditionalFormatting sqref="S93:U93">
    <cfRule type="expression" dxfId="1859" priority="1">
      <formula>$H$14="希望 無し"</formula>
    </cfRule>
  </conditionalFormatting>
  <conditionalFormatting sqref="S93:U93">
    <cfRule type="expression" dxfId="1858" priority="2">
      <formula>$H$14="希望 有り"</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F8FAEE-2B21-478A-9FA6-5E3EC7C21BA2}">
            <xm:f>'様式C-3（申請内容共通）'!$O$95=0</xm:f>
            <x14:dxf>
              <font>
                <color theme="0"/>
              </font>
            </x14:dxf>
          </x14:cfRule>
          <x14:cfRule type="expression" priority="8"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topLeftCell="A73"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'!D84="○"),'表紙 '!D6,"")</f>
        <v/>
      </c>
      <c r="S5" s="266"/>
      <c r="T5" s="266"/>
      <c r="U5" s="266"/>
      <c r="V5" s="266"/>
      <c r="W5" s="266"/>
      <c r="X5" s="266"/>
      <c r="Y5" s="266"/>
      <c r="Z5" s="266"/>
      <c r="AA5" s="266"/>
      <c r="AB5" s="266"/>
      <c r="AC5" s="266"/>
      <c r="AD5" s="266"/>
      <c r="AE5" s="266"/>
    </row>
    <row r="6" spans="1:44" ht="20.149999999999999" customHeight="1" thickBot="1">
      <c r="C6" s="268" t="s">
        <v>250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318" priority="23">
      <formula>$H$9="希望 無し"</formula>
    </cfRule>
    <cfRule type="expression" dxfId="317" priority="28">
      <formula>$H$9="希望 有り"</formula>
    </cfRule>
  </conditionalFormatting>
  <conditionalFormatting sqref="S31:U48">
    <cfRule type="expression" dxfId="316" priority="22">
      <formula>$H$10="希望 無し"</formula>
    </cfRule>
    <cfRule type="expression" dxfId="315" priority="27">
      <formula>$H$10="希望 有り"</formula>
    </cfRule>
  </conditionalFormatting>
  <conditionalFormatting sqref="S49:U49">
    <cfRule type="expression" dxfId="314" priority="21">
      <formula>$H$11="希望 無し"</formula>
    </cfRule>
    <cfRule type="expression" dxfId="313" priority="26">
      <formula>$H$12="希望 有り"</formula>
    </cfRule>
  </conditionalFormatting>
  <conditionalFormatting sqref="S58:U92">
    <cfRule type="expression" dxfId="312" priority="25">
      <formula>$H$13="希望 有り"</formula>
    </cfRule>
  </conditionalFormatting>
  <conditionalFormatting sqref="S94:U94">
    <cfRule type="expression" dxfId="311" priority="18">
      <formula>$H$14="希望 無し"</formula>
    </cfRule>
  </conditionalFormatting>
  <conditionalFormatting sqref="S50:U57">
    <cfRule type="expression" dxfId="310" priority="15">
      <formula>$H$12="希望 有り"</formula>
    </cfRule>
    <cfRule type="expression" dxfId="309" priority="20">
      <formula>$H$12="希望 無し"</formula>
    </cfRule>
  </conditionalFormatting>
  <conditionalFormatting sqref="S58:U92">
    <cfRule type="expression" dxfId="308" priority="19">
      <formula>$H$13="希望 無し"</formula>
    </cfRule>
  </conditionalFormatting>
  <conditionalFormatting sqref="S94:U94 B15">
    <cfRule type="expression" dxfId="307" priority="24">
      <formula>$H$14="希望 有り"</formula>
    </cfRule>
  </conditionalFormatting>
  <conditionalFormatting sqref="O95:Q95">
    <cfRule type="cellIs" dxfId="306" priority="16" operator="between">
      <formula>99</formula>
      <formula>1</formula>
    </cfRule>
    <cfRule type="cellIs" dxfId="305" priority="17" operator="greaterThan">
      <formula>100</formula>
    </cfRule>
  </conditionalFormatting>
  <conditionalFormatting sqref="J19:X22">
    <cfRule type="containsBlanks" dxfId="304" priority="29">
      <formula>LEN(TRIM(J19))=0</formula>
    </cfRule>
  </conditionalFormatting>
  <conditionalFormatting sqref="B15:AE15">
    <cfRule type="expression" dxfId="303" priority="14">
      <formula>$H$14="希望 無し"</formula>
    </cfRule>
  </conditionalFormatting>
  <conditionalFormatting sqref="H9:P14">
    <cfRule type="containsText" dxfId="302" priority="13" operator="containsText" text="希望 無し">
      <formula>NOT(ISERROR(SEARCH("希望 無し",H9)))</formula>
    </cfRule>
  </conditionalFormatting>
  <conditionalFormatting sqref="O28:Q30">
    <cfRule type="containsBlanks" dxfId="301" priority="12">
      <formula>LEN(TRIM(O28))=0</formula>
    </cfRule>
  </conditionalFormatting>
  <conditionalFormatting sqref="O31:Q65">
    <cfRule type="containsBlanks" dxfId="300" priority="11">
      <formula>LEN(TRIM(O31))=0</formula>
    </cfRule>
  </conditionalFormatting>
  <conditionalFormatting sqref="O66:Q94">
    <cfRule type="containsBlanks" dxfId="299" priority="10">
      <formula>LEN(TRIM(O66))=0</formula>
    </cfRule>
  </conditionalFormatting>
  <conditionalFormatting sqref="O98:Q98">
    <cfRule type="containsBlanks" dxfId="298" priority="9">
      <formula>LEN(TRIM(O98))=0</formula>
    </cfRule>
  </conditionalFormatting>
  <conditionalFormatting sqref="Q97">
    <cfRule type="expression" dxfId="297" priority="3">
      <formula>$O$95=0</formula>
    </cfRule>
    <cfRule type="expression" dxfId="296" priority="6">
      <formula>$O$95=100</formula>
    </cfRule>
  </conditionalFormatting>
  <conditionalFormatting sqref="P96">
    <cfRule type="expression" dxfId="295" priority="4">
      <formula>$O$95=0</formula>
    </cfRule>
    <cfRule type="expression" dxfId="294" priority="5">
      <formula>$O$95=100</formula>
    </cfRule>
  </conditionalFormatting>
  <conditionalFormatting sqref="S93:U93">
    <cfRule type="expression" dxfId="293" priority="1">
      <formula>$H$14="希望 無し"</formula>
    </cfRule>
  </conditionalFormatting>
  <conditionalFormatting sqref="S93:U93">
    <cfRule type="expression" dxfId="292" priority="2">
      <formula>$H$14="希望 有り"</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8A14BA8-3014-495B-BD11-A569A304BB24}">
            <xm:f>'様式C-3（申請内容共通）'!$O$95=0</xm:f>
            <x14:dxf>
              <font>
                <color theme="0"/>
              </font>
            </x14:dxf>
          </x14:cfRule>
          <x14:cfRule type="expression" priority="8" id="{A58926E1-2E24-4B5C-A212-01A8E2BD6D7B}">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'!D85="○"),'表紙 '!D6,"")</f>
        <v/>
      </c>
      <c r="S5" s="266"/>
      <c r="T5" s="266"/>
      <c r="U5" s="266"/>
      <c r="V5" s="266"/>
      <c r="W5" s="266"/>
      <c r="X5" s="266"/>
      <c r="Y5" s="266"/>
      <c r="Z5" s="266"/>
      <c r="AA5" s="266"/>
      <c r="AB5" s="266"/>
      <c r="AC5" s="266"/>
      <c r="AD5" s="266"/>
      <c r="AE5" s="266"/>
    </row>
    <row r="6" spans="1:44" ht="20.149999999999999" customHeight="1" thickBot="1">
      <c r="C6" s="268" t="s">
        <v>251</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89" priority="23">
      <formula>$H$9="希望 無し"</formula>
    </cfRule>
    <cfRule type="expression" dxfId="288" priority="28">
      <formula>$H$9="希望 有り"</formula>
    </cfRule>
  </conditionalFormatting>
  <conditionalFormatting sqref="S31:U48">
    <cfRule type="expression" dxfId="287" priority="22">
      <formula>$H$10="希望 無し"</formula>
    </cfRule>
    <cfRule type="expression" dxfId="286" priority="27">
      <formula>$H$10="希望 有り"</formula>
    </cfRule>
  </conditionalFormatting>
  <conditionalFormatting sqref="S49:U49">
    <cfRule type="expression" dxfId="285" priority="21">
      <formula>$H$11="希望 無し"</formula>
    </cfRule>
    <cfRule type="expression" dxfId="284" priority="26">
      <formula>$H$12="希望 有り"</formula>
    </cfRule>
  </conditionalFormatting>
  <conditionalFormatting sqref="S58:U92">
    <cfRule type="expression" dxfId="283" priority="25">
      <formula>$H$13="希望 有り"</formula>
    </cfRule>
  </conditionalFormatting>
  <conditionalFormatting sqref="S94:U94">
    <cfRule type="expression" dxfId="282" priority="18">
      <formula>$H$14="希望 無し"</formula>
    </cfRule>
  </conditionalFormatting>
  <conditionalFormatting sqref="S50:U57">
    <cfRule type="expression" dxfId="281" priority="15">
      <formula>$H$12="希望 有り"</formula>
    </cfRule>
    <cfRule type="expression" dxfId="280" priority="20">
      <formula>$H$12="希望 無し"</formula>
    </cfRule>
  </conditionalFormatting>
  <conditionalFormatting sqref="S58:U92">
    <cfRule type="expression" dxfId="279" priority="19">
      <formula>$H$13="希望 無し"</formula>
    </cfRule>
  </conditionalFormatting>
  <conditionalFormatting sqref="S94:U94 B15">
    <cfRule type="expression" dxfId="278" priority="24">
      <formula>$H$14="希望 有り"</formula>
    </cfRule>
  </conditionalFormatting>
  <conditionalFormatting sqref="O95:Q95">
    <cfRule type="cellIs" dxfId="277" priority="16" operator="between">
      <formula>99</formula>
      <formula>1</formula>
    </cfRule>
    <cfRule type="cellIs" dxfId="276" priority="17" operator="greaterThan">
      <formula>100</formula>
    </cfRule>
  </conditionalFormatting>
  <conditionalFormatting sqref="J19:X22">
    <cfRule type="containsBlanks" dxfId="275" priority="29">
      <formula>LEN(TRIM(J19))=0</formula>
    </cfRule>
  </conditionalFormatting>
  <conditionalFormatting sqref="B15:AE15">
    <cfRule type="expression" dxfId="274" priority="14">
      <formula>$H$14="希望 無し"</formula>
    </cfRule>
  </conditionalFormatting>
  <conditionalFormatting sqref="H9:P14">
    <cfRule type="containsText" dxfId="273" priority="13" operator="containsText" text="希望 無し">
      <formula>NOT(ISERROR(SEARCH("希望 無し",H9)))</formula>
    </cfRule>
  </conditionalFormatting>
  <conditionalFormatting sqref="O28:Q30">
    <cfRule type="containsBlanks" dxfId="272" priority="12">
      <formula>LEN(TRIM(O28))=0</formula>
    </cfRule>
  </conditionalFormatting>
  <conditionalFormatting sqref="O31:Q65">
    <cfRule type="containsBlanks" dxfId="271" priority="11">
      <formula>LEN(TRIM(O31))=0</formula>
    </cfRule>
  </conditionalFormatting>
  <conditionalFormatting sqref="O66:Q94">
    <cfRule type="containsBlanks" dxfId="270" priority="10">
      <formula>LEN(TRIM(O66))=0</formula>
    </cfRule>
  </conditionalFormatting>
  <conditionalFormatting sqref="O98:Q98">
    <cfRule type="containsBlanks" dxfId="269" priority="9">
      <formula>LEN(TRIM(O98))=0</formula>
    </cfRule>
  </conditionalFormatting>
  <conditionalFormatting sqref="Q97">
    <cfRule type="expression" dxfId="268" priority="3">
      <formula>$O$95=0</formula>
    </cfRule>
    <cfRule type="expression" dxfId="267" priority="6">
      <formula>$O$95=100</formula>
    </cfRule>
  </conditionalFormatting>
  <conditionalFormatting sqref="P96">
    <cfRule type="expression" dxfId="266" priority="4">
      <formula>$O$95=0</formula>
    </cfRule>
    <cfRule type="expression" dxfId="265" priority="5">
      <formula>$O$95=100</formula>
    </cfRule>
  </conditionalFormatting>
  <conditionalFormatting sqref="S93:U93">
    <cfRule type="expression" dxfId="264" priority="1">
      <formula>$H$14="希望 無し"</formula>
    </cfRule>
  </conditionalFormatting>
  <conditionalFormatting sqref="S93:U93">
    <cfRule type="expression" dxfId="263" priority="2">
      <formula>$H$14="希望 有り"</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30638D8-9999-455A-9D10-4A8CFA71EBE8}">
            <xm:f>'様式C-3（申請内容共通）'!$O$95=0</xm:f>
            <x14:dxf>
              <font>
                <color theme="0"/>
              </font>
            </x14:dxf>
          </x14:cfRule>
          <x14:cfRule type="expression" priority="8" id="{16572642-EB81-4E34-B1B0-F8AA866AB1E7}">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'!D86="○"),'表紙 '!D6,"")</f>
        <v/>
      </c>
      <c r="S5" s="266"/>
      <c r="T5" s="266"/>
      <c r="U5" s="266"/>
      <c r="V5" s="266"/>
      <c r="W5" s="266"/>
      <c r="X5" s="266"/>
      <c r="Y5" s="266"/>
      <c r="Z5" s="266"/>
      <c r="AA5" s="266"/>
      <c r="AB5" s="266"/>
      <c r="AC5" s="266"/>
      <c r="AD5" s="266"/>
      <c r="AE5" s="266"/>
    </row>
    <row r="6" spans="1:44" ht="20.149999999999999" customHeight="1" thickBot="1">
      <c r="C6" s="268" t="s">
        <v>252</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60" priority="23">
      <formula>$H$9="希望 無し"</formula>
    </cfRule>
    <cfRule type="expression" dxfId="259" priority="28">
      <formula>$H$9="希望 有り"</formula>
    </cfRule>
  </conditionalFormatting>
  <conditionalFormatting sqref="S31:U48">
    <cfRule type="expression" dxfId="258" priority="22">
      <formula>$H$10="希望 無し"</formula>
    </cfRule>
    <cfRule type="expression" dxfId="257" priority="27">
      <formula>$H$10="希望 有り"</formula>
    </cfRule>
  </conditionalFormatting>
  <conditionalFormatting sqref="S49:U49">
    <cfRule type="expression" dxfId="256" priority="21">
      <formula>$H$11="希望 無し"</formula>
    </cfRule>
    <cfRule type="expression" dxfId="255" priority="26">
      <formula>$H$12="希望 有り"</formula>
    </cfRule>
  </conditionalFormatting>
  <conditionalFormatting sqref="S58:U92">
    <cfRule type="expression" dxfId="254" priority="25">
      <formula>$H$13="希望 有り"</formula>
    </cfRule>
  </conditionalFormatting>
  <conditionalFormatting sqref="S94:U94">
    <cfRule type="expression" dxfId="253" priority="18">
      <formula>$H$14="希望 無し"</formula>
    </cfRule>
  </conditionalFormatting>
  <conditionalFormatting sqref="S50:U57">
    <cfRule type="expression" dxfId="252" priority="15">
      <formula>$H$12="希望 有り"</formula>
    </cfRule>
    <cfRule type="expression" dxfId="251" priority="20">
      <formula>$H$12="希望 無し"</formula>
    </cfRule>
  </conditionalFormatting>
  <conditionalFormatting sqref="S58:U92">
    <cfRule type="expression" dxfId="250" priority="19">
      <formula>$H$13="希望 無し"</formula>
    </cfRule>
  </conditionalFormatting>
  <conditionalFormatting sqref="S94:U94 B15">
    <cfRule type="expression" dxfId="249" priority="24">
      <formula>$H$14="希望 有り"</formula>
    </cfRule>
  </conditionalFormatting>
  <conditionalFormatting sqref="O95:Q95">
    <cfRule type="cellIs" dxfId="248" priority="16" operator="between">
      <formula>99</formula>
      <formula>1</formula>
    </cfRule>
    <cfRule type="cellIs" dxfId="247" priority="17" operator="greaterThan">
      <formula>100</formula>
    </cfRule>
  </conditionalFormatting>
  <conditionalFormatting sqref="J19:X22">
    <cfRule type="containsBlanks" dxfId="246" priority="29">
      <formula>LEN(TRIM(J19))=0</formula>
    </cfRule>
  </conditionalFormatting>
  <conditionalFormatting sqref="B15:AE15">
    <cfRule type="expression" dxfId="245" priority="14">
      <formula>$H$14="希望 無し"</formula>
    </cfRule>
  </conditionalFormatting>
  <conditionalFormatting sqref="H9:P14">
    <cfRule type="containsText" dxfId="244" priority="13" operator="containsText" text="希望 無し">
      <formula>NOT(ISERROR(SEARCH("希望 無し",H9)))</formula>
    </cfRule>
  </conditionalFormatting>
  <conditionalFormatting sqref="O28:Q30">
    <cfRule type="containsBlanks" dxfId="243" priority="12">
      <formula>LEN(TRIM(O28))=0</formula>
    </cfRule>
  </conditionalFormatting>
  <conditionalFormatting sqref="O31:Q65">
    <cfRule type="containsBlanks" dxfId="242" priority="11">
      <formula>LEN(TRIM(O31))=0</formula>
    </cfRule>
  </conditionalFormatting>
  <conditionalFormatting sqref="O66:Q94">
    <cfRule type="containsBlanks" dxfId="241" priority="10">
      <formula>LEN(TRIM(O66))=0</formula>
    </cfRule>
  </conditionalFormatting>
  <conditionalFormatting sqref="O98:Q98">
    <cfRule type="containsBlanks" dxfId="240" priority="9">
      <formula>LEN(TRIM(O98))=0</formula>
    </cfRule>
  </conditionalFormatting>
  <conditionalFormatting sqref="Q97">
    <cfRule type="expression" dxfId="239" priority="3">
      <formula>$O$95=0</formula>
    </cfRule>
    <cfRule type="expression" dxfId="238" priority="6">
      <formula>$O$95=100</formula>
    </cfRule>
  </conditionalFormatting>
  <conditionalFormatting sqref="P96">
    <cfRule type="expression" dxfId="237" priority="4">
      <formula>$O$95=0</formula>
    </cfRule>
    <cfRule type="expression" dxfId="236" priority="5">
      <formula>$O$95=100</formula>
    </cfRule>
  </conditionalFormatting>
  <conditionalFormatting sqref="S93:U93">
    <cfRule type="expression" dxfId="235" priority="1">
      <formula>$H$14="希望 無し"</formula>
    </cfRule>
  </conditionalFormatting>
  <conditionalFormatting sqref="S93:U93">
    <cfRule type="expression" dxfId="234" priority="2">
      <formula>$H$14="希望 有り"</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2FB9B2-3572-48F4-B5AB-CC0163D80187}">
            <xm:f>'様式C-3（申請内容共通）'!$O$95=0</xm:f>
            <x14:dxf>
              <font>
                <color theme="0"/>
              </font>
            </x14:dxf>
          </x14:cfRule>
          <x14:cfRule type="expression" priority="8" id="{14C19F16-045F-49C4-B3C0-85729A6F8CCB}">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'!D87="○"),'表紙 '!D6,"")</f>
        <v/>
      </c>
      <c r="S5" s="266"/>
      <c r="T5" s="266"/>
      <c r="U5" s="266"/>
      <c r="V5" s="266"/>
      <c r="W5" s="266"/>
      <c r="X5" s="266"/>
      <c r="Y5" s="266"/>
      <c r="Z5" s="266"/>
      <c r="AA5" s="266"/>
      <c r="AB5" s="266"/>
      <c r="AC5" s="266"/>
      <c r="AD5" s="266"/>
      <c r="AE5" s="266"/>
    </row>
    <row r="6" spans="1:44" ht="20.149999999999999" customHeight="1" thickBot="1">
      <c r="C6" s="268" t="s">
        <v>253</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31" priority="23">
      <formula>$H$9="希望 無し"</formula>
    </cfRule>
    <cfRule type="expression" dxfId="230" priority="28">
      <formula>$H$9="希望 有り"</formula>
    </cfRule>
  </conditionalFormatting>
  <conditionalFormatting sqref="S31:U48">
    <cfRule type="expression" dxfId="229" priority="22">
      <formula>$H$10="希望 無し"</formula>
    </cfRule>
    <cfRule type="expression" dxfId="228" priority="27">
      <formula>$H$10="希望 有り"</formula>
    </cfRule>
  </conditionalFormatting>
  <conditionalFormatting sqref="S49:U49">
    <cfRule type="expression" dxfId="227" priority="21">
      <formula>$H$11="希望 無し"</formula>
    </cfRule>
    <cfRule type="expression" dxfId="226" priority="26">
      <formula>$H$12="希望 有り"</formula>
    </cfRule>
  </conditionalFormatting>
  <conditionalFormatting sqref="S58:U92">
    <cfRule type="expression" dxfId="225" priority="25">
      <formula>$H$13="希望 有り"</formula>
    </cfRule>
  </conditionalFormatting>
  <conditionalFormatting sqref="S94:U94">
    <cfRule type="expression" dxfId="224" priority="18">
      <formula>$H$14="希望 無し"</formula>
    </cfRule>
  </conditionalFormatting>
  <conditionalFormatting sqref="S50:U57">
    <cfRule type="expression" dxfId="223" priority="15">
      <formula>$H$12="希望 有り"</formula>
    </cfRule>
    <cfRule type="expression" dxfId="222" priority="20">
      <formula>$H$12="希望 無し"</formula>
    </cfRule>
  </conditionalFormatting>
  <conditionalFormatting sqref="S58:U92">
    <cfRule type="expression" dxfId="221" priority="19">
      <formula>$H$13="希望 無し"</formula>
    </cfRule>
  </conditionalFormatting>
  <conditionalFormatting sqref="S94:U94 B15">
    <cfRule type="expression" dxfId="220" priority="24">
      <formula>$H$14="希望 有り"</formula>
    </cfRule>
  </conditionalFormatting>
  <conditionalFormatting sqref="O95:Q95">
    <cfRule type="cellIs" dxfId="219" priority="16" operator="between">
      <formula>99</formula>
      <formula>1</formula>
    </cfRule>
    <cfRule type="cellIs" dxfId="218" priority="17" operator="greaterThan">
      <formula>100</formula>
    </cfRule>
  </conditionalFormatting>
  <conditionalFormatting sqref="J19:X22">
    <cfRule type="containsBlanks" dxfId="217" priority="29">
      <formula>LEN(TRIM(J19))=0</formula>
    </cfRule>
  </conditionalFormatting>
  <conditionalFormatting sqref="B15:AE15">
    <cfRule type="expression" dxfId="216" priority="14">
      <formula>$H$14="希望 無し"</formula>
    </cfRule>
  </conditionalFormatting>
  <conditionalFormatting sqref="H9:P14">
    <cfRule type="containsText" dxfId="215" priority="13" operator="containsText" text="希望 無し">
      <formula>NOT(ISERROR(SEARCH("希望 無し",H9)))</formula>
    </cfRule>
  </conditionalFormatting>
  <conditionalFormatting sqref="O28:Q30">
    <cfRule type="containsBlanks" dxfId="214" priority="12">
      <formula>LEN(TRIM(O28))=0</formula>
    </cfRule>
  </conditionalFormatting>
  <conditionalFormatting sqref="O31:Q65">
    <cfRule type="containsBlanks" dxfId="213" priority="11">
      <formula>LEN(TRIM(O31))=0</formula>
    </cfRule>
  </conditionalFormatting>
  <conditionalFormatting sqref="O66:Q94">
    <cfRule type="containsBlanks" dxfId="212" priority="10">
      <formula>LEN(TRIM(O66))=0</formula>
    </cfRule>
  </conditionalFormatting>
  <conditionalFormatting sqref="O98:Q98">
    <cfRule type="containsBlanks" dxfId="211" priority="9">
      <formula>LEN(TRIM(O98))=0</formula>
    </cfRule>
  </conditionalFormatting>
  <conditionalFormatting sqref="Q97">
    <cfRule type="expression" dxfId="210" priority="3">
      <formula>$O$95=0</formula>
    </cfRule>
    <cfRule type="expression" dxfId="209" priority="6">
      <formula>$O$95=100</formula>
    </cfRule>
  </conditionalFormatting>
  <conditionalFormatting sqref="P96">
    <cfRule type="expression" dxfId="208" priority="4">
      <formula>$O$95=0</formula>
    </cfRule>
    <cfRule type="expression" dxfId="207" priority="5">
      <formula>$O$95=100</formula>
    </cfRule>
  </conditionalFormatting>
  <conditionalFormatting sqref="S93:U93">
    <cfRule type="expression" dxfId="206" priority="1">
      <formula>$H$14="希望 無し"</formula>
    </cfRule>
  </conditionalFormatting>
  <conditionalFormatting sqref="S93:U93">
    <cfRule type="expression" dxfId="205" priority="2">
      <formula>$H$14="希望 有り"</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B953D44-3252-459E-AEE5-2AC3711B7850}">
            <xm:f>'様式C-3（申請内容共通）'!$O$95=0</xm:f>
            <x14:dxf>
              <font>
                <color theme="0"/>
              </font>
            </x14:dxf>
          </x14:cfRule>
          <x14:cfRule type="expression" priority="8" id="{90A70148-BACC-417E-AD4F-5E5D4123D1C2}">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workbookViewId="0">
      <selection activeCell="AI3" sqref="AI3:AM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'!D88="○"),'表紙 '!D6,"")</f>
        <v/>
      </c>
      <c r="S5" s="266"/>
      <c r="T5" s="266"/>
      <c r="U5" s="266"/>
      <c r="V5" s="266"/>
      <c r="W5" s="266"/>
      <c r="X5" s="266"/>
      <c r="Y5" s="266"/>
      <c r="Z5" s="266"/>
      <c r="AA5" s="266"/>
      <c r="AB5" s="266"/>
      <c r="AC5" s="266"/>
      <c r="AD5" s="266"/>
      <c r="AE5" s="266"/>
    </row>
    <row r="6" spans="1:44" ht="20.149999999999999" customHeight="1" thickBot="1">
      <c r="C6" s="268" t="s">
        <v>254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t="str">
        <f>IF('C-3 (1.埼玉県)'!O98:Q98="","",'C-3 (1.埼玉県)'!O98:Q98)</f>
        <v/>
      </c>
      <c r="P98" s="273"/>
      <c r="Q98" s="274"/>
      <c r="R98" s="56" t="s">
        <v>30</v>
      </c>
      <c r="S98" s="275" t="s">
        <v>110</v>
      </c>
      <c r="T98" s="276"/>
      <c r="U98" s="276"/>
      <c r="V98" s="276"/>
      <c r="W98" s="277"/>
    </row>
    <row r="99" spans="1:23" ht="10" customHeight="1"/>
    <row r="100" spans="1:23" ht="25" customHeight="1">
      <c r="F100" s="54"/>
      <c r="G100" s="54"/>
      <c r="H100" s="54"/>
      <c r="I100" s="54"/>
      <c r="J100" s="54"/>
      <c r="K100" s="54"/>
      <c r="L100" s="54"/>
      <c r="M100" s="54"/>
      <c r="N100" s="54"/>
      <c r="O100" s="54"/>
      <c r="P100" s="54"/>
      <c r="Q100" s="54"/>
      <c r="R100" s="54"/>
      <c r="S100" s="54"/>
      <c r="T100" s="54"/>
      <c r="U100" s="54"/>
      <c r="V100" s="54"/>
      <c r="W100" s="54"/>
    </row>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02" priority="23">
      <formula>$H$9="希望 無し"</formula>
    </cfRule>
    <cfRule type="expression" dxfId="201" priority="28">
      <formula>$H$9="希望 有り"</formula>
    </cfRule>
  </conditionalFormatting>
  <conditionalFormatting sqref="S31:U48">
    <cfRule type="expression" dxfId="200" priority="22">
      <formula>$H$10="希望 無し"</formula>
    </cfRule>
    <cfRule type="expression" dxfId="199" priority="27">
      <formula>$H$10="希望 有り"</formula>
    </cfRule>
  </conditionalFormatting>
  <conditionalFormatting sqref="S49:U49">
    <cfRule type="expression" dxfId="198" priority="21">
      <formula>$H$11="希望 無し"</formula>
    </cfRule>
    <cfRule type="expression" dxfId="197" priority="26">
      <formula>$H$12="希望 有り"</formula>
    </cfRule>
  </conditionalFormatting>
  <conditionalFormatting sqref="S58:U92">
    <cfRule type="expression" dxfId="196" priority="25">
      <formula>$H$13="希望 有り"</formula>
    </cfRule>
  </conditionalFormatting>
  <conditionalFormatting sqref="S94:U94">
    <cfRule type="expression" dxfId="195" priority="18">
      <formula>$H$14="希望 無し"</formula>
    </cfRule>
  </conditionalFormatting>
  <conditionalFormatting sqref="S50:U57">
    <cfRule type="expression" dxfId="194" priority="15">
      <formula>$H$12="希望 有り"</formula>
    </cfRule>
    <cfRule type="expression" dxfId="193" priority="20">
      <formula>$H$12="希望 無し"</formula>
    </cfRule>
  </conditionalFormatting>
  <conditionalFormatting sqref="S58:U92">
    <cfRule type="expression" dxfId="192" priority="19">
      <formula>$H$13="希望 無し"</formula>
    </cfRule>
  </conditionalFormatting>
  <conditionalFormatting sqref="S94:U94 B15">
    <cfRule type="expression" dxfId="191" priority="24">
      <formula>$H$14="希望 有り"</formula>
    </cfRule>
  </conditionalFormatting>
  <conditionalFormatting sqref="O95:Q95">
    <cfRule type="cellIs" dxfId="190" priority="16" operator="between">
      <formula>99</formula>
      <formula>1</formula>
    </cfRule>
    <cfRule type="cellIs" dxfId="189" priority="17" operator="greaterThan">
      <formula>100</formula>
    </cfRule>
  </conditionalFormatting>
  <conditionalFormatting sqref="J19:X22">
    <cfRule type="containsBlanks" dxfId="188" priority="29">
      <formula>LEN(TRIM(J19))=0</formula>
    </cfRule>
  </conditionalFormatting>
  <conditionalFormatting sqref="B15:AE15">
    <cfRule type="expression" dxfId="187" priority="14">
      <formula>$H$14="希望 無し"</formula>
    </cfRule>
  </conditionalFormatting>
  <conditionalFormatting sqref="H9:P14">
    <cfRule type="containsText" dxfId="186" priority="13" operator="containsText" text="希望 無し">
      <formula>NOT(ISERROR(SEARCH("希望 無し",H9)))</formula>
    </cfRule>
  </conditionalFormatting>
  <conditionalFormatting sqref="O28:Q30">
    <cfRule type="containsBlanks" dxfId="185" priority="12">
      <formula>LEN(TRIM(O28))=0</formula>
    </cfRule>
  </conditionalFormatting>
  <conditionalFormatting sqref="O31:Q65">
    <cfRule type="containsBlanks" dxfId="184" priority="11">
      <formula>LEN(TRIM(O31))=0</formula>
    </cfRule>
  </conditionalFormatting>
  <conditionalFormatting sqref="O66:Q94">
    <cfRule type="containsBlanks" dxfId="183" priority="10">
      <formula>LEN(TRIM(O66))=0</formula>
    </cfRule>
  </conditionalFormatting>
  <conditionalFormatting sqref="O98:Q98">
    <cfRule type="containsBlanks" dxfId="182" priority="9">
      <formula>LEN(TRIM(O98))=0</formula>
    </cfRule>
  </conditionalFormatting>
  <conditionalFormatting sqref="Q97">
    <cfRule type="expression" dxfId="181" priority="3">
      <formula>$O$95=0</formula>
    </cfRule>
    <cfRule type="expression" dxfId="180" priority="6">
      <formula>$O$95=100</formula>
    </cfRule>
  </conditionalFormatting>
  <conditionalFormatting sqref="P96">
    <cfRule type="expression" dxfId="179" priority="4">
      <formula>$O$95=0</formula>
    </cfRule>
    <cfRule type="expression" dxfId="178" priority="5">
      <formula>$O$95=100</formula>
    </cfRule>
  </conditionalFormatting>
  <conditionalFormatting sqref="S93:U93">
    <cfRule type="expression" dxfId="177" priority="1">
      <formula>$H$14="希望 無し"</formula>
    </cfRule>
  </conditionalFormatting>
  <conditionalFormatting sqref="S93:U93">
    <cfRule type="expression" dxfId="176" priority="2">
      <formula>$H$14="希望 有り"</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8F1EC04-A855-4D44-B04B-188C1AE3C1D2}">
            <xm:f>'様式C-3（申請内容共通）'!$O$95=0</xm:f>
            <x14:dxf>
              <font>
                <color theme="0"/>
              </font>
            </x14:dxf>
          </x14:cfRule>
          <x14:cfRule type="expression" priority="8" id="{FBA7EF0E-1180-49DE-A026-A6078F08AEEE}">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workbookViewId="0">
      <selection activeCell="AI3" sqref="AI3:AM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'!D89="○"),'表紙 '!D6,"")</f>
        <v/>
      </c>
      <c r="S5" s="266"/>
      <c r="T5" s="266"/>
      <c r="U5" s="266"/>
      <c r="V5" s="266"/>
      <c r="W5" s="266"/>
      <c r="X5" s="266"/>
      <c r="Y5" s="266"/>
      <c r="Z5" s="266"/>
      <c r="AA5" s="266"/>
      <c r="AB5" s="266"/>
      <c r="AC5" s="266"/>
      <c r="AD5" s="266"/>
      <c r="AE5" s="266"/>
    </row>
    <row r="6" spans="1:44" ht="20.149999999999999" customHeight="1" thickBot="1">
      <c r="C6" s="268" t="s">
        <v>255</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3" priority="23">
      <formula>$H$9="希望 無し"</formula>
    </cfRule>
    <cfRule type="expression" dxfId="172" priority="28">
      <formula>$H$9="希望 有り"</formula>
    </cfRule>
  </conditionalFormatting>
  <conditionalFormatting sqref="S31:U48">
    <cfRule type="expression" dxfId="171" priority="22">
      <formula>$H$10="希望 無し"</formula>
    </cfRule>
    <cfRule type="expression" dxfId="170" priority="27">
      <formula>$H$10="希望 有り"</formula>
    </cfRule>
  </conditionalFormatting>
  <conditionalFormatting sqref="S49:U49">
    <cfRule type="expression" dxfId="169" priority="21">
      <formula>$H$11="希望 無し"</formula>
    </cfRule>
    <cfRule type="expression" dxfId="168" priority="26">
      <formula>$H$12="希望 有り"</formula>
    </cfRule>
  </conditionalFormatting>
  <conditionalFormatting sqref="S58:U92">
    <cfRule type="expression" dxfId="167" priority="25">
      <formula>$H$13="希望 有り"</formula>
    </cfRule>
  </conditionalFormatting>
  <conditionalFormatting sqref="S94:U94">
    <cfRule type="expression" dxfId="166" priority="18">
      <formula>$H$14="希望 無し"</formula>
    </cfRule>
  </conditionalFormatting>
  <conditionalFormatting sqref="S50:U57">
    <cfRule type="expression" dxfId="165" priority="15">
      <formula>$H$12="希望 有り"</formula>
    </cfRule>
    <cfRule type="expression" dxfId="164" priority="20">
      <formula>$H$12="希望 無し"</formula>
    </cfRule>
  </conditionalFormatting>
  <conditionalFormatting sqref="S58:U92">
    <cfRule type="expression" dxfId="163" priority="19">
      <formula>$H$13="希望 無し"</formula>
    </cfRule>
  </conditionalFormatting>
  <conditionalFormatting sqref="S94:U94 B15">
    <cfRule type="expression" dxfId="162" priority="24">
      <formula>$H$14="希望 有り"</formula>
    </cfRule>
  </conditionalFormatting>
  <conditionalFormatting sqref="O95:Q95">
    <cfRule type="cellIs" dxfId="161" priority="16" operator="between">
      <formula>99</formula>
      <formula>1</formula>
    </cfRule>
    <cfRule type="cellIs" dxfId="160" priority="17" operator="greaterThan">
      <formula>100</formula>
    </cfRule>
  </conditionalFormatting>
  <conditionalFormatting sqref="J19:X22">
    <cfRule type="containsBlanks" dxfId="159" priority="29">
      <formula>LEN(TRIM(J19))=0</formula>
    </cfRule>
  </conditionalFormatting>
  <conditionalFormatting sqref="B15:AE15">
    <cfRule type="expression" dxfId="158" priority="14">
      <formula>$H$14="希望 無し"</formula>
    </cfRule>
  </conditionalFormatting>
  <conditionalFormatting sqref="H9:P14">
    <cfRule type="containsText" dxfId="157" priority="13" operator="containsText" text="希望 無し">
      <formula>NOT(ISERROR(SEARCH("希望 無し",H9)))</formula>
    </cfRule>
  </conditionalFormatting>
  <conditionalFormatting sqref="O28:Q30">
    <cfRule type="containsBlanks" dxfId="156" priority="12">
      <formula>LEN(TRIM(O28))=0</formula>
    </cfRule>
  </conditionalFormatting>
  <conditionalFormatting sqref="O31:Q65">
    <cfRule type="containsBlanks" dxfId="155" priority="11">
      <formula>LEN(TRIM(O31))=0</formula>
    </cfRule>
  </conditionalFormatting>
  <conditionalFormatting sqref="O66:Q94">
    <cfRule type="containsBlanks" dxfId="154" priority="10">
      <formula>LEN(TRIM(O66))=0</formula>
    </cfRule>
  </conditionalFormatting>
  <conditionalFormatting sqref="O98:Q98">
    <cfRule type="containsBlanks" dxfId="153" priority="9">
      <formula>LEN(TRIM(O98))=0</formula>
    </cfRule>
  </conditionalFormatting>
  <conditionalFormatting sqref="Q97">
    <cfRule type="expression" dxfId="152" priority="3">
      <formula>$O$95=0</formula>
    </cfRule>
    <cfRule type="expression" dxfId="151" priority="6">
      <formula>$O$95=100</formula>
    </cfRule>
  </conditionalFormatting>
  <conditionalFormatting sqref="P96">
    <cfRule type="expression" dxfId="150" priority="4">
      <formula>$O$95=0</formula>
    </cfRule>
    <cfRule type="expression" dxfId="149" priority="5">
      <formula>$O$95=100</formula>
    </cfRule>
  </conditionalFormatting>
  <conditionalFormatting sqref="S93:U93">
    <cfRule type="expression" dxfId="148" priority="1">
      <formula>$H$14="希望 無し"</formula>
    </cfRule>
  </conditionalFormatting>
  <conditionalFormatting sqref="S93:U93">
    <cfRule type="expression" dxfId="147" priority="2">
      <formula>$H$14="希望 有り"</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C247217-BC2B-4292-8A06-F7F7AFAC0169}">
            <xm:f>'様式C-3（申請内容共通）'!$O$95=0</xm:f>
            <x14:dxf>
              <font>
                <color theme="0"/>
              </font>
            </x14:dxf>
          </x14:cfRule>
          <x14:cfRule type="expression" priority="8" id="{0659F2EE-9ABD-473C-ABF5-72EDA738834C}">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workbookViewId="0">
      <selection activeCell="AI3" sqref="AI3:AM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'!D90="○"),'表紙 '!D6,"")</f>
        <v/>
      </c>
      <c r="S5" s="266"/>
      <c r="T5" s="266"/>
      <c r="U5" s="266"/>
      <c r="V5" s="266"/>
      <c r="W5" s="266"/>
      <c r="X5" s="266"/>
      <c r="Y5" s="266"/>
      <c r="Z5" s="266"/>
      <c r="AA5" s="266"/>
      <c r="AB5" s="266"/>
      <c r="AC5" s="266"/>
      <c r="AD5" s="266"/>
      <c r="AE5" s="266"/>
    </row>
    <row r="6" spans="1:44" ht="20.149999999999999" customHeight="1" thickBot="1">
      <c r="C6" s="268" t="s">
        <v>256</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4" priority="23">
      <formula>$H$9="希望 無し"</formula>
    </cfRule>
    <cfRule type="expression" dxfId="143" priority="28">
      <formula>$H$9="希望 有り"</formula>
    </cfRule>
  </conditionalFormatting>
  <conditionalFormatting sqref="S31:U48">
    <cfRule type="expression" dxfId="142" priority="22">
      <formula>$H$10="希望 無し"</formula>
    </cfRule>
    <cfRule type="expression" dxfId="141" priority="27">
      <formula>$H$10="希望 有り"</formula>
    </cfRule>
  </conditionalFormatting>
  <conditionalFormatting sqref="S49:U49">
    <cfRule type="expression" dxfId="140" priority="21">
      <formula>$H$11="希望 無し"</formula>
    </cfRule>
    <cfRule type="expression" dxfId="139" priority="26">
      <formula>$H$12="希望 有り"</formula>
    </cfRule>
  </conditionalFormatting>
  <conditionalFormatting sqref="S58:U92">
    <cfRule type="expression" dxfId="138" priority="25">
      <formula>$H$13="希望 有り"</formula>
    </cfRule>
  </conditionalFormatting>
  <conditionalFormatting sqref="S94:U94">
    <cfRule type="expression" dxfId="137" priority="18">
      <formula>$H$14="希望 無し"</formula>
    </cfRule>
  </conditionalFormatting>
  <conditionalFormatting sqref="S50:U57">
    <cfRule type="expression" dxfId="136" priority="15">
      <formula>$H$12="希望 有り"</formula>
    </cfRule>
    <cfRule type="expression" dxfId="135" priority="20">
      <formula>$H$12="希望 無し"</formula>
    </cfRule>
  </conditionalFormatting>
  <conditionalFormatting sqref="S58:U92">
    <cfRule type="expression" dxfId="134" priority="19">
      <formula>$H$13="希望 無し"</formula>
    </cfRule>
  </conditionalFormatting>
  <conditionalFormatting sqref="S94:U94 B15">
    <cfRule type="expression" dxfId="133" priority="24">
      <formula>$H$14="希望 有り"</formula>
    </cfRule>
  </conditionalFormatting>
  <conditionalFormatting sqref="O95:Q95">
    <cfRule type="cellIs" dxfId="132" priority="16" operator="between">
      <formula>99</formula>
      <formula>1</formula>
    </cfRule>
    <cfRule type="cellIs" dxfId="131" priority="17" operator="greaterThan">
      <formula>100</formula>
    </cfRule>
  </conditionalFormatting>
  <conditionalFormatting sqref="J19:X22">
    <cfRule type="containsBlanks" dxfId="130" priority="29">
      <formula>LEN(TRIM(J19))=0</formula>
    </cfRule>
  </conditionalFormatting>
  <conditionalFormatting sqref="B15:AE15">
    <cfRule type="expression" dxfId="129" priority="14">
      <formula>$H$14="希望 無し"</formula>
    </cfRule>
  </conditionalFormatting>
  <conditionalFormatting sqref="H9:P14">
    <cfRule type="containsText" dxfId="128" priority="13" operator="containsText" text="希望 無し">
      <formula>NOT(ISERROR(SEARCH("希望 無し",H9)))</formula>
    </cfRule>
  </conditionalFormatting>
  <conditionalFormatting sqref="O28:Q30">
    <cfRule type="containsBlanks" dxfId="127" priority="12">
      <formula>LEN(TRIM(O28))=0</formula>
    </cfRule>
  </conditionalFormatting>
  <conditionalFormatting sqref="O31:Q65">
    <cfRule type="containsBlanks" dxfId="126" priority="11">
      <formula>LEN(TRIM(O31))=0</formula>
    </cfRule>
  </conditionalFormatting>
  <conditionalFormatting sqref="O66:Q94">
    <cfRule type="containsBlanks" dxfId="125" priority="10">
      <formula>LEN(TRIM(O66))=0</formula>
    </cfRule>
  </conditionalFormatting>
  <conditionalFormatting sqref="O98:Q98">
    <cfRule type="containsBlanks" dxfId="124" priority="9">
      <formula>LEN(TRIM(O98))=0</formula>
    </cfRule>
  </conditionalFormatting>
  <conditionalFormatting sqref="Q97">
    <cfRule type="expression" dxfId="123" priority="3">
      <formula>$O$95=0</formula>
    </cfRule>
    <cfRule type="expression" dxfId="122" priority="6">
      <formula>$O$95=100</formula>
    </cfRule>
  </conditionalFormatting>
  <conditionalFormatting sqref="P96">
    <cfRule type="expression" dxfId="121" priority="4">
      <formula>$O$95=0</formula>
    </cfRule>
    <cfRule type="expression" dxfId="120" priority="5">
      <formula>$O$95=100</formula>
    </cfRule>
  </conditionalFormatting>
  <conditionalFormatting sqref="S93:U93">
    <cfRule type="expression" dxfId="119" priority="1">
      <formula>$H$14="希望 無し"</formula>
    </cfRule>
  </conditionalFormatting>
  <conditionalFormatting sqref="S93:U93">
    <cfRule type="expression" dxfId="118" priority="2">
      <formula>$H$14="希望 有り"</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8B539B9-B645-4FF7-9A69-C3F65736B527}">
            <xm:f>'様式C-3（申請内容共通）'!$O$95=0</xm:f>
            <x14:dxf>
              <font>
                <color theme="0"/>
              </font>
            </x14:dxf>
          </x14:cfRule>
          <x14:cfRule type="expression" priority="8" id="{3A2B5A9D-7EA8-4835-9821-B03E3A64B837}">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topLeftCell="A88" workbookViewId="0">
      <selection sqref="A1:K1"/>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'!D92="○"),'表紙 '!D6,"")</f>
        <v/>
      </c>
      <c r="S5" s="266"/>
      <c r="T5" s="266"/>
      <c r="U5" s="266"/>
      <c r="V5" s="266"/>
      <c r="W5" s="266"/>
      <c r="X5" s="266"/>
      <c r="Y5" s="266"/>
      <c r="Z5" s="266"/>
      <c r="AA5" s="266"/>
      <c r="AB5" s="266"/>
      <c r="AC5" s="266"/>
      <c r="AD5" s="266"/>
      <c r="AE5" s="266"/>
    </row>
    <row r="6" spans="1:44" ht="20.149999999999999" customHeight="1" thickBot="1">
      <c r="C6" s="268" t="s">
        <v>257</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65"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61"/>
      <c r="AT29" s="61"/>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65"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63"/>
      <c r="B49" s="200" t="s">
        <v>53</v>
      </c>
      <c r="C49" s="201"/>
      <c r="D49" s="201"/>
      <c r="E49" s="201"/>
      <c r="F49" s="201"/>
      <c r="G49" s="201"/>
      <c r="H49" s="201"/>
      <c r="I49" s="201"/>
      <c r="J49" s="201"/>
      <c r="K49" s="201"/>
      <c r="L49" s="201"/>
      <c r="M49" s="201"/>
      <c r="N49" s="201"/>
      <c r="O49" s="202"/>
      <c r="P49" s="203"/>
      <c r="Q49" s="204"/>
      <c r="R49" s="62"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64"/>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62"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5" priority="23">
      <formula>$H$9="希望 無し"</formula>
    </cfRule>
    <cfRule type="expression" dxfId="114" priority="28">
      <formula>$H$9="希望 有り"</formula>
    </cfRule>
  </conditionalFormatting>
  <conditionalFormatting sqref="S31:U48">
    <cfRule type="expression" dxfId="113" priority="22">
      <formula>$H$10="希望 無し"</formula>
    </cfRule>
    <cfRule type="expression" dxfId="112" priority="27">
      <formula>$H$10="希望 有り"</formula>
    </cfRule>
  </conditionalFormatting>
  <conditionalFormatting sqref="S49:U49">
    <cfRule type="expression" dxfId="111" priority="21">
      <formula>$H$11="希望 無し"</formula>
    </cfRule>
    <cfRule type="expression" dxfId="110" priority="26">
      <formula>$H$12="希望 有り"</formula>
    </cfRule>
  </conditionalFormatting>
  <conditionalFormatting sqref="S58:U92">
    <cfRule type="expression" dxfId="109" priority="25">
      <formula>$H$13="希望 有り"</formula>
    </cfRule>
  </conditionalFormatting>
  <conditionalFormatting sqref="S94:U94">
    <cfRule type="expression" dxfId="108" priority="18">
      <formula>$H$14="希望 無し"</formula>
    </cfRule>
  </conditionalFormatting>
  <conditionalFormatting sqref="S50:U57">
    <cfRule type="expression" dxfId="107" priority="15">
      <formula>$H$12="希望 有り"</formula>
    </cfRule>
    <cfRule type="expression" dxfId="106" priority="20">
      <formula>$H$12="希望 無し"</formula>
    </cfRule>
  </conditionalFormatting>
  <conditionalFormatting sqref="S58:U92">
    <cfRule type="expression" dxfId="105" priority="19">
      <formula>$H$13="希望 無し"</formula>
    </cfRule>
  </conditionalFormatting>
  <conditionalFormatting sqref="S94:U94 B15">
    <cfRule type="expression" dxfId="104" priority="24">
      <formula>$H$14="希望 有り"</formula>
    </cfRule>
  </conditionalFormatting>
  <conditionalFormatting sqref="O95:Q95">
    <cfRule type="cellIs" dxfId="103" priority="16" operator="between">
      <formula>99</formula>
      <formula>1</formula>
    </cfRule>
    <cfRule type="cellIs" dxfId="102" priority="17" operator="greaterThan">
      <formula>100</formula>
    </cfRule>
  </conditionalFormatting>
  <conditionalFormatting sqref="J19:X22">
    <cfRule type="containsBlanks" dxfId="101" priority="29">
      <formula>LEN(TRIM(J19))=0</formula>
    </cfRule>
  </conditionalFormatting>
  <conditionalFormatting sqref="B15:AE15">
    <cfRule type="expression" dxfId="100" priority="14">
      <formula>$H$14="希望 無し"</formula>
    </cfRule>
  </conditionalFormatting>
  <conditionalFormatting sqref="H9:P14">
    <cfRule type="containsText" dxfId="99" priority="13" operator="containsText" text="希望 無し">
      <formula>NOT(ISERROR(SEARCH("希望 無し",H9)))</formula>
    </cfRule>
  </conditionalFormatting>
  <conditionalFormatting sqref="O28:Q30">
    <cfRule type="containsBlanks" dxfId="98" priority="12">
      <formula>LEN(TRIM(O28))=0</formula>
    </cfRule>
  </conditionalFormatting>
  <conditionalFormatting sqref="O31:Q65">
    <cfRule type="containsBlanks" dxfId="97" priority="11">
      <formula>LEN(TRIM(O31))=0</formula>
    </cfRule>
  </conditionalFormatting>
  <conditionalFormatting sqref="O66:Q94">
    <cfRule type="containsBlanks" dxfId="96" priority="10">
      <formula>LEN(TRIM(O66))=0</formula>
    </cfRule>
  </conditionalFormatting>
  <conditionalFormatting sqref="O98:Q98">
    <cfRule type="containsBlanks" dxfId="95" priority="9">
      <formula>LEN(TRIM(O98))=0</formula>
    </cfRule>
  </conditionalFormatting>
  <conditionalFormatting sqref="Q97">
    <cfRule type="expression" dxfId="94" priority="3">
      <formula>$O$95=0</formula>
    </cfRule>
    <cfRule type="expression" dxfId="93" priority="6">
      <formula>$O$95=100</formula>
    </cfRule>
  </conditionalFormatting>
  <conditionalFormatting sqref="P96">
    <cfRule type="expression" dxfId="92" priority="4">
      <formula>$O$95=0</formula>
    </cfRule>
    <cfRule type="expression" dxfId="91" priority="5">
      <formula>$O$95=100</formula>
    </cfRule>
  </conditionalFormatting>
  <conditionalFormatting sqref="S93:U93">
    <cfRule type="expression" dxfId="90" priority="1">
      <formula>$H$14="希望 無し"</formula>
    </cfRule>
  </conditionalFormatting>
  <conditionalFormatting sqref="S93:U93">
    <cfRule type="expression" dxfId="89" priority="2">
      <formula>$H$14="希望 有り"</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7EEB33E-34C4-4B58-A60B-7B67E1189538}">
            <xm:f>'様式C-3（申請内容共通）'!$O$95=0</xm:f>
            <x14:dxf>
              <font>
                <color theme="0"/>
              </font>
            </x14:dxf>
          </x14:cfRule>
          <x14:cfRule type="expression" priority="8" id="{EA638CC6-AECF-4E4E-9DDE-DD5372B5B75A}">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workbookViewId="0">
      <selection activeCell="AI3" sqref="AI3:AM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'!D93="○"),'表紙 '!D6,"")</f>
        <v/>
      </c>
      <c r="S5" s="266"/>
      <c r="T5" s="266"/>
      <c r="U5" s="266"/>
      <c r="V5" s="266"/>
      <c r="W5" s="266"/>
      <c r="X5" s="266"/>
      <c r="Y5" s="266"/>
      <c r="Z5" s="266"/>
      <c r="AA5" s="266"/>
      <c r="AB5" s="266"/>
      <c r="AC5" s="266"/>
      <c r="AD5" s="266"/>
      <c r="AE5" s="266"/>
    </row>
    <row r="6" spans="1:44" ht="20.149999999999999" customHeight="1" thickBot="1">
      <c r="C6" s="268" t="s">
        <v>258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6" priority="23">
      <formula>$H$9="希望 無し"</formula>
    </cfRule>
    <cfRule type="expression" dxfId="85" priority="28">
      <formula>$H$9="希望 有り"</formula>
    </cfRule>
  </conditionalFormatting>
  <conditionalFormatting sqref="S31:U48">
    <cfRule type="expression" dxfId="84" priority="22">
      <formula>$H$10="希望 無し"</formula>
    </cfRule>
    <cfRule type="expression" dxfId="83" priority="27">
      <formula>$H$10="希望 有り"</formula>
    </cfRule>
  </conditionalFormatting>
  <conditionalFormatting sqref="S49:U49">
    <cfRule type="expression" dxfId="82" priority="21">
      <formula>$H$11="希望 無し"</formula>
    </cfRule>
    <cfRule type="expression" dxfId="81" priority="26">
      <formula>$H$12="希望 有り"</formula>
    </cfRule>
  </conditionalFormatting>
  <conditionalFormatting sqref="S58:U92">
    <cfRule type="expression" dxfId="80" priority="25">
      <formula>$H$13="希望 有り"</formula>
    </cfRule>
  </conditionalFormatting>
  <conditionalFormatting sqref="S94:U94">
    <cfRule type="expression" dxfId="79" priority="18">
      <formula>$H$14="希望 無し"</formula>
    </cfRule>
  </conditionalFormatting>
  <conditionalFormatting sqref="S50:U57">
    <cfRule type="expression" dxfId="78" priority="15">
      <formula>$H$12="希望 有り"</formula>
    </cfRule>
    <cfRule type="expression" dxfId="77" priority="20">
      <formula>$H$12="希望 無し"</formula>
    </cfRule>
  </conditionalFormatting>
  <conditionalFormatting sqref="S58:U92">
    <cfRule type="expression" dxfId="76" priority="19">
      <formula>$H$13="希望 無し"</formula>
    </cfRule>
  </conditionalFormatting>
  <conditionalFormatting sqref="S94:U94 B15">
    <cfRule type="expression" dxfId="75" priority="24">
      <formula>$H$14="希望 有り"</formula>
    </cfRule>
  </conditionalFormatting>
  <conditionalFormatting sqref="O95:Q95">
    <cfRule type="cellIs" dxfId="74" priority="16" operator="between">
      <formula>99</formula>
      <formula>1</formula>
    </cfRule>
    <cfRule type="cellIs" dxfId="73" priority="17" operator="greaterThan">
      <formula>100</formula>
    </cfRule>
  </conditionalFormatting>
  <conditionalFormatting sqref="J19:X22">
    <cfRule type="containsBlanks" dxfId="72" priority="29">
      <formula>LEN(TRIM(J19))=0</formula>
    </cfRule>
  </conditionalFormatting>
  <conditionalFormatting sqref="B15:AE15">
    <cfRule type="expression" dxfId="71" priority="14">
      <formula>$H$14="希望 無し"</formula>
    </cfRule>
  </conditionalFormatting>
  <conditionalFormatting sqref="H9:P14">
    <cfRule type="containsText" dxfId="70" priority="13" operator="containsText" text="希望 無し">
      <formula>NOT(ISERROR(SEARCH("希望 無し",H9)))</formula>
    </cfRule>
  </conditionalFormatting>
  <conditionalFormatting sqref="O28:Q30">
    <cfRule type="containsBlanks" dxfId="69" priority="12">
      <formula>LEN(TRIM(O28))=0</formula>
    </cfRule>
  </conditionalFormatting>
  <conditionalFormatting sqref="O31:Q65">
    <cfRule type="containsBlanks" dxfId="68" priority="11">
      <formula>LEN(TRIM(O31))=0</formula>
    </cfRule>
  </conditionalFormatting>
  <conditionalFormatting sqref="O66:Q94">
    <cfRule type="containsBlanks" dxfId="67" priority="10">
      <formula>LEN(TRIM(O66))=0</formula>
    </cfRule>
  </conditionalFormatting>
  <conditionalFormatting sqref="O98:Q98">
    <cfRule type="containsBlanks" dxfId="66" priority="9">
      <formula>LEN(TRIM(O98))=0</formula>
    </cfRule>
  </conditionalFormatting>
  <conditionalFormatting sqref="Q97">
    <cfRule type="expression" dxfId="65" priority="3">
      <formula>$O$95=0</formula>
    </cfRule>
    <cfRule type="expression" dxfId="64" priority="6">
      <formula>$O$95=100</formula>
    </cfRule>
  </conditionalFormatting>
  <conditionalFormatting sqref="P96">
    <cfRule type="expression" dxfId="63" priority="4">
      <formula>$O$95=0</formula>
    </cfRule>
    <cfRule type="expression" dxfId="62" priority="5">
      <formula>$O$95=100</formula>
    </cfRule>
  </conditionalFormatting>
  <conditionalFormatting sqref="S93:U93">
    <cfRule type="expression" dxfId="61" priority="1">
      <formula>$H$14="希望 無し"</formula>
    </cfRule>
  </conditionalFormatting>
  <conditionalFormatting sqref="S93:U93">
    <cfRule type="expression" dxfId="60" priority="2">
      <formula>$H$14="希望 有り"</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F80DA64-10FE-4C7C-9746-E79F25638843}">
            <xm:f>'様式C-3（申請内容共通）'!$O$95=0</xm:f>
            <x14:dxf>
              <font>
                <color theme="0"/>
              </font>
            </x14:dxf>
          </x14:cfRule>
          <x14:cfRule type="expression" priority="8" id="{D0300BC3-1BA8-470D-A584-A761B6813ACC}">
            <xm:f>'様式C-3（申請内容共通）'!$O$95=100</xm:f>
            <x14:dxf>
              <font>
                <color theme="0"/>
              </font>
            </x14:dxf>
          </x14:cfRule>
          <xm:sqref>P96</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FAF-27AD-46E5-9BDB-5BEDFCC725C2}">
  <sheetPr>
    <tabColor rgb="FF00B0F0"/>
    <pageSetUpPr fitToPage="1"/>
  </sheetPr>
  <dimension ref="A1:AT99"/>
  <sheetViews>
    <sheetView workbookViewId="0">
      <selection sqref="A1:K1"/>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'!D92="○"),'表紙 '!D6,"")</f>
        <v/>
      </c>
      <c r="S5" s="266"/>
      <c r="T5" s="266"/>
      <c r="U5" s="266"/>
      <c r="V5" s="266"/>
      <c r="W5" s="266"/>
      <c r="X5" s="266"/>
      <c r="Y5" s="266"/>
      <c r="Z5" s="266"/>
      <c r="AA5" s="266"/>
      <c r="AB5" s="266"/>
      <c r="AC5" s="266"/>
      <c r="AD5" s="266"/>
      <c r="AE5" s="266"/>
    </row>
    <row r="6" spans="1:44" ht="20.149999999999999" customHeight="1" thickBot="1">
      <c r="C6" s="268" t="s">
        <v>344</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65"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61"/>
      <c r="AT29" s="61"/>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65"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63"/>
      <c r="B49" s="200" t="s">
        <v>53</v>
      </c>
      <c r="C49" s="201"/>
      <c r="D49" s="201"/>
      <c r="E49" s="201"/>
      <c r="F49" s="201"/>
      <c r="G49" s="201"/>
      <c r="H49" s="201"/>
      <c r="I49" s="201"/>
      <c r="J49" s="201"/>
      <c r="K49" s="201"/>
      <c r="L49" s="201"/>
      <c r="M49" s="201"/>
      <c r="N49" s="201"/>
      <c r="O49" s="202"/>
      <c r="P49" s="203"/>
      <c r="Q49" s="204"/>
      <c r="R49" s="79"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64"/>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79" t="s">
        <v>30</v>
      </c>
      <c r="S98" s="275" t="s">
        <v>110</v>
      </c>
      <c r="T98" s="276"/>
      <c r="U98" s="276"/>
      <c r="V98" s="276"/>
      <c r="W98" s="277"/>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S28:U30">
    <cfRule type="expression" dxfId="57" priority="23">
      <formula>$H$9="希望 無し"</formula>
    </cfRule>
    <cfRule type="expression" dxfId="56" priority="28">
      <formula>$H$9="希望 有り"</formula>
    </cfRule>
  </conditionalFormatting>
  <conditionalFormatting sqref="S31:U48">
    <cfRule type="expression" dxfId="55" priority="22">
      <formula>$H$10="希望 無し"</formula>
    </cfRule>
    <cfRule type="expression" dxfId="54" priority="27">
      <formula>$H$10="希望 有り"</formula>
    </cfRule>
  </conditionalFormatting>
  <conditionalFormatting sqref="S49:U49">
    <cfRule type="expression" dxfId="53" priority="21">
      <formula>$H$11="希望 無し"</formula>
    </cfRule>
    <cfRule type="expression" dxfId="52" priority="26">
      <formula>$H$12="希望 有り"</formula>
    </cfRule>
  </conditionalFormatting>
  <conditionalFormatting sqref="S58:U92">
    <cfRule type="expression" dxfId="51" priority="25">
      <formula>$H$13="希望 有り"</formula>
    </cfRule>
  </conditionalFormatting>
  <conditionalFormatting sqref="S94:U94">
    <cfRule type="expression" dxfId="50" priority="18">
      <formula>$H$14="希望 無し"</formula>
    </cfRule>
  </conditionalFormatting>
  <conditionalFormatting sqref="S50:U57">
    <cfRule type="expression" dxfId="49" priority="15">
      <formula>$H$12="希望 有り"</formula>
    </cfRule>
    <cfRule type="expression" dxfId="48" priority="20">
      <formula>$H$12="希望 無し"</formula>
    </cfRule>
  </conditionalFormatting>
  <conditionalFormatting sqref="S58:U92">
    <cfRule type="expression" dxfId="47" priority="19">
      <formula>$H$13="希望 無し"</formula>
    </cfRule>
  </conditionalFormatting>
  <conditionalFormatting sqref="S94:U94 B15">
    <cfRule type="expression" dxfId="46" priority="24">
      <formula>$H$14="希望 有り"</formula>
    </cfRule>
  </conditionalFormatting>
  <conditionalFormatting sqref="O95:Q95">
    <cfRule type="cellIs" dxfId="45" priority="16" operator="between">
      <formula>99</formula>
      <formula>1</formula>
    </cfRule>
    <cfRule type="cellIs" dxfId="44" priority="17" operator="greaterThan">
      <formula>100</formula>
    </cfRule>
  </conditionalFormatting>
  <conditionalFormatting sqref="J19:X22">
    <cfRule type="containsBlanks" dxfId="43" priority="29">
      <formula>LEN(TRIM(J19))=0</formula>
    </cfRule>
  </conditionalFormatting>
  <conditionalFormatting sqref="B15:AE15">
    <cfRule type="expression" dxfId="42" priority="14">
      <formula>$H$14="希望 無し"</formula>
    </cfRule>
  </conditionalFormatting>
  <conditionalFormatting sqref="H9:P14">
    <cfRule type="containsText" dxfId="41" priority="13" operator="containsText" text="希望 無し">
      <formula>NOT(ISERROR(SEARCH("希望 無し",H9)))</formula>
    </cfRule>
  </conditionalFormatting>
  <conditionalFormatting sqref="O28:Q30">
    <cfRule type="containsBlanks" dxfId="40" priority="12">
      <formula>LEN(TRIM(O28))=0</formula>
    </cfRule>
  </conditionalFormatting>
  <conditionalFormatting sqref="O31:Q65">
    <cfRule type="containsBlanks" dxfId="39" priority="11">
      <formula>LEN(TRIM(O31))=0</formula>
    </cfRule>
  </conditionalFormatting>
  <conditionalFormatting sqref="O66:Q94">
    <cfRule type="containsBlanks" dxfId="38" priority="10">
      <formula>LEN(TRIM(O66))=0</formula>
    </cfRule>
  </conditionalFormatting>
  <conditionalFormatting sqref="O98:Q98">
    <cfRule type="containsBlanks" dxfId="37" priority="9">
      <formula>LEN(TRIM(O98))=0</formula>
    </cfRule>
  </conditionalFormatting>
  <conditionalFormatting sqref="Q97">
    <cfRule type="expression" dxfId="36" priority="3">
      <formula>$O$95=0</formula>
    </cfRule>
    <cfRule type="expression" dxfId="35" priority="6">
      <formula>$O$95=100</formula>
    </cfRule>
  </conditionalFormatting>
  <conditionalFormatting sqref="P96">
    <cfRule type="expression" dxfId="34" priority="4">
      <formula>$O$95=0</formula>
    </cfRule>
    <cfRule type="expression" dxfId="33" priority="5">
      <formula>$O$95=100</formula>
    </cfRule>
  </conditionalFormatting>
  <conditionalFormatting sqref="S93:U93">
    <cfRule type="expression" dxfId="32" priority="1">
      <formula>$H$14="希望 無し"</formula>
    </cfRule>
  </conditionalFormatting>
  <conditionalFormatting sqref="S93:U93">
    <cfRule type="expression" dxfId="31" priority="2">
      <formula>$H$14="希望 有り"</formula>
    </cfRule>
  </conditionalFormatting>
  <dataValidations count="4">
    <dataValidation type="whole" allowBlank="1" showInputMessage="1" showErrorMessage="1" sqref="O28:Q94" xr:uid="{31CC1CA9-D821-4DD1-B954-5C234D819F5F}">
      <formula1>0</formula1>
      <formula2>100</formula2>
    </dataValidation>
    <dataValidation type="list" allowBlank="1" showInputMessage="1" showErrorMessage="1" sqref="H9:P14" xr:uid="{86DF61BF-A3D5-4B05-9011-971AE4C685E6}">
      <formula1>"希望 無し,希望 有り"</formula1>
    </dataValidation>
    <dataValidation type="list" allowBlank="1" showInputMessage="1" showErrorMessage="1" sqref="S28:U94" xr:uid="{45B540DE-5EFB-43EA-869F-DF341B37C308}">
      <formula1>"有"</formula1>
    </dataValidation>
    <dataValidation type="textLength" operator="lessThanOrEqual" allowBlank="1" showInputMessage="1" showErrorMessage="1" sqref="B15:AE15" xr:uid="{91EE4310-BE33-44B7-AA08-155B30534304}">
      <formula1>30</formula1>
    </dataValidation>
  </dataValidations>
  <hyperlinks>
    <hyperlink ref="AI3:AM3" location="'表紙 '!A1" display="表紙に戻る" xr:uid="{C1FD4CC0-1AC0-426D-87DF-1F11203F97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63C86D4-B23A-4157-80A1-80C4CA91C27F}">
            <xm:f>'様式C-3（申請内容共通）'!$O$95=0</xm:f>
            <x14:dxf>
              <font>
                <color theme="0"/>
              </font>
            </x14:dxf>
          </x14:cfRule>
          <x14:cfRule type="expression" priority="8" id="{913E68E7-D93E-40ED-B417-A978884A0A97}">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'!D31="○"),'表紙 '!D6,"")</f>
        <v/>
      </c>
      <c r="S5" s="266"/>
      <c r="T5" s="266"/>
      <c r="U5" s="266"/>
      <c r="V5" s="266"/>
      <c r="W5" s="266"/>
      <c r="X5" s="266"/>
      <c r="Y5" s="266"/>
      <c r="Z5" s="266"/>
      <c r="AA5" s="266"/>
      <c r="AB5" s="266"/>
      <c r="AC5" s="266"/>
      <c r="AD5" s="266"/>
      <c r="AE5" s="266"/>
    </row>
    <row r="6" spans="1:44" ht="20.149999999999999" customHeight="1" thickBot="1">
      <c r="C6" s="268" t="s">
        <v>198</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855" priority="27">
      <formula>$H$9="希望 無し"</formula>
    </cfRule>
    <cfRule type="expression" dxfId="1854" priority="32">
      <formula>$H$9="希望 有り"</formula>
    </cfRule>
  </conditionalFormatting>
  <conditionalFormatting sqref="S31:U48">
    <cfRule type="expression" dxfId="1853" priority="26">
      <formula>$H$10="希望 無し"</formula>
    </cfRule>
    <cfRule type="expression" dxfId="1852" priority="31">
      <formula>$H$10="希望 有り"</formula>
    </cfRule>
  </conditionalFormatting>
  <conditionalFormatting sqref="S49:U49">
    <cfRule type="expression" dxfId="1851" priority="25">
      <formula>$H$11="希望 無し"</formula>
    </cfRule>
    <cfRule type="expression" dxfId="1850" priority="30">
      <formula>$H$12="希望 有り"</formula>
    </cfRule>
  </conditionalFormatting>
  <conditionalFormatting sqref="S58:U92">
    <cfRule type="expression" dxfId="1849" priority="29">
      <formula>$H$13="希望 有り"</formula>
    </cfRule>
  </conditionalFormatting>
  <conditionalFormatting sqref="S94:U94">
    <cfRule type="expression" dxfId="1848" priority="22">
      <formula>$H$14="希望 無し"</formula>
    </cfRule>
  </conditionalFormatting>
  <conditionalFormatting sqref="S50:U57">
    <cfRule type="expression" dxfId="1847" priority="19">
      <formula>$H$12="希望 有り"</formula>
    </cfRule>
    <cfRule type="expression" dxfId="1846" priority="24">
      <formula>$H$12="希望 無し"</formula>
    </cfRule>
  </conditionalFormatting>
  <conditionalFormatting sqref="S58:U92">
    <cfRule type="expression" dxfId="1845" priority="23">
      <formula>$H$13="希望 無し"</formula>
    </cfRule>
  </conditionalFormatting>
  <conditionalFormatting sqref="S94:U94 B15">
    <cfRule type="expression" dxfId="1844" priority="28">
      <formula>$H$14="希望 有り"</formula>
    </cfRule>
  </conditionalFormatting>
  <conditionalFormatting sqref="O95:Q95">
    <cfRule type="cellIs" dxfId="1843" priority="20" operator="between">
      <formula>99</formula>
      <formula>1</formula>
    </cfRule>
    <cfRule type="cellIs" dxfId="1842" priority="21" operator="greaterThan">
      <formula>100</formula>
    </cfRule>
  </conditionalFormatting>
  <conditionalFormatting sqref="J19:X22">
    <cfRule type="containsBlanks" dxfId="1841" priority="33">
      <formula>LEN(TRIM(J19))=0</formula>
    </cfRule>
  </conditionalFormatting>
  <conditionalFormatting sqref="B15:AE15">
    <cfRule type="expression" dxfId="1840" priority="18">
      <formula>$H$14="希望 無し"</formula>
    </cfRule>
  </conditionalFormatting>
  <conditionalFormatting sqref="H9:P14">
    <cfRule type="containsText" dxfId="1839" priority="17" operator="containsText" text="希望 無し">
      <formula>NOT(ISERROR(SEARCH("希望 無し",H9)))</formula>
    </cfRule>
  </conditionalFormatting>
  <conditionalFormatting sqref="O28:Q30">
    <cfRule type="containsBlanks" dxfId="1838" priority="16">
      <formula>LEN(TRIM(O28))=0</formula>
    </cfRule>
  </conditionalFormatting>
  <conditionalFormatting sqref="O31:Q65">
    <cfRule type="containsBlanks" dxfId="1837" priority="15">
      <formula>LEN(TRIM(O31))=0</formula>
    </cfRule>
  </conditionalFormatting>
  <conditionalFormatting sqref="O66:Q94">
    <cfRule type="containsBlanks" dxfId="1836" priority="14">
      <formula>LEN(TRIM(O66))=0</formula>
    </cfRule>
  </conditionalFormatting>
  <conditionalFormatting sqref="O98:Q98">
    <cfRule type="containsBlanks" dxfId="1835" priority="13">
      <formula>LEN(TRIM(O98))=0</formula>
    </cfRule>
  </conditionalFormatting>
  <conditionalFormatting sqref="Q97">
    <cfRule type="expression" dxfId="1834" priority="7">
      <formula>$O$95=0</formula>
    </cfRule>
    <cfRule type="expression" dxfId="1833" priority="10">
      <formula>$O$95=100</formula>
    </cfRule>
  </conditionalFormatting>
  <conditionalFormatting sqref="P96">
    <cfRule type="expression" dxfId="1832" priority="8">
      <formula>$O$95=0</formula>
    </cfRule>
    <cfRule type="expression" dxfId="1831" priority="9">
      <formula>$O$95=100</formula>
    </cfRule>
  </conditionalFormatting>
  <conditionalFormatting sqref="S93:U93">
    <cfRule type="expression" dxfId="1830" priority="1">
      <formula>$H$14="希望 無し"</formula>
    </cfRule>
  </conditionalFormatting>
  <conditionalFormatting sqref="S93:U93">
    <cfRule type="expression" dxfId="1829" priority="2">
      <formula>$H$14="希望 有り"</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1B233902-F533-43B5-96F0-95171FE2592A}">
            <xm:f>'様式C-3（申請内容共通）'!$O$95=0</xm:f>
            <x14:dxf>
              <font>
                <color theme="0"/>
              </font>
            </x14:dxf>
          </x14:cfRule>
          <x14:cfRule type="expression" priority="12" id="{6FDB9DEB-493E-4777-8A91-4B5E28A5565B}">
            <xm:f>'様式C-3（申請内容共通）'!$O$95=100</xm:f>
            <x14:dxf>
              <font>
                <color theme="0"/>
              </font>
            </x14:dxf>
          </x14:cfRule>
          <xm:sqref>P96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workbookViewId="0">
      <selection sqref="A1:K1"/>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'!D94="○"),'表紙 '!D6,"")</f>
        <v/>
      </c>
      <c r="S5" s="266"/>
      <c r="T5" s="266"/>
      <c r="U5" s="266"/>
      <c r="V5" s="266"/>
      <c r="W5" s="266"/>
      <c r="X5" s="266"/>
      <c r="Y5" s="266"/>
      <c r="Z5" s="266"/>
      <c r="AA5" s="266"/>
      <c r="AB5" s="266"/>
      <c r="AC5" s="266"/>
      <c r="AD5" s="266"/>
      <c r="AE5" s="266"/>
    </row>
    <row r="6" spans="1:44" ht="20.149999999999999" customHeight="1" thickBot="1">
      <c r="C6" s="268" t="s">
        <v>259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8" priority="23">
      <formula>$H$9="希望 無し"</formula>
    </cfRule>
    <cfRule type="expression" dxfId="27" priority="28">
      <formula>$H$9="希望 有り"</formula>
    </cfRule>
  </conditionalFormatting>
  <conditionalFormatting sqref="S31:U48">
    <cfRule type="expression" dxfId="26" priority="22">
      <formula>$H$10="希望 無し"</formula>
    </cfRule>
    <cfRule type="expression" dxfId="25" priority="27">
      <formula>$H$10="希望 有り"</formula>
    </cfRule>
  </conditionalFormatting>
  <conditionalFormatting sqref="S49:U49">
    <cfRule type="expression" dxfId="24" priority="21">
      <formula>$H$11="希望 無し"</formula>
    </cfRule>
    <cfRule type="expression" dxfId="23" priority="26">
      <formula>$H$12="希望 有り"</formula>
    </cfRule>
  </conditionalFormatting>
  <conditionalFormatting sqref="S58:U92">
    <cfRule type="expression" dxfId="22" priority="25">
      <formula>$H$13="希望 有り"</formula>
    </cfRule>
  </conditionalFormatting>
  <conditionalFormatting sqref="S94:U94">
    <cfRule type="expression" dxfId="21" priority="18">
      <formula>$H$14="希望 無し"</formula>
    </cfRule>
  </conditionalFormatting>
  <conditionalFormatting sqref="S50:U57">
    <cfRule type="expression" dxfId="20" priority="15">
      <formula>$H$12="希望 有り"</formula>
    </cfRule>
    <cfRule type="expression" dxfId="19" priority="20">
      <formula>$H$12="希望 無し"</formula>
    </cfRule>
  </conditionalFormatting>
  <conditionalFormatting sqref="S58:U92">
    <cfRule type="expression" dxfId="18" priority="19">
      <formula>$H$13="希望 無し"</formula>
    </cfRule>
  </conditionalFormatting>
  <conditionalFormatting sqref="S94:U94 B15">
    <cfRule type="expression" dxfId="17" priority="24">
      <formula>$H$14="希望 有り"</formula>
    </cfRule>
  </conditionalFormatting>
  <conditionalFormatting sqref="O95:Q95">
    <cfRule type="cellIs" dxfId="16" priority="16" operator="between">
      <formula>99</formula>
      <formula>1</formula>
    </cfRule>
    <cfRule type="cellIs" dxfId="15" priority="17" operator="greaterThan">
      <formula>100</formula>
    </cfRule>
  </conditionalFormatting>
  <conditionalFormatting sqref="J19:X22">
    <cfRule type="containsBlanks" dxfId="14" priority="29">
      <formula>LEN(TRIM(J19))=0</formula>
    </cfRule>
  </conditionalFormatting>
  <conditionalFormatting sqref="B15:AE15">
    <cfRule type="expression" dxfId="13" priority="14">
      <formula>$H$14="希望 無し"</formula>
    </cfRule>
  </conditionalFormatting>
  <conditionalFormatting sqref="H9:P14">
    <cfRule type="containsText" dxfId="12" priority="13" operator="containsText" text="希望 無し">
      <formula>NOT(ISERROR(SEARCH("希望 無し",H9)))</formula>
    </cfRule>
  </conditionalFormatting>
  <conditionalFormatting sqref="O28:Q30">
    <cfRule type="containsBlanks" dxfId="11" priority="12">
      <formula>LEN(TRIM(O28))=0</formula>
    </cfRule>
  </conditionalFormatting>
  <conditionalFormatting sqref="O31:Q65">
    <cfRule type="containsBlanks" dxfId="10" priority="11">
      <formula>LEN(TRIM(O31))=0</formula>
    </cfRule>
  </conditionalFormatting>
  <conditionalFormatting sqref="O66:Q94">
    <cfRule type="containsBlanks" dxfId="9" priority="10">
      <formula>LEN(TRIM(O66))=0</formula>
    </cfRule>
  </conditionalFormatting>
  <conditionalFormatting sqref="O98:Q98">
    <cfRule type="containsBlanks" dxfId="8" priority="9">
      <formula>LEN(TRIM(O98))=0</formula>
    </cfRule>
  </conditionalFormatting>
  <conditionalFormatting sqref="Q97">
    <cfRule type="expression" dxfId="7" priority="3">
      <formula>$O$95=0</formula>
    </cfRule>
    <cfRule type="expression" dxfId="6" priority="6">
      <formula>$O$95=100</formula>
    </cfRule>
  </conditionalFormatting>
  <conditionalFormatting sqref="P96">
    <cfRule type="expression" dxfId="5" priority="4">
      <formula>$O$95=0</formula>
    </cfRule>
    <cfRule type="expression" dxfId="4" priority="5">
      <formula>$O$95=100</formula>
    </cfRule>
  </conditionalFormatting>
  <conditionalFormatting sqref="S93:U93">
    <cfRule type="expression" dxfId="3" priority="1">
      <formula>$H$14="希望 無し"</formula>
    </cfRule>
  </conditionalFormatting>
  <conditionalFormatting sqref="S93:U93">
    <cfRule type="expression" dxfId="2" priority="2">
      <formula>$H$14="希望 有り"</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A09CCC5-B938-47F1-890A-05810706391D}">
            <xm:f>'様式C-3（申請内容共通）'!$O$95=0</xm:f>
            <x14:dxf>
              <font>
                <color theme="0"/>
              </font>
            </x14:dxf>
          </x14:cfRule>
          <x14:cfRule type="expression" priority="8" id="{EFDAA93C-7181-4ACA-AFD7-105B2E66ADE6}">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topLeftCell="A79"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'!D32="○"),'表紙 '!D6,"")</f>
        <v/>
      </c>
      <c r="S5" s="266"/>
      <c r="T5" s="266"/>
      <c r="U5" s="266"/>
      <c r="V5" s="266"/>
      <c r="W5" s="266"/>
      <c r="X5" s="266"/>
      <c r="Y5" s="266"/>
      <c r="Z5" s="266"/>
      <c r="AA5" s="266"/>
      <c r="AB5" s="266"/>
      <c r="AC5" s="266"/>
      <c r="AD5" s="266"/>
      <c r="AE5" s="266"/>
    </row>
    <row r="6" spans="1:44" ht="20.149999999999999" customHeight="1" thickBot="1">
      <c r="C6" s="268" t="s">
        <v>199</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826" priority="25">
      <formula>$H$9="希望 無し"</formula>
    </cfRule>
    <cfRule type="expression" dxfId="1825" priority="30">
      <formula>$H$9="希望 有り"</formula>
    </cfRule>
  </conditionalFormatting>
  <conditionalFormatting sqref="S31:U48">
    <cfRule type="expression" dxfId="1824" priority="24">
      <formula>$H$10="希望 無し"</formula>
    </cfRule>
    <cfRule type="expression" dxfId="1823" priority="29">
      <formula>$H$10="希望 有り"</formula>
    </cfRule>
  </conditionalFormatting>
  <conditionalFormatting sqref="S49:U49">
    <cfRule type="expression" dxfId="1822" priority="23">
      <formula>$H$11="希望 無し"</formula>
    </cfRule>
    <cfRule type="expression" dxfId="1821" priority="28">
      <formula>$H$12="希望 有り"</formula>
    </cfRule>
  </conditionalFormatting>
  <conditionalFormatting sqref="S58:U92">
    <cfRule type="expression" dxfId="1820" priority="27">
      <formula>$H$13="希望 有り"</formula>
    </cfRule>
  </conditionalFormatting>
  <conditionalFormatting sqref="S94:U94">
    <cfRule type="expression" dxfId="1819" priority="20">
      <formula>$H$14="希望 無し"</formula>
    </cfRule>
  </conditionalFormatting>
  <conditionalFormatting sqref="S50:U57">
    <cfRule type="expression" dxfId="1818" priority="17">
      <formula>$H$12="希望 有り"</formula>
    </cfRule>
    <cfRule type="expression" dxfId="1817" priority="22">
      <formula>$H$12="希望 無し"</formula>
    </cfRule>
  </conditionalFormatting>
  <conditionalFormatting sqref="S58:U92">
    <cfRule type="expression" dxfId="1816" priority="21">
      <formula>$H$13="希望 無し"</formula>
    </cfRule>
  </conditionalFormatting>
  <conditionalFormatting sqref="S94:U94 B15">
    <cfRule type="expression" dxfId="1815" priority="26">
      <formula>$H$14="希望 有り"</formula>
    </cfRule>
  </conditionalFormatting>
  <conditionalFormatting sqref="O95:Q95">
    <cfRule type="cellIs" dxfId="1814" priority="18" operator="between">
      <formula>99</formula>
      <formula>1</formula>
    </cfRule>
    <cfRule type="cellIs" dxfId="1813" priority="19" operator="greaterThan">
      <formula>100</formula>
    </cfRule>
  </conditionalFormatting>
  <conditionalFormatting sqref="J19:X22">
    <cfRule type="containsBlanks" dxfId="1812" priority="31">
      <formula>LEN(TRIM(J19))=0</formula>
    </cfRule>
  </conditionalFormatting>
  <conditionalFormatting sqref="B15:AE15">
    <cfRule type="expression" dxfId="1811" priority="16">
      <formula>$H$14="希望 無し"</formula>
    </cfRule>
  </conditionalFormatting>
  <conditionalFormatting sqref="H9:P14">
    <cfRule type="containsText" dxfId="1810" priority="15" operator="containsText" text="希望 無し">
      <formula>NOT(ISERROR(SEARCH("希望 無し",H9)))</formula>
    </cfRule>
  </conditionalFormatting>
  <conditionalFormatting sqref="O28:Q30">
    <cfRule type="containsBlanks" dxfId="1809" priority="14">
      <formula>LEN(TRIM(O28))=0</formula>
    </cfRule>
  </conditionalFormatting>
  <conditionalFormatting sqref="O31:Q65">
    <cfRule type="containsBlanks" dxfId="1808" priority="13">
      <formula>LEN(TRIM(O31))=0</formula>
    </cfRule>
  </conditionalFormatting>
  <conditionalFormatting sqref="O66:Q94">
    <cfRule type="containsBlanks" dxfId="1807" priority="12">
      <formula>LEN(TRIM(O66))=0</formula>
    </cfRule>
  </conditionalFormatting>
  <conditionalFormatting sqref="O98:Q98">
    <cfRule type="containsBlanks" dxfId="1806" priority="11">
      <formula>LEN(TRIM(O98))=0</formula>
    </cfRule>
  </conditionalFormatting>
  <conditionalFormatting sqref="Q97">
    <cfRule type="expression" dxfId="1805" priority="5">
      <formula>$O$95=0</formula>
    </cfRule>
    <cfRule type="expression" dxfId="1804" priority="8">
      <formula>$O$95=100</formula>
    </cfRule>
  </conditionalFormatting>
  <conditionalFormatting sqref="P96">
    <cfRule type="expression" dxfId="1803" priority="6">
      <formula>$O$95=0</formula>
    </cfRule>
    <cfRule type="expression" dxfId="1802" priority="7">
      <formula>$O$95=100</formula>
    </cfRule>
  </conditionalFormatting>
  <conditionalFormatting sqref="S93:U93">
    <cfRule type="expression" dxfId="1801" priority="1">
      <formula>$H$14="希望 無し"</formula>
    </cfRule>
  </conditionalFormatting>
  <conditionalFormatting sqref="S93:U93">
    <cfRule type="expression" dxfId="1800" priority="2">
      <formula>$H$14="希望 有り"</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E12C3637-30D4-47B5-92EB-E7280B0B846A}">
            <xm:f>'様式C-3（申請内容共通）'!$O$95=0</xm:f>
            <x14:dxf>
              <font>
                <color theme="0"/>
              </font>
            </x14:dxf>
          </x14:cfRule>
          <x14:cfRule type="expression" priority="10"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topLeftCell="A76" workbookViewId="0">
      <selection activeCell="S93" sqref="S93:U93"/>
    </sheetView>
  </sheetViews>
  <sheetFormatPr defaultColWidth="3.08984375" defaultRowHeight="25" customHeight="1"/>
  <cols>
    <col min="1" max="16384" width="3.08984375" style="1"/>
  </cols>
  <sheetData>
    <row r="1" spans="1:44" ht="25" customHeight="1" thickTop="1" thickBot="1">
      <c r="A1" s="258" t="s">
        <v>0</v>
      </c>
      <c r="B1" s="259"/>
      <c r="C1" s="259"/>
      <c r="D1" s="259"/>
      <c r="E1" s="259"/>
      <c r="F1" s="259"/>
      <c r="G1" s="259"/>
      <c r="H1" s="259"/>
      <c r="I1" s="259"/>
      <c r="J1" s="259"/>
      <c r="K1" s="260"/>
      <c r="X1" s="120" t="s">
        <v>1</v>
      </c>
      <c r="Y1" s="120"/>
      <c r="Z1" s="261" t="s">
        <v>268</v>
      </c>
      <c r="AA1" s="261"/>
      <c r="AB1" s="261"/>
      <c r="AC1" s="261"/>
      <c r="AD1" s="261"/>
      <c r="AE1" s="261"/>
    </row>
    <row r="2" spans="1:44" ht="10" customHeight="1" thickTop="1"/>
    <row r="3" spans="1:44" ht="35.15" customHeight="1">
      <c r="A3" s="262" t="s">
        <v>2</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I3" s="105" t="s">
        <v>331</v>
      </c>
      <c r="AJ3" s="105"/>
      <c r="AK3" s="105"/>
      <c r="AL3" s="105"/>
      <c r="AM3" s="105"/>
      <c r="AQ3" s="53"/>
      <c r="AR3" s="54"/>
    </row>
    <row r="4" spans="1:44" ht="10" customHeight="1" thickBot="1"/>
    <row r="5" spans="1:44" ht="20.149999999999999" customHeight="1" thickBot="1">
      <c r="C5" s="263" t="s">
        <v>181</v>
      </c>
      <c r="D5" s="226"/>
      <c r="E5" s="226"/>
      <c r="F5" s="226"/>
      <c r="G5" s="226"/>
      <c r="H5" s="226"/>
      <c r="I5" s="226"/>
      <c r="J5" s="264"/>
      <c r="M5" s="265" t="s">
        <v>3</v>
      </c>
      <c r="N5" s="265"/>
      <c r="O5" s="265"/>
      <c r="P5" s="265"/>
      <c r="Q5" s="265"/>
      <c r="R5" s="266" t="str">
        <f>IF(OR('表紙 '!D26="○",'表紙 '!D33="○"),'表紙 '!D6,"")</f>
        <v/>
      </c>
      <c r="S5" s="266"/>
      <c r="T5" s="266"/>
      <c r="U5" s="266"/>
      <c r="V5" s="266"/>
      <c r="W5" s="266"/>
      <c r="X5" s="266"/>
      <c r="Y5" s="266"/>
      <c r="Z5" s="266"/>
      <c r="AA5" s="266"/>
      <c r="AB5" s="266"/>
      <c r="AC5" s="266"/>
      <c r="AD5" s="266"/>
      <c r="AE5" s="266"/>
    </row>
    <row r="6" spans="1:44" ht="20.149999999999999" customHeight="1" thickBot="1">
      <c r="C6" s="268" t="s">
        <v>200</v>
      </c>
      <c r="D6" s="269"/>
      <c r="E6" s="269"/>
      <c r="F6" s="269"/>
      <c r="G6" s="269"/>
      <c r="H6" s="269"/>
      <c r="I6" s="269"/>
      <c r="J6" s="270"/>
      <c r="M6" s="265"/>
      <c r="N6" s="265"/>
      <c r="O6" s="265"/>
      <c r="P6" s="265"/>
      <c r="Q6" s="265"/>
      <c r="R6" s="267"/>
      <c r="S6" s="267"/>
      <c r="T6" s="267"/>
      <c r="U6" s="267"/>
      <c r="V6" s="267"/>
      <c r="W6" s="267"/>
      <c r="X6" s="267"/>
      <c r="Y6" s="267"/>
      <c r="Z6" s="267"/>
      <c r="AA6" s="267"/>
      <c r="AB6" s="267"/>
      <c r="AC6" s="267"/>
      <c r="AD6" s="267"/>
      <c r="AE6" s="267"/>
    </row>
    <row r="7" spans="1:44" ht="25" customHeight="1" thickBot="1">
      <c r="A7" s="249" t="s">
        <v>4</v>
      </c>
      <c r="B7" s="249"/>
      <c r="C7" s="249"/>
      <c r="D7" s="249"/>
      <c r="E7" s="249"/>
      <c r="F7" s="249"/>
    </row>
    <row r="8" spans="1:44" ht="25" customHeight="1">
      <c r="A8" s="250" t="s">
        <v>5</v>
      </c>
      <c r="B8" s="251"/>
      <c r="C8" s="251"/>
      <c r="D8" s="251"/>
      <c r="E8" s="251"/>
      <c r="F8" s="251"/>
      <c r="G8" s="252"/>
      <c r="H8" s="251" t="s">
        <v>6</v>
      </c>
      <c r="I8" s="251"/>
      <c r="J8" s="251"/>
      <c r="K8" s="251"/>
      <c r="L8" s="251"/>
      <c r="M8" s="251"/>
      <c r="N8" s="251"/>
      <c r="O8" s="251"/>
      <c r="P8" s="251"/>
      <c r="Q8" s="253" t="s">
        <v>7</v>
      </c>
      <c r="R8" s="251"/>
      <c r="S8" s="251"/>
      <c r="T8" s="251"/>
      <c r="U8" s="251"/>
      <c r="V8" s="251"/>
      <c r="W8" s="251"/>
      <c r="X8" s="251"/>
      <c r="Y8" s="251"/>
      <c r="Z8" s="251"/>
      <c r="AA8" s="251"/>
      <c r="AB8" s="251"/>
      <c r="AC8" s="251"/>
      <c r="AD8" s="251"/>
      <c r="AE8" s="254"/>
    </row>
    <row r="9" spans="1:44" ht="33" customHeight="1">
      <c r="A9" s="237" t="s">
        <v>8</v>
      </c>
      <c r="B9" s="238"/>
      <c r="C9" s="238"/>
      <c r="D9" s="238"/>
      <c r="E9" s="238"/>
      <c r="F9" s="238"/>
      <c r="G9" s="239"/>
      <c r="H9" s="255" t="s">
        <v>183</v>
      </c>
      <c r="I9" s="256"/>
      <c r="J9" s="256"/>
      <c r="K9" s="256"/>
      <c r="L9" s="256"/>
      <c r="M9" s="256"/>
      <c r="N9" s="256"/>
      <c r="O9" s="256"/>
      <c r="P9" s="257"/>
      <c r="Q9" s="241" t="s">
        <v>9</v>
      </c>
      <c r="R9" s="242"/>
      <c r="S9" s="242"/>
      <c r="T9" s="242"/>
      <c r="U9" s="242"/>
      <c r="V9" s="242"/>
      <c r="W9" s="242"/>
      <c r="X9" s="242"/>
      <c r="Y9" s="242"/>
      <c r="Z9" s="242"/>
      <c r="AA9" s="242"/>
      <c r="AB9" s="242"/>
      <c r="AC9" s="242"/>
      <c r="AD9" s="242"/>
      <c r="AE9" s="243"/>
    </row>
    <row r="10" spans="1:44" ht="33" customHeight="1">
      <c r="A10" s="237" t="s">
        <v>10</v>
      </c>
      <c r="B10" s="238"/>
      <c r="C10" s="238"/>
      <c r="D10" s="238"/>
      <c r="E10" s="238"/>
      <c r="F10" s="238"/>
      <c r="G10" s="239"/>
      <c r="H10" s="184" t="s">
        <v>183</v>
      </c>
      <c r="I10" s="185"/>
      <c r="J10" s="185"/>
      <c r="K10" s="185"/>
      <c r="L10" s="185"/>
      <c r="M10" s="185"/>
      <c r="N10" s="185"/>
      <c r="O10" s="185"/>
      <c r="P10" s="240"/>
      <c r="Q10" s="241" t="s">
        <v>11</v>
      </c>
      <c r="R10" s="242"/>
      <c r="S10" s="242"/>
      <c r="T10" s="242"/>
      <c r="U10" s="242"/>
      <c r="V10" s="242"/>
      <c r="W10" s="242"/>
      <c r="X10" s="242"/>
      <c r="Y10" s="242"/>
      <c r="Z10" s="242"/>
      <c r="AA10" s="242"/>
      <c r="AB10" s="242"/>
      <c r="AC10" s="242"/>
      <c r="AD10" s="242"/>
      <c r="AE10" s="243"/>
    </row>
    <row r="11" spans="1:44" ht="33" customHeight="1">
      <c r="A11" s="237" t="s">
        <v>12</v>
      </c>
      <c r="B11" s="238"/>
      <c r="C11" s="238"/>
      <c r="D11" s="238"/>
      <c r="E11" s="238"/>
      <c r="F11" s="238"/>
      <c r="G11" s="239"/>
      <c r="H11" s="184" t="s">
        <v>183</v>
      </c>
      <c r="I11" s="185"/>
      <c r="J11" s="185"/>
      <c r="K11" s="185"/>
      <c r="L11" s="185"/>
      <c r="M11" s="185"/>
      <c r="N11" s="185"/>
      <c r="O11" s="185"/>
      <c r="P11" s="240"/>
      <c r="Q11" s="241"/>
      <c r="R11" s="242"/>
      <c r="S11" s="242"/>
      <c r="T11" s="242"/>
      <c r="U11" s="242"/>
      <c r="V11" s="242"/>
      <c r="W11" s="242"/>
      <c r="X11" s="242"/>
      <c r="Y11" s="242"/>
      <c r="Z11" s="242"/>
      <c r="AA11" s="242"/>
      <c r="AB11" s="242"/>
      <c r="AC11" s="242"/>
      <c r="AD11" s="242"/>
      <c r="AE11" s="243"/>
    </row>
    <row r="12" spans="1:44" ht="33" customHeight="1">
      <c r="A12" s="237" t="s">
        <v>13</v>
      </c>
      <c r="B12" s="238"/>
      <c r="C12" s="238"/>
      <c r="D12" s="238"/>
      <c r="E12" s="238"/>
      <c r="F12" s="238"/>
      <c r="G12" s="239"/>
      <c r="H12" s="184" t="s">
        <v>183</v>
      </c>
      <c r="I12" s="185"/>
      <c r="J12" s="185"/>
      <c r="K12" s="185"/>
      <c r="L12" s="185"/>
      <c r="M12" s="185"/>
      <c r="N12" s="185"/>
      <c r="O12" s="185"/>
      <c r="P12" s="240"/>
      <c r="Q12" s="241"/>
      <c r="R12" s="242"/>
      <c r="S12" s="242"/>
      <c r="T12" s="242"/>
      <c r="U12" s="242"/>
      <c r="V12" s="242"/>
      <c r="W12" s="242"/>
      <c r="X12" s="242"/>
      <c r="Y12" s="242"/>
      <c r="Z12" s="242"/>
      <c r="AA12" s="242"/>
      <c r="AB12" s="242"/>
      <c r="AC12" s="242"/>
      <c r="AD12" s="242"/>
      <c r="AE12" s="243"/>
    </row>
    <row r="13" spans="1:44" ht="33" customHeight="1">
      <c r="A13" s="237" t="s">
        <v>14</v>
      </c>
      <c r="B13" s="238"/>
      <c r="C13" s="238"/>
      <c r="D13" s="238"/>
      <c r="E13" s="238"/>
      <c r="F13" s="238"/>
      <c r="G13" s="239"/>
      <c r="H13" s="184" t="s">
        <v>183</v>
      </c>
      <c r="I13" s="185"/>
      <c r="J13" s="185"/>
      <c r="K13" s="185"/>
      <c r="L13" s="185"/>
      <c r="M13" s="185"/>
      <c r="N13" s="185"/>
      <c r="O13" s="185"/>
      <c r="P13" s="240"/>
      <c r="Q13" s="241"/>
      <c r="R13" s="242"/>
      <c r="S13" s="242"/>
      <c r="T13" s="242"/>
      <c r="U13" s="242"/>
      <c r="V13" s="242"/>
      <c r="W13" s="242"/>
      <c r="X13" s="242"/>
      <c r="Y13" s="242"/>
      <c r="Z13" s="242"/>
      <c r="AA13" s="242"/>
      <c r="AB13" s="242"/>
      <c r="AC13" s="242"/>
      <c r="AD13" s="242"/>
      <c r="AE13" s="243"/>
    </row>
    <row r="14" spans="1:44" ht="33" customHeight="1">
      <c r="A14" s="237" t="s">
        <v>15</v>
      </c>
      <c r="B14" s="238"/>
      <c r="C14" s="238"/>
      <c r="D14" s="238"/>
      <c r="E14" s="238"/>
      <c r="F14" s="238"/>
      <c r="G14" s="239"/>
      <c r="H14" s="184" t="s">
        <v>183</v>
      </c>
      <c r="I14" s="185"/>
      <c r="J14" s="185"/>
      <c r="K14" s="185"/>
      <c r="L14" s="185"/>
      <c r="M14" s="185"/>
      <c r="N14" s="185"/>
      <c r="O14" s="185"/>
      <c r="P14" s="240"/>
      <c r="Q14" s="241" t="s">
        <v>16</v>
      </c>
      <c r="R14" s="242"/>
      <c r="S14" s="242"/>
      <c r="T14" s="242"/>
      <c r="U14" s="242"/>
      <c r="V14" s="242"/>
      <c r="W14" s="242"/>
      <c r="X14" s="242"/>
      <c r="Y14" s="242"/>
      <c r="Z14" s="242"/>
      <c r="AA14" s="242"/>
      <c r="AB14" s="242"/>
      <c r="AC14" s="242"/>
      <c r="AD14" s="242"/>
      <c r="AE14" s="243"/>
    </row>
    <row r="15" spans="1:44" ht="60" customHeight="1">
      <c r="A15" s="198" t="s">
        <v>17</v>
      </c>
      <c r="B15" s="244"/>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6"/>
    </row>
    <row r="16" spans="1:44" ht="25" customHeight="1" thickBot="1">
      <c r="A16" s="138"/>
      <c r="B16" s="247" t="s">
        <v>18</v>
      </c>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8"/>
    </row>
    <row r="17" spans="1:46" ht="15" customHeight="1"/>
    <row r="18" spans="1:46" ht="25" customHeight="1" thickBot="1">
      <c r="A18" s="229" t="s">
        <v>19</v>
      </c>
      <c r="B18" s="229"/>
      <c r="C18" s="229"/>
      <c r="D18" s="229"/>
      <c r="E18" s="229"/>
      <c r="F18" s="229"/>
      <c r="G18" s="229"/>
      <c r="H18" s="229"/>
      <c r="I18" s="229"/>
    </row>
    <row r="19" spans="1:46" ht="33" customHeight="1">
      <c r="A19" s="230" t="s">
        <v>20</v>
      </c>
      <c r="B19" s="231"/>
      <c r="C19" s="231"/>
      <c r="D19" s="231"/>
      <c r="E19" s="231"/>
      <c r="F19" s="231"/>
      <c r="G19" s="231"/>
      <c r="H19" s="231"/>
      <c r="I19" s="231"/>
      <c r="J19" s="145"/>
      <c r="K19" s="146"/>
      <c r="L19" s="146"/>
      <c r="M19" s="146"/>
      <c r="N19" s="146"/>
      <c r="O19" s="146"/>
      <c r="P19" s="146"/>
      <c r="Q19" s="146"/>
      <c r="R19" s="146"/>
      <c r="S19" s="146"/>
      <c r="T19" s="146"/>
      <c r="U19" s="146"/>
      <c r="V19" s="146"/>
      <c r="W19" s="146"/>
      <c r="X19" s="147"/>
    </row>
    <row r="20" spans="1:46" ht="33" customHeight="1">
      <c r="A20" s="232" t="s">
        <v>21</v>
      </c>
      <c r="B20" s="233"/>
      <c r="C20" s="233"/>
      <c r="D20" s="233"/>
      <c r="E20" s="233"/>
      <c r="F20" s="233"/>
      <c r="G20" s="233"/>
      <c r="H20" s="233"/>
      <c r="I20" s="233"/>
      <c r="J20" s="184"/>
      <c r="K20" s="185"/>
      <c r="L20" s="185"/>
      <c r="M20" s="185"/>
      <c r="N20" s="185"/>
      <c r="O20" s="185"/>
      <c r="P20" s="185"/>
      <c r="Q20" s="185"/>
      <c r="R20" s="185"/>
      <c r="S20" s="185"/>
      <c r="T20" s="185"/>
      <c r="U20" s="185"/>
      <c r="V20" s="185"/>
      <c r="W20" s="185"/>
      <c r="X20" s="186"/>
    </row>
    <row r="21" spans="1:46" ht="33" customHeight="1">
      <c r="A21" s="232" t="s">
        <v>22</v>
      </c>
      <c r="B21" s="233"/>
      <c r="C21" s="233"/>
      <c r="D21" s="233"/>
      <c r="E21" s="233"/>
      <c r="F21" s="233"/>
      <c r="G21" s="233"/>
      <c r="H21" s="233"/>
      <c r="I21" s="233"/>
      <c r="J21" s="184"/>
      <c r="K21" s="185"/>
      <c r="L21" s="185"/>
      <c r="M21" s="185"/>
      <c r="N21" s="185"/>
      <c r="O21" s="185"/>
      <c r="P21" s="185"/>
      <c r="Q21" s="185"/>
      <c r="R21" s="185"/>
      <c r="S21" s="185"/>
      <c r="T21" s="185"/>
      <c r="U21" s="185"/>
      <c r="V21" s="185"/>
      <c r="W21" s="185"/>
      <c r="X21" s="186"/>
    </row>
    <row r="22" spans="1:46" ht="33" customHeight="1" thickBot="1">
      <c r="A22" s="217" t="s">
        <v>23</v>
      </c>
      <c r="B22" s="218"/>
      <c r="C22" s="218"/>
      <c r="D22" s="218"/>
      <c r="E22" s="218"/>
      <c r="F22" s="218"/>
      <c r="G22" s="218"/>
      <c r="H22" s="218"/>
      <c r="I22" s="218"/>
      <c r="J22" s="219"/>
      <c r="K22" s="220"/>
      <c r="L22" s="220"/>
      <c r="M22" s="220"/>
      <c r="N22" s="220"/>
      <c r="O22" s="220"/>
      <c r="P22" s="220"/>
      <c r="Q22" s="220"/>
      <c r="R22" s="220"/>
      <c r="S22" s="220"/>
      <c r="T22" s="220"/>
      <c r="U22" s="220"/>
      <c r="V22" s="220"/>
      <c r="W22" s="220"/>
      <c r="X22" s="221"/>
    </row>
    <row r="23" spans="1:46" ht="15" customHeight="1"/>
    <row r="24" spans="1:46" s="2" customFormat="1" ht="25" customHeight="1">
      <c r="A24" s="222" t="s">
        <v>24</v>
      </c>
      <c r="B24" s="222"/>
      <c r="C24" s="222"/>
      <c r="D24" s="222"/>
      <c r="E24" s="222"/>
      <c r="F24" s="222"/>
    </row>
    <row r="25" spans="1:46" ht="90" customHeight="1">
      <c r="A25" s="234" t="s">
        <v>269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row>
    <row r="26" spans="1:46" s="2" customFormat="1" ht="10" customHeight="1" thickBot="1"/>
    <row r="27" spans="1:46" s="2" customFormat="1" ht="25" customHeight="1" thickBot="1">
      <c r="A27" s="223" t="s">
        <v>25</v>
      </c>
      <c r="B27" s="224"/>
      <c r="C27" s="224"/>
      <c r="D27" s="224"/>
      <c r="E27" s="224"/>
      <c r="F27" s="224"/>
      <c r="G27" s="224"/>
      <c r="H27" s="224"/>
      <c r="I27" s="224"/>
      <c r="J27" s="224"/>
      <c r="K27" s="224"/>
      <c r="L27" s="224"/>
      <c r="M27" s="224"/>
      <c r="N27" s="224"/>
      <c r="O27" s="225" t="s">
        <v>26</v>
      </c>
      <c r="P27" s="226"/>
      <c r="Q27" s="226"/>
      <c r="R27" s="226"/>
      <c r="S27" s="227" t="s">
        <v>27</v>
      </c>
      <c r="T27" s="227"/>
      <c r="U27" s="228"/>
    </row>
    <row r="28" spans="1:46" s="2" customFormat="1" ht="23.15" customHeight="1">
      <c r="A28" s="215" t="s">
        <v>28</v>
      </c>
      <c r="B28" s="216" t="s">
        <v>29</v>
      </c>
      <c r="C28" s="216"/>
      <c r="D28" s="216"/>
      <c r="E28" s="216"/>
      <c r="F28" s="216"/>
      <c r="G28" s="216"/>
      <c r="H28" s="216"/>
      <c r="I28" s="216"/>
      <c r="J28" s="216"/>
      <c r="K28" s="216"/>
      <c r="L28" s="216"/>
      <c r="M28" s="216"/>
      <c r="N28" s="216"/>
      <c r="O28" s="210"/>
      <c r="P28" s="211"/>
      <c r="Q28" s="212"/>
      <c r="R28" s="59" t="s">
        <v>30</v>
      </c>
      <c r="S28" s="213"/>
      <c r="T28" s="213"/>
      <c r="U28" s="214"/>
    </row>
    <row r="29" spans="1:46" s="2" customFormat="1" ht="23.15" customHeight="1">
      <c r="A29" s="198"/>
      <c r="B29" s="169" t="s">
        <v>31</v>
      </c>
      <c r="C29" s="169"/>
      <c r="D29" s="169"/>
      <c r="E29" s="169"/>
      <c r="F29" s="169"/>
      <c r="G29" s="169"/>
      <c r="H29" s="169"/>
      <c r="I29" s="169"/>
      <c r="J29" s="169"/>
      <c r="K29" s="169"/>
      <c r="L29" s="169"/>
      <c r="M29" s="169"/>
      <c r="N29" s="169"/>
      <c r="O29" s="181"/>
      <c r="P29" s="182"/>
      <c r="Q29" s="183"/>
      <c r="R29" s="42" t="s">
        <v>30</v>
      </c>
      <c r="S29" s="154"/>
      <c r="T29" s="154"/>
      <c r="U29" s="155"/>
      <c r="AS29" s="55"/>
      <c r="AT29" s="55"/>
    </row>
    <row r="30" spans="1:46" s="2" customFormat="1" ht="23.15" customHeight="1" thickBot="1">
      <c r="A30" s="138"/>
      <c r="B30" s="187" t="s">
        <v>32</v>
      </c>
      <c r="C30" s="187"/>
      <c r="D30" s="187"/>
      <c r="E30" s="187"/>
      <c r="F30" s="187"/>
      <c r="G30" s="187"/>
      <c r="H30" s="187"/>
      <c r="I30" s="187"/>
      <c r="J30" s="187"/>
      <c r="K30" s="187"/>
      <c r="L30" s="187"/>
      <c r="M30" s="187"/>
      <c r="N30" s="187"/>
      <c r="O30" s="132"/>
      <c r="P30" s="133"/>
      <c r="Q30" s="134"/>
      <c r="R30" s="19" t="s">
        <v>30</v>
      </c>
      <c r="S30" s="135"/>
      <c r="T30" s="135"/>
      <c r="U30" s="136"/>
      <c r="Y30" s="2" t="s">
        <v>332</v>
      </c>
    </row>
    <row r="31" spans="1:46" s="2" customFormat="1" ht="23.15" customHeight="1">
      <c r="A31" s="137" t="s">
        <v>10</v>
      </c>
      <c r="B31" s="208" t="s">
        <v>34</v>
      </c>
      <c r="C31" s="199" t="s">
        <v>35</v>
      </c>
      <c r="D31" s="199"/>
      <c r="E31" s="199"/>
      <c r="F31" s="199"/>
      <c r="G31" s="199"/>
      <c r="H31" s="199"/>
      <c r="I31" s="199"/>
      <c r="J31" s="199"/>
      <c r="K31" s="199"/>
      <c r="L31" s="199"/>
      <c r="M31" s="199"/>
      <c r="N31" s="199"/>
      <c r="O31" s="210"/>
      <c r="P31" s="211"/>
      <c r="Q31" s="212"/>
      <c r="R31" s="59" t="s">
        <v>30</v>
      </c>
      <c r="S31" s="213"/>
      <c r="T31" s="213"/>
      <c r="U31" s="214"/>
    </row>
    <row r="32" spans="1:46" s="2" customFormat="1" ht="23.15" customHeight="1">
      <c r="A32" s="198"/>
      <c r="B32" s="209"/>
      <c r="C32" s="169" t="s">
        <v>36</v>
      </c>
      <c r="D32" s="169"/>
      <c r="E32" s="169"/>
      <c r="F32" s="169"/>
      <c r="G32" s="169"/>
      <c r="H32" s="169"/>
      <c r="I32" s="169"/>
      <c r="J32" s="169"/>
      <c r="K32" s="169"/>
      <c r="L32" s="169"/>
      <c r="M32" s="169"/>
      <c r="N32" s="169"/>
      <c r="O32" s="142"/>
      <c r="P32" s="143"/>
      <c r="Q32" s="144"/>
      <c r="R32" s="42" t="s">
        <v>30</v>
      </c>
      <c r="S32" s="184"/>
      <c r="T32" s="185"/>
      <c r="U32" s="186"/>
    </row>
    <row r="33" spans="1:21" s="2" customFormat="1" ht="23.15" customHeight="1">
      <c r="A33" s="198"/>
      <c r="B33" s="209"/>
      <c r="C33" s="169" t="s">
        <v>37</v>
      </c>
      <c r="D33" s="169"/>
      <c r="E33" s="169"/>
      <c r="F33" s="169"/>
      <c r="G33" s="169"/>
      <c r="H33" s="169"/>
      <c r="I33" s="169"/>
      <c r="J33" s="169"/>
      <c r="K33" s="169"/>
      <c r="L33" s="169"/>
      <c r="M33" s="169"/>
      <c r="N33" s="169"/>
      <c r="O33" s="142"/>
      <c r="P33" s="143"/>
      <c r="Q33" s="144"/>
      <c r="R33" s="42" t="s">
        <v>30</v>
      </c>
      <c r="S33" s="184"/>
      <c r="T33" s="185"/>
      <c r="U33" s="186"/>
    </row>
    <row r="34" spans="1:21" s="2" customFormat="1" ht="23.15" customHeight="1">
      <c r="A34" s="198"/>
      <c r="B34" s="209"/>
      <c r="C34" s="169" t="s">
        <v>38</v>
      </c>
      <c r="D34" s="169"/>
      <c r="E34" s="169"/>
      <c r="F34" s="169"/>
      <c r="G34" s="169"/>
      <c r="H34" s="169"/>
      <c r="I34" s="169"/>
      <c r="J34" s="169"/>
      <c r="K34" s="169"/>
      <c r="L34" s="169"/>
      <c r="M34" s="169"/>
      <c r="N34" s="169"/>
      <c r="O34" s="142"/>
      <c r="P34" s="143"/>
      <c r="Q34" s="144"/>
      <c r="R34" s="42" t="s">
        <v>30</v>
      </c>
      <c r="S34" s="184"/>
      <c r="T34" s="185"/>
      <c r="U34" s="186"/>
    </row>
    <row r="35" spans="1:21" s="2" customFormat="1" ht="23.15" customHeight="1">
      <c r="A35" s="198"/>
      <c r="B35" s="209"/>
      <c r="C35" s="169" t="s">
        <v>39</v>
      </c>
      <c r="D35" s="169"/>
      <c r="E35" s="169"/>
      <c r="F35" s="169"/>
      <c r="G35" s="169"/>
      <c r="H35" s="169"/>
      <c r="I35" s="169"/>
      <c r="J35" s="169"/>
      <c r="K35" s="169"/>
      <c r="L35" s="169"/>
      <c r="M35" s="169"/>
      <c r="N35" s="169"/>
      <c r="O35" s="142"/>
      <c r="P35" s="143"/>
      <c r="Q35" s="144"/>
      <c r="R35" s="42" t="s">
        <v>30</v>
      </c>
      <c r="S35" s="184"/>
      <c r="T35" s="185"/>
      <c r="U35" s="186"/>
    </row>
    <row r="36" spans="1:21" s="2" customFormat="1" ht="23.15" customHeight="1">
      <c r="A36" s="198"/>
      <c r="B36" s="209"/>
      <c r="C36" s="169" t="s">
        <v>40</v>
      </c>
      <c r="D36" s="169"/>
      <c r="E36" s="169"/>
      <c r="F36" s="169"/>
      <c r="G36" s="169"/>
      <c r="H36" s="169"/>
      <c r="I36" s="169"/>
      <c r="J36" s="169"/>
      <c r="K36" s="169"/>
      <c r="L36" s="169"/>
      <c r="M36" s="169"/>
      <c r="N36" s="169"/>
      <c r="O36" s="142"/>
      <c r="P36" s="143"/>
      <c r="Q36" s="144"/>
      <c r="R36" s="42" t="s">
        <v>30</v>
      </c>
      <c r="S36" s="184"/>
      <c r="T36" s="185"/>
      <c r="U36" s="186"/>
    </row>
    <row r="37" spans="1:21" s="2" customFormat="1" ht="23.15" customHeight="1">
      <c r="A37" s="198"/>
      <c r="B37" s="209"/>
      <c r="C37" s="169" t="s">
        <v>41</v>
      </c>
      <c r="D37" s="169"/>
      <c r="E37" s="169"/>
      <c r="F37" s="169"/>
      <c r="G37" s="169"/>
      <c r="H37" s="169"/>
      <c r="I37" s="169"/>
      <c r="J37" s="169"/>
      <c r="K37" s="169"/>
      <c r="L37" s="169"/>
      <c r="M37" s="169"/>
      <c r="N37" s="169"/>
      <c r="O37" s="142"/>
      <c r="P37" s="143"/>
      <c r="Q37" s="144"/>
      <c r="R37" s="42" t="s">
        <v>30</v>
      </c>
      <c r="S37" s="184"/>
      <c r="T37" s="185"/>
      <c r="U37" s="186"/>
    </row>
    <row r="38" spans="1:21" s="2" customFormat="1" ht="23.15" customHeight="1">
      <c r="A38" s="198"/>
      <c r="B38" s="209"/>
      <c r="C38" s="169" t="s">
        <v>42</v>
      </c>
      <c r="D38" s="169"/>
      <c r="E38" s="169"/>
      <c r="F38" s="169"/>
      <c r="G38" s="169"/>
      <c r="H38" s="169"/>
      <c r="I38" s="169"/>
      <c r="J38" s="169"/>
      <c r="K38" s="169"/>
      <c r="L38" s="169"/>
      <c r="M38" s="169"/>
      <c r="N38" s="169"/>
      <c r="O38" s="142"/>
      <c r="P38" s="143"/>
      <c r="Q38" s="144"/>
      <c r="R38" s="42" t="s">
        <v>30</v>
      </c>
      <c r="S38" s="184"/>
      <c r="T38" s="185"/>
      <c r="U38" s="186"/>
    </row>
    <row r="39" spans="1:21" s="2" customFormat="1" ht="23.15" customHeight="1">
      <c r="A39" s="198"/>
      <c r="B39" s="209"/>
      <c r="C39" s="169" t="s">
        <v>43</v>
      </c>
      <c r="D39" s="169"/>
      <c r="E39" s="169"/>
      <c r="F39" s="169"/>
      <c r="G39" s="169"/>
      <c r="H39" s="169"/>
      <c r="I39" s="169"/>
      <c r="J39" s="169"/>
      <c r="K39" s="169"/>
      <c r="L39" s="169"/>
      <c r="M39" s="169"/>
      <c r="N39" s="169"/>
      <c r="O39" s="142"/>
      <c r="P39" s="143"/>
      <c r="Q39" s="144"/>
      <c r="R39" s="42" t="s">
        <v>30</v>
      </c>
      <c r="S39" s="184"/>
      <c r="T39" s="185"/>
      <c r="U39" s="186"/>
    </row>
    <row r="40" spans="1:21" s="2" customFormat="1" ht="23.15" customHeight="1">
      <c r="A40" s="198"/>
      <c r="B40" s="209"/>
      <c r="C40" s="169" t="s">
        <v>44</v>
      </c>
      <c r="D40" s="169"/>
      <c r="E40" s="169"/>
      <c r="F40" s="169"/>
      <c r="G40" s="169"/>
      <c r="H40" s="169"/>
      <c r="I40" s="169"/>
      <c r="J40" s="169"/>
      <c r="K40" s="169"/>
      <c r="L40" s="169"/>
      <c r="M40" s="169"/>
      <c r="N40" s="169"/>
      <c r="O40" s="142"/>
      <c r="P40" s="143"/>
      <c r="Q40" s="144"/>
      <c r="R40" s="42" t="s">
        <v>30</v>
      </c>
      <c r="S40" s="184"/>
      <c r="T40" s="185"/>
      <c r="U40" s="186"/>
    </row>
    <row r="41" spans="1:21" s="2" customFormat="1" ht="23.15" customHeight="1">
      <c r="A41" s="198"/>
      <c r="B41" s="169" t="s">
        <v>45</v>
      </c>
      <c r="C41" s="169"/>
      <c r="D41" s="169"/>
      <c r="E41" s="169"/>
      <c r="F41" s="169"/>
      <c r="G41" s="169"/>
      <c r="H41" s="169"/>
      <c r="I41" s="169"/>
      <c r="J41" s="169"/>
      <c r="K41" s="169"/>
      <c r="L41" s="169"/>
      <c r="M41" s="169"/>
      <c r="N41" s="169"/>
      <c r="O41" s="142"/>
      <c r="P41" s="143"/>
      <c r="Q41" s="144"/>
      <c r="R41" s="42" t="s">
        <v>30</v>
      </c>
      <c r="S41" s="184"/>
      <c r="T41" s="185"/>
      <c r="U41" s="186"/>
    </row>
    <row r="42" spans="1:21" s="2" customFormat="1" ht="23.15" customHeight="1">
      <c r="A42" s="198"/>
      <c r="B42" s="169" t="s">
        <v>46</v>
      </c>
      <c r="C42" s="169"/>
      <c r="D42" s="169"/>
      <c r="E42" s="169"/>
      <c r="F42" s="169"/>
      <c r="G42" s="169"/>
      <c r="H42" s="169"/>
      <c r="I42" s="169"/>
      <c r="J42" s="169"/>
      <c r="K42" s="169"/>
      <c r="L42" s="169"/>
      <c r="M42" s="169"/>
      <c r="N42" s="169"/>
      <c r="O42" s="142"/>
      <c r="P42" s="143"/>
      <c r="Q42" s="144"/>
      <c r="R42" s="42" t="s">
        <v>30</v>
      </c>
      <c r="S42" s="184"/>
      <c r="T42" s="185"/>
      <c r="U42" s="186"/>
    </row>
    <row r="43" spans="1:21" s="2" customFormat="1" ht="23.15" customHeight="1">
      <c r="A43" s="198"/>
      <c r="B43" s="169" t="s">
        <v>47</v>
      </c>
      <c r="C43" s="169"/>
      <c r="D43" s="169"/>
      <c r="E43" s="169"/>
      <c r="F43" s="169"/>
      <c r="G43" s="169"/>
      <c r="H43" s="169"/>
      <c r="I43" s="169"/>
      <c r="J43" s="169"/>
      <c r="K43" s="169"/>
      <c r="L43" s="169"/>
      <c r="M43" s="169"/>
      <c r="N43" s="169"/>
      <c r="O43" s="142"/>
      <c r="P43" s="143"/>
      <c r="Q43" s="144"/>
      <c r="R43" s="42" t="s">
        <v>30</v>
      </c>
      <c r="S43" s="184"/>
      <c r="T43" s="185"/>
      <c r="U43" s="186"/>
    </row>
    <row r="44" spans="1:21" s="2" customFormat="1" ht="23.15" customHeight="1">
      <c r="A44" s="198"/>
      <c r="B44" s="169" t="s">
        <v>48</v>
      </c>
      <c r="C44" s="169"/>
      <c r="D44" s="169"/>
      <c r="E44" s="169"/>
      <c r="F44" s="169"/>
      <c r="G44" s="169"/>
      <c r="H44" s="169"/>
      <c r="I44" s="169"/>
      <c r="J44" s="169"/>
      <c r="K44" s="169"/>
      <c r="L44" s="169"/>
      <c r="M44" s="169"/>
      <c r="N44" s="169"/>
      <c r="O44" s="142"/>
      <c r="P44" s="143"/>
      <c r="Q44" s="144"/>
      <c r="R44" s="42" t="s">
        <v>30</v>
      </c>
      <c r="S44" s="184"/>
      <c r="T44" s="185"/>
      <c r="U44" s="186"/>
    </row>
    <row r="45" spans="1:21" s="2" customFormat="1" ht="23.15" customHeight="1">
      <c r="A45" s="198"/>
      <c r="B45" s="169" t="s">
        <v>49</v>
      </c>
      <c r="C45" s="169"/>
      <c r="D45" s="169"/>
      <c r="E45" s="169"/>
      <c r="F45" s="169"/>
      <c r="G45" s="169"/>
      <c r="H45" s="169"/>
      <c r="I45" s="169"/>
      <c r="J45" s="169"/>
      <c r="K45" s="169"/>
      <c r="L45" s="169"/>
      <c r="M45" s="169"/>
      <c r="N45" s="169"/>
      <c r="O45" s="142"/>
      <c r="P45" s="143"/>
      <c r="Q45" s="144"/>
      <c r="R45" s="42" t="s">
        <v>30</v>
      </c>
      <c r="S45" s="184"/>
      <c r="T45" s="185"/>
      <c r="U45" s="186"/>
    </row>
    <row r="46" spans="1:21" s="2" customFormat="1" ht="23.15" customHeight="1">
      <c r="A46" s="198"/>
      <c r="B46" s="169" t="s">
        <v>50</v>
      </c>
      <c r="C46" s="169"/>
      <c r="D46" s="169"/>
      <c r="E46" s="169"/>
      <c r="F46" s="169"/>
      <c r="G46" s="169"/>
      <c r="H46" s="169"/>
      <c r="I46" s="169"/>
      <c r="J46" s="169"/>
      <c r="K46" s="169"/>
      <c r="L46" s="169"/>
      <c r="M46" s="169"/>
      <c r="N46" s="169"/>
      <c r="O46" s="142"/>
      <c r="P46" s="143"/>
      <c r="Q46" s="144"/>
      <c r="R46" s="42" t="s">
        <v>30</v>
      </c>
      <c r="S46" s="184"/>
      <c r="T46" s="185"/>
      <c r="U46" s="186"/>
    </row>
    <row r="47" spans="1:21" s="2" customFormat="1" ht="23.15" customHeight="1">
      <c r="A47" s="198"/>
      <c r="B47" s="169" t="s">
        <v>51</v>
      </c>
      <c r="C47" s="169"/>
      <c r="D47" s="169"/>
      <c r="E47" s="169"/>
      <c r="F47" s="169"/>
      <c r="G47" s="169"/>
      <c r="H47" s="169"/>
      <c r="I47" s="169"/>
      <c r="J47" s="169"/>
      <c r="K47" s="169"/>
      <c r="L47" s="169"/>
      <c r="M47" s="169"/>
      <c r="N47" s="169"/>
      <c r="O47" s="142"/>
      <c r="P47" s="143"/>
      <c r="Q47" s="144"/>
      <c r="R47" s="42" t="s">
        <v>30</v>
      </c>
      <c r="S47" s="184"/>
      <c r="T47" s="185"/>
      <c r="U47" s="186"/>
    </row>
    <row r="48" spans="1:21" s="2" customFormat="1" ht="23.15" customHeight="1" thickBot="1">
      <c r="A48" s="138"/>
      <c r="B48" s="187" t="s">
        <v>52</v>
      </c>
      <c r="C48" s="187"/>
      <c r="D48" s="187"/>
      <c r="E48" s="187"/>
      <c r="F48" s="187"/>
      <c r="G48" s="187"/>
      <c r="H48" s="187"/>
      <c r="I48" s="187"/>
      <c r="J48" s="187"/>
      <c r="K48" s="187"/>
      <c r="L48" s="187"/>
      <c r="M48" s="187"/>
      <c r="N48" s="187"/>
      <c r="O48" s="132"/>
      <c r="P48" s="133"/>
      <c r="Q48" s="134"/>
      <c r="R48" s="19" t="s">
        <v>30</v>
      </c>
      <c r="S48" s="188"/>
      <c r="T48" s="189"/>
      <c r="U48" s="190"/>
    </row>
    <row r="49" spans="1:31" s="2" customFormat="1" ht="23.15" customHeight="1" thickBot="1">
      <c r="A49" s="57"/>
      <c r="B49" s="200" t="s">
        <v>53</v>
      </c>
      <c r="C49" s="201"/>
      <c r="D49" s="201"/>
      <c r="E49" s="201"/>
      <c r="F49" s="201"/>
      <c r="G49" s="201"/>
      <c r="H49" s="201"/>
      <c r="I49" s="201"/>
      <c r="J49" s="201"/>
      <c r="K49" s="201"/>
      <c r="L49" s="201"/>
      <c r="M49" s="201"/>
      <c r="N49" s="201"/>
      <c r="O49" s="202"/>
      <c r="P49" s="203"/>
      <c r="Q49" s="204"/>
      <c r="R49" s="56" t="s">
        <v>30</v>
      </c>
      <c r="S49" s="205"/>
      <c r="T49" s="206"/>
      <c r="U49" s="207"/>
    </row>
    <row r="50" spans="1:31" s="2" customFormat="1" ht="23.15" customHeight="1">
      <c r="A50" s="137" t="s">
        <v>54</v>
      </c>
      <c r="B50" s="199" t="s">
        <v>55</v>
      </c>
      <c r="C50" s="199"/>
      <c r="D50" s="199"/>
      <c r="E50" s="199"/>
      <c r="F50" s="199"/>
      <c r="G50" s="199"/>
      <c r="H50" s="199"/>
      <c r="I50" s="199"/>
      <c r="J50" s="199"/>
      <c r="K50" s="199"/>
      <c r="L50" s="199"/>
      <c r="M50" s="199"/>
      <c r="N50" s="199"/>
      <c r="O50" s="142"/>
      <c r="P50" s="143"/>
      <c r="Q50" s="144"/>
      <c r="R50" s="3" t="s">
        <v>30</v>
      </c>
      <c r="S50" s="195"/>
      <c r="T50" s="196"/>
      <c r="U50" s="197"/>
    </row>
    <row r="51" spans="1:31" s="2" customFormat="1" ht="23.15" customHeight="1">
      <c r="A51" s="198"/>
      <c r="B51" s="169" t="s">
        <v>56</v>
      </c>
      <c r="C51" s="169"/>
      <c r="D51" s="169"/>
      <c r="E51" s="169"/>
      <c r="F51" s="169"/>
      <c r="G51" s="169"/>
      <c r="H51" s="169"/>
      <c r="I51" s="169"/>
      <c r="J51" s="169"/>
      <c r="K51" s="169"/>
      <c r="L51" s="169"/>
      <c r="M51" s="169"/>
      <c r="N51" s="169"/>
      <c r="O51" s="142"/>
      <c r="P51" s="143"/>
      <c r="Q51" s="144"/>
      <c r="R51" s="42" t="s">
        <v>30</v>
      </c>
      <c r="S51" s="184"/>
      <c r="T51" s="185"/>
      <c r="U51" s="186"/>
    </row>
    <row r="52" spans="1:31" s="2" customFormat="1" ht="23.15" customHeight="1">
      <c r="A52" s="198"/>
      <c r="B52" s="169" t="s">
        <v>57</v>
      </c>
      <c r="C52" s="169"/>
      <c r="D52" s="169"/>
      <c r="E52" s="169"/>
      <c r="F52" s="169"/>
      <c r="G52" s="169"/>
      <c r="H52" s="169"/>
      <c r="I52" s="169"/>
      <c r="J52" s="169"/>
      <c r="K52" s="169"/>
      <c r="L52" s="169"/>
      <c r="M52" s="169"/>
      <c r="N52" s="169"/>
      <c r="O52" s="142"/>
      <c r="P52" s="143"/>
      <c r="Q52" s="144"/>
      <c r="R52" s="42" t="s">
        <v>30</v>
      </c>
      <c r="S52" s="184"/>
      <c r="T52" s="185"/>
      <c r="U52" s="186"/>
    </row>
    <row r="53" spans="1:31" s="2" customFormat="1" ht="23.15" customHeight="1">
      <c r="A53" s="198"/>
      <c r="B53" s="169" t="s">
        <v>58</v>
      </c>
      <c r="C53" s="169"/>
      <c r="D53" s="169"/>
      <c r="E53" s="169"/>
      <c r="F53" s="169"/>
      <c r="G53" s="169"/>
      <c r="H53" s="169"/>
      <c r="I53" s="169"/>
      <c r="J53" s="169"/>
      <c r="K53" s="169"/>
      <c r="L53" s="169"/>
      <c r="M53" s="169"/>
      <c r="N53" s="169"/>
      <c r="O53" s="142"/>
      <c r="P53" s="143"/>
      <c r="Q53" s="144"/>
      <c r="R53" s="42" t="s">
        <v>30</v>
      </c>
      <c r="S53" s="184"/>
      <c r="T53" s="185"/>
      <c r="U53" s="186"/>
    </row>
    <row r="54" spans="1:31" s="2" customFormat="1" ht="23.15" customHeight="1">
      <c r="A54" s="198"/>
      <c r="B54" s="169" t="s">
        <v>59</v>
      </c>
      <c r="C54" s="169"/>
      <c r="D54" s="169"/>
      <c r="E54" s="169"/>
      <c r="F54" s="169"/>
      <c r="G54" s="169"/>
      <c r="H54" s="169"/>
      <c r="I54" s="169"/>
      <c r="J54" s="169"/>
      <c r="K54" s="169"/>
      <c r="L54" s="169"/>
      <c r="M54" s="169"/>
      <c r="N54" s="169"/>
      <c r="O54" s="142"/>
      <c r="P54" s="143"/>
      <c r="Q54" s="144"/>
      <c r="R54" s="42" t="s">
        <v>30</v>
      </c>
      <c r="S54" s="184"/>
      <c r="T54" s="185"/>
      <c r="U54" s="186"/>
    </row>
    <row r="55" spans="1:31" s="2" customFormat="1" ht="23.15" customHeight="1">
      <c r="A55" s="198"/>
      <c r="B55" s="169" t="s">
        <v>60</v>
      </c>
      <c r="C55" s="169"/>
      <c r="D55" s="169"/>
      <c r="E55" s="169"/>
      <c r="F55" s="169"/>
      <c r="G55" s="169"/>
      <c r="H55" s="169"/>
      <c r="I55" s="169"/>
      <c r="J55" s="169"/>
      <c r="K55" s="169"/>
      <c r="L55" s="169"/>
      <c r="M55" s="169"/>
      <c r="N55" s="169"/>
      <c r="O55" s="142"/>
      <c r="P55" s="143"/>
      <c r="Q55" s="144"/>
      <c r="R55" s="42" t="s">
        <v>30</v>
      </c>
      <c r="S55" s="184"/>
      <c r="T55" s="185"/>
      <c r="U55" s="186"/>
    </row>
    <row r="56" spans="1:31" ht="23.15" customHeight="1">
      <c r="A56" s="198"/>
      <c r="B56" s="169" t="s">
        <v>61</v>
      </c>
      <c r="C56" s="169"/>
      <c r="D56" s="169"/>
      <c r="E56" s="169"/>
      <c r="F56" s="169"/>
      <c r="G56" s="169"/>
      <c r="H56" s="169"/>
      <c r="I56" s="169"/>
      <c r="J56" s="169"/>
      <c r="K56" s="169"/>
      <c r="L56" s="169"/>
      <c r="M56" s="169"/>
      <c r="N56" s="169"/>
      <c r="O56" s="142"/>
      <c r="P56" s="143"/>
      <c r="Q56" s="144"/>
      <c r="R56" s="42" t="s">
        <v>30</v>
      </c>
      <c r="S56" s="184"/>
      <c r="T56" s="185"/>
      <c r="U56" s="186"/>
    </row>
    <row r="57" spans="1:31" ht="23.15" customHeight="1" thickBot="1">
      <c r="A57" s="138"/>
      <c r="B57" s="187" t="s">
        <v>62</v>
      </c>
      <c r="C57" s="187"/>
      <c r="D57" s="187"/>
      <c r="E57" s="187"/>
      <c r="F57" s="187"/>
      <c r="G57" s="187"/>
      <c r="H57" s="187"/>
      <c r="I57" s="187"/>
      <c r="J57" s="187"/>
      <c r="K57" s="187"/>
      <c r="L57" s="187"/>
      <c r="M57" s="187"/>
      <c r="N57" s="187"/>
      <c r="O57" s="132"/>
      <c r="P57" s="133"/>
      <c r="Q57" s="134"/>
      <c r="R57" s="19" t="s">
        <v>30</v>
      </c>
      <c r="S57" s="188"/>
      <c r="T57" s="189"/>
      <c r="U57" s="190"/>
    </row>
    <row r="58" spans="1:31" ht="23.15" customHeight="1">
      <c r="A58" s="148" t="s">
        <v>63</v>
      </c>
      <c r="B58" s="191" t="s">
        <v>64</v>
      </c>
      <c r="C58" s="192"/>
      <c r="D58" s="193"/>
      <c r="E58" s="194" t="s">
        <v>65</v>
      </c>
      <c r="F58" s="194"/>
      <c r="G58" s="194"/>
      <c r="H58" s="194"/>
      <c r="I58" s="194"/>
      <c r="J58" s="194"/>
      <c r="K58" s="194"/>
      <c r="L58" s="194"/>
      <c r="M58" s="194"/>
      <c r="N58" s="194"/>
      <c r="O58" s="142"/>
      <c r="P58" s="143"/>
      <c r="Q58" s="144"/>
      <c r="R58" s="3" t="s">
        <v>30</v>
      </c>
      <c r="S58" s="195"/>
      <c r="T58" s="196"/>
      <c r="U58" s="197"/>
    </row>
    <row r="59" spans="1:31" ht="23.15" customHeight="1">
      <c r="A59" s="149"/>
      <c r="B59" s="166"/>
      <c r="C59" s="167"/>
      <c r="D59" s="168"/>
      <c r="E59" s="169" t="s">
        <v>66</v>
      </c>
      <c r="F59" s="169"/>
      <c r="G59" s="169"/>
      <c r="H59" s="169"/>
      <c r="I59" s="169"/>
      <c r="J59" s="169"/>
      <c r="K59" s="169"/>
      <c r="L59" s="169"/>
      <c r="M59" s="169"/>
      <c r="N59" s="169"/>
      <c r="O59" s="142"/>
      <c r="P59" s="143"/>
      <c r="Q59" s="144"/>
      <c r="R59" s="42" t="s">
        <v>30</v>
      </c>
      <c r="S59" s="184"/>
      <c r="T59" s="185"/>
      <c r="U59" s="186"/>
    </row>
    <row r="60" spans="1:31" ht="23.15" customHeight="1">
      <c r="A60" s="149"/>
      <c r="B60" s="159"/>
      <c r="C60" s="160"/>
      <c r="D60" s="161"/>
      <c r="E60" s="169" t="s">
        <v>67</v>
      </c>
      <c r="F60" s="169"/>
      <c r="G60" s="169"/>
      <c r="H60" s="169"/>
      <c r="I60" s="169"/>
      <c r="J60" s="169"/>
      <c r="K60" s="169"/>
      <c r="L60" s="169"/>
      <c r="M60" s="169"/>
      <c r="N60" s="169"/>
      <c r="O60" s="142"/>
      <c r="P60" s="143"/>
      <c r="Q60" s="144"/>
      <c r="R60" s="42" t="s">
        <v>30</v>
      </c>
      <c r="S60" s="184"/>
      <c r="T60" s="185"/>
      <c r="U60" s="186"/>
    </row>
    <row r="61" spans="1:31" ht="23.15" customHeight="1">
      <c r="A61" s="149"/>
      <c r="B61" s="163" t="s">
        <v>68</v>
      </c>
      <c r="C61" s="164"/>
      <c r="D61" s="164"/>
      <c r="E61" s="164"/>
      <c r="F61" s="164"/>
      <c r="G61" s="164"/>
      <c r="H61" s="164"/>
      <c r="I61" s="164"/>
      <c r="J61" s="164"/>
      <c r="K61" s="164"/>
      <c r="L61" s="164"/>
      <c r="M61" s="164"/>
      <c r="N61" s="165"/>
      <c r="O61" s="142"/>
      <c r="P61" s="143"/>
      <c r="Q61" s="144"/>
      <c r="R61" s="42" t="s">
        <v>30</v>
      </c>
      <c r="S61" s="184"/>
      <c r="T61" s="185"/>
      <c r="U61" s="186"/>
    </row>
    <row r="62" spans="1:31" ht="23.15" customHeight="1">
      <c r="A62" s="149"/>
      <c r="B62" s="163" t="s">
        <v>69</v>
      </c>
      <c r="C62" s="164"/>
      <c r="D62" s="164"/>
      <c r="E62" s="164"/>
      <c r="F62" s="164"/>
      <c r="G62" s="164"/>
      <c r="H62" s="164"/>
      <c r="I62" s="164"/>
      <c r="J62" s="164"/>
      <c r="K62" s="164"/>
      <c r="L62" s="164"/>
      <c r="M62" s="164"/>
      <c r="N62" s="165"/>
      <c r="O62" s="142"/>
      <c r="P62" s="143"/>
      <c r="Q62" s="144"/>
      <c r="R62" s="42" t="s">
        <v>30</v>
      </c>
      <c r="S62" s="184"/>
      <c r="T62" s="185"/>
      <c r="U62" s="186"/>
    </row>
    <row r="63" spans="1:31" ht="23.15" customHeight="1">
      <c r="A63" s="149"/>
      <c r="B63" s="156" t="s">
        <v>70</v>
      </c>
      <c r="C63" s="157"/>
      <c r="D63" s="158"/>
      <c r="E63" s="169" t="s">
        <v>71</v>
      </c>
      <c r="F63" s="169"/>
      <c r="G63" s="169"/>
      <c r="H63" s="169"/>
      <c r="I63" s="169"/>
      <c r="J63" s="169"/>
      <c r="K63" s="169"/>
      <c r="L63" s="169"/>
      <c r="M63" s="169"/>
      <c r="N63" s="169"/>
      <c r="O63" s="181"/>
      <c r="P63" s="182"/>
      <c r="Q63" s="183"/>
      <c r="R63" s="42" t="s">
        <v>30</v>
      </c>
      <c r="S63" s="184"/>
      <c r="T63" s="185"/>
      <c r="U63" s="186"/>
    </row>
    <row r="64" spans="1:31" ht="23.15" customHeight="1">
      <c r="A64" s="149"/>
      <c r="B64" s="166"/>
      <c r="C64" s="167"/>
      <c r="D64" s="168"/>
      <c r="E64" s="169" t="s">
        <v>72</v>
      </c>
      <c r="F64" s="169"/>
      <c r="G64" s="169"/>
      <c r="H64" s="169"/>
      <c r="I64" s="169"/>
      <c r="J64" s="169"/>
      <c r="K64" s="169"/>
      <c r="L64" s="169"/>
      <c r="M64" s="169"/>
      <c r="N64" s="169"/>
      <c r="O64" s="142"/>
      <c r="P64" s="143"/>
      <c r="Q64" s="144"/>
      <c r="R64" s="42" t="s">
        <v>30</v>
      </c>
      <c r="S64" s="184"/>
      <c r="T64" s="185"/>
      <c r="U64" s="186"/>
      <c r="Y64" s="2"/>
      <c r="Z64" s="2"/>
      <c r="AA64" s="2"/>
      <c r="AB64" s="2"/>
      <c r="AC64" s="2"/>
      <c r="AD64" s="2"/>
      <c r="AE64" s="2"/>
    </row>
    <row r="65" spans="1:31" ht="23.15" customHeight="1">
      <c r="A65" s="149"/>
      <c r="B65" s="159"/>
      <c r="C65" s="160"/>
      <c r="D65" s="161"/>
      <c r="E65" s="169" t="s">
        <v>73</v>
      </c>
      <c r="F65" s="169"/>
      <c r="G65" s="169"/>
      <c r="H65" s="169"/>
      <c r="I65" s="169"/>
      <c r="J65" s="169"/>
      <c r="K65" s="169"/>
      <c r="L65" s="169"/>
      <c r="M65" s="169"/>
      <c r="N65" s="169"/>
      <c r="O65" s="181"/>
      <c r="P65" s="182"/>
      <c r="Q65" s="183"/>
      <c r="R65" s="42" t="s">
        <v>30</v>
      </c>
      <c r="S65" s="184"/>
      <c r="T65" s="185"/>
      <c r="U65" s="186"/>
      <c r="Y65" s="2" t="str">
        <f>Y30</f>
        <v/>
      </c>
      <c r="Z65" s="2"/>
      <c r="AA65" s="2"/>
      <c r="AB65" s="2"/>
      <c r="AC65" s="2"/>
      <c r="AD65" s="2"/>
      <c r="AE65" s="2"/>
    </row>
    <row r="66" spans="1:31" ht="23.15" customHeight="1">
      <c r="A66" s="149"/>
      <c r="B66" s="176" t="s">
        <v>74</v>
      </c>
      <c r="C66" s="177"/>
      <c r="D66" s="177"/>
      <c r="E66" s="177"/>
      <c r="F66" s="177"/>
      <c r="G66" s="177"/>
      <c r="H66" s="177"/>
      <c r="I66" s="177"/>
      <c r="J66" s="177"/>
      <c r="K66" s="177"/>
      <c r="L66" s="177"/>
      <c r="M66" s="177"/>
      <c r="N66" s="178"/>
      <c r="O66" s="142"/>
      <c r="P66" s="143"/>
      <c r="Q66" s="144"/>
      <c r="R66" s="3" t="s">
        <v>30</v>
      </c>
      <c r="S66" s="179"/>
      <c r="T66" s="179"/>
      <c r="U66" s="180"/>
    </row>
    <row r="67" spans="1:31" ht="23.15" customHeight="1">
      <c r="A67" s="149"/>
      <c r="B67" s="156" t="s">
        <v>75</v>
      </c>
      <c r="C67" s="157"/>
      <c r="D67" s="158"/>
      <c r="E67" s="169" t="s">
        <v>76</v>
      </c>
      <c r="F67" s="169"/>
      <c r="G67" s="169"/>
      <c r="H67" s="169"/>
      <c r="I67" s="169"/>
      <c r="J67" s="169"/>
      <c r="K67" s="169"/>
      <c r="L67" s="169"/>
      <c r="M67" s="169"/>
      <c r="N67" s="169"/>
      <c r="O67" s="142"/>
      <c r="P67" s="143"/>
      <c r="Q67" s="144"/>
      <c r="R67" s="42" t="s">
        <v>30</v>
      </c>
      <c r="S67" s="154"/>
      <c r="T67" s="154"/>
      <c r="U67" s="155"/>
    </row>
    <row r="68" spans="1:31" ht="23.15" customHeight="1">
      <c r="A68" s="149"/>
      <c r="B68" s="159"/>
      <c r="C68" s="160"/>
      <c r="D68" s="161"/>
      <c r="E68" s="169" t="s">
        <v>77</v>
      </c>
      <c r="F68" s="169"/>
      <c r="G68" s="169"/>
      <c r="H68" s="169"/>
      <c r="I68" s="169"/>
      <c r="J68" s="169"/>
      <c r="K68" s="169"/>
      <c r="L68" s="169"/>
      <c r="M68" s="169"/>
      <c r="N68" s="169"/>
      <c r="O68" s="142"/>
      <c r="P68" s="143"/>
      <c r="Q68" s="144"/>
      <c r="R68" s="42" t="s">
        <v>30</v>
      </c>
      <c r="S68" s="154"/>
      <c r="T68" s="154"/>
      <c r="U68" s="155"/>
    </row>
    <row r="69" spans="1:31" ht="23.15" customHeight="1">
      <c r="A69" s="149"/>
      <c r="B69" s="170" t="s">
        <v>78</v>
      </c>
      <c r="C69" s="171"/>
      <c r="D69" s="172"/>
      <c r="E69" s="169" t="s">
        <v>79</v>
      </c>
      <c r="F69" s="169"/>
      <c r="G69" s="169"/>
      <c r="H69" s="169"/>
      <c r="I69" s="169"/>
      <c r="J69" s="169"/>
      <c r="K69" s="169"/>
      <c r="L69" s="169"/>
      <c r="M69" s="169"/>
      <c r="N69" s="169"/>
      <c r="O69" s="142"/>
      <c r="P69" s="143"/>
      <c r="Q69" s="144"/>
      <c r="R69" s="42" t="s">
        <v>30</v>
      </c>
      <c r="S69" s="154"/>
      <c r="T69" s="154"/>
      <c r="U69" s="155"/>
    </row>
    <row r="70" spans="1:31" ht="23.15" customHeight="1">
      <c r="A70" s="149"/>
      <c r="B70" s="173"/>
      <c r="C70" s="174"/>
      <c r="D70" s="175"/>
      <c r="E70" s="169" t="s">
        <v>80</v>
      </c>
      <c r="F70" s="169"/>
      <c r="G70" s="169"/>
      <c r="H70" s="169"/>
      <c r="I70" s="169"/>
      <c r="J70" s="169"/>
      <c r="K70" s="169"/>
      <c r="L70" s="169"/>
      <c r="M70" s="169"/>
      <c r="N70" s="169"/>
      <c r="O70" s="142"/>
      <c r="P70" s="143"/>
      <c r="Q70" s="144"/>
      <c r="R70" s="42" t="s">
        <v>30</v>
      </c>
      <c r="S70" s="154"/>
      <c r="T70" s="154"/>
      <c r="U70" s="155"/>
    </row>
    <row r="71" spans="1:31" ht="23.15" customHeight="1">
      <c r="A71" s="149"/>
      <c r="B71" s="163" t="s">
        <v>81</v>
      </c>
      <c r="C71" s="164"/>
      <c r="D71" s="164"/>
      <c r="E71" s="164"/>
      <c r="F71" s="164"/>
      <c r="G71" s="164"/>
      <c r="H71" s="164"/>
      <c r="I71" s="164"/>
      <c r="J71" s="164"/>
      <c r="K71" s="164"/>
      <c r="L71" s="164"/>
      <c r="M71" s="164"/>
      <c r="N71" s="165"/>
      <c r="O71" s="142"/>
      <c r="P71" s="143"/>
      <c r="Q71" s="144"/>
      <c r="R71" s="42" t="s">
        <v>30</v>
      </c>
      <c r="S71" s="154"/>
      <c r="T71" s="154"/>
      <c r="U71" s="155"/>
    </row>
    <row r="72" spans="1:31" ht="23.15" customHeight="1">
      <c r="A72" s="149"/>
      <c r="B72" s="163" t="s">
        <v>82</v>
      </c>
      <c r="C72" s="164"/>
      <c r="D72" s="164"/>
      <c r="E72" s="164"/>
      <c r="F72" s="164"/>
      <c r="G72" s="164"/>
      <c r="H72" s="164"/>
      <c r="I72" s="164"/>
      <c r="J72" s="164"/>
      <c r="K72" s="164"/>
      <c r="L72" s="164"/>
      <c r="M72" s="164"/>
      <c r="N72" s="165"/>
      <c r="O72" s="142"/>
      <c r="P72" s="143"/>
      <c r="Q72" s="144"/>
      <c r="R72" s="42" t="s">
        <v>30</v>
      </c>
      <c r="S72" s="154"/>
      <c r="T72" s="154"/>
      <c r="U72" s="155"/>
    </row>
    <row r="73" spans="1:31" ht="23.15" customHeight="1">
      <c r="A73" s="149"/>
      <c r="B73" s="163" t="s">
        <v>83</v>
      </c>
      <c r="C73" s="164"/>
      <c r="D73" s="164"/>
      <c r="E73" s="164"/>
      <c r="F73" s="164"/>
      <c r="G73" s="164"/>
      <c r="H73" s="164"/>
      <c r="I73" s="164"/>
      <c r="J73" s="164"/>
      <c r="K73" s="164"/>
      <c r="L73" s="164"/>
      <c r="M73" s="164"/>
      <c r="N73" s="165"/>
      <c r="O73" s="142"/>
      <c r="P73" s="143"/>
      <c r="Q73" s="144"/>
      <c r="R73" s="42" t="s">
        <v>30</v>
      </c>
      <c r="S73" s="154"/>
      <c r="T73" s="154"/>
      <c r="U73" s="155"/>
    </row>
    <row r="74" spans="1:31" ht="23.15" customHeight="1">
      <c r="A74" s="149"/>
      <c r="B74" s="156" t="s">
        <v>84</v>
      </c>
      <c r="C74" s="157"/>
      <c r="D74" s="158"/>
      <c r="E74" s="169" t="s">
        <v>85</v>
      </c>
      <c r="F74" s="169"/>
      <c r="G74" s="169"/>
      <c r="H74" s="169"/>
      <c r="I74" s="169"/>
      <c r="J74" s="169"/>
      <c r="K74" s="169"/>
      <c r="L74" s="169"/>
      <c r="M74" s="169"/>
      <c r="N74" s="169"/>
      <c r="O74" s="142"/>
      <c r="P74" s="143"/>
      <c r="Q74" s="144"/>
      <c r="R74" s="42" t="s">
        <v>30</v>
      </c>
      <c r="S74" s="154"/>
      <c r="T74" s="154"/>
      <c r="U74" s="155"/>
    </row>
    <row r="75" spans="1:31" ht="23.15" customHeight="1">
      <c r="A75" s="149"/>
      <c r="B75" s="166"/>
      <c r="C75" s="167"/>
      <c r="D75" s="168"/>
      <c r="E75" s="169" t="s">
        <v>86</v>
      </c>
      <c r="F75" s="169"/>
      <c r="G75" s="169"/>
      <c r="H75" s="169"/>
      <c r="I75" s="169"/>
      <c r="J75" s="169"/>
      <c r="K75" s="169"/>
      <c r="L75" s="169"/>
      <c r="M75" s="169"/>
      <c r="N75" s="169"/>
      <c r="O75" s="142"/>
      <c r="P75" s="143"/>
      <c r="Q75" s="144"/>
      <c r="R75" s="42" t="s">
        <v>30</v>
      </c>
      <c r="S75" s="154"/>
      <c r="T75" s="154"/>
      <c r="U75" s="155"/>
    </row>
    <row r="76" spans="1:31" ht="23.15" customHeight="1">
      <c r="A76" s="149"/>
      <c r="B76" s="166"/>
      <c r="C76" s="167"/>
      <c r="D76" s="168"/>
      <c r="E76" s="169" t="s">
        <v>87</v>
      </c>
      <c r="F76" s="169"/>
      <c r="G76" s="169"/>
      <c r="H76" s="169"/>
      <c r="I76" s="169"/>
      <c r="J76" s="169"/>
      <c r="K76" s="169"/>
      <c r="L76" s="169"/>
      <c r="M76" s="169"/>
      <c r="N76" s="169"/>
      <c r="O76" s="142"/>
      <c r="P76" s="143"/>
      <c r="Q76" s="144"/>
      <c r="R76" s="42" t="s">
        <v>30</v>
      </c>
      <c r="S76" s="154"/>
      <c r="T76" s="154"/>
      <c r="U76" s="155"/>
    </row>
    <row r="77" spans="1:31" ht="23.15" customHeight="1">
      <c r="A77" s="149"/>
      <c r="B77" s="166"/>
      <c r="C77" s="167"/>
      <c r="D77" s="168"/>
      <c r="E77" s="169" t="s">
        <v>88</v>
      </c>
      <c r="F77" s="169"/>
      <c r="G77" s="169"/>
      <c r="H77" s="169"/>
      <c r="I77" s="169"/>
      <c r="J77" s="169"/>
      <c r="K77" s="169"/>
      <c r="L77" s="169"/>
      <c r="M77" s="169"/>
      <c r="N77" s="169"/>
      <c r="O77" s="142"/>
      <c r="P77" s="143"/>
      <c r="Q77" s="144"/>
      <c r="R77" s="42" t="s">
        <v>30</v>
      </c>
      <c r="S77" s="154"/>
      <c r="T77" s="154"/>
      <c r="U77" s="155"/>
    </row>
    <row r="78" spans="1:31" ht="23.15" customHeight="1">
      <c r="A78" s="149"/>
      <c r="B78" s="159"/>
      <c r="C78" s="160"/>
      <c r="D78" s="161"/>
      <c r="E78" s="169" t="s">
        <v>89</v>
      </c>
      <c r="F78" s="169"/>
      <c r="G78" s="169"/>
      <c r="H78" s="169"/>
      <c r="I78" s="169"/>
      <c r="J78" s="169"/>
      <c r="K78" s="169"/>
      <c r="L78" s="169"/>
      <c r="M78" s="169"/>
      <c r="N78" s="169"/>
      <c r="O78" s="142"/>
      <c r="P78" s="143"/>
      <c r="Q78" s="144"/>
      <c r="R78" s="42" t="s">
        <v>30</v>
      </c>
      <c r="S78" s="154"/>
      <c r="T78" s="154"/>
      <c r="U78" s="155"/>
    </row>
    <row r="79" spans="1:31" ht="23.15" customHeight="1">
      <c r="A79" s="149"/>
      <c r="B79" s="163" t="s">
        <v>90</v>
      </c>
      <c r="C79" s="164"/>
      <c r="D79" s="164"/>
      <c r="E79" s="164"/>
      <c r="F79" s="164"/>
      <c r="G79" s="164"/>
      <c r="H79" s="164"/>
      <c r="I79" s="164"/>
      <c r="J79" s="164"/>
      <c r="K79" s="164"/>
      <c r="L79" s="164"/>
      <c r="M79" s="164"/>
      <c r="N79" s="165"/>
      <c r="O79" s="142"/>
      <c r="P79" s="143"/>
      <c r="Q79" s="144"/>
      <c r="R79" s="42" t="s">
        <v>30</v>
      </c>
      <c r="S79" s="154"/>
      <c r="T79" s="154"/>
      <c r="U79" s="155"/>
    </row>
    <row r="80" spans="1:31" ht="23.15" customHeight="1">
      <c r="A80" s="149"/>
      <c r="B80" s="163" t="s">
        <v>91</v>
      </c>
      <c r="C80" s="164"/>
      <c r="D80" s="164"/>
      <c r="E80" s="164"/>
      <c r="F80" s="164"/>
      <c r="G80" s="164"/>
      <c r="H80" s="164"/>
      <c r="I80" s="164"/>
      <c r="J80" s="164"/>
      <c r="K80" s="164"/>
      <c r="L80" s="164"/>
      <c r="M80" s="164"/>
      <c r="N80" s="165"/>
      <c r="O80" s="142"/>
      <c r="P80" s="143"/>
      <c r="Q80" s="144"/>
      <c r="R80" s="42" t="s">
        <v>30</v>
      </c>
      <c r="S80" s="154"/>
      <c r="T80" s="154"/>
      <c r="U80" s="155"/>
    </row>
    <row r="81" spans="1:31" ht="23.15" customHeight="1">
      <c r="A81" s="149"/>
      <c r="B81" s="156" t="s">
        <v>92</v>
      </c>
      <c r="C81" s="157"/>
      <c r="D81" s="158"/>
      <c r="E81" s="163" t="s">
        <v>93</v>
      </c>
      <c r="F81" s="164"/>
      <c r="G81" s="164"/>
      <c r="H81" s="164"/>
      <c r="I81" s="164"/>
      <c r="J81" s="164"/>
      <c r="K81" s="164"/>
      <c r="L81" s="164"/>
      <c r="M81" s="164"/>
      <c r="N81" s="165"/>
      <c r="O81" s="142"/>
      <c r="P81" s="143"/>
      <c r="Q81" s="144"/>
      <c r="R81" s="42" t="s">
        <v>30</v>
      </c>
      <c r="S81" s="154"/>
      <c r="T81" s="154"/>
      <c r="U81" s="155"/>
    </row>
    <row r="82" spans="1:31" ht="23.15" customHeight="1">
      <c r="A82" s="149"/>
      <c r="B82" s="166"/>
      <c r="C82" s="167"/>
      <c r="D82" s="168"/>
      <c r="E82" s="163" t="s">
        <v>94</v>
      </c>
      <c r="F82" s="164"/>
      <c r="G82" s="164"/>
      <c r="H82" s="164"/>
      <c r="I82" s="164"/>
      <c r="J82" s="164"/>
      <c r="K82" s="164"/>
      <c r="L82" s="164"/>
      <c r="M82" s="164"/>
      <c r="N82" s="165"/>
      <c r="O82" s="142"/>
      <c r="P82" s="143"/>
      <c r="Q82" s="144"/>
      <c r="R82" s="42" t="s">
        <v>30</v>
      </c>
      <c r="S82" s="154"/>
      <c r="T82" s="154"/>
      <c r="U82" s="155"/>
    </row>
    <row r="83" spans="1:31" ht="23.15" customHeight="1">
      <c r="A83" s="149"/>
      <c r="B83" s="166"/>
      <c r="C83" s="167"/>
      <c r="D83" s="168"/>
      <c r="E83" s="163" t="s">
        <v>95</v>
      </c>
      <c r="F83" s="164"/>
      <c r="G83" s="164"/>
      <c r="H83" s="164"/>
      <c r="I83" s="164"/>
      <c r="J83" s="164"/>
      <c r="K83" s="164"/>
      <c r="L83" s="164"/>
      <c r="M83" s="164"/>
      <c r="N83" s="165"/>
      <c r="O83" s="142"/>
      <c r="P83" s="143"/>
      <c r="Q83" s="144"/>
      <c r="R83" s="42" t="s">
        <v>30</v>
      </c>
      <c r="S83" s="154"/>
      <c r="T83" s="154"/>
      <c r="U83" s="155"/>
    </row>
    <row r="84" spans="1:31" ht="23.15" customHeight="1">
      <c r="A84" s="149"/>
      <c r="B84" s="166"/>
      <c r="C84" s="167"/>
      <c r="D84" s="168"/>
      <c r="E84" s="163" t="s">
        <v>96</v>
      </c>
      <c r="F84" s="164"/>
      <c r="G84" s="164"/>
      <c r="H84" s="164"/>
      <c r="I84" s="164"/>
      <c r="J84" s="164"/>
      <c r="K84" s="164"/>
      <c r="L84" s="164"/>
      <c r="M84" s="164"/>
      <c r="N84" s="165"/>
      <c r="O84" s="142"/>
      <c r="P84" s="143"/>
      <c r="Q84" s="144"/>
      <c r="R84" s="42" t="s">
        <v>30</v>
      </c>
      <c r="S84" s="154"/>
      <c r="T84" s="154"/>
      <c r="U84" s="155"/>
    </row>
    <row r="85" spans="1:31" ht="23.15" customHeight="1">
      <c r="A85" s="149"/>
      <c r="B85" s="166"/>
      <c r="C85" s="167"/>
      <c r="D85" s="168"/>
      <c r="E85" s="163" t="s">
        <v>97</v>
      </c>
      <c r="F85" s="164"/>
      <c r="G85" s="164"/>
      <c r="H85" s="164"/>
      <c r="I85" s="164"/>
      <c r="J85" s="164"/>
      <c r="K85" s="164"/>
      <c r="L85" s="164"/>
      <c r="M85" s="164"/>
      <c r="N85" s="165"/>
      <c r="O85" s="142"/>
      <c r="P85" s="143"/>
      <c r="Q85" s="144"/>
      <c r="R85" s="42" t="s">
        <v>30</v>
      </c>
      <c r="S85" s="154"/>
      <c r="T85" s="154"/>
      <c r="U85" s="155"/>
    </row>
    <row r="86" spans="1:31" ht="23.15" customHeight="1">
      <c r="A86" s="149"/>
      <c r="B86" s="159"/>
      <c r="C86" s="160"/>
      <c r="D86" s="161"/>
      <c r="E86" s="163" t="s">
        <v>98</v>
      </c>
      <c r="F86" s="164"/>
      <c r="G86" s="164"/>
      <c r="H86" s="164"/>
      <c r="I86" s="164"/>
      <c r="J86" s="164"/>
      <c r="K86" s="164"/>
      <c r="L86" s="164"/>
      <c r="M86" s="164"/>
      <c r="N86" s="165"/>
      <c r="O86" s="142"/>
      <c r="P86" s="143"/>
      <c r="Q86" s="144"/>
      <c r="R86" s="42" t="s">
        <v>30</v>
      </c>
      <c r="S86" s="154"/>
      <c r="T86" s="154"/>
      <c r="U86" s="155"/>
    </row>
    <row r="87" spans="1:31" ht="23.15" customHeight="1">
      <c r="A87" s="149"/>
      <c r="B87" s="151" t="s">
        <v>99</v>
      </c>
      <c r="C87" s="152"/>
      <c r="D87" s="152"/>
      <c r="E87" s="152"/>
      <c r="F87" s="152"/>
      <c r="G87" s="152"/>
      <c r="H87" s="152"/>
      <c r="I87" s="152"/>
      <c r="J87" s="152"/>
      <c r="K87" s="152"/>
      <c r="L87" s="152"/>
      <c r="M87" s="152"/>
      <c r="N87" s="153"/>
      <c r="O87" s="142"/>
      <c r="P87" s="143"/>
      <c r="Q87" s="144"/>
      <c r="R87" s="42" t="s">
        <v>30</v>
      </c>
      <c r="S87" s="154"/>
      <c r="T87" s="154"/>
      <c r="U87" s="155"/>
    </row>
    <row r="88" spans="1:31" ht="23.15" customHeight="1">
      <c r="A88" s="149"/>
      <c r="B88" s="151" t="s">
        <v>100</v>
      </c>
      <c r="C88" s="152"/>
      <c r="D88" s="152"/>
      <c r="E88" s="152"/>
      <c r="F88" s="152"/>
      <c r="G88" s="152"/>
      <c r="H88" s="152"/>
      <c r="I88" s="152"/>
      <c r="J88" s="152"/>
      <c r="K88" s="152"/>
      <c r="L88" s="152"/>
      <c r="M88" s="152"/>
      <c r="N88" s="153"/>
      <c r="O88" s="142"/>
      <c r="P88" s="143"/>
      <c r="Q88" s="144"/>
      <c r="R88" s="42" t="s">
        <v>30</v>
      </c>
      <c r="S88" s="154"/>
      <c r="T88" s="154"/>
      <c r="U88" s="155"/>
    </row>
    <row r="89" spans="1:31" ht="23.15" customHeight="1">
      <c r="A89" s="149"/>
      <c r="B89" s="151" t="s">
        <v>101</v>
      </c>
      <c r="C89" s="152"/>
      <c r="D89" s="152"/>
      <c r="E89" s="152"/>
      <c r="F89" s="152"/>
      <c r="G89" s="152"/>
      <c r="H89" s="152"/>
      <c r="I89" s="152"/>
      <c r="J89" s="152"/>
      <c r="K89" s="152"/>
      <c r="L89" s="152"/>
      <c r="M89" s="152"/>
      <c r="N89" s="153"/>
      <c r="O89" s="142"/>
      <c r="P89" s="143"/>
      <c r="Q89" s="144"/>
      <c r="R89" s="42" t="s">
        <v>30</v>
      </c>
      <c r="S89" s="154"/>
      <c r="T89" s="154"/>
      <c r="U89" s="155"/>
    </row>
    <row r="90" spans="1:31" ht="23.15" customHeight="1">
      <c r="A90" s="149"/>
      <c r="B90" s="156" t="s">
        <v>102</v>
      </c>
      <c r="C90" s="157"/>
      <c r="D90" s="158"/>
      <c r="E90" s="162" t="s">
        <v>103</v>
      </c>
      <c r="F90" s="162"/>
      <c r="G90" s="162"/>
      <c r="H90" s="162"/>
      <c r="I90" s="162"/>
      <c r="J90" s="162"/>
      <c r="K90" s="162"/>
      <c r="L90" s="162"/>
      <c r="M90" s="162"/>
      <c r="N90" s="162"/>
      <c r="O90" s="142"/>
      <c r="P90" s="143"/>
      <c r="Q90" s="144"/>
      <c r="R90" s="42" t="s">
        <v>30</v>
      </c>
      <c r="S90" s="154"/>
      <c r="T90" s="154"/>
      <c r="U90" s="155"/>
    </row>
    <row r="91" spans="1:31" ht="23.15" customHeight="1">
      <c r="A91" s="149"/>
      <c r="B91" s="159"/>
      <c r="C91" s="160"/>
      <c r="D91" s="161"/>
      <c r="E91" s="162" t="s">
        <v>104</v>
      </c>
      <c r="F91" s="162"/>
      <c r="G91" s="162"/>
      <c r="H91" s="162"/>
      <c r="I91" s="162"/>
      <c r="J91" s="162"/>
      <c r="K91" s="162"/>
      <c r="L91" s="162"/>
      <c r="M91" s="162"/>
      <c r="N91" s="162"/>
      <c r="O91" s="142"/>
      <c r="P91" s="143"/>
      <c r="Q91" s="144"/>
      <c r="R91" s="42" t="s">
        <v>30</v>
      </c>
      <c r="S91" s="154"/>
      <c r="T91" s="154"/>
      <c r="U91" s="155"/>
    </row>
    <row r="92" spans="1:31" ht="23.15" customHeight="1" thickBot="1">
      <c r="A92" s="150"/>
      <c r="B92" s="129" t="s">
        <v>105</v>
      </c>
      <c r="C92" s="130"/>
      <c r="D92" s="130"/>
      <c r="E92" s="130"/>
      <c r="F92" s="130"/>
      <c r="G92" s="130"/>
      <c r="H92" s="130"/>
      <c r="I92" s="130"/>
      <c r="J92" s="130"/>
      <c r="K92" s="130"/>
      <c r="L92" s="130"/>
      <c r="M92" s="130"/>
      <c r="N92" s="131"/>
      <c r="O92" s="132"/>
      <c r="P92" s="133"/>
      <c r="Q92" s="134"/>
      <c r="R92" s="19" t="s">
        <v>30</v>
      </c>
      <c r="S92" s="135"/>
      <c r="T92" s="135"/>
      <c r="U92" s="136"/>
    </row>
    <row r="93" spans="1:31" ht="23.15" customHeight="1">
      <c r="A93" s="137" t="s">
        <v>106</v>
      </c>
      <c r="B93" s="139" t="s">
        <v>107</v>
      </c>
      <c r="C93" s="140"/>
      <c r="D93" s="140"/>
      <c r="E93" s="140"/>
      <c r="F93" s="140"/>
      <c r="G93" s="140"/>
      <c r="H93" s="140"/>
      <c r="I93" s="140"/>
      <c r="J93" s="140"/>
      <c r="K93" s="140"/>
      <c r="L93" s="140"/>
      <c r="M93" s="140"/>
      <c r="N93" s="141"/>
      <c r="O93" s="142"/>
      <c r="P93" s="143"/>
      <c r="Q93" s="144"/>
      <c r="R93" s="3" t="s">
        <v>30</v>
      </c>
      <c r="S93" s="145"/>
      <c r="T93" s="146"/>
      <c r="U93" s="147"/>
      <c r="Y93" s="2"/>
      <c r="Z93" s="2"/>
      <c r="AA93" s="2"/>
      <c r="AB93" s="2"/>
      <c r="AC93" s="2"/>
      <c r="AD93" s="2"/>
      <c r="AE93" s="2"/>
    </row>
    <row r="94" spans="1:31" ht="23.15" customHeight="1" thickBot="1">
      <c r="A94" s="138"/>
      <c r="B94" s="129" t="s">
        <v>108</v>
      </c>
      <c r="C94" s="130"/>
      <c r="D94" s="130"/>
      <c r="E94" s="130"/>
      <c r="F94" s="130"/>
      <c r="G94" s="130"/>
      <c r="H94" s="130"/>
      <c r="I94" s="130"/>
      <c r="J94" s="130"/>
      <c r="K94" s="130"/>
      <c r="L94" s="130"/>
      <c r="M94" s="130"/>
      <c r="N94" s="131"/>
      <c r="O94" s="132"/>
      <c r="P94" s="133"/>
      <c r="Q94" s="134"/>
      <c r="R94" s="19" t="s">
        <v>30</v>
      </c>
      <c r="S94" s="135"/>
      <c r="T94" s="135"/>
      <c r="U94" s="136"/>
      <c r="Y94" s="2" t="str">
        <f>Y65</f>
        <v/>
      </c>
      <c r="Z94" s="2"/>
      <c r="AA94" s="2"/>
      <c r="AB94" s="2"/>
      <c r="AC94" s="2"/>
      <c r="AD94" s="2"/>
      <c r="AE94" s="2"/>
    </row>
    <row r="95" spans="1:31" ht="20.149999999999999" customHeight="1" thickBot="1">
      <c r="A95" s="121" t="s">
        <v>185</v>
      </c>
      <c r="B95" s="122"/>
      <c r="C95" s="122"/>
      <c r="D95" s="122"/>
      <c r="E95" s="122"/>
      <c r="F95" s="122"/>
      <c r="G95" s="122"/>
      <c r="H95" s="122"/>
      <c r="I95" s="122"/>
      <c r="J95" s="122"/>
      <c r="K95" s="122"/>
      <c r="L95" s="122"/>
      <c r="M95" s="122"/>
      <c r="N95" s="123"/>
      <c r="O95" s="124">
        <f>SUM(O28:Q30,O31:Q65,O66:Q94)</f>
        <v>0</v>
      </c>
      <c r="P95" s="125"/>
      <c r="Q95" s="126"/>
      <c r="R95" s="19" t="s">
        <v>30</v>
      </c>
      <c r="S95" s="127"/>
      <c r="T95" s="127"/>
      <c r="U95" s="128"/>
    </row>
    <row r="96" spans="1:31" ht="20.149999999999999" customHeight="1">
      <c r="P96" s="52" t="s">
        <v>271</v>
      </c>
    </row>
    <row r="97" spans="1:23" ht="23.15" customHeight="1" thickBot="1">
      <c r="A97" s="49"/>
      <c r="B97" s="49"/>
      <c r="C97" s="49"/>
      <c r="D97" s="49"/>
      <c r="E97" s="49"/>
      <c r="F97" s="49"/>
      <c r="G97" s="49"/>
      <c r="H97" s="49"/>
      <c r="I97" s="49"/>
      <c r="J97" s="49"/>
      <c r="K97" s="49"/>
      <c r="L97" s="49"/>
      <c r="M97" s="49"/>
      <c r="N97" s="49"/>
      <c r="Q97" s="51" t="s">
        <v>270</v>
      </c>
      <c r="R97" s="58"/>
      <c r="S97" s="50"/>
      <c r="T97" s="50"/>
      <c r="U97" s="50"/>
      <c r="V97" s="50"/>
      <c r="W97" s="50"/>
    </row>
    <row r="98" spans="1:23" ht="23.15" customHeight="1" thickBot="1">
      <c r="A98" s="278" t="s">
        <v>109</v>
      </c>
      <c r="B98" s="279"/>
      <c r="C98" s="279"/>
      <c r="D98" s="279"/>
      <c r="E98" s="279"/>
      <c r="F98" s="279"/>
      <c r="G98" s="279"/>
      <c r="H98" s="279"/>
      <c r="I98" s="279"/>
      <c r="J98" s="279"/>
      <c r="K98" s="279"/>
      <c r="L98" s="279"/>
      <c r="M98" s="279"/>
      <c r="N98" s="279"/>
      <c r="O98" s="272"/>
      <c r="P98" s="273"/>
      <c r="Q98" s="274"/>
      <c r="R98" s="56" t="s">
        <v>30</v>
      </c>
      <c r="S98" s="275" t="s">
        <v>110</v>
      </c>
      <c r="T98" s="276"/>
      <c r="U98" s="276"/>
      <c r="V98" s="276"/>
      <c r="W98" s="277"/>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97" priority="25">
      <formula>$H$9="希望 無し"</formula>
    </cfRule>
    <cfRule type="expression" dxfId="1796" priority="30">
      <formula>$H$9="希望 有り"</formula>
    </cfRule>
  </conditionalFormatting>
  <conditionalFormatting sqref="S31:U48">
    <cfRule type="expression" dxfId="1795" priority="24">
      <formula>$H$10="希望 無し"</formula>
    </cfRule>
    <cfRule type="expression" dxfId="1794" priority="29">
      <formula>$H$10="希望 有り"</formula>
    </cfRule>
  </conditionalFormatting>
  <conditionalFormatting sqref="S49:U49">
    <cfRule type="expression" dxfId="1793" priority="23">
      <formula>$H$11="希望 無し"</formula>
    </cfRule>
    <cfRule type="expression" dxfId="1792" priority="28">
      <formula>$H$12="希望 有り"</formula>
    </cfRule>
  </conditionalFormatting>
  <conditionalFormatting sqref="S58:U92">
    <cfRule type="expression" dxfId="1791" priority="27">
      <formula>$H$13="希望 有り"</formula>
    </cfRule>
  </conditionalFormatting>
  <conditionalFormatting sqref="S94:U94">
    <cfRule type="expression" dxfId="1790" priority="20">
      <formula>$H$14="希望 無し"</formula>
    </cfRule>
  </conditionalFormatting>
  <conditionalFormatting sqref="S50:U57">
    <cfRule type="expression" dxfId="1789" priority="17">
      <formula>$H$12="希望 有り"</formula>
    </cfRule>
    <cfRule type="expression" dxfId="1788" priority="22">
      <formula>$H$12="希望 無し"</formula>
    </cfRule>
  </conditionalFormatting>
  <conditionalFormatting sqref="S58:U92">
    <cfRule type="expression" dxfId="1787" priority="21">
      <formula>$H$13="希望 無し"</formula>
    </cfRule>
  </conditionalFormatting>
  <conditionalFormatting sqref="S94:U94 B15">
    <cfRule type="expression" dxfId="1786" priority="26">
      <formula>$H$14="希望 有り"</formula>
    </cfRule>
  </conditionalFormatting>
  <conditionalFormatting sqref="O95:Q95">
    <cfRule type="cellIs" dxfId="1785" priority="18" operator="between">
      <formula>99</formula>
      <formula>1</formula>
    </cfRule>
    <cfRule type="cellIs" dxfId="1784" priority="19" operator="greaterThan">
      <formula>100</formula>
    </cfRule>
  </conditionalFormatting>
  <conditionalFormatting sqref="J19:X22">
    <cfRule type="containsBlanks" dxfId="1783" priority="31">
      <formula>LEN(TRIM(J19))=0</formula>
    </cfRule>
  </conditionalFormatting>
  <conditionalFormatting sqref="B15:AE15">
    <cfRule type="expression" dxfId="1782" priority="16">
      <formula>$H$14="希望 無し"</formula>
    </cfRule>
  </conditionalFormatting>
  <conditionalFormatting sqref="H9:P14">
    <cfRule type="containsText" dxfId="1781" priority="15" operator="containsText" text="希望 無し">
      <formula>NOT(ISERROR(SEARCH("希望 無し",H9)))</formula>
    </cfRule>
  </conditionalFormatting>
  <conditionalFormatting sqref="O28:Q30">
    <cfRule type="containsBlanks" dxfId="1780" priority="14">
      <formula>LEN(TRIM(O28))=0</formula>
    </cfRule>
  </conditionalFormatting>
  <conditionalFormatting sqref="O31:Q65">
    <cfRule type="containsBlanks" dxfId="1779" priority="13">
      <formula>LEN(TRIM(O31))=0</formula>
    </cfRule>
  </conditionalFormatting>
  <conditionalFormatting sqref="O66:Q94">
    <cfRule type="containsBlanks" dxfId="1778" priority="12">
      <formula>LEN(TRIM(O66))=0</formula>
    </cfRule>
  </conditionalFormatting>
  <conditionalFormatting sqref="O98:Q98">
    <cfRule type="containsBlanks" dxfId="1777" priority="11">
      <formula>LEN(TRIM(O98))=0</formula>
    </cfRule>
  </conditionalFormatting>
  <conditionalFormatting sqref="Q97">
    <cfRule type="expression" dxfId="1776" priority="5">
      <formula>$O$95=0</formula>
    </cfRule>
    <cfRule type="expression" dxfId="1775" priority="8">
      <formula>$O$95=100</formula>
    </cfRule>
  </conditionalFormatting>
  <conditionalFormatting sqref="P96">
    <cfRule type="expression" dxfId="1774" priority="6">
      <formula>$O$95=0</formula>
    </cfRule>
    <cfRule type="expression" dxfId="1773" priority="7">
      <formula>$O$95=100</formula>
    </cfRule>
  </conditionalFormatting>
  <conditionalFormatting sqref="S93:U93">
    <cfRule type="expression" dxfId="1772" priority="1">
      <formula>$H$14="希望 無し"</formula>
    </cfRule>
  </conditionalFormatting>
  <conditionalFormatting sqref="S93:U93">
    <cfRule type="expression" dxfId="1771" priority="2">
      <formula>$H$14="希望 有り"</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5B75236E-BE8C-43C4-B149-E9BFC926A62B}">
            <xm:f>'様式C-3（申請内容共通）'!$O$95=0</xm:f>
            <x14:dxf>
              <font>
                <color theme="0"/>
              </font>
            </x14:dxf>
          </x14:cfRule>
          <x14:cfRule type="expression" priority="10"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(56.東秩父村)</vt:lpstr>
      <vt:lpstr>C-3 (57.美里町)</vt:lpstr>
      <vt:lpstr>C-3 (58.神川町)</vt:lpstr>
      <vt:lpstr>C-3 (59.上里町)</vt:lpstr>
      <vt:lpstr>C-3 (60.寄居町)</vt:lpstr>
      <vt:lpstr>C-3 (61.宮代町)</vt:lpstr>
      <vt:lpstr>C-3 (62.杉戸町)</vt:lpstr>
      <vt:lpstr>C-3 (63.松伏町)</vt:lpstr>
      <vt:lpstr>C-3 (64.越谷･松伏水道企業団）</vt:lpstr>
      <vt:lpstr>C-3 (65.戸田ボートレース企業団)</vt:lpstr>
      <vt:lpstr>C-3 (66.秩父広域市町村圏組合)</vt:lpstr>
      <vt:lpstr>C-3 (67.児玉郡市広域市町村圏組合)</vt:lpstr>
      <vt:lpstr>C-3 (68.埼玉西部消防組合)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(56.東秩父村)'!Print_Area</vt:lpstr>
      <vt:lpstr>'C-3 (57.美里町)'!Print_Area</vt:lpstr>
      <vt:lpstr>'C-3 (58.神川町)'!Print_Area</vt:lpstr>
      <vt:lpstr>'C-3 (59.上里町)'!Print_Area</vt:lpstr>
      <vt:lpstr>'C-3 (6.行田市)'!Print_Area</vt:lpstr>
      <vt:lpstr>'C-3 (60.寄居町)'!Print_Area</vt:lpstr>
      <vt:lpstr>'C-3 (61.宮代町)'!Print_Area</vt:lpstr>
      <vt:lpstr>'C-3 (62.杉戸町)'!Print_Area</vt:lpstr>
      <vt:lpstr>'C-3 (63.松伏町)'!Print_Area</vt:lpstr>
      <vt:lpstr>'C-3 (64.越谷･松伏水道企業団）'!Print_Area</vt:lpstr>
      <vt:lpstr>'C-3 (65.戸田ボートレース企業団)'!Print_Area</vt:lpstr>
      <vt:lpstr>'C-3 (66.秩父広域市町村圏組合)'!Print_Area</vt:lpstr>
      <vt:lpstr>'C-3 (67.児玉郡市広域市町村圏組合)'!Print_Area</vt:lpstr>
      <vt:lpstr>'C-3 (68.埼玉西部消防組合)'!Print_Area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春山美咲</cp:lastModifiedBy>
  <cp:lastPrinted>2024-03-19T03:00:56Z</cp:lastPrinted>
  <dcterms:created xsi:type="dcterms:W3CDTF">2023-10-06T00:39:50Z</dcterms:created>
  <dcterms:modified xsi:type="dcterms:W3CDTF">2024-07-05T12:51:26Z</dcterms:modified>
</cp:coreProperties>
</file>