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433\Box\【02_課所共有】01_07_市町村課\R06年度\07    財政担当\40_地方債（財政）\40_01_地方債制度・計画\39_01_040_起債申請関係\509（最終・補正・事故繰越）同意（県→市町村）\05 HP（国同意後に団体宛送付する）\0326HP更新起案\"/>
    </mc:Choice>
  </mc:AlternateContent>
  <xr:revisionPtr revIDLastSave="0" documentId="13_ncr:1_{D316EF05-5058-45D2-8A16-BFB710714C6B}" xr6:coauthVersionLast="47" xr6:coauthVersionMax="47" xr10:uidLastSave="{00000000-0000-0000-0000-000000000000}"/>
  <bookViews>
    <workbookView xWindow="30915" yWindow="-75" windowWidth="25830" windowHeight="14730" tabRatio="599" xr2:uid="{65AE8375-E46C-4C12-B511-8F7C841DFA8F}"/>
  </bookViews>
  <sheets>
    <sheet name="一覧表" sheetId="1" r:id="rId1"/>
    <sheet name="一般会計債の内訳" sheetId="2" r:id="rId2"/>
  </sheets>
  <definedNames>
    <definedName name="_xlnm._FilterDatabase" localSheetId="1" hidden="1">一般会計債の内訳!$A$3:$AA$122</definedName>
    <definedName name="_xlnm._FilterDatabase" localSheetId="0" hidden="1">一覧表!$A$3:$H$122</definedName>
    <definedName name="_xlnm.Print_Area" localSheetId="1">一般会計債の内訳!$A$1:$AA$121</definedName>
    <definedName name="_xlnm.Print_Area" localSheetId="0">一覧表!$A$1:$G$122</definedName>
    <definedName name="_xlnm.Print_Titles" localSheetId="1">一般会計債の内訳!$1:$3</definedName>
    <definedName name="_xlnm.Print_Titles" localSheetId="0">一覧表!$1:$3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0" i="1" l="1"/>
  <c r="D120" i="1"/>
  <c r="E120" i="1"/>
  <c r="F120" i="1"/>
  <c r="B114" i="1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C116" i="2"/>
  <c r="B116" i="1" s="1"/>
  <c r="G116" i="1" s="1"/>
  <c r="H116" i="1" s="1"/>
  <c r="AA114" i="2"/>
  <c r="AA116" i="2" l="1"/>
  <c r="G114" i="1"/>
  <c r="H114" i="1" s="1"/>
  <c r="Z119" i="2" l="1"/>
  <c r="Y119" i="2"/>
  <c r="X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Z118" i="2"/>
  <c r="Y118" i="2"/>
  <c r="X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5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B4" i="1" s="1"/>
  <c r="F119" i="1"/>
  <c r="E119" i="1"/>
  <c r="D119" i="1"/>
  <c r="C119" i="1"/>
  <c r="F118" i="1"/>
  <c r="E118" i="1"/>
  <c r="D118" i="1"/>
  <c r="C118" i="1"/>
  <c r="B7" i="1" l="1"/>
  <c r="AA7" i="2"/>
  <c r="B23" i="1"/>
  <c r="AA23" i="2"/>
  <c r="B39" i="1"/>
  <c r="G39" i="1" s="1"/>
  <c r="H39" i="1" s="1"/>
  <c r="AA39" i="2"/>
  <c r="B55" i="1"/>
  <c r="G55" i="1" s="1"/>
  <c r="H55" i="1" s="1"/>
  <c r="AA55" i="2"/>
  <c r="B71" i="1"/>
  <c r="AA71" i="2"/>
  <c r="B79" i="1"/>
  <c r="G79" i="1" s="1"/>
  <c r="H79" i="1" s="1"/>
  <c r="AA79" i="2"/>
  <c r="B87" i="1"/>
  <c r="G87" i="1" s="1"/>
  <c r="H87" i="1" s="1"/>
  <c r="AA87" i="2"/>
  <c r="B103" i="1"/>
  <c r="G103" i="1" s="1"/>
  <c r="H103" i="1" s="1"/>
  <c r="AA103" i="2"/>
  <c r="B111" i="1"/>
  <c r="AA111" i="2"/>
  <c r="B8" i="1"/>
  <c r="G8" i="1" s="1"/>
  <c r="H8" i="1" s="1"/>
  <c r="AA8" i="2"/>
  <c r="B24" i="1"/>
  <c r="G24" i="1" s="1"/>
  <c r="H24" i="1" s="1"/>
  <c r="AA24" i="2"/>
  <c r="B40" i="1"/>
  <c r="G40" i="1" s="1"/>
  <c r="H40" i="1" s="1"/>
  <c r="AA40" i="2"/>
  <c r="B56" i="1"/>
  <c r="G56" i="1" s="1"/>
  <c r="H56" i="1" s="1"/>
  <c r="AA56" i="2"/>
  <c r="B96" i="1"/>
  <c r="G96" i="1" s="1"/>
  <c r="H96" i="1" s="1"/>
  <c r="AA96" i="2"/>
  <c r="B9" i="1"/>
  <c r="G9" i="1" s="1"/>
  <c r="H9" i="1" s="1"/>
  <c r="AA9" i="2"/>
  <c r="B25" i="1"/>
  <c r="G25" i="1" s="1"/>
  <c r="H25" i="1" s="1"/>
  <c r="AA25" i="2"/>
  <c r="B41" i="1"/>
  <c r="G41" i="1" s="1"/>
  <c r="H41" i="1" s="1"/>
  <c r="AA41" i="2"/>
  <c r="B57" i="1"/>
  <c r="G57" i="1" s="1"/>
  <c r="H57" i="1" s="1"/>
  <c r="AA57" i="2"/>
  <c r="B81" i="1"/>
  <c r="G81" i="1" s="1"/>
  <c r="H81" i="1" s="1"/>
  <c r="AA81" i="2"/>
  <c r="B10" i="1"/>
  <c r="G10" i="1" s="1"/>
  <c r="H10" i="1" s="1"/>
  <c r="AA10" i="2"/>
  <c r="B26" i="1"/>
  <c r="G26" i="1" s="1"/>
  <c r="H26" i="1" s="1"/>
  <c r="AA26" i="2"/>
  <c r="B42" i="1"/>
  <c r="G42" i="1" s="1"/>
  <c r="H42" i="1" s="1"/>
  <c r="AA42" i="2"/>
  <c r="B58" i="1"/>
  <c r="G58" i="1" s="1"/>
  <c r="H58" i="1" s="1"/>
  <c r="AA58" i="2"/>
  <c r="B74" i="1"/>
  <c r="G74" i="1" s="1"/>
  <c r="H74" i="1" s="1"/>
  <c r="AA74" i="2"/>
  <c r="B90" i="1"/>
  <c r="G90" i="1" s="1"/>
  <c r="H90" i="1" s="1"/>
  <c r="AA90" i="2"/>
  <c r="B98" i="1"/>
  <c r="G98" i="1" s="1"/>
  <c r="H98" i="1" s="1"/>
  <c r="AA98" i="2"/>
  <c r="B115" i="1"/>
  <c r="G115" i="1" s="1"/>
  <c r="H115" i="1" s="1"/>
  <c r="AA115" i="2"/>
  <c r="G11" i="1"/>
  <c r="H11" i="1" s="1"/>
  <c r="AA11" i="2"/>
  <c r="B11" i="1"/>
  <c r="AA27" i="2"/>
  <c r="B27" i="1"/>
  <c r="G27" i="1" s="1"/>
  <c r="H27" i="1" s="1"/>
  <c r="B43" i="1"/>
  <c r="G43" i="1" s="1"/>
  <c r="H43" i="1" s="1"/>
  <c r="AA43" i="2"/>
  <c r="B59" i="1"/>
  <c r="G59" i="1" s="1"/>
  <c r="H59" i="1" s="1"/>
  <c r="AA59" i="2"/>
  <c r="B107" i="1"/>
  <c r="G107" i="1" s="1"/>
  <c r="H107" i="1" s="1"/>
  <c r="AA107" i="2"/>
  <c r="AA20" i="2"/>
  <c r="B20" i="1"/>
  <c r="G20" i="1" s="1"/>
  <c r="H20" i="1" s="1"/>
  <c r="AA36" i="2"/>
  <c r="B36" i="1"/>
  <c r="G36" i="1" s="1"/>
  <c r="H36" i="1" s="1"/>
  <c r="AA52" i="2"/>
  <c r="B52" i="1"/>
  <c r="G52" i="1" s="1"/>
  <c r="H52" i="1" s="1"/>
  <c r="AA84" i="2"/>
  <c r="B84" i="1"/>
  <c r="G84" i="1" s="1"/>
  <c r="H84" i="1" s="1"/>
  <c r="AA5" i="2"/>
  <c r="B5" i="1"/>
  <c r="AA13" i="2"/>
  <c r="B13" i="1"/>
  <c r="G13" i="1" s="1"/>
  <c r="H13" i="1" s="1"/>
  <c r="AA21" i="2"/>
  <c r="B21" i="1"/>
  <c r="G21" i="1" s="1"/>
  <c r="H21" i="1" s="1"/>
  <c r="AA29" i="2"/>
  <c r="B29" i="1"/>
  <c r="G29" i="1" s="1"/>
  <c r="H29" i="1" s="1"/>
  <c r="AA37" i="2"/>
  <c r="B37" i="1"/>
  <c r="G37" i="1" s="1"/>
  <c r="H37" i="1" s="1"/>
  <c r="AA45" i="2"/>
  <c r="B45" i="1"/>
  <c r="G45" i="1" s="1"/>
  <c r="H45" i="1" s="1"/>
  <c r="AA53" i="2"/>
  <c r="B53" i="1"/>
  <c r="G53" i="1" s="1"/>
  <c r="H53" i="1" s="1"/>
  <c r="AA61" i="2"/>
  <c r="B61" i="1"/>
  <c r="AA69" i="2"/>
  <c r="B69" i="1"/>
  <c r="G69" i="1" s="1"/>
  <c r="H69" i="1" s="1"/>
  <c r="AA77" i="2"/>
  <c r="B77" i="1"/>
  <c r="G77" i="1" s="1"/>
  <c r="H77" i="1" s="1"/>
  <c r="AA85" i="2"/>
  <c r="B85" i="1"/>
  <c r="G85" i="1" s="1"/>
  <c r="H85" i="1" s="1"/>
  <c r="AA93" i="2"/>
  <c r="B93" i="1"/>
  <c r="G93" i="1" s="1"/>
  <c r="H93" i="1" s="1"/>
  <c r="AA101" i="2"/>
  <c r="B101" i="1"/>
  <c r="G101" i="1" s="1"/>
  <c r="H101" i="1" s="1"/>
  <c r="AA109" i="2"/>
  <c r="B109" i="1"/>
  <c r="B15" i="1"/>
  <c r="G15" i="1" s="1"/>
  <c r="H15" i="1" s="1"/>
  <c r="AA15" i="2"/>
  <c r="B31" i="1"/>
  <c r="G31" i="1" s="1"/>
  <c r="H31" i="1" s="1"/>
  <c r="AA31" i="2"/>
  <c r="B47" i="1"/>
  <c r="AA47" i="2"/>
  <c r="B63" i="1"/>
  <c r="G63" i="1" s="1"/>
  <c r="H63" i="1" s="1"/>
  <c r="AA63" i="2"/>
  <c r="B95" i="1"/>
  <c r="G95" i="1" s="1"/>
  <c r="H95" i="1" s="1"/>
  <c r="AA95" i="2"/>
  <c r="B16" i="1"/>
  <c r="G16" i="1" s="1"/>
  <c r="H16" i="1" s="1"/>
  <c r="AA16" i="2"/>
  <c r="B32" i="1"/>
  <c r="G32" i="1" s="1"/>
  <c r="H32" i="1" s="1"/>
  <c r="AA32" i="2"/>
  <c r="AA48" i="2"/>
  <c r="B48" i="1"/>
  <c r="G48" i="1" s="1"/>
  <c r="H48" i="1" s="1"/>
  <c r="B64" i="1"/>
  <c r="G64" i="1" s="1"/>
  <c r="H64" i="1" s="1"/>
  <c r="AA64" i="2"/>
  <c r="B72" i="1"/>
  <c r="G72" i="1" s="1"/>
  <c r="H72" i="1" s="1"/>
  <c r="AA72" i="2"/>
  <c r="B80" i="1"/>
  <c r="G80" i="1" s="1"/>
  <c r="H80" i="1" s="1"/>
  <c r="AA80" i="2"/>
  <c r="B88" i="1"/>
  <c r="G88" i="1" s="1"/>
  <c r="H88" i="1" s="1"/>
  <c r="AA88" i="2"/>
  <c r="AA104" i="2"/>
  <c r="B104" i="1"/>
  <c r="G104" i="1" s="1"/>
  <c r="H104" i="1" s="1"/>
  <c r="B112" i="1"/>
  <c r="G112" i="1" s="1"/>
  <c r="H112" i="1" s="1"/>
  <c r="AA112" i="2"/>
  <c r="B17" i="1"/>
  <c r="G17" i="1" s="1"/>
  <c r="H17" i="1" s="1"/>
  <c r="AA17" i="2"/>
  <c r="B33" i="1"/>
  <c r="G33" i="1" s="1"/>
  <c r="H33" i="1" s="1"/>
  <c r="AA33" i="2"/>
  <c r="B49" i="1"/>
  <c r="G49" i="1" s="1"/>
  <c r="H49" i="1" s="1"/>
  <c r="AA49" i="2"/>
  <c r="B65" i="1"/>
  <c r="G65" i="1" s="1"/>
  <c r="H65" i="1" s="1"/>
  <c r="AA65" i="2"/>
  <c r="B73" i="1"/>
  <c r="G73" i="1" s="1"/>
  <c r="H73" i="1" s="1"/>
  <c r="AA73" i="2"/>
  <c r="B89" i="1"/>
  <c r="G89" i="1" s="1"/>
  <c r="H89" i="1" s="1"/>
  <c r="AA89" i="2"/>
  <c r="B97" i="1"/>
  <c r="G97" i="1" s="1"/>
  <c r="H97" i="1" s="1"/>
  <c r="AA97" i="2"/>
  <c r="B105" i="1"/>
  <c r="G105" i="1" s="1"/>
  <c r="H105" i="1" s="1"/>
  <c r="AA105" i="2"/>
  <c r="B113" i="1"/>
  <c r="G113" i="1" s="1"/>
  <c r="H113" i="1" s="1"/>
  <c r="AA113" i="2"/>
  <c r="B18" i="1"/>
  <c r="G18" i="1" s="1"/>
  <c r="H18" i="1" s="1"/>
  <c r="AA18" i="2"/>
  <c r="B34" i="1"/>
  <c r="G34" i="1" s="1"/>
  <c r="H34" i="1" s="1"/>
  <c r="AA34" i="2"/>
  <c r="B50" i="1"/>
  <c r="G50" i="1" s="1"/>
  <c r="H50" i="1" s="1"/>
  <c r="AA50" i="2"/>
  <c r="B66" i="1"/>
  <c r="G66" i="1" s="1"/>
  <c r="C120" i="2"/>
  <c r="AA66" i="2"/>
  <c r="B82" i="1"/>
  <c r="G82" i="1" s="1"/>
  <c r="H82" i="1" s="1"/>
  <c r="AA82" i="2"/>
  <c r="B106" i="1"/>
  <c r="G106" i="1" s="1"/>
  <c r="H106" i="1" s="1"/>
  <c r="AA106" i="2"/>
  <c r="AA19" i="2"/>
  <c r="B19" i="1"/>
  <c r="G19" i="1" s="1"/>
  <c r="H19" i="1" s="1"/>
  <c r="AA35" i="2"/>
  <c r="B35" i="1"/>
  <c r="G35" i="1" s="1"/>
  <c r="H35" i="1" s="1"/>
  <c r="B51" i="1"/>
  <c r="G51" i="1" s="1"/>
  <c r="H51" i="1" s="1"/>
  <c r="AA51" i="2"/>
  <c r="B67" i="1"/>
  <c r="G67" i="1" s="1"/>
  <c r="H67" i="1" s="1"/>
  <c r="AA67" i="2"/>
  <c r="AA75" i="2"/>
  <c r="B75" i="1"/>
  <c r="G75" i="1" s="1"/>
  <c r="H75" i="1" s="1"/>
  <c r="B83" i="1"/>
  <c r="G83" i="1" s="1"/>
  <c r="H83" i="1" s="1"/>
  <c r="AA83" i="2"/>
  <c r="AA91" i="2"/>
  <c r="B91" i="1"/>
  <c r="G91" i="1" s="1"/>
  <c r="H91" i="1" s="1"/>
  <c r="AA99" i="2"/>
  <c r="B99" i="1"/>
  <c r="G99" i="1" s="1"/>
  <c r="H99" i="1" s="1"/>
  <c r="AA12" i="2"/>
  <c r="B12" i="1"/>
  <c r="G12" i="1" s="1"/>
  <c r="H12" i="1" s="1"/>
  <c r="AA28" i="2"/>
  <c r="B28" i="1"/>
  <c r="G28" i="1" s="1"/>
  <c r="H28" i="1" s="1"/>
  <c r="AA44" i="2"/>
  <c r="B44" i="1"/>
  <c r="G44" i="1" s="1"/>
  <c r="H44" i="1" s="1"/>
  <c r="AA60" i="2"/>
  <c r="B60" i="1"/>
  <c r="G60" i="1" s="1"/>
  <c r="H60" i="1" s="1"/>
  <c r="AA68" i="2"/>
  <c r="B68" i="1"/>
  <c r="G68" i="1" s="1"/>
  <c r="H68" i="1" s="1"/>
  <c r="AA76" i="2"/>
  <c r="B76" i="1"/>
  <c r="G76" i="1" s="1"/>
  <c r="H76" i="1" s="1"/>
  <c r="AA92" i="2"/>
  <c r="B92" i="1"/>
  <c r="G92" i="1" s="1"/>
  <c r="H92" i="1" s="1"/>
  <c r="AA100" i="2"/>
  <c r="B100" i="1"/>
  <c r="G100" i="1" s="1"/>
  <c r="H100" i="1" s="1"/>
  <c r="AA108" i="2"/>
  <c r="B108" i="1"/>
  <c r="G108" i="1" s="1"/>
  <c r="H108" i="1" s="1"/>
  <c r="B6" i="1"/>
  <c r="G6" i="1" s="1"/>
  <c r="H6" i="1" s="1"/>
  <c r="AA6" i="2"/>
  <c r="B14" i="1"/>
  <c r="G14" i="1" s="1"/>
  <c r="H14" i="1" s="1"/>
  <c r="AA14" i="2"/>
  <c r="B22" i="1"/>
  <c r="G22" i="1" s="1"/>
  <c r="H22" i="1" s="1"/>
  <c r="AA22" i="2"/>
  <c r="B30" i="1"/>
  <c r="G30" i="1" s="1"/>
  <c r="H30" i="1" s="1"/>
  <c r="AA30" i="2"/>
  <c r="B38" i="1"/>
  <c r="AA38" i="2"/>
  <c r="B46" i="1"/>
  <c r="G46" i="1" s="1"/>
  <c r="H46" i="1" s="1"/>
  <c r="AA46" i="2"/>
  <c r="B54" i="1"/>
  <c r="G54" i="1" s="1"/>
  <c r="H54" i="1" s="1"/>
  <c r="AA54" i="2"/>
  <c r="B62" i="1"/>
  <c r="G62" i="1" s="1"/>
  <c r="H62" i="1" s="1"/>
  <c r="AA62" i="2"/>
  <c r="B70" i="1"/>
  <c r="G70" i="1" s="1"/>
  <c r="H70" i="1" s="1"/>
  <c r="AA70" i="2"/>
  <c r="B78" i="1"/>
  <c r="G78" i="1" s="1"/>
  <c r="H78" i="1" s="1"/>
  <c r="AA78" i="2"/>
  <c r="B86" i="1"/>
  <c r="G86" i="1" s="1"/>
  <c r="H86" i="1" s="1"/>
  <c r="AA86" i="2"/>
  <c r="B94" i="1"/>
  <c r="G94" i="1" s="1"/>
  <c r="H94" i="1" s="1"/>
  <c r="AA94" i="2"/>
  <c r="B102" i="1"/>
  <c r="G102" i="1" s="1"/>
  <c r="H102" i="1" s="1"/>
  <c r="AA102" i="2"/>
  <c r="B110" i="1"/>
  <c r="G110" i="1" s="1"/>
  <c r="H110" i="1" s="1"/>
  <c r="AA110" i="2"/>
  <c r="G4" i="1"/>
  <c r="H4" i="1" s="1"/>
  <c r="AA4" i="2"/>
  <c r="C121" i="1"/>
  <c r="S121" i="2"/>
  <c r="F121" i="2"/>
  <c r="G121" i="2"/>
  <c r="K121" i="2"/>
  <c r="L121" i="2"/>
  <c r="M121" i="2"/>
  <c r="D121" i="1"/>
  <c r="E121" i="1"/>
  <c r="F121" i="1"/>
  <c r="N121" i="2"/>
  <c r="V121" i="2"/>
  <c r="O121" i="2"/>
  <c r="X121" i="2"/>
  <c r="Q121" i="2"/>
  <c r="Z121" i="2"/>
  <c r="T121" i="2"/>
  <c r="I121" i="2"/>
  <c r="D121" i="2"/>
  <c r="G5" i="1"/>
  <c r="H5" i="1" s="1"/>
  <c r="G61" i="1"/>
  <c r="H61" i="1" s="1"/>
  <c r="G109" i="1"/>
  <c r="H109" i="1" s="1"/>
  <c r="G38" i="1"/>
  <c r="H38" i="1" s="1"/>
  <c r="G47" i="1"/>
  <c r="H47" i="1" s="1"/>
  <c r="G111" i="1"/>
  <c r="H111" i="1" s="1"/>
  <c r="G71" i="1"/>
  <c r="H71" i="1" s="1"/>
  <c r="E121" i="2"/>
  <c r="U121" i="2"/>
  <c r="H121" i="2"/>
  <c r="P121" i="2"/>
  <c r="Y121" i="2"/>
  <c r="J121" i="2"/>
  <c r="R121" i="2"/>
  <c r="C119" i="2"/>
  <c r="C118" i="2"/>
  <c r="G7" i="1"/>
  <c r="H7" i="1" s="1"/>
  <c r="G23" i="1"/>
  <c r="H23" i="1" s="1"/>
  <c r="B119" i="1" l="1"/>
  <c r="H66" i="1"/>
  <c r="G120" i="1"/>
  <c r="B120" i="1"/>
  <c r="B118" i="1"/>
  <c r="G119" i="1"/>
  <c r="G118" i="1"/>
  <c r="C121" i="2"/>
  <c r="B121" i="1" l="1"/>
  <c r="G121" i="1"/>
</calcChain>
</file>

<file path=xl/sharedStrings.xml><?xml version="1.0" encoding="utf-8"?>
<sst xmlns="http://schemas.openxmlformats.org/spreadsheetml/2006/main" count="279" uniqueCount="160">
  <si>
    <t>（単位：千円）</t>
    <rPh sb="1" eb="3">
      <t>タンイ</t>
    </rPh>
    <rPh sb="4" eb="6">
      <t>センエン</t>
    </rPh>
    <phoneticPr fontId="3"/>
  </si>
  <si>
    <t>団体名</t>
    <rPh sb="0" eb="2">
      <t>ダンタイ</t>
    </rPh>
    <rPh sb="2" eb="3">
      <t>メイ</t>
    </rPh>
    <phoneticPr fontId="3"/>
  </si>
  <si>
    <t>一般会計債</t>
    <rPh sb="0" eb="2">
      <t>イッパン</t>
    </rPh>
    <rPh sb="2" eb="4">
      <t>カイケイ</t>
    </rPh>
    <rPh sb="4" eb="5">
      <t>サイ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</si>
  <si>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</si>
  <si>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退職手当債</t>
    <rPh sb="0" eb="2">
      <t>タイショク</t>
    </rPh>
    <rPh sb="2" eb="4">
      <t>テアテ</t>
    </rPh>
    <rPh sb="4" eb="5">
      <t>サイ</t>
    </rPh>
    <phoneticPr fontId="3"/>
  </si>
  <si>
    <t>国の予算等
貸付金債</t>
    <rPh sb="0" eb="1">
      <t>クニ</t>
    </rPh>
    <rPh sb="2" eb="5">
      <t>ヨサントウ</t>
    </rPh>
    <rPh sb="6" eb="8">
      <t>カシツケ</t>
    </rPh>
    <rPh sb="8" eb="9">
      <t>キン</t>
    </rPh>
    <rPh sb="9" eb="10">
      <t>サイ</t>
    </rPh>
    <phoneticPr fontId="3"/>
  </si>
  <si>
    <t>減収補てん債</t>
    <rPh sb="0" eb="2">
      <t>ゲンシュウ</t>
    </rPh>
    <rPh sb="2" eb="3">
      <t>ホ</t>
    </rPh>
    <rPh sb="5" eb="6">
      <t>サイ</t>
    </rPh>
    <phoneticPr fontId="3"/>
  </si>
  <si>
    <t>合計</t>
    <rPh sb="0" eb="2">
      <t>ゴウケイ</t>
    </rPh>
    <phoneticPr fontId="3"/>
  </si>
  <si>
    <t>フィルタ用
（市町村＋該当あり一組）</t>
    <rPh sb="4" eb="5">
      <t>ヨウ</t>
    </rPh>
    <rPh sb="7" eb="10">
      <t>シチョウソン</t>
    </rPh>
    <rPh sb="11" eb="13">
      <t>ガイトウ</t>
    </rPh>
    <rPh sb="15" eb="17">
      <t>イチクミ</t>
    </rPh>
    <phoneticPr fontId="3"/>
  </si>
  <si>
    <t>○</t>
    <phoneticPr fontId="3"/>
  </si>
  <si>
    <t>川越市</t>
  </si>
  <si>
    <t>熊谷市</t>
  </si>
  <si>
    <t>○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</si>
  <si>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</si>
  <si>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</si>
  <si>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</si>
  <si>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</si>
  <si>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</si>
  <si>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</si>
  <si>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</si>
  <si>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</si>
  <si>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</si>
  <si>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</si>
  <si>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</si>
  <si>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</si>
  <si>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</si>
  <si>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</si>
  <si>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</si>
  <si>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</si>
  <si>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</si>
  <si>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</si>
  <si>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</si>
  <si>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</si>
  <si>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</si>
  <si>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</si>
  <si>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</si>
  <si>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</si>
  <si>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</si>
  <si>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</si>
  <si>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</si>
  <si>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</si>
  <si>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</si>
  <si>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</si>
  <si>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</si>
  <si>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</si>
  <si>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</si>
  <si>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</si>
  <si>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</si>
  <si>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</si>
  <si>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3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</si>
  <si>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</si>
  <si>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</si>
  <si>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</si>
  <si>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</si>
  <si>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</si>
  <si>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</si>
  <si>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</si>
  <si>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</si>
  <si>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</si>
  <si>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</si>
  <si>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</si>
  <si>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</si>
  <si>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</si>
  <si>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</si>
  <si>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</si>
  <si>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</si>
  <si>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</si>
  <si>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</si>
  <si>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</si>
  <si>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</si>
  <si>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</si>
  <si>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</si>
  <si>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</si>
  <si>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埼葛斎場組合</t>
    <rPh sb="0" eb="2">
      <t>サイカツ</t>
    </rPh>
    <rPh sb="2" eb="4">
      <t>サイジョウ</t>
    </rPh>
    <rPh sb="4" eb="6">
      <t>クミアイ</t>
    </rPh>
    <phoneticPr fontId="5"/>
  </si>
  <si>
    <t>蓮田白岡衛生組合</t>
    <rPh sb="0" eb="2">
      <t>ハスダ</t>
    </rPh>
    <rPh sb="2" eb="4">
      <t>シラオカ</t>
    </rPh>
    <rPh sb="4" eb="6">
      <t>エイセイ</t>
    </rPh>
    <rPh sb="6" eb="8">
      <t>クミアイ</t>
    </rPh>
    <phoneticPr fontId="5"/>
  </si>
  <si>
    <t>久喜宮代衛生組合</t>
    <rPh sb="0" eb="2">
      <t>クキ</t>
    </rPh>
    <rPh sb="2" eb="4">
      <t>ミヤシロ</t>
    </rPh>
    <rPh sb="4" eb="6">
      <t>エイセイ</t>
    </rPh>
    <rPh sb="6" eb="8">
      <t>クミアイ</t>
    </rPh>
    <phoneticPr fontId="5"/>
  </si>
  <si>
    <t>朝霞地区一部事務組合</t>
    <rPh sb="0" eb="2">
      <t>アサカ</t>
    </rPh>
    <rPh sb="2" eb="4">
      <t>チク</t>
    </rPh>
    <rPh sb="4" eb="6">
      <t>イチブ</t>
    </rPh>
    <rPh sb="6" eb="8">
      <t>ジム</t>
    </rPh>
    <rPh sb="8" eb="10">
      <t>クミアイ</t>
    </rPh>
    <phoneticPr fontId="5"/>
  </si>
  <si>
    <t>上尾、桶川、伊奈衛生組合</t>
    <rPh sb="0" eb="2">
      <t>アゲオ</t>
    </rPh>
    <rPh sb="3" eb="5">
      <t>オケガワ</t>
    </rPh>
    <rPh sb="6" eb="8">
      <t>イナ</t>
    </rPh>
    <rPh sb="8" eb="10">
      <t>エイセイ</t>
    </rPh>
    <rPh sb="10" eb="12">
      <t>クミアイ</t>
    </rPh>
    <phoneticPr fontId="5"/>
  </si>
  <si>
    <t>志木地区衛生組合</t>
    <rPh sb="0" eb="2">
      <t>シキ</t>
    </rPh>
    <rPh sb="2" eb="4">
      <t>チク</t>
    </rPh>
    <rPh sb="4" eb="6">
      <t>エイセイ</t>
    </rPh>
    <rPh sb="6" eb="8">
      <t>クミアイ</t>
    </rPh>
    <phoneticPr fontId="5"/>
  </si>
  <si>
    <t>北本地区衛生組合</t>
  </si>
  <si>
    <t>入間西部衛生組合</t>
  </si>
  <si>
    <t>小川地区衛生組合</t>
  </si>
  <si>
    <t>坂戸地区衛生組合</t>
  </si>
  <si>
    <t>東埼玉資源環境組合</t>
  </si>
  <si>
    <t>蕨戸田衛生センター組合</t>
  </si>
  <si>
    <t>本庄上里学校給食組合</t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</si>
  <si>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3"/>
  </si>
  <si>
    <t>桶川北本水道企業団</t>
    <rPh sb="0" eb="2">
      <t>オケガワ</t>
    </rPh>
    <rPh sb="2" eb="4">
      <t>キタモト</t>
    </rPh>
    <rPh sb="4" eb="6">
      <t>スイドウ</t>
    </rPh>
    <rPh sb="6" eb="8">
      <t>キギョウ</t>
    </rPh>
    <rPh sb="8" eb="9">
      <t>ダン</t>
    </rPh>
    <phoneticPr fontId="3"/>
  </si>
  <si>
    <t>加須市・羽生市水防事務組合</t>
  </si>
  <si>
    <t>荒川北縁水防事務組合</t>
  </si>
  <si>
    <t>利根川栗橋流域水防事務組合</t>
  </si>
  <si>
    <t>江戸川水防事務組合</t>
  </si>
  <si>
    <t>戸田競艇企業団</t>
  </si>
  <si>
    <t>埼玉県市町村総合事務組合</t>
  </si>
  <si>
    <t>埼玉県都市競艇組合</t>
  </si>
  <si>
    <t>坂戸、鶴ヶ島水道企業団</t>
    <rPh sb="0" eb="2">
      <t>サカド</t>
    </rPh>
    <rPh sb="6" eb="8">
      <t>スイドウ</t>
    </rPh>
    <rPh sb="8" eb="10">
      <t>キギョウ</t>
    </rPh>
    <rPh sb="10" eb="11">
      <t>ダン</t>
    </rPh>
    <phoneticPr fontId="3"/>
  </si>
  <si>
    <t>坂戸、鶴ヶ島下水道組合</t>
  </si>
  <si>
    <t>彩北広域清掃組合</t>
    <rPh sb="1" eb="2">
      <t>ホク</t>
    </rPh>
    <rPh sb="2" eb="4">
      <t>コウイキ</t>
    </rPh>
    <rPh sb="4" eb="6">
      <t>セイソウ</t>
    </rPh>
    <rPh sb="6" eb="8">
      <t>クミアイ</t>
    </rPh>
    <phoneticPr fontId="10"/>
  </si>
  <si>
    <t>秩父広域市町村圏組合</t>
  </si>
  <si>
    <t>入間東部地区事務組合</t>
  </si>
  <si>
    <t>吉川松伏消防組合</t>
  </si>
  <si>
    <t>児玉郡市広域市町村圏組合</t>
  </si>
  <si>
    <t>埼玉西部環境保全組合</t>
  </si>
  <si>
    <t>坂戸・鶴ヶ島消防組合</t>
  </si>
  <si>
    <t>比企広域市町村圏組合</t>
  </si>
  <si>
    <t>川越地区消防組合</t>
  </si>
  <si>
    <t>埼玉県央広域事務組合</t>
  </si>
  <si>
    <t>西入間広域消防組合</t>
  </si>
  <si>
    <t>埼玉中部環境保全組合</t>
  </si>
  <si>
    <t>埼玉県浦和競馬組合</t>
  </si>
  <si>
    <t>毛呂山・越生・鳩山公共下水道組合</t>
    <rPh sb="0" eb="3">
      <t>モロヤマ</t>
    </rPh>
    <rPh sb="4" eb="6">
      <t>オゴセ</t>
    </rPh>
    <rPh sb="7" eb="9">
      <t>ハトヤマ</t>
    </rPh>
    <rPh sb="9" eb="11">
      <t>コウキョウ</t>
    </rPh>
    <rPh sb="11" eb="14">
      <t>ゲスイドウ</t>
    </rPh>
    <rPh sb="14" eb="16">
      <t>クミアイ</t>
    </rPh>
    <phoneticPr fontId="5"/>
  </si>
  <si>
    <t>広域飯能斎場組合</t>
    <rPh sb="0" eb="2">
      <t>コウイキ</t>
    </rPh>
    <rPh sb="2" eb="4">
      <t>ハンノウ</t>
    </rPh>
    <rPh sb="4" eb="6">
      <t>サイジョウ</t>
    </rPh>
    <rPh sb="6" eb="8">
      <t>クミアイ</t>
    </rPh>
    <phoneticPr fontId="3"/>
  </si>
  <si>
    <t>広域静苑組合</t>
  </si>
  <si>
    <t>広域利根斎場組合</t>
  </si>
  <si>
    <t>彩の国さいたま人づくり広域連合</t>
  </si>
  <si>
    <t>皆野・長瀞下水道組合</t>
  </si>
  <si>
    <t>大里広域市町村圏組合</t>
  </si>
  <si>
    <t>埼玉県後期高齢者医療広域連合</t>
  </si>
  <si>
    <t>埼玉西部消防組合</t>
    <rPh sb="4" eb="6">
      <t>ショウボウ</t>
    </rPh>
    <rPh sb="6" eb="8">
      <t>クミアイ</t>
    </rPh>
    <phoneticPr fontId="3"/>
  </si>
  <si>
    <t>埼玉東部消防組合</t>
    <rPh sb="0" eb="2">
      <t>サイタマ</t>
    </rPh>
    <rPh sb="2" eb="4">
      <t>トウブ</t>
    </rPh>
    <rPh sb="4" eb="6">
      <t>ショウボウ</t>
    </rPh>
    <rPh sb="6" eb="8">
      <t>クミアイ</t>
    </rPh>
    <phoneticPr fontId="3"/>
  </si>
  <si>
    <t>草加八潮消防組合</t>
    <rPh sb="0" eb="2">
      <t>ソウカ</t>
    </rPh>
    <rPh sb="2" eb="4">
      <t>ヤシオ</t>
    </rPh>
    <rPh sb="4" eb="6">
      <t>ショウボウ</t>
    </rPh>
    <rPh sb="6" eb="8">
      <t>クミアイ</t>
    </rPh>
    <phoneticPr fontId="3"/>
  </si>
  <si>
    <t>朝霞和光資源循環組合</t>
    <rPh sb="0" eb="2">
      <t>アサカ</t>
    </rPh>
    <rPh sb="2" eb="4">
      <t>ワコウ</t>
    </rPh>
    <rPh sb="4" eb="6">
      <t>シゲン</t>
    </rPh>
    <rPh sb="6" eb="8">
      <t>ジュンカン</t>
    </rPh>
    <rPh sb="8" eb="10">
      <t>クミアイ</t>
    </rPh>
    <phoneticPr fontId="3"/>
  </si>
  <si>
    <t>市合計</t>
    <rPh sb="0" eb="1">
      <t>シ</t>
    </rPh>
    <rPh sb="1" eb="3">
      <t>ゴウケイ</t>
    </rPh>
    <phoneticPr fontId="3"/>
  </si>
  <si>
    <t>町村合計</t>
    <rPh sb="0" eb="1">
      <t>マチ</t>
    </rPh>
    <rPh sb="1" eb="2">
      <t>ムラ</t>
    </rPh>
    <rPh sb="2" eb="4">
      <t>ゴウケイ</t>
    </rPh>
    <phoneticPr fontId="3"/>
  </si>
  <si>
    <t>一部事務組合合計</t>
    <rPh sb="0" eb="2">
      <t>イチブ</t>
    </rPh>
    <rPh sb="2" eb="4">
      <t>ジム</t>
    </rPh>
    <rPh sb="4" eb="6">
      <t>クミアイ</t>
    </rPh>
    <rPh sb="6" eb="8">
      <t>ゴウケイ</t>
    </rPh>
    <phoneticPr fontId="3"/>
  </si>
  <si>
    <t>※　さいたま市は政令市のため対象外になります。</t>
    <rPh sb="6" eb="7">
      <t>シ</t>
    </rPh>
    <rPh sb="8" eb="10">
      <t>セイレイ</t>
    </rPh>
    <rPh sb="10" eb="11">
      <t>シ</t>
    </rPh>
    <rPh sb="14" eb="17">
      <t>タイショウガイ</t>
    </rPh>
    <phoneticPr fontId="3"/>
  </si>
  <si>
    <t>一般会計債の内訳</t>
    <rPh sb="0" eb="2">
      <t>イッパン</t>
    </rPh>
    <rPh sb="2" eb="4">
      <t>カイケイ</t>
    </rPh>
    <rPh sb="4" eb="5">
      <t>サイ</t>
    </rPh>
    <rPh sb="6" eb="8">
      <t>ウチワケ</t>
    </rPh>
    <phoneticPr fontId="13"/>
  </si>
  <si>
    <t>（単位：千円）</t>
    <rPh sb="1" eb="3">
      <t>タンイ</t>
    </rPh>
    <rPh sb="4" eb="5">
      <t>セン</t>
    </rPh>
    <rPh sb="5" eb="6">
      <t>エン</t>
    </rPh>
    <phoneticPr fontId="13"/>
  </si>
  <si>
    <t>市町村名</t>
    <rPh sb="0" eb="4">
      <t>シチョウソンメイ</t>
    </rPh>
    <phoneticPr fontId="13"/>
  </si>
  <si>
    <t>合計</t>
    <rPh sb="0" eb="2">
      <t>ゴウケイ</t>
    </rPh>
    <phoneticPr fontId="13"/>
  </si>
  <si>
    <t>公共事業等</t>
    <rPh sb="0" eb="2">
      <t>コウキョウ</t>
    </rPh>
    <rPh sb="2" eb="4">
      <t>ジギョウ</t>
    </rPh>
    <rPh sb="4" eb="5">
      <t>ナド</t>
    </rPh>
    <phoneticPr fontId="3"/>
  </si>
  <si>
    <t>防災・減災・国土強靭化緊急対策事業</t>
    <phoneticPr fontId="3"/>
  </si>
  <si>
    <t>公営住宅
建設事業</t>
    <rPh sb="0" eb="2">
      <t>コウエイ</t>
    </rPh>
    <rPh sb="2" eb="4">
      <t>ジュウタク</t>
    </rPh>
    <rPh sb="5" eb="7">
      <t>ケンセツ</t>
    </rPh>
    <rPh sb="7" eb="9">
      <t>ジギョウ</t>
    </rPh>
    <phoneticPr fontId="3"/>
  </si>
  <si>
    <t>災害復旧
事業</t>
    <rPh sb="0" eb="2">
      <t>サイガイ</t>
    </rPh>
    <rPh sb="2" eb="4">
      <t>フッキュウ</t>
    </rPh>
    <rPh sb="5" eb="7">
      <t>ジギョウ</t>
    </rPh>
    <phoneticPr fontId="3"/>
  </si>
  <si>
    <t>全国防災事業</t>
    <rPh sb="0" eb="2">
      <t>ゼンコク</t>
    </rPh>
    <rPh sb="2" eb="4">
      <t>ボウサイ</t>
    </rPh>
    <rPh sb="4" eb="6">
      <t>ジギョウ</t>
    </rPh>
    <phoneticPr fontId="3"/>
  </si>
  <si>
    <t>学校教育施設等整備事業</t>
    <rPh sb="0" eb="2">
      <t>ガッコウ</t>
    </rPh>
    <rPh sb="2" eb="4">
      <t>キョウイク</t>
    </rPh>
    <rPh sb="4" eb="6">
      <t>シセツ</t>
    </rPh>
    <rPh sb="6" eb="7">
      <t>トウ</t>
    </rPh>
    <rPh sb="7" eb="9">
      <t>セイビ</t>
    </rPh>
    <rPh sb="9" eb="11">
      <t>ジギョウ</t>
    </rPh>
    <phoneticPr fontId="3"/>
  </si>
  <si>
    <t>社会福祉
施設整備事業</t>
    <rPh sb="0" eb="2">
      <t>シャカイ</t>
    </rPh>
    <rPh sb="2" eb="4">
      <t>フクシ</t>
    </rPh>
    <rPh sb="5" eb="7">
      <t>シセツ</t>
    </rPh>
    <rPh sb="7" eb="9">
      <t>セイビ</t>
    </rPh>
    <rPh sb="9" eb="11">
      <t>ジギョウ</t>
    </rPh>
    <phoneticPr fontId="3"/>
  </si>
  <si>
    <t>一般廃棄物処理事業</t>
    <rPh sb="0" eb="2">
      <t>イッパン</t>
    </rPh>
    <rPh sb="2" eb="4">
      <t>ハイキ</t>
    </rPh>
    <rPh sb="4" eb="5">
      <t>ブツ</t>
    </rPh>
    <rPh sb="5" eb="7">
      <t>ショリ</t>
    </rPh>
    <rPh sb="7" eb="9">
      <t>ジギョウ</t>
    </rPh>
    <phoneticPr fontId="3"/>
  </si>
  <si>
    <t>一般補助
施設等整備事業</t>
    <rPh sb="0" eb="2">
      <t>イッパン</t>
    </rPh>
    <rPh sb="2" eb="4">
      <t>ホジョ</t>
    </rPh>
    <rPh sb="5" eb="7">
      <t>シセツ</t>
    </rPh>
    <rPh sb="7" eb="8">
      <t>トウ</t>
    </rPh>
    <rPh sb="8" eb="10">
      <t>セイビ</t>
    </rPh>
    <rPh sb="10" eb="12">
      <t>ジギョウ</t>
    </rPh>
    <phoneticPr fontId="3"/>
  </si>
  <si>
    <t>施設整備事業
(一般財源化分）</t>
    <rPh sb="0" eb="2">
      <t>シセツ</t>
    </rPh>
    <rPh sb="2" eb="4">
      <t>セイビ</t>
    </rPh>
    <rPh sb="4" eb="6">
      <t>ジギョウ</t>
    </rPh>
    <rPh sb="8" eb="10">
      <t>イッパン</t>
    </rPh>
    <rPh sb="10" eb="13">
      <t>ザイゲンカ</t>
    </rPh>
    <rPh sb="13" eb="14">
      <t>ブン</t>
    </rPh>
    <phoneticPr fontId="3"/>
  </si>
  <si>
    <t>一般事業</t>
    <rPh sb="0" eb="2">
      <t>イッパン</t>
    </rPh>
    <rPh sb="2" eb="4">
      <t>ジギョウ</t>
    </rPh>
    <phoneticPr fontId="3"/>
  </si>
  <si>
    <t>地域活性化事業</t>
    <rPh sb="0" eb="2">
      <t>チイキ</t>
    </rPh>
    <rPh sb="2" eb="5">
      <t>カッセイカ</t>
    </rPh>
    <rPh sb="5" eb="7">
      <t>ジギョウ</t>
    </rPh>
    <phoneticPr fontId="3"/>
  </si>
  <si>
    <t>防災対策事業</t>
    <rPh sb="0" eb="2">
      <t>ボウサイ</t>
    </rPh>
    <rPh sb="2" eb="4">
      <t>タイサク</t>
    </rPh>
    <rPh sb="4" eb="6">
      <t>ジギョウ</t>
    </rPh>
    <phoneticPr fontId="3"/>
  </si>
  <si>
    <t>地方道路等整備事業</t>
    <rPh sb="0" eb="2">
      <t>チホウ</t>
    </rPh>
    <rPh sb="2" eb="4">
      <t>ドウロ</t>
    </rPh>
    <rPh sb="4" eb="5">
      <t>トウ</t>
    </rPh>
    <rPh sb="5" eb="7">
      <t>セイビ</t>
    </rPh>
    <rPh sb="7" eb="9">
      <t>ジギョウ</t>
    </rPh>
    <phoneticPr fontId="3"/>
  </si>
  <si>
    <t>旧合併特例事業</t>
    <rPh sb="0" eb="1">
      <t>キュウ</t>
    </rPh>
    <rPh sb="1" eb="3">
      <t>ガッペイ</t>
    </rPh>
    <rPh sb="3" eb="5">
      <t>トクレイ</t>
    </rPh>
    <rPh sb="5" eb="7">
      <t>ジギョウ</t>
    </rPh>
    <phoneticPr fontId="3"/>
  </si>
  <si>
    <t>緊急防災・減災事業</t>
    <rPh sb="0" eb="9">
      <t>キ</t>
    </rPh>
    <phoneticPr fontId="3"/>
  </si>
  <si>
    <t>公共施設等適正管理推進事業</t>
    <rPh sb="0" eb="2">
      <t>コウキョウ</t>
    </rPh>
    <rPh sb="2" eb="4">
      <t>シセツ</t>
    </rPh>
    <rPh sb="4" eb="5">
      <t>トウ</t>
    </rPh>
    <rPh sb="5" eb="7">
      <t>テキセイ</t>
    </rPh>
    <rPh sb="7" eb="9">
      <t>カンリ</t>
    </rPh>
    <rPh sb="9" eb="11">
      <t>スイシン</t>
    </rPh>
    <rPh sb="11" eb="13">
      <t>ジギョウ</t>
    </rPh>
    <phoneticPr fontId="3"/>
  </si>
  <si>
    <t>緊急自然災害防止対策事業</t>
    <phoneticPr fontId="3"/>
  </si>
  <si>
    <t>緊急浚渫推進事業</t>
    <rPh sb="0" eb="8">
      <t>キンキュウシュンセツスイシンジギョウ</t>
    </rPh>
    <phoneticPr fontId="3"/>
  </si>
  <si>
    <t>辺地対策</t>
    <rPh sb="0" eb="2">
      <t>ヘンチ</t>
    </rPh>
    <rPh sb="2" eb="4">
      <t>タイサク</t>
    </rPh>
    <phoneticPr fontId="3"/>
  </si>
  <si>
    <t>過疎債</t>
    <rPh sb="0" eb="2">
      <t>カソ</t>
    </rPh>
    <rPh sb="2" eb="3">
      <t>サイ</t>
    </rPh>
    <phoneticPr fontId="3"/>
  </si>
  <si>
    <t>公共用地
先行取得</t>
    <rPh sb="0" eb="2">
      <t>コウキョウ</t>
    </rPh>
    <rPh sb="2" eb="4">
      <t>ヨウチ</t>
    </rPh>
    <rPh sb="5" eb="7">
      <t>センコウ</t>
    </rPh>
    <rPh sb="7" eb="9">
      <t>シュトク</t>
    </rPh>
    <phoneticPr fontId="3"/>
  </si>
  <si>
    <t>フィルタ用
（市町村＋該当あり一組）</t>
  </si>
  <si>
    <t>入間東部地区事務組合</t>
    <phoneticPr fontId="3"/>
  </si>
  <si>
    <t>脱炭素化推進事業</t>
    <rPh sb="0" eb="3">
      <t>ダツタンソ</t>
    </rPh>
    <rPh sb="3" eb="4">
      <t>カ</t>
    </rPh>
    <rPh sb="4" eb="8">
      <t>スイシンジギョウ</t>
    </rPh>
    <phoneticPr fontId="2"/>
  </si>
  <si>
    <t>行田羽生資源環境組合</t>
    <rPh sb="0" eb="2">
      <t>ギョウダ</t>
    </rPh>
    <rPh sb="2" eb="4">
      <t>ハニュウ</t>
    </rPh>
    <rPh sb="4" eb="6">
      <t>シゲン</t>
    </rPh>
    <rPh sb="6" eb="8">
      <t>カンキョウ</t>
    </rPh>
    <rPh sb="8" eb="10">
      <t>クミアイ</t>
    </rPh>
    <phoneticPr fontId="3"/>
  </si>
  <si>
    <t>行田羽生資源環境組合</t>
    <phoneticPr fontId="3"/>
  </si>
  <si>
    <t>上尾伊奈資源循環組合</t>
    <rPh sb="0" eb="4">
      <t>アゲオイナ</t>
    </rPh>
    <rPh sb="4" eb="10">
      <t>シゲンジュンカンクミアイ</t>
    </rPh>
    <phoneticPr fontId="2"/>
  </si>
  <si>
    <t>上尾伊奈資源循環組合</t>
    <rPh sb="0" eb="4">
      <t>アゲオイナ</t>
    </rPh>
    <rPh sb="4" eb="6">
      <t>シゲン</t>
    </rPh>
    <rPh sb="6" eb="10">
      <t>ジュンカンクミアイ</t>
    </rPh>
    <phoneticPr fontId="2"/>
  </si>
  <si>
    <t>令和6年度起債協議等予定額（二次（補正予算（第1号）分））</t>
    <rPh sb="0" eb="1">
      <t>レイ</t>
    </rPh>
    <rPh sb="1" eb="2">
      <t>ワ</t>
    </rPh>
    <rPh sb="3" eb="5">
      <t>ネンド</t>
    </rPh>
    <rPh sb="5" eb="7">
      <t>キサイ</t>
    </rPh>
    <rPh sb="7" eb="9">
      <t>キョウギ</t>
    </rPh>
    <rPh sb="9" eb="10">
      <t>ナド</t>
    </rPh>
    <rPh sb="10" eb="12">
      <t>ヨテイ</t>
    </rPh>
    <rPh sb="12" eb="13">
      <t>ガク</t>
    </rPh>
    <rPh sb="14" eb="16">
      <t>ニジ</t>
    </rPh>
    <rPh sb="17" eb="19">
      <t>ホセイ</t>
    </rPh>
    <rPh sb="19" eb="21">
      <t>ヨサン</t>
    </rPh>
    <rPh sb="22" eb="23">
      <t>ダイ</t>
    </rPh>
    <rPh sb="24" eb="25">
      <t>ゴウ</t>
    </rPh>
    <rPh sb="26" eb="27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</si>
</sst>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6" x14ac:knownFonts="1">
    <font>
      <sz val="11"/>
      <color theme="1"/>
      <name val="游ゴシック"/>
      <family val="3"/>
      <charset val="128"/>
      <scheme val="minor"/>
    </font>
    <font>
      <sz val="18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MS UI Gothic"/>
      <family val="3"/>
      <charset val="128"/>
    </font>
    <font>
      <sz val="18"/>
      <name val="MS UI Gothic"/>
      <family val="3"/>
      <charset val="128"/>
    </font>
    <font>
      <sz val="9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176" fontId="8" fillId="0" borderId="6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 shrinkToFit="1"/>
    </xf>
    <xf numFmtId="176" fontId="8" fillId="0" borderId="10" xfId="0" applyNumberFormat="1" applyFont="1" applyBorder="1">
      <alignment vertical="center"/>
    </xf>
    <xf numFmtId="176" fontId="9" fillId="0" borderId="11" xfId="0" applyNumberFormat="1" applyFont="1" applyBorder="1">
      <alignment vertical="center"/>
    </xf>
    <xf numFmtId="176" fontId="9" fillId="0" borderId="12" xfId="0" applyNumberFormat="1" applyFont="1" applyBorder="1">
      <alignment vertical="center"/>
    </xf>
    <xf numFmtId="0" fontId="7" fillId="0" borderId="13" xfId="0" applyFont="1" applyBorder="1" applyAlignment="1">
      <alignment horizontal="center" vertical="center" shrinkToFit="1"/>
    </xf>
    <xf numFmtId="176" fontId="11" fillId="0" borderId="14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0" fontId="7" fillId="0" borderId="15" xfId="0" applyFont="1" applyBorder="1" applyAlignment="1">
      <alignment horizontal="center" vertical="center" shrinkToFit="1"/>
    </xf>
    <xf numFmtId="176" fontId="11" fillId="0" borderId="16" xfId="0" applyNumberFormat="1" applyFont="1" applyBorder="1">
      <alignment vertical="center"/>
    </xf>
    <xf numFmtId="176" fontId="7" fillId="0" borderId="17" xfId="0" applyNumberFormat="1" applyFont="1" applyBorder="1">
      <alignment vertical="center"/>
    </xf>
    <xf numFmtId="176" fontId="7" fillId="0" borderId="18" xfId="0" applyNumberFormat="1" applyFont="1" applyBorder="1">
      <alignment vertical="center"/>
    </xf>
    <xf numFmtId="176" fontId="11" fillId="0" borderId="19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20" xfId="0" applyNumberFormat="1" applyFont="1" applyBorder="1">
      <alignment vertical="center"/>
    </xf>
    <xf numFmtId="0" fontId="7" fillId="3" borderId="21" xfId="0" applyFont="1" applyFill="1" applyBorder="1" applyAlignment="1">
      <alignment horizontal="center" vertical="center" shrinkToFit="1"/>
    </xf>
    <xf numFmtId="176" fontId="11" fillId="3" borderId="22" xfId="0" applyNumberFormat="1" applyFont="1" applyFill="1" applyBorder="1">
      <alignment vertical="center"/>
    </xf>
    <xf numFmtId="176" fontId="7" fillId="3" borderId="23" xfId="0" applyNumberFormat="1" applyFont="1" applyFill="1" applyBorder="1">
      <alignment vertical="center"/>
    </xf>
    <xf numFmtId="176" fontId="7" fillId="3" borderId="24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12" fillId="0" borderId="0" xfId="1" applyFont="1">
      <alignment vertical="center"/>
    </xf>
    <xf numFmtId="0" fontId="14" fillId="0" borderId="0" xfId="1" applyFont="1">
      <alignment vertical="center"/>
    </xf>
    <xf numFmtId="0" fontId="10" fillId="0" borderId="0" xfId="1">
      <alignment vertical="center"/>
    </xf>
    <xf numFmtId="0" fontId="10" fillId="0" borderId="0" xfId="1" applyAlignment="1">
      <alignment horizontal="right" vertical="center"/>
    </xf>
    <xf numFmtId="0" fontId="10" fillId="2" borderId="11" xfId="1" applyFill="1" applyBorder="1" applyAlignment="1">
      <alignment horizontal="center" vertical="center"/>
    </xf>
    <xf numFmtId="0" fontId="10" fillId="2" borderId="11" xfId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center" wrapText="1"/>
    </xf>
    <xf numFmtId="0" fontId="10" fillId="0" borderId="11" xfId="1" applyBorder="1" applyAlignment="1">
      <alignment shrinkToFit="1"/>
    </xf>
    <xf numFmtId="176" fontId="10" fillId="0" borderId="11" xfId="1" applyNumberFormat="1" applyBorder="1" applyAlignment="1"/>
    <xf numFmtId="176" fontId="10" fillId="0" borderId="11" xfId="1" applyNumberFormat="1" applyBorder="1" applyAlignment="1">
      <alignment vertical="center" shrinkToFit="1"/>
    </xf>
    <xf numFmtId="176" fontId="10" fillId="0" borderId="0" xfId="1" applyNumberFormat="1">
      <alignment vertical="center"/>
    </xf>
    <xf numFmtId="176" fontId="10" fillId="4" borderId="11" xfId="1" applyNumberFormat="1" applyFill="1" applyBorder="1" applyAlignment="1"/>
    <xf numFmtId="176" fontId="10" fillId="4" borderId="0" xfId="1" applyNumberFormat="1" applyFill="1">
      <alignment vertical="center"/>
    </xf>
    <xf numFmtId="176" fontId="9" fillId="0" borderId="20" xfId="0" applyNumberFormat="1" applyFont="1" applyBorder="1">
      <alignment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176" fontId="8" fillId="0" borderId="25" xfId="0" applyNumberFormat="1" applyFont="1" applyBorder="1">
      <alignment vertical="center"/>
    </xf>
    <xf numFmtId="176" fontId="9" fillId="0" borderId="23" xfId="0" applyNumberFormat="1" applyFont="1" applyBorder="1">
      <alignment vertical="center"/>
    </xf>
    <xf numFmtId="176" fontId="9" fillId="0" borderId="24" xfId="0" applyNumberFormat="1" applyFont="1" applyBorder="1">
      <alignment vertical="center"/>
    </xf>
    <xf numFmtId="0" fontId="1" fillId="0" borderId="0" xfId="0" applyFont="1" applyAlignment="1">
      <alignment horizontal="left" vertical="center" shrinkToFit="1"/>
    </xf>
  </cellXfs>
  <cellStyles count="2">
    <cellStyle name="標準" xfId="0" builtinId="0"/>
    <cellStyle name="標準 2" xfId="1" xr:uid="{2F074A4D-A5CF-4756-AE35-C353972B4C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A3C5-0D4A-4CC1-AB3D-56126FFFC427}">
  <sheetPr>
    <pageSetUpPr fitToPage="1"/>
  </sheetPr>
  <dimension ref="A1:I122"/>
  <sheetViews>
    <sheetView tabSelected="1" view="pageBreakPreview" zoomScaleNormal="75" zoomScaleSheetLayoutView="100"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sqref="A1:G1"/>
    </sheetView>
  </sheetViews>
  <sheetFormatPr defaultRowHeight="18" x14ac:dyDescent="0.55000000000000004"/>
  <cols>
    <col min="1" max="1" width="23.5" style="2" customWidth="1"/>
    <col min="2" max="2" width="15.25" style="3" customWidth="1"/>
    <col min="3" max="7" width="15.25" customWidth="1"/>
    <col min="8" max="8" width="15.25" style="1" customWidth="1"/>
    <col min="256" max="256" width="23.5" customWidth="1"/>
    <col min="257" max="264" width="15.25" customWidth="1"/>
    <col min="512" max="512" width="23.5" customWidth="1"/>
    <col min="513" max="520" width="15.25" customWidth="1"/>
    <col min="768" max="768" width="23.5" customWidth="1"/>
    <col min="769" max="776" width="15.25" customWidth="1"/>
    <col min="1024" max="1024" width="23.5" customWidth="1"/>
    <col min="1025" max="1032" width="15.25" customWidth="1"/>
    <col min="1280" max="1280" width="23.5" customWidth="1"/>
    <col min="1281" max="1288" width="15.25" customWidth="1"/>
    <col min="1536" max="1536" width="23.5" customWidth="1"/>
    <col min="1537" max="1544" width="15.25" customWidth="1"/>
    <col min="1792" max="1792" width="23.5" customWidth="1"/>
    <col min="1793" max="1800" width="15.25" customWidth="1"/>
    <col min="2048" max="2048" width="23.5" customWidth="1"/>
    <col min="2049" max="2056" width="15.25" customWidth="1"/>
    <col min="2304" max="2304" width="23.5" customWidth="1"/>
    <col min="2305" max="2312" width="15.25" customWidth="1"/>
    <col min="2560" max="2560" width="23.5" customWidth="1"/>
    <col min="2561" max="2568" width="15.25" customWidth="1"/>
    <col min="2816" max="2816" width="23.5" customWidth="1"/>
    <col min="2817" max="2824" width="15.25" customWidth="1"/>
    <col min="3072" max="3072" width="23.5" customWidth="1"/>
    <col min="3073" max="3080" width="15.25" customWidth="1"/>
    <col min="3328" max="3328" width="23.5" customWidth="1"/>
    <col min="3329" max="3336" width="15.25" customWidth="1"/>
    <col min="3584" max="3584" width="23.5" customWidth="1"/>
    <col min="3585" max="3592" width="15.25" customWidth="1"/>
    <col min="3840" max="3840" width="23.5" customWidth="1"/>
    <col min="3841" max="3848" width="15.25" customWidth="1"/>
    <col min="4096" max="4096" width="23.5" customWidth="1"/>
    <col min="4097" max="4104" width="15.25" customWidth="1"/>
    <col min="4352" max="4352" width="23.5" customWidth="1"/>
    <col min="4353" max="4360" width="15.25" customWidth="1"/>
    <col min="4608" max="4608" width="23.5" customWidth="1"/>
    <col min="4609" max="4616" width="15.25" customWidth="1"/>
    <col min="4864" max="4864" width="23.5" customWidth="1"/>
    <col min="4865" max="4872" width="15.25" customWidth="1"/>
    <col min="5120" max="5120" width="23.5" customWidth="1"/>
    <col min="5121" max="5128" width="15.25" customWidth="1"/>
    <col min="5376" max="5376" width="23.5" customWidth="1"/>
    <col min="5377" max="5384" width="15.25" customWidth="1"/>
    <col min="5632" max="5632" width="23.5" customWidth="1"/>
    <col min="5633" max="5640" width="15.25" customWidth="1"/>
    <col min="5888" max="5888" width="23.5" customWidth="1"/>
    <col min="5889" max="5896" width="15.25" customWidth="1"/>
    <col min="6144" max="6144" width="23.5" customWidth="1"/>
    <col min="6145" max="6152" width="15.25" customWidth="1"/>
    <col min="6400" max="6400" width="23.5" customWidth="1"/>
    <col min="6401" max="6408" width="15.25" customWidth="1"/>
    <col min="6656" max="6656" width="23.5" customWidth="1"/>
    <col min="6657" max="6664" width="15.25" customWidth="1"/>
    <col min="6912" max="6912" width="23.5" customWidth="1"/>
    <col min="6913" max="6920" width="15.25" customWidth="1"/>
    <col min="7168" max="7168" width="23.5" customWidth="1"/>
    <col min="7169" max="7176" width="15.25" customWidth="1"/>
    <col min="7424" max="7424" width="23.5" customWidth="1"/>
    <col min="7425" max="7432" width="15.25" customWidth="1"/>
    <col min="7680" max="7680" width="23.5" customWidth="1"/>
    <col min="7681" max="7688" width="15.25" customWidth="1"/>
    <col min="7936" max="7936" width="23.5" customWidth="1"/>
    <col min="7937" max="7944" width="15.25" customWidth="1"/>
    <col min="8192" max="8192" width="23.5" customWidth="1"/>
    <col min="8193" max="8200" width="15.25" customWidth="1"/>
    <col min="8448" max="8448" width="23.5" customWidth="1"/>
    <col min="8449" max="8456" width="15.25" customWidth="1"/>
    <col min="8704" max="8704" width="23.5" customWidth="1"/>
    <col min="8705" max="8712" width="15.25" customWidth="1"/>
    <col min="8960" max="8960" width="23.5" customWidth="1"/>
    <col min="8961" max="8968" width="15.25" customWidth="1"/>
    <col min="9216" max="9216" width="23.5" customWidth="1"/>
    <col min="9217" max="9224" width="15.25" customWidth="1"/>
    <col min="9472" max="9472" width="23.5" customWidth="1"/>
    <col min="9473" max="9480" width="15.25" customWidth="1"/>
    <col min="9728" max="9728" width="23.5" customWidth="1"/>
    <col min="9729" max="9736" width="15.25" customWidth="1"/>
    <col min="9984" max="9984" width="23.5" customWidth="1"/>
    <col min="9985" max="9992" width="15.25" customWidth="1"/>
    <col min="10240" max="10240" width="23.5" customWidth="1"/>
    <col min="10241" max="10248" width="15.25" customWidth="1"/>
    <col min="10496" max="10496" width="23.5" customWidth="1"/>
    <col min="10497" max="10504" width="15.25" customWidth="1"/>
    <col min="10752" max="10752" width="23.5" customWidth="1"/>
    <col min="10753" max="10760" width="15.25" customWidth="1"/>
    <col min="11008" max="11008" width="23.5" customWidth="1"/>
    <col min="11009" max="11016" width="15.25" customWidth="1"/>
    <col min="11264" max="11264" width="23.5" customWidth="1"/>
    <col min="11265" max="11272" width="15.25" customWidth="1"/>
    <col min="11520" max="11520" width="23.5" customWidth="1"/>
    <col min="11521" max="11528" width="15.25" customWidth="1"/>
    <col min="11776" max="11776" width="23.5" customWidth="1"/>
    <col min="11777" max="11784" width="15.25" customWidth="1"/>
    <col min="12032" max="12032" width="23.5" customWidth="1"/>
    <col min="12033" max="12040" width="15.25" customWidth="1"/>
    <col min="12288" max="12288" width="23.5" customWidth="1"/>
    <col min="12289" max="12296" width="15.25" customWidth="1"/>
    <col min="12544" max="12544" width="23.5" customWidth="1"/>
    <col min="12545" max="12552" width="15.25" customWidth="1"/>
    <col min="12800" max="12800" width="23.5" customWidth="1"/>
    <col min="12801" max="12808" width="15.25" customWidth="1"/>
    <col min="13056" max="13056" width="23.5" customWidth="1"/>
    <col min="13057" max="13064" width="15.25" customWidth="1"/>
    <col min="13312" max="13312" width="23.5" customWidth="1"/>
    <col min="13313" max="13320" width="15.25" customWidth="1"/>
    <col min="13568" max="13568" width="23.5" customWidth="1"/>
    <col min="13569" max="13576" width="15.25" customWidth="1"/>
    <col min="13824" max="13824" width="23.5" customWidth="1"/>
    <col min="13825" max="13832" width="15.25" customWidth="1"/>
    <col min="14080" max="14080" width="23.5" customWidth="1"/>
    <col min="14081" max="14088" width="15.25" customWidth="1"/>
    <col min="14336" max="14336" width="23.5" customWidth="1"/>
    <col min="14337" max="14344" width="15.25" customWidth="1"/>
    <col min="14592" max="14592" width="23.5" customWidth="1"/>
    <col min="14593" max="14600" width="15.25" customWidth="1"/>
    <col min="14848" max="14848" width="23.5" customWidth="1"/>
    <col min="14849" max="14856" width="15.25" customWidth="1"/>
    <col min="15104" max="15104" width="23.5" customWidth="1"/>
    <col min="15105" max="15112" width="15.25" customWidth="1"/>
    <col min="15360" max="15360" width="23.5" customWidth="1"/>
    <col min="15361" max="15368" width="15.25" customWidth="1"/>
    <col min="15616" max="15616" width="23.5" customWidth="1"/>
    <col min="15617" max="15624" width="15.25" customWidth="1"/>
    <col min="15872" max="15872" width="23.5" customWidth="1"/>
    <col min="15873" max="15880" width="15.25" customWidth="1"/>
    <col min="16128" max="16128" width="23.5" customWidth="1"/>
    <col min="16129" max="16136" width="15.25" customWidth="1"/>
  </cols>
  <sheetData>
    <row r="1" spans="1:9" ht="31.5" customHeight="1" x14ac:dyDescent="0.55000000000000004">
      <c r="A1" s="54" t="s">
        <v>159</v>
      </c>
      <c r="B1" s="54"/>
      <c r="C1" s="54"/>
      <c r="D1" s="54"/>
      <c r="E1" s="54"/>
      <c r="F1" s="54"/>
      <c r="G1" s="54"/>
    </row>
    <row r="2" spans="1:9" ht="18.5" thickBot="1" x14ac:dyDescent="0.6">
      <c r="G2" s="4" t="s">
        <v>0</v>
      </c>
    </row>
    <row r="3" spans="1:9" ht="45.75" customHeight="1" thickTop="1" thickBot="1" x14ac:dyDescent="0.6">
      <c r="A3" s="5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9" t="s">
        <v>7</v>
      </c>
      <c r="H3" s="10" t="s">
        <v>8</v>
      </c>
      <c r="I3" t="s">
        <v>9</v>
      </c>
    </row>
    <row r="4" spans="1:9" ht="35.15" customHeight="1" x14ac:dyDescent="0.55000000000000004">
      <c r="A4" s="11" t="s">
        <v>10</v>
      </c>
      <c r="B4" s="12">
        <f>VLOOKUP(A4,一般会計債の内訳!$B$4:$C$116,2,FALSE)</f>
        <v>0</v>
      </c>
      <c r="C4" s="13">
        <v>0</v>
      </c>
      <c r="D4" s="13">
        <v>0</v>
      </c>
      <c r="E4" s="13">
        <v>0</v>
      </c>
      <c r="F4" s="13">
        <v>0</v>
      </c>
      <c r="G4" s="14">
        <f t="shared" ref="G4:G35" si="0">SUM(B4:F4)</f>
        <v>0</v>
      </c>
      <c r="H4" s="1" t="str">
        <f>IF(G4&gt;0,"〇","")</f>
        <v/>
      </c>
    </row>
    <row r="5" spans="1:9" ht="35.15" customHeight="1" x14ac:dyDescent="0.55000000000000004">
      <c r="A5" s="15" t="s">
        <v>11</v>
      </c>
      <c r="B5" s="16">
        <f>VLOOKUP(A5,一般会計債の内訳!$B$4:$C$116,2,FALSE)</f>
        <v>0</v>
      </c>
      <c r="C5" s="17">
        <v>0</v>
      </c>
      <c r="D5" s="17">
        <v>0</v>
      </c>
      <c r="E5" s="17">
        <v>0</v>
      </c>
      <c r="F5" s="17">
        <v>0</v>
      </c>
      <c r="G5" s="18">
        <f t="shared" si="0"/>
        <v>0</v>
      </c>
      <c r="H5" s="1" t="str">
        <f t="shared" ref="H5:H68" si="1">IF(G5&gt;0,"〇","")</f>
        <v/>
      </c>
    </row>
    <row r="6" spans="1:9" ht="35.15" customHeight="1" x14ac:dyDescent="0.55000000000000004">
      <c r="A6" s="15" t="s">
        <v>13</v>
      </c>
      <c r="B6" s="16">
        <f>VLOOKUP(A6,一般会計債の内訳!$B$4:$C$116,2,FALSE)</f>
        <v>0</v>
      </c>
      <c r="C6" s="17">
        <v>0</v>
      </c>
      <c r="D6" s="17">
        <v>0</v>
      </c>
      <c r="E6" s="17">
        <v>0</v>
      </c>
      <c r="F6" s="17">
        <v>0</v>
      </c>
      <c r="G6" s="18">
        <f t="shared" si="0"/>
        <v>0</v>
      </c>
      <c r="H6" s="1" t="str">
        <f t="shared" si="1"/>
        <v/>
      </c>
    </row>
    <row r="7" spans="1:9" ht="35.15" customHeight="1" x14ac:dyDescent="0.55000000000000004">
      <c r="A7" s="15" t="s">
        <v>14</v>
      </c>
      <c r="B7" s="16">
        <f>VLOOKUP(A7,一般会計債の内訳!$B$4:$C$116,2,FALSE)</f>
        <v>0</v>
      </c>
      <c r="C7" s="17">
        <v>0</v>
      </c>
      <c r="D7" s="17">
        <v>0</v>
      </c>
      <c r="E7" s="17">
        <v>0</v>
      </c>
      <c r="F7" s="17">
        <v>0</v>
      </c>
      <c r="G7" s="18">
        <f t="shared" si="0"/>
        <v>0</v>
      </c>
      <c r="H7" s="1" t="str">
        <f t="shared" si="1"/>
        <v/>
      </c>
    </row>
    <row r="8" spans="1:9" ht="35.15" customHeight="1" x14ac:dyDescent="0.55000000000000004">
      <c r="A8" s="15" t="s">
        <v>15</v>
      </c>
      <c r="B8" s="16">
        <f>VLOOKUP(A8,一般会計債の内訳!$B$4:$C$116,2,FALSE)</f>
        <v>0</v>
      </c>
      <c r="C8" s="17">
        <v>0</v>
      </c>
      <c r="D8" s="17">
        <v>0</v>
      </c>
      <c r="E8" s="17">
        <v>0</v>
      </c>
      <c r="F8" s="17">
        <v>0</v>
      </c>
      <c r="G8" s="18">
        <f t="shared" si="0"/>
        <v>0</v>
      </c>
      <c r="H8" s="1" t="str">
        <f t="shared" si="1"/>
        <v/>
      </c>
    </row>
    <row r="9" spans="1:9" ht="35.15" customHeight="1" x14ac:dyDescent="0.55000000000000004">
      <c r="A9" s="15" t="s">
        <v>16</v>
      </c>
      <c r="B9" s="16">
        <f>VLOOKUP(A9,一般会計債の内訳!$B$4:$C$116,2,FALSE)</f>
        <v>0</v>
      </c>
      <c r="C9" s="17">
        <v>0</v>
      </c>
      <c r="D9" s="17">
        <v>0</v>
      </c>
      <c r="E9" s="17">
        <v>0</v>
      </c>
      <c r="F9" s="17">
        <v>0</v>
      </c>
      <c r="G9" s="18">
        <f t="shared" si="0"/>
        <v>0</v>
      </c>
      <c r="H9" s="1" t="str">
        <f t="shared" si="1"/>
        <v/>
      </c>
    </row>
    <row r="10" spans="1:9" ht="35.15" customHeight="1" x14ac:dyDescent="0.55000000000000004">
      <c r="A10" s="15" t="s">
        <v>17</v>
      </c>
      <c r="B10" s="16">
        <f>VLOOKUP(A10,一般会計債の内訳!$B$4:$C$116,2,FALSE)</f>
        <v>0</v>
      </c>
      <c r="C10" s="17">
        <v>0</v>
      </c>
      <c r="D10" s="17">
        <v>0</v>
      </c>
      <c r="E10" s="17">
        <v>0</v>
      </c>
      <c r="F10" s="17">
        <v>0</v>
      </c>
      <c r="G10" s="18">
        <f t="shared" si="0"/>
        <v>0</v>
      </c>
      <c r="H10" s="1" t="str">
        <f t="shared" si="1"/>
        <v/>
      </c>
    </row>
    <row r="11" spans="1:9" ht="35.15" customHeight="1" x14ac:dyDescent="0.55000000000000004">
      <c r="A11" s="15" t="s">
        <v>18</v>
      </c>
      <c r="B11" s="16">
        <f>VLOOKUP(A11,一般会計債の内訳!$B$4:$C$116,2,FALSE)</f>
        <v>0</v>
      </c>
      <c r="C11" s="17">
        <v>0</v>
      </c>
      <c r="D11" s="17">
        <v>0</v>
      </c>
      <c r="E11" s="17">
        <v>0</v>
      </c>
      <c r="F11" s="17">
        <v>0</v>
      </c>
      <c r="G11" s="18">
        <f t="shared" si="0"/>
        <v>0</v>
      </c>
      <c r="H11" s="1" t="str">
        <f t="shared" si="1"/>
        <v/>
      </c>
    </row>
    <row r="12" spans="1:9" ht="35.15" customHeight="1" x14ac:dyDescent="0.55000000000000004">
      <c r="A12" s="15" t="s">
        <v>19</v>
      </c>
      <c r="B12" s="16">
        <f>VLOOKUP(A12,一般会計債の内訳!$B$4:$C$116,2,FALSE)</f>
        <v>0</v>
      </c>
      <c r="C12" s="17">
        <v>0</v>
      </c>
      <c r="D12" s="17">
        <v>0</v>
      </c>
      <c r="E12" s="17">
        <v>0</v>
      </c>
      <c r="F12" s="17">
        <v>0</v>
      </c>
      <c r="G12" s="18">
        <f t="shared" si="0"/>
        <v>0</v>
      </c>
      <c r="H12" s="1" t="str">
        <f t="shared" si="1"/>
        <v/>
      </c>
    </row>
    <row r="13" spans="1:9" ht="35.15" customHeight="1" x14ac:dyDescent="0.55000000000000004">
      <c r="A13" s="15" t="s">
        <v>20</v>
      </c>
      <c r="B13" s="16">
        <f>VLOOKUP(A13,一般会計債の内訳!$B$4:$C$116,2,FALSE)</f>
        <v>0</v>
      </c>
      <c r="C13" s="17">
        <v>0</v>
      </c>
      <c r="D13" s="17">
        <v>0</v>
      </c>
      <c r="E13" s="17">
        <v>0</v>
      </c>
      <c r="F13" s="17">
        <v>0</v>
      </c>
      <c r="G13" s="18">
        <f t="shared" si="0"/>
        <v>0</v>
      </c>
      <c r="H13" s="1" t="str">
        <f t="shared" si="1"/>
        <v/>
      </c>
    </row>
    <row r="14" spans="1:9" ht="35.15" customHeight="1" x14ac:dyDescent="0.55000000000000004">
      <c r="A14" s="15" t="s">
        <v>21</v>
      </c>
      <c r="B14" s="16">
        <f>VLOOKUP(A14,一般会計債の内訳!$B$4:$C$116,2,FALSE)</f>
        <v>0</v>
      </c>
      <c r="C14" s="17">
        <v>0</v>
      </c>
      <c r="D14" s="17">
        <v>0</v>
      </c>
      <c r="E14" s="17">
        <v>0</v>
      </c>
      <c r="F14" s="17">
        <v>0</v>
      </c>
      <c r="G14" s="18">
        <f t="shared" si="0"/>
        <v>0</v>
      </c>
      <c r="H14" s="1" t="str">
        <f t="shared" si="1"/>
        <v/>
      </c>
    </row>
    <row r="15" spans="1:9" ht="35.15" customHeight="1" x14ac:dyDescent="0.55000000000000004">
      <c r="A15" s="15" t="s">
        <v>22</v>
      </c>
      <c r="B15" s="16">
        <f>VLOOKUP(A15,一般会計債の内訳!$B$4:$C$116,2,FALSE)</f>
        <v>0</v>
      </c>
      <c r="C15" s="17">
        <v>0</v>
      </c>
      <c r="D15" s="17">
        <v>0</v>
      </c>
      <c r="E15" s="17">
        <v>0</v>
      </c>
      <c r="F15" s="17">
        <v>0</v>
      </c>
      <c r="G15" s="18">
        <f t="shared" si="0"/>
        <v>0</v>
      </c>
      <c r="H15" s="1" t="str">
        <f t="shared" si="1"/>
        <v/>
      </c>
    </row>
    <row r="16" spans="1:9" ht="35.15" customHeight="1" x14ac:dyDescent="0.55000000000000004">
      <c r="A16" s="15" t="s">
        <v>23</v>
      </c>
      <c r="B16" s="16">
        <f>VLOOKUP(A16,一般会計債の内訳!$B$4:$C$116,2,FALSE)</f>
        <v>0</v>
      </c>
      <c r="C16" s="17">
        <v>0</v>
      </c>
      <c r="D16" s="17">
        <v>0</v>
      </c>
      <c r="E16" s="17">
        <v>0</v>
      </c>
      <c r="F16" s="17">
        <v>0</v>
      </c>
      <c r="G16" s="18">
        <f t="shared" si="0"/>
        <v>0</v>
      </c>
      <c r="H16" s="1" t="str">
        <f t="shared" si="1"/>
        <v/>
      </c>
    </row>
    <row r="17" spans="1:8" ht="35.15" customHeight="1" x14ac:dyDescent="0.55000000000000004">
      <c r="A17" s="15" t="s">
        <v>24</v>
      </c>
      <c r="B17" s="16">
        <f>VLOOKUP(A17,一般会計債の内訳!$B$4:$C$116,2,FALSE)</f>
        <v>0</v>
      </c>
      <c r="C17" s="17">
        <v>0</v>
      </c>
      <c r="D17" s="17">
        <v>0</v>
      </c>
      <c r="E17" s="17">
        <v>0</v>
      </c>
      <c r="F17" s="17">
        <v>0</v>
      </c>
      <c r="G17" s="18">
        <f t="shared" si="0"/>
        <v>0</v>
      </c>
      <c r="H17" s="1" t="str">
        <f t="shared" si="1"/>
        <v/>
      </c>
    </row>
    <row r="18" spans="1:8" ht="35.15" customHeight="1" x14ac:dyDescent="0.55000000000000004">
      <c r="A18" s="15" t="s">
        <v>25</v>
      </c>
      <c r="B18" s="16">
        <f>VLOOKUP(A18,一般会計債の内訳!$B$4:$C$116,2,FALSE)</f>
        <v>0</v>
      </c>
      <c r="C18" s="17">
        <v>0</v>
      </c>
      <c r="D18" s="17">
        <v>0</v>
      </c>
      <c r="E18" s="17">
        <v>0</v>
      </c>
      <c r="F18" s="17">
        <v>0</v>
      </c>
      <c r="G18" s="18">
        <f t="shared" si="0"/>
        <v>0</v>
      </c>
      <c r="H18" s="1" t="str">
        <f t="shared" si="1"/>
        <v/>
      </c>
    </row>
    <row r="19" spans="1:8" ht="35.15" customHeight="1" x14ac:dyDescent="0.55000000000000004">
      <c r="A19" s="15" t="s">
        <v>26</v>
      </c>
      <c r="B19" s="16">
        <f>VLOOKUP(A19,一般会計債の内訳!$B$4:$C$116,2,FALSE)</f>
        <v>0</v>
      </c>
      <c r="C19" s="17">
        <v>0</v>
      </c>
      <c r="D19" s="17">
        <v>0</v>
      </c>
      <c r="E19" s="17">
        <v>0</v>
      </c>
      <c r="F19" s="17">
        <v>0</v>
      </c>
      <c r="G19" s="18">
        <f t="shared" si="0"/>
        <v>0</v>
      </c>
      <c r="H19" s="1" t="str">
        <f t="shared" si="1"/>
        <v/>
      </c>
    </row>
    <row r="20" spans="1:8" ht="35.15" customHeight="1" x14ac:dyDescent="0.55000000000000004">
      <c r="A20" s="15" t="s">
        <v>27</v>
      </c>
      <c r="B20" s="16">
        <f>VLOOKUP(A20,一般会計債の内訳!$B$4:$C$116,2,FALSE)</f>
        <v>0</v>
      </c>
      <c r="C20" s="17">
        <v>0</v>
      </c>
      <c r="D20" s="17">
        <v>0</v>
      </c>
      <c r="E20" s="17">
        <v>0</v>
      </c>
      <c r="F20" s="17">
        <v>0</v>
      </c>
      <c r="G20" s="18">
        <f t="shared" si="0"/>
        <v>0</v>
      </c>
      <c r="H20" s="1" t="str">
        <f t="shared" si="1"/>
        <v/>
      </c>
    </row>
    <row r="21" spans="1:8" ht="35.15" customHeight="1" x14ac:dyDescent="0.55000000000000004">
      <c r="A21" s="15" t="s">
        <v>28</v>
      </c>
      <c r="B21" s="16">
        <f>VLOOKUP(A21,一般会計債の内訳!$B$4:$C$116,2,FALSE)</f>
        <v>276700</v>
      </c>
      <c r="C21" s="17">
        <v>0</v>
      </c>
      <c r="D21" s="17">
        <v>0</v>
      </c>
      <c r="E21" s="17">
        <v>0</v>
      </c>
      <c r="F21" s="17">
        <v>0</v>
      </c>
      <c r="G21" s="18">
        <f t="shared" si="0"/>
        <v>276700</v>
      </c>
      <c r="H21" s="1" t="str">
        <f t="shared" si="1"/>
        <v>〇</v>
      </c>
    </row>
    <row r="22" spans="1:8" ht="35.15" customHeight="1" x14ac:dyDescent="0.55000000000000004">
      <c r="A22" s="15" t="s">
        <v>29</v>
      </c>
      <c r="B22" s="16">
        <f>VLOOKUP(A22,一般会計債の内訳!$B$4:$C$116,2,FALSE)</f>
        <v>6300</v>
      </c>
      <c r="C22" s="17">
        <v>0</v>
      </c>
      <c r="D22" s="17">
        <v>0</v>
      </c>
      <c r="E22" s="17">
        <v>0</v>
      </c>
      <c r="F22" s="17">
        <v>0</v>
      </c>
      <c r="G22" s="18">
        <f t="shared" si="0"/>
        <v>6300</v>
      </c>
      <c r="H22" s="1" t="str">
        <f t="shared" si="1"/>
        <v>〇</v>
      </c>
    </row>
    <row r="23" spans="1:8" ht="35.15" customHeight="1" x14ac:dyDescent="0.55000000000000004">
      <c r="A23" s="15" t="s">
        <v>30</v>
      </c>
      <c r="B23" s="16">
        <f>VLOOKUP(A23,一般会計債の内訳!$B$4:$C$116,2,FALSE)</f>
        <v>0</v>
      </c>
      <c r="C23" s="17">
        <v>0</v>
      </c>
      <c r="D23" s="17">
        <v>0</v>
      </c>
      <c r="E23" s="17">
        <v>0</v>
      </c>
      <c r="F23" s="17">
        <v>0</v>
      </c>
      <c r="G23" s="18">
        <f t="shared" si="0"/>
        <v>0</v>
      </c>
      <c r="H23" s="1" t="str">
        <f t="shared" si="1"/>
        <v/>
      </c>
    </row>
    <row r="24" spans="1:8" ht="35.15" customHeight="1" x14ac:dyDescent="0.55000000000000004">
      <c r="A24" s="15" t="s">
        <v>31</v>
      </c>
      <c r="B24" s="16">
        <f>VLOOKUP(A24,一般会計債の内訳!$B$4:$C$116,2,FALSE)</f>
        <v>37100</v>
      </c>
      <c r="C24" s="17">
        <v>0</v>
      </c>
      <c r="D24" s="17">
        <v>0</v>
      </c>
      <c r="E24" s="17">
        <v>0</v>
      </c>
      <c r="F24" s="17">
        <v>0</v>
      </c>
      <c r="G24" s="18">
        <f t="shared" si="0"/>
        <v>37100</v>
      </c>
      <c r="H24" s="1" t="str">
        <f t="shared" si="1"/>
        <v>〇</v>
      </c>
    </row>
    <row r="25" spans="1:8" ht="35.15" customHeight="1" x14ac:dyDescent="0.55000000000000004">
      <c r="A25" s="15" t="s">
        <v>32</v>
      </c>
      <c r="B25" s="16">
        <f>VLOOKUP(A25,一般会計債の内訳!$B$4:$C$116,2,FALSE)</f>
        <v>0</v>
      </c>
      <c r="C25" s="17">
        <v>0</v>
      </c>
      <c r="D25" s="17">
        <v>0</v>
      </c>
      <c r="E25" s="17">
        <v>0</v>
      </c>
      <c r="F25" s="17">
        <v>0</v>
      </c>
      <c r="G25" s="18">
        <f t="shared" si="0"/>
        <v>0</v>
      </c>
      <c r="H25" s="1" t="str">
        <f t="shared" si="1"/>
        <v/>
      </c>
    </row>
    <row r="26" spans="1:8" ht="35.15" customHeight="1" x14ac:dyDescent="0.55000000000000004">
      <c r="A26" s="15" t="s">
        <v>33</v>
      </c>
      <c r="B26" s="16">
        <f>VLOOKUP(A26,一般会計債の内訳!$B$4:$C$116,2,FALSE)</f>
        <v>0</v>
      </c>
      <c r="C26" s="17">
        <v>0</v>
      </c>
      <c r="D26" s="17">
        <v>0</v>
      </c>
      <c r="E26" s="17">
        <v>0</v>
      </c>
      <c r="F26" s="17">
        <v>0</v>
      </c>
      <c r="G26" s="18">
        <f t="shared" si="0"/>
        <v>0</v>
      </c>
      <c r="H26" s="1" t="str">
        <f t="shared" si="1"/>
        <v/>
      </c>
    </row>
    <row r="27" spans="1:8" ht="35.15" customHeight="1" x14ac:dyDescent="0.55000000000000004">
      <c r="A27" s="15" t="s">
        <v>34</v>
      </c>
      <c r="B27" s="16">
        <f>VLOOKUP(A27,一般会計債の内訳!$B$4:$C$116,2,FALSE)</f>
        <v>83600</v>
      </c>
      <c r="C27" s="17">
        <v>0</v>
      </c>
      <c r="D27" s="17">
        <v>0</v>
      </c>
      <c r="E27" s="17">
        <v>0</v>
      </c>
      <c r="F27" s="17">
        <v>0</v>
      </c>
      <c r="G27" s="18">
        <f t="shared" si="0"/>
        <v>83600</v>
      </c>
      <c r="H27" s="1" t="str">
        <f t="shared" si="1"/>
        <v>〇</v>
      </c>
    </row>
    <row r="28" spans="1:8" ht="35.15" customHeight="1" x14ac:dyDescent="0.55000000000000004">
      <c r="A28" s="15" t="s">
        <v>35</v>
      </c>
      <c r="B28" s="16">
        <f>VLOOKUP(A28,一般会計債の内訳!$B$4:$C$116,2,FALSE)</f>
        <v>0</v>
      </c>
      <c r="C28" s="17">
        <v>0</v>
      </c>
      <c r="D28" s="17">
        <v>0</v>
      </c>
      <c r="E28" s="17">
        <v>0</v>
      </c>
      <c r="F28" s="17">
        <v>0</v>
      </c>
      <c r="G28" s="18">
        <f t="shared" si="0"/>
        <v>0</v>
      </c>
      <c r="H28" s="1" t="str">
        <f t="shared" si="1"/>
        <v/>
      </c>
    </row>
    <row r="29" spans="1:8" ht="35.15" customHeight="1" x14ac:dyDescent="0.55000000000000004">
      <c r="A29" s="15" t="s">
        <v>36</v>
      </c>
      <c r="B29" s="16">
        <f>VLOOKUP(A29,一般会計債の内訳!$B$4:$C$116,2,FALSE)</f>
        <v>0</v>
      </c>
      <c r="C29" s="17">
        <v>0</v>
      </c>
      <c r="D29" s="17">
        <v>0</v>
      </c>
      <c r="E29" s="17">
        <v>0</v>
      </c>
      <c r="F29" s="17">
        <v>0</v>
      </c>
      <c r="G29" s="18">
        <f t="shared" si="0"/>
        <v>0</v>
      </c>
      <c r="H29" s="1" t="str">
        <f t="shared" si="1"/>
        <v/>
      </c>
    </row>
    <row r="30" spans="1:8" ht="35.15" customHeight="1" x14ac:dyDescent="0.55000000000000004">
      <c r="A30" s="15" t="s">
        <v>37</v>
      </c>
      <c r="B30" s="16">
        <f>VLOOKUP(A30,一般会計債の内訳!$B$4:$C$116,2,FALSE)</f>
        <v>0</v>
      </c>
      <c r="C30" s="17">
        <v>0</v>
      </c>
      <c r="D30" s="17">
        <v>0</v>
      </c>
      <c r="E30" s="17">
        <v>0</v>
      </c>
      <c r="F30" s="17">
        <v>0</v>
      </c>
      <c r="G30" s="18">
        <f t="shared" si="0"/>
        <v>0</v>
      </c>
      <c r="H30" s="1" t="str">
        <f t="shared" si="1"/>
        <v/>
      </c>
    </row>
    <row r="31" spans="1:8" ht="35.15" customHeight="1" x14ac:dyDescent="0.55000000000000004">
      <c r="A31" s="15" t="s">
        <v>38</v>
      </c>
      <c r="B31" s="16">
        <f>VLOOKUP(A31,一般会計債の内訳!$B$4:$C$116,2,FALSE)</f>
        <v>0</v>
      </c>
      <c r="C31" s="17">
        <v>0</v>
      </c>
      <c r="D31" s="17">
        <v>0</v>
      </c>
      <c r="E31" s="17">
        <v>0</v>
      </c>
      <c r="F31" s="17">
        <v>0</v>
      </c>
      <c r="G31" s="18">
        <f t="shared" si="0"/>
        <v>0</v>
      </c>
      <c r="H31" s="1" t="str">
        <f t="shared" si="1"/>
        <v/>
      </c>
    </row>
    <row r="32" spans="1:8" ht="35.15" customHeight="1" x14ac:dyDescent="0.55000000000000004">
      <c r="A32" s="15" t="s">
        <v>39</v>
      </c>
      <c r="B32" s="16">
        <f>VLOOKUP(A32,一般会計債の内訳!$B$4:$C$116,2,FALSE)</f>
        <v>41500</v>
      </c>
      <c r="C32" s="17">
        <v>0</v>
      </c>
      <c r="D32" s="17">
        <v>0</v>
      </c>
      <c r="E32" s="17">
        <v>0</v>
      </c>
      <c r="F32" s="17">
        <v>0</v>
      </c>
      <c r="G32" s="18">
        <f t="shared" si="0"/>
        <v>41500</v>
      </c>
      <c r="H32" s="1" t="str">
        <f t="shared" si="1"/>
        <v>〇</v>
      </c>
    </row>
    <row r="33" spans="1:8" ht="35.15" customHeight="1" x14ac:dyDescent="0.55000000000000004">
      <c r="A33" s="15" t="s">
        <v>40</v>
      </c>
      <c r="B33" s="16">
        <f>VLOOKUP(A33,一般会計債の内訳!$B$4:$C$116,2,FALSE)</f>
        <v>0</v>
      </c>
      <c r="C33" s="17">
        <v>0</v>
      </c>
      <c r="D33" s="17">
        <v>0</v>
      </c>
      <c r="E33" s="17">
        <v>0</v>
      </c>
      <c r="F33" s="17">
        <v>0</v>
      </c>
      <c r="G33" s="18">
        <f t="shared" si="0"/>
        <v>0</v>
      </c>
      <c r="H33" s="1" t="str">
        <f t="shared" si="1"/>
        <v/>
      </c>
    </row>
    <row r="34" spans="1:8" ht="35.15" customHeight="1" x14ac:dyDescent="0.55000000000000004">
      <c r="A34" s="15" t="s">
        <v>41</v>
      </c>
      <c r="B34" s="16">
        <f>VLOOKUP(A34,一般会計債の内訳!$B$4:$C$116,2,FALSE)</f>
        <v>0</v>
      </c>
      <c r="C34" s="17">
        <v>0</v>
      </c>
      <c r="D34" s="17">
        <v>0</v>
      </c>
      <c r="E34" s="17">
        <v>0</v>
      </c>
      <c r="F34" s="17">
        <v>0</v>
      </c>
      <c r="G34" s="18">
        <f t="shared" si="0"/>
        <v>0</v>
      </c>
      <c r="H34" s="1" t="str">
        <f t="shared" si="1"/>
        <v/>
      </c>
    </row>
    <row r="35" spans="1:8" ht="35.15" customHeight="1" x14ac:dyDescent="0.55000000000000004">
      <c r="A35" s="15" t="s">
        <v>42</v>
      </c>
      <c r="B35" s="16">
        <f>VLOOKUP(A35,一般会計債の内訳!$B$4:$C$116,2,FALSE)</f>
        <v>0</v>
      </c>
      <c r="C35" s="17">
        <v>0</v>
      </c>
      <c r="D35" s="17">
        <v>0</v>
      </c>
      <c r="E35" s="17">
        <v>0</v>
      </c>
      <c r="F35" s="17">
        <v>0</v>
      </c>
      <c r="G35" s="18">
        <f t="shared" si="0"/>
        <v>0</v>
      </c>
      <c r="H35" s="1" t="str">
        <f t="shared" si="1"/>
        <v/>
      </c>
    </row>
    <row r="36" spans="1:8" ht="35.15" customHeight="1" x14ac:dyDescent="0.55000000000000004">
      <c r="A36" s="15" t="s">
        <v>43</v>
      </c>
      <c r="B36" s="16">
        <f>VLOOKUP(A36,一般会計債の内訳!$B$4:$C$116,2,FALSE)</f>
        <v>0</v>
      </c>
      <c r="C36" s="17">
        <v>0</v>
      </c>
      <c r="D36" s="17">
        <v>0</v>
      </c>
      <c r="E36" s="17">
        <v>0</v>
      </c>
      <c r="F36" s="17">
        <v>0</v>
      </c>
      <c r="G36" s="18">
        <f t="shared" ref="G36:G67" si="2">SUM(B36:F36)</f>
        <v>0</v>
      </c>
      <c r="H36" s="1" t="str">
        <f t="shared" si="1"/>
        <v/>
      </c>
    </row>
    <row r="37" spans="1:8" ht="35.15" customHeight="1" x14ac:dyDescent="0.55000000000000004">
      <c r="A37" s="15" t="s">
        <v>44</v>
      </c>
      <c r="B37" s="16">
        <f>VLOOKUP(A37,一般会計債の内訳!$B$4:$C$116,2,FALSE)</f>
        <v>65500</v>
      </c>
      <c r="C37" s="17">
        <v>0</v>
      </c>
      <c r="D37" s="17">
        <v>0</v>
      </c>
      <c r="E37" s="17">
        <v>0</v>
      </c>
      <c r="F37" s="17">
        <v>0</v>
      </c>
      <c r="G37" s="18">
        <f t="shared" si="2"/>
        <v>65500</v>
      </c>
      <c r="H37" s="1" t="str">
        <f t="shared" si="1"/>
        <v>〇</v>
      </c>
    </row>
    <row r="38" spans="1:8" ht="35.15" customHeight="1" x14ac:dyDescent="0.55000000000000004">
      <c r="A38" s="15" t="s">
        <v>45</v>
      </c>
      <c r="B38" s="16">
        <f>VLOOKUP(A38,一般会計債の内訳!$B$4:$C$116,2,FALSE)</f>
        <v>0</v>
      </c>
      <c r="C38" s="17">
        <v>0</v>
      </c>
      <c r="D38" s="17">
        <v>0</v>
      </c>
      <c r="E38" s="17">
        <v>0</v>
      </c>
      <c r="F38" s="17">
        <v>0</v>
      </c>
      <c r="G38" s="18">
        <f t="shared" si="2"/>
        <v>0</v>
      </c>
      <c r="H38" s="1" t="str">
        <f t="shared" si="1"/>
        <v/>
      </c>
    </row>
    <row r="39" spans="1:8" ht="35.15" customHeight="1" x14ac:dyDescent="0.55000000000000004">
      <c r="A39" s="15" t="s">
        <v>46</v>
      </c>
      <c r="B39" s="16">
        <f>VLOOKUP(A39,一般会計債の内訳!$B$4:$C$116,2,FALSE)</f>
        <v>0</v>
      </c>
      <c r="C39" s="17">
        <v>0</v>
      </c>
      <c r="D39" s="17">
        <v>0</v>
      </c>
      <c r="E39" s="17">
        <v>0</v>
      </c>
      <c r="F39" s="17">
        <v>0</v>
      </c>
      <c r="G39" s="18">
        <f t="shared" si="2"/>
        <v>0</v>
      </c>
      <c r="H39" s="1" t="str">
        <f t="shared" si="1"/>
        <v/>
      </c>
    </row>
    <row r="40" spans="1:8" ht="35.15" customHeight="1" x14ac:dyDescent="0.55000000000000004">
      <c r="A40" s="15" t="s">
        <v>47</v>
      </c>
      <c r="B40" s="16">
        <f>VLOOKUP(A40,一般会計債の内訳!$B$4:$C$116,2,FALSE)</f>
        <v>0</v>
      </c>
      <c r="C40" s="17">
        <v>0</v>
      </c>
      <c r="D40" s="17">
        <v>0</v>
      </c>
      <c r="E40" s="17">
        <v>0</v>
      </c>
      <c r="F40" s="17">
        <v>0</v>
      </c>
      <c r="G40" s="18">
        <f t="shared" si="2"/>
        <v>0</v>
      </c>
      <c r="H40" s="1" t="str">
        <f t="shared" si="1"/>
        <v/>
      </c>
    </row>
    <row r="41" spans="1:8" ht="35.15" customHeight="1" x14ac:dyDescent="0.55000000000000004">
      <c r="A41" s="15" t="s">
        <v>48</v>
      </c>
      <c r="B41" s="16">
        <f>VLOOKUP(A41,一般会計債の内訳!$B$4:$C$116,2,FALSE)</f>
        <v>0</v>
      </c>
      <c r="C41" s="17">
        <v>0</v>
      </c>
      <c r="D41" s="17">
        <v>0</v>
      </c>
      <c r="E41" s="17">
        <v>0</v>
      </c>
      <c r="F41" s="17">
        <v>0</v>
      </c>
      <c r="G41" s="18">
        <f t="shared" si="2"/>
        <v>0</v>
      </c>
      <c r="H41" s="1" t="str">
        <f t="shared" si="1"/>
        <v/>
      </c>
    </row>
    <row r="42" spans="1:8" ht="35.15" customHeight="1" x14ac:dyDescent="0.55000000000000004">
      <c r="A42" s="15" t="s">
        <v>49</v>
      </c>
      <c r="B42" s="16">
        <f>VLOOKUP(A42,一般会計債の内訳!$B$4:$C$116,2,FALSE)</f>
        <v>0</v>
      </c>
      <c r="C42" s="17">
        <v>0</v>
      </c>
      <c r="D42" s="17">
        <v>0</v>
      </c>
      <c r="E42" s="17">
        <v>0</v>
      </c>
      <c r="F42" s="17">
        <v>0</v>
      </c>
      <c r="G42" s="18">
        <f t="shared" si="2"/>
        <v>0</v>
      </c>
      <c r="H42" s="1" t="str">
        <f t="shared" si="1"/>
        <v/>
      </c>
    </row>
    <row r="43" spans="1:8" ht="35.15" customHeight="1" x14ac:dyDescent="0.55000000000000004">
      <c r="A43" s="15" t="s">
        <v>50</v>
      </c>
      <c r="B43" s="16">
        <f>VLOOKUP(A43,一般会計債の内訳!$B$4:$C$116,2,FALSE)</f>
        <v>0</v>
      </c>
      <c r="C43" s="17">
        <v>0</v>
      </c>
      <c r="D43" s="17">
        <v>0</v>
      </c>
      <c r="E43" s="17">
        <v>0</v>
      </c>
      <c r="F43" s="17">
        <v>0</v>
      </c>
      <c r="G43" s="18">
        <f t="shared" si="2"/>
        <v>0</v>
      </c>
      <c r="H43" s="1" t="str">
        <f t="shared" si="1"/>
        <v/>
      </c>
    </row>
    <row r="44" spans="1:8" ht="35.15" customHeight="1" x14ac:dyDescent="0.55000000000000004">
      <c r="A44" s="15" t="s">
        <v>51</v>
      </c>
      <c r="B44" s="16">
        <f>VLOOKUP(A44,一般会計債の内訳!$B$4:$C$116,2,FALSE)</f>
        <v>0</v>
      </c>
      <c r="C44" s="17">
        <v>0</v>
      </c>
      <c r="D44" s="17">
        <v>0</v>
      </c>
      <c r="E44" s="17">
        <v>0</v>
      </c>
      <c r="F44" s="17">
        <v>0</v>
      </c>
      <c r="G44" s="18">
        <f t="shared" si="2"/>
        <v>0</v>
      </c>
      <c r="H44" s="1" t="str">
        <f t="shared" si="1"/>
        <v/>
      </c>
    </row>
    <row r="45" spans="1:8" ht="35.15" customHeight="1" x14ac:dyDescent="0.55000000000000004">
      <c r="A45" s="15" t="s">
        <v>52</v>
      </c>
      <c r="B45" s="16">
        <f>VLOOKUP(A45,一般会計債の内訳!$B$4:$C$116,2,FALSE)</f>
        <v>0</v>
      </c>
      <c r="C45" s="17">
        <v>0</v>
      </c>
      <c r="D45" s="17">
        <v>0</v>
      </c>
      <c r="E45" s="17">
        <v>0</v>
      </c>
      <c r="F45" s="17">
        <v>0</v>
      </c>
      <c r="G45" s="18">
        <f t="shared" si="2"/>
        <v>0</v>
      </c>
      <c r="H45" s="1" t="str">
        <f t="shared" si="1"/>
        <v/>
      </c>
    </row>
    <row r="46" spans="1:8" ht="35.15" customHeight="1" x14ac:dyDescent="0.55000000000000004">
      <c r="A46" s="15" t="s">
        <v>53</v>
      </c>
      <c r="B46" s="16">
        <f>VLOOKUP(A46,一般会計債の内訳!$B$4:$C$116,2,FALSE)</f>
        <v>0</v>
      </c>
      <c r="C46" s="17">
        <v>0</v>
      </c>
      <c r="D46" s="17">
        <v>0</v>
      </c>
      <c r="E46" s="17">
        <v>0</v>
      </c>
      <c r="F46" s="17">
        <v>0</v>
      </c>
      <c r="G46" s="18">
        <f t="shared" si="2"/>
        <v>0</v>
      </c>
      <c r="H46" s="1" t="str">
        <f t="shared" si="1"/>
        <v/>
      </c>
    </row>
    <row r="47" spans="1:8" ht="35.15" customHeight="1" x14ac:dyDescent="0.55000000000000004">
      <c r="A47" s="15" t="s">
        <v>54</v>
      </c>
      <c r="B47" s="16">
        <f>VLOOKUP(A47,一般会計債の内訳!$B$4:$C$116,2,FALSE)</f>
        <v>0</v>
      </c>
      <c r="C47" s="17">
        <v>0</v>
      </c>
      <c r="D47" s="17">
        <v>0</v>
      </c>
      <c r="E47" s="17">
        <v>0</v>
      </c>
      <c r="F47" s="17">
        <v>0</v>
      </c>
      <c r="G47" s="18">
        <f t="shared" si="2"/>
        <v>0</v>
      </c>
      <c r="H47" s="1" t="str">
        <f t="shared" si="1"/>
        <v/>
      </c>
    </row>
    <row r="48" spans="1:8" ht="35.15" customHeight="1" x14ac:dyDescent="0.55000000000000004">
      <c r="A48" s="15" t="s">
        <v>55</v>
      </c>
      <c r="B48" s="16">
        <f>VLOOKUP(A48,一般会計債の内訳!$B$4:$C$116,2,FALSE)</f>
        <v>0</v>
      </c>
      <c r="C48" s="17">
        <v>0</v>
      </c>
      <c r="D48" s="17">
        <v>0</v>
      </c>
      <c r="E48" s="17">
        <v>0</v>
      </c>
      <c r="F48" s="17">
        <v>0</v>
      </c>
      <c r="G48" s="18">
        <f t="shared" si="2"/>
        <v>0</v>
      </c>
      <c r="H48" s="1" t="str">
        <f t="shared" si="1"/>
        <v/>
      </c>
    </row>
    <row r="49" spans="1:8" ht="35.15" customHeight="1" x14ac:dyDescent="0.55000000000000004">
      <c r="A49" s="15" t="s">
        <v>56</v>
      </c>
      <c r="B49" s="16">
        <f>VLOOKUP(A49,一般会計債の内訳!$B$4:$C$116,2,FALSE)</f>
        <v>0</v>
      </c>
      <c r="C49" s="17">
        <v>0</v>
      </c>
      <c r="D49" s="17">
        <v>0</v>
      </c>
      <c r="E49" s="17">
        <v>0</v>
      </c>
      <c r="F49" s="17">
        <v>0</v>
      </c>
      <c r="G49" s="18">
        <f t="shared" si="2"/>
        <v>0</v>
      </c>
      <c r="H49" s="1" t="str">
        <f t="shared" si="1"/>
        <v/>
      </c>
    </row>
    <row r="50" spans="1:8" ht="35.15" customHeight="1" x14ac:dyDescent="0.55000000000000004">
      <c r="A50" s="15" t="s">
        <v>57</v>
      </c>
      <c r="B50" s="16">
        <f>VLOOKUP(A50,一般会計債の内訳!$B$4:$C$116,2,FALSE)</f>
        <v>0</v>
      </c>
      <c r="C50" s="17">
        <v>0</v>
      </c>
      <c r="D50" s="17">
        <v>0</v>
      </c>
      <c r="E50" s="17">
        <v>0</v>
      </c>
      <c r="F50" s="17">
        <v>0</v>
      </c>
      <c r="G50" s="18">
        <f t="shared" si="2"/>
        <v>0</v>
      </c>
      <c r="H50" s="1" t="str">
        <f t="shared" si="1"/>
        <v/>
      </c>
    </row>
    <row r="51" spans="1:8" ht="35.15" customHeight="1" x14ac:dyDescent="0.55000000000000004">
      <c r="A51" s="15" t="s">
        <v>58</v>
      </c>
      <c r="B51" s="16">
        <f>VLOOKUP(A51,一般会計債の内訳!$B$4:$C$116,2,FALSE)</f>
        <v>0</v>
      </c>
      <c r="C51" s="17">
        <v>0</v>
      </c>
      <c r="D51" s="17">
        <v>0</v>
      </c>
      <c r="E51" s="17">
        <v>0</v>
      </c>
      <c r="F51" s="17">
        <v>0</v>
      </c>
      <c r="G51" s="18">
        <f t="shared" si="2"/>
        <v>0</v>
      </c>
      <c r="H51" s="1" t="str">
        <f t="shared" si="1"/>
        <v/>
      </c>
    </row>
    <row r="52" spans="1:8" ht="35.15" customHeight="1" x14ac:dyDescent="0.55000000000000004">
      <c r="A52" s="15" t="s">
        <v>59</v>
      </c>
      <c r="B52" s="16">
        <f>VLOOKUP(A52,一般会計債の内訳!$B$4:$C$116,2,FALSE)</f>
        <v>0</v>
      </c>
      <c r="C52" s="17">
        <v>0</v>
      </c>
      <c r="D52" s="17">
        <v>0</v>
      </c>
      <c r="E52" s="17">
        <v>0</v>
      </c>
      <c r="F52" s="17">
        <v>0</v>
      </c>
      <c r="G52" s="18">
        <f t="shared" si="2"/>
        <v>0</v>
      </c>
      <c r="H52" s="1" t="str">
        <f t="shared" si="1"/>
        <v/>
      </c>
    </row>
    <row r="53" spans="1:8" ht="35.15" customHeight="1" x14ac:dyDescent="0.55000000000000004">
      <c r="A53" s="15" t="s">
        <v>60</v>
      </c>
      <c r="B53" s="16">
        <f>VLOOKUP(A53,一般会計債の内訳!$B$4:$C$116,2,FALSE)</f>
        <v>0</v>
      </c>
      <c r="C53" s="17">
        <v>0</v>
      </c>
      <c r="D53" s="17">
        <v>0</v>
      </c>
      <c r="E53" s="17">
        <v>0</v>
      </c>
      <c r="F53" s="17">
        <v>0</v>
      </c>
      <c r="G53" s="18">
        <f t="shared" si="2"/>
        <v>0</v>
      </c>
      <c r="H53" s="1" t="str">
        <f t="shared" si="1"/>
        <v/>
      </c>
    </row>
    <row r="54" spans="1:8" ht="35.15" customHeight="1" x14ac:dyDescent="0.55000000000000004">
      <c r="A54" s="15" t="s">
        <v>61</v>
      </c>
      <c r="B54" s="16">
        <f>VLOOKUP(A54,一般会計債の内訳!$B$4:$C$116,2,FALSE)</f>
        <v>0</v>
      </c>
      <c r="C54" s="17">
        <v>0</v>
      </c>
      <c r="D54" s="17">
        <v>0</v>
      </c>
      <c r="E54" s="17">
        <v>0</v>
      </c>
      <c r="F54" s="17">
        <v>0</v>
      </c>
      <c r="G54" s="18">
        <f t="shared" si="2"/>
        <v>0</v>
      </c>
      <c r="H54" s="1" t="str">
        <f t="shared" si="1"/>
        <v/>
      </c>
    </row>
    <row r="55" spans="1:8" ht="35.15" customHeight="1" x14ac:dyDescent="0.55000000000000004">
      <c r="A55" s="15" t="s">
        <v>62</v>
      </c>
      <c r="B55" s="16">
        <f>VLOOKUP(A55,一般会計債の内訳!$B$4:$C$116,2,FALSE)</f>
        <v>0</v>
      </c>
      <c r="C55" s="17">
        <v>0</v>
      </c>
      <c r="D55" s="17">
        <v>0</v>
      </c>
      <c r="E55" s="17">
        <v>0</v>
      </c>
      <c r="F55" s="17">
        <v>0</v>
      </c>
      <c r="G55" s="18">
        <f t="shared" si="2"/>
        <v>0</v>
      </c>
      <c r="H55" s="1" t="str">
        <f t="shared" si="1"/>
        <v/>
      </c>
    </row>
    <row r="56" spans="1:8" ht="35.15" customHeight="1" x14ac:dyDescent="0.55000000000000004">
      <c r="A56" s="15" t="s">
        <v>63</v>
      </c>
      <c r="B56" s="16">
        <f>VLOOKUP(A56,一般会計債の内訳!$B$4:$C$116,2,FALSE)</f>
        <v>0</v>
      </c>
      <c r="C56" s="17">
        <v>0</v>
      </c>
      <c r="D56" s="17">
        <v>0</v>
      </c>
      <c r="E56" s="17">
        <v>0</v>
      </c>
      <c r="F56" s="17">
        <v>0</v>
      </c>
      <c r="G56" s="18">
        <f t="shared" si="2"/>
        <v>0</v>
      </c>
      <c r="H56" s="1" t="str">
        <f t="shared" si="1"/>
        <v/>
      </c>
    </row>
    <row r="57" spans="1:8" ht="35.15" customHeight="1" x14ac:dyDescent="0.55000000000000004">
      <c r="A57" s="15" t="s">
        <v>64</v>
      </c>
      <c r="B57" s="16">
        <f>VLOOKUP(A57,一般会計債の内訳!$B$4:$C$116,2,FALSE)</f>
        <v>0</v>
      </c>
      <c r="C57" s="17">
        <v>0</v>
      </c>
      <c r="D57" s="17">
        <v>0</v>
      </c>
      <c r="E57" s="17">
        <v>0</v>
      </c>
      <c r="F57" s="17">
        <v>0</v>
      </c>
      <c r="G57" s="18">
        <f t="shared" si="2"/>
        <v>0</v>
      </c>
      <c r="H57" s="1" t="str">
        <f t="shared" si="1"/>
        <v/>
      </c>
    </row>
    <row r="58" spans="1:8" ht="35.15" customHeight="1" x14ac:dyDescent="0.55000000000000004">
      <c r="A58" s="15" t="s">
        <v>65</v>
      </c>
      <c r="B58" s="16">
        <f>VLOOKUP(A58,一般会計債の内訳!$B$4:$C$116,2,FALSE)</f>
        <v>0</v>
      </c>
      <c r="C58" s="17">
        <v>0</v>
      </c>
      <c r="D58" s="17">
        <v>0</v>
      </c>
      <c r="E58" s="17">
        <v>0</v>
      </c>
      <c r="F58" s="17">
        <v>0</v>
      </c>
      <c r="G58" s="18">
        <f t="shared" si="2"/>
        <v>0</v>
      </c>
      <c r="H58" s="1" t="str">
        <f t="shared" si="1"/>
        <v/>
      </c>
    </row>
    <row r="59" spans="1:8" ht="35.15" customHeight="1" x14ac:dyDescent="0.55000000000000004">
      <c r="A59" s="15" t="s">
        <v>66</v>
      </c>
      <c r="B59" s="16">
        <f>VLOOKUP(A59,一般会計債の内訳!$B$4:$C$116,2,FALSE)</f>
        <v>0</v>
      </c>
      <c r="C59" s="17">
        <v>0</v>
      </c>
      <c r="D59" s="17">
        <v>0</v>
      </c>
      <c r="E59" s="17">
        <v>0</v>
      </c>
      <c r="F59" s="17">
        <v>0</v>
      </c>
      <c r="G59" s="18">
        <f t="shared" si="2"/>
        <v>0</v>
      </c>
      <c r="H59" s="1" t="str">
        <f t="shared" si="1"/>
        <v/>
      </c>
    </row>
    <row r="60" spans="1:8" ht="35.15" customHeight="1" x14ac:dyDescent="0.55000000000000004">
      <c r="A60" s="15" t="s">
        <v>67</v>
      </c>
      <c r="B60" s="16">
        <f>VLOOKUP(A60,一般会計債の内訳!$B$4:$C$116,2,FALSE)</f>
        <v>0</v>
      </c>
      <c r="C60" s="17">
        <v>0</v>
      </c>
      <c r="D60" s="17">
        <v>0</v>
      </c>
      <c r="E60" s="17">
        <v>0</v>
      </c>
      <c r="F60" s="17">
        <v>0</v>
      </c>
      <c r="G60" s="18">
        <f t="shared" si="2"/>
        <v>0</v>
      </c>
      <c r="H60" s="1" t="str">
        <f t="shared" si="1"/>
        <v/>
      </c>
    </row>
    <row r="61" spans="1:8" ht="35.15" customHeight="1" x14ac:dyDescent="0.55000000000000004">
      <c r="A61" s="15" t="s">
        <v>68</v>
      </c>
      <c r="B61" s="16">
        <f>VLOOKUP(A61,一般会計債の内訳!$B$4:$C$116,2,FALSE)</f>
        <v>0</v>
      </c>
      <c r="C61" s="17">
        <v>0</v>
      </c>
      <c r="D61" s="17">
        <v>0</v>
      </c>
      <c r="E61" s="17">
        <v>0</v>
      </c>
      <c r="F61" s="17">
        <v>0</v>
      </c>
      <c r="G61" s="18">
        <f t="shared" si="2"/>
        <v>0</v>
      </c>
      <c r="H61" s="1" t="str">
        <f t="shared" si="1"/>
        <v/>
      </c>
    </row>
    <row r="62" spans="1:8" ht="35.15" customHeight="1" x14ac:dyDescent="0.55000000000000004">
      <c r="A62" s="15" t="s">
        <v>69</v>
      </c>
      <c r="B62" s="16">
        <f>VLOOKUP(A62,一般会計債の内訳!$B$4:$C$116,2,FALSE)</f>
        <v>0</v>
      </c>
      <c r="C62" s="17">
        <v>0</v>
      </c>
      <c r="D62" s="17">
        <v>0</v>
      </c>
      <c r="E62" s="17">
        <v>0</v>
      </c>
      <c r="F62" s="17">
        <v>0</v>
      </c>
      <c r="G62" s="18">
        <f t="shared" si="2"/>
        <v>0</v>
      </c>
      <c r="H62" s="1" t="str">
        <f t="shared" si="1"/>
        <v/>
      </c>
    </row>
    <row r="63" spans="1:8" ht="35.15" customHeight="1" x14ac:dyDescent="0.55000000000000004">
      <c r="A63" s="15" t="s">
        <v>70</v>
      </c>
      <c r="B63" s="16">
        <f>VLOOKUP(A63,一般会計債の内訳!$B$4:$C$116,2,FALSE)</f>
        <v>0</v>
      </c>
      <c r="C63" s="17">
        <v>0</v>
      </c>
      <c r="D63" s="17">
        <v>0</v>
      </c>
      <c r="E63" s="17">
        <v>0</v>
      </c>
      <c r="F63" s="17">
        <v>0</v>
      </c>
      <c r="G63" s="18">
        <f t="shared" si="2"/>
        <v>0</v>
      </c>
      <c r="H63" s="1" t="str">
        <f t="shared" si="1"/>
        <v/>
      </c>
    </row>
    <row r="64" spans="1:8" ht="35.15" customHeight="1" x14ac:dyDescent="0.55000000000000004">
      <c r="A64" s="15" t="s">
        <v>71</v>
      </c>
      <c r="B64" s="16">
        <f>VLOOKUP(A64,一般会計債の内訳!$B$4:$C$116,2,FALSE)</f>
        <v>0</v>
      </c>
      <c r="C64" s="17">
        <v>0</v>
      </c>
      <c r="D64" s="17">
        <v>0</v>
      </c>
      <c r="E64" s="17">
        <v>0</v>
      </c>
      <c r="F64" s="17">
        <v>0</v>
      </c>
      <c r="G64" s="18">
        <f t="shared" si="2"/>
        <v>0</v>
      </c>
      <c r="H64" s="1" t="str">
        <f t="shared" si="1"/>
        <v/>
      </c>
    </row>
    <row r="65" spans="1:8" ht="35.15" customHeight="1" x14ac:dyDescent="0.55000000000000004">
      <c r="A65" s="15" t="s">
        <v>72</v>
      </c>
      <c r="B65" s="16">
        <f>VLOOKUP(A65,一般会計債の内訳!$B$4:$C$116,2,FALSE)</f>
        <v>0</v>
      </c>
      <c r="C65" s="17">
        <v>0</v>
      </c>
      <c r="D65" s="17">
        <v>0</v>
      </c>
      <c r="E65" s="17">
        <v>0</v>
      </c>
      <c r="F65" s="17">
        <v>0</v>
      </c>
      <c r="G65" s="18">
        <f t="shared" si="2"/>
        <v>0</v>
      </c>
      <c r="H65" s="1" t="str">
        <f t="shared" si="1"/>
        <v/>
      </c>
    </row>
    <row r="66" spans="1:8" ht="35.15" customHeight="1" x14ac:dyDescent="0.55000000000000004">
      <c r="A66" s="15" t="s">
        <v>73</v>
      </c>
      <c r="B66" s="16">
        <f>VLOOKUP(A66,一般会計債の内訳!$B$4:$C$116,2,FALSE)</f>
        <v>0</v>
      </c>
      <c r="C66" s="17">
        <v>0</v>
      </c>
      <c r="D66" s="17">
        <v>0</v>
      </c>
      <c r="E66" s="17">
        <v>0</v>
      </c>
      <c r="F66" s="17">
        <v>0</v>
      </c>
      <c r="G66" s="18">
        <f t="shared" si="2"/>
        <v>0</v>
      </c>
      <c r="H66" s="1" t="str">
        <f t="shared" si="1"/>
        <v/>
      </c>
    </row>
    <row r="67" spans="1:8" ht="35.15" customHeight="1" x14ac:dyDescent="0.55000000000000004">
      <c r="A67" s="15" t="s">
        <v>74</v>
      </c>
      <c r="B67" s="16">
        <f>VLOOKUP(A67,一般会計債の内訳!$B$4:$C$116,2,FALSE)</f>
        <v>0</v>
      </c>
      <c r="C67" s="17">
        <v>0</v>
      </c>
      <c r="D67" s="17">
        <v>0</v>
      </c>
      <c r="E67" s="17">
        <v>0</v>
      </c>
      <c r="F67" s="17">
        <v>0</v>
      </c>
      <c r="G67" s="18">
        <f t="shared" si="2"/>
        <v>0</v>
      </c>
      <c r="H67" s="1" t="str">
        <f t="shared" si="1"/>
        <v/>
      </c>
    </row>
    <row r="68" spans="1:8" ht="35.15" customHeight="1" x14ac:dyDescent="0.55000000000000004">
      <c r="A68" s="15" t="s">
        <v>75</v>
      </c>
      <c r="B68" s="16">
        <f>VLOOKUP(A68,一般会計債の内訳!$B$4:$C$116,2,FALSE)</f>
        <v>0</v>
      </c>
      <c r="C68" s="17">
        <v>0</v>
      </c>
      <c r="D68" s="17">
        <v>0</v>
      </c>
      <c r="E68" s="17">
        <v>0</v>
      </c>
      <c r="F68" s="17">
        <v>0</v>
      </c>
      <c r="G68" s="18">
        <f t="shared" ref="G68:G99" si="3">SUM(B68:F68)</f>
        <v>0</v>
      </c>
      <c r="H68" s="1" t="str">
        <f t="shared" si="1"/>
        <v/>
      </c>
    </row>
    <row r="69" spans="1:8" ht="35.15" customHeight="1" x14ac:dyDescent="0.55000000000000004">
      <c r="A69" s="15" t="s">
        <v>76</v>
      </c>
      <c r="B69" s="16">
        <f>VLOOKUP(A69,一般会計債の内訳!$B$4:$C$116,2,FALSE)</f>
        <v>0</v>
      </c>
      <c r="C69" s="17">
        <v>0</v>
      </c>
      <c r="D69" s="17">
        <v>0</v>
      </c>
      <c r="E69" s="17">
        <v>0</v>
      </c>
      <c r="F69" s="17">
        <v>0</v>
      </c>
      <c r="G69" s="18">
        <f t="shared" si="3"/>
        <v>0</v>
      </c>
      <c r="H69" s="1" t="str">
        <f t="shared" ref="H69:H116" si="4">IF(G69&gt;0,"〇","")</f>
        <v/>
      </c>
    </row>
    <row r="70" spans="1:8" ht="35.15" customHeight="1" x14ac:dyDescent="0.55000000000000004">
      <c r="A70" s="15" t="s">
        <v>77</v>
      </c>
      <c r="B70" s="16">
        <f>VLOOKUP(A70,一般会計債の内訳!$B$4:$C$116,2,FALSE)</f>
        <v>0</v>
      </c>
      <c r="C70" s="17">
        <v>0</v>
      </c>
      <c r="D70" s="17">
        <v>0</v>
      </c>
      <c r="E70" s="17">
        <v>0</v>
      </c>
      <c r="F70" s="17">
        <v>0</v>
      </c>
      <c r="G70" s="18">
        <f t="shared" si="3"/>
        <v>0</v>
      </c>
      <c r="H70" s="1" t="str">
        <f t="shared" si="4"/>
        <v/>
      </c>
    </row>
    <row r="71" spans="1:8" ht="35.15" customHeight="1" x14ac:dyDescent="0.55000000000000004">
      <c r="A71" s="15" t="s">
        <v>78</v>
      </c>
      <c r="B71" s="16">
        <f>VLOOKUP(A71,一般会計債の内訳!$B$4:$C$116,2,FALSE)</f>
        <v>0</v>
      </c>
      <c r="C71" s="17">
        <v>0</v>
      </c>
      <c r="D71" s="17">
        <v>0</v>
      </c>
      <c r="E71" s="17">
        <v>0</v>
      </c>
      <c r="F71" s="17">
        <v>0</v>
      </c>
      <c r="G71" s="18">
        <f t="shared" si="3"/>
        <v>0</v>
      </c>
      <c r="H71" s="1" t="str">
        <f t="shared" si="4"/>
        <v/>
      </c>
    </row>
    <row r="72" spans="1:8" ht="35.15" customHeight="1" x14ac:dyDescent="0.55000000000000004">
      <c r="A72" s="15" t="s">
        <v>79</v>
      </c>
      <c r="B72" s="16">
        <f>VLOOKUP(A72,一般会計債の内訳!$B$4:$C$116,2,FALSE)</f>
        <v>0</v>
      </c>
      <c r="C72" s="17">
        <v>0</v>
      </c>
      <c r="D72" s="17">
        <v>0</v>
      </c>
      <c r="E72" s="17">
        <v>0</v>
      </c>
      <c r="F72" s="17">
        <v>0</v>
      </c>
      <c r="G72" s="18">
        <f t="shared" si="3"/>
        <v>0</v>
      </c>
      <c r="H72" s="1" t="str">
        <f t="shared" si="4"/>
        <v/>
      </c>
    </row>
    <row r="73" spans="1:8" ht="35.15" customHeight="1" x14ac:dyDescent="0.55000000000000004">
      <c r="A73" s="15" t="s">
        <v>80</v>
      </c>
      <c r="B73" s="16">
        <f>VLOOKUP(A73,一般会計債の内訳!$B$4:$C$116,2,FALSE)</f>
        <v>0</v>
      </c>
      <c r="C73" s="17">
        <v>0</v>
      </c>
      <c r="D73" s="17">
        <v>0</v>
      </c>
      <c r="E73" s="17">
        <v>0</v>
      </c>
      <c r="F73" s="17">
        <v>0</v>
      </c>
      <c r="G73" s="18">
        <f t="shared" si="3"/>
        <v>0</v>
      </c>
      <c r="H73" s="1" t="str">
        <f t="shared" si="4"/>
        <v/>
      </c>
    </row>
    <row r="74" spans="1:8" ht="35.15" customHeight="1" x14ac:dyDescent="0.55000000000000004">
      <c r="A74" s="15" t="s">
        <v>81</v>
      </c>
      <c r="B74" s="16">
        <f>VLOOKUP(A74,一般会計債の内訳!$B$4:$C$116,2,FALSE)</f>
        <v>0</v>
      </c>
      <c r="C74" s="17">
        <v>0</v>
      </c>
      <c r="D74" s="17">
        <v>0</v>
      </c>
      <c r="E74" s="17">
        <v>0</v>
      </c>
      <c r="F74" s="17">
        <v>0</v>
      </c>
      <c r="G74" s="18">
        <f t="shared" si="3"/>
        <v>0</v>
      </c>
      <c r="H74" s="1" t="str">
        <f t="shared" si="4"/>
        <v/>
      </c>
    </row>
    <row r="75" spans="1:8" ht="35.15" customHeight="1" x14ac:dyDescent="0.55000000000000004">
      <c r="A75" s="15" t="s">
        <v>82</v>
      </c>
      <c r="B75" s="16">
        <f>VLOOKUP(A75,一般会計債の内訳!$B$4:$C$116,2,FALSE)</f>
        <v>0</v>
      </c>
      <c r="C75" s="17">
        <v>0</v>
      </c>
      <c r="D75" s="17">
        <v>0</v>
      </c>
      <c r="E75" s="17">
        <v>0</v>
      </c>
      <c r="F75" s="17">
        <v>0</v>
      </c>
      <c r="G75" s="18">
        <f t="shared" si="3"/>
        <v>0</v>
      </c>
      <c r="H75" s="1" t="str">
        <f t="shared" si="4"/>
        <v/>
      </c>
    </row>
    <row r="76" spans="1:8" ht="35.15" customHeight="1" x14ac:dyDescent="0.55000000000000004">
      <c r="A76" s="15" t="s">
        <v>83</v>
      </c>
      <c r="B76" s="16">
        <f>VLOOKUP(A76,一般会計債の内訳!$B$4:$C$116,2,FALSE)</f>
        <v>0</v>
      </c>
      <c r="C76" s="17">
        <v>0</v>
      </c>
      <c r="D76" s="17">
        <v>0</v>
      </c>
      <c r="E76" s="17">
        <v>0</v>
      </c>
      <c r="F76" s="17">
        <v>0</v>
      </c>
      <c r="G76" s="18">
        <f t="shared" si="3"/>
        <v>0</v>
      </c>
      <c r="H76" s="1" t="str">
        <f t="shared" si="4"/>
        <v/>
      </c>
    </row>
    <row r="77" spans="1:8" ht="35.15" customHeight="1" x14ac:dyDescent="0.55000000000000004">
      <c r="A77" s="15" t="s">
        <v>84</v>
      </c>
      <c r="B77" s="16">
        <f>VLOOKUP(A77,一般会計債の内訳!$B$4:$C$116,2,FALSE)</f>
        <v>0</v>
      </c>
      <c r="C77" s="17">
        <v>0</v>
      </c>
      <c r="D77" s="17">
        <v>0</v>
      </c>
      <c r="E77" s="17">
        <v>0</v>
      </c>
      <c r="F77" s="17">
        <v>0</v>
      </c>
      <c r="G77" s="18">
        <f t="shared" si="3"/>
        <v>0</v>
      </c>
      <c r="H77" s="1" t="str">
        <f t="shared" si="4"/>
        <v/>
      </c>
    </row>
    <row r="78" spans="1:8" ht="35.15" customHeight="1" x14ac:dyDescent="0.55000000000000004">
      <c r="A78" s="15" t="s">
        <v>85</v>
      </c>
      <c r="B78" s="16">
        <f>VLOOKUP(A78,一般会計債の内訳!$B$4:$C$116,2,FALSE)</f>
        <v>0</v>
      </c>
      <c r="C78" s="17">
        <v>0</v>
      </c>
      <c r="D78" s="17">
        <v>0</v>
      </c>
      <c r="E78" s="17">
        <v>0</v>
      </c>
      <c r="F78" s="17">
        <v>0</v>
      </c>
      <c r="G78" s="18">
        <f t="shared" si="3"/>
        <v>0</v>
      </c>
      <c r="H78" s="1" t="str">
        <f t="shared" si="4"/>
        <v/>
      </c>
    </row>
    <row r="79" spans="1:8" ht="35.15" customHeight="1" x14ac:dyDescent="0.55000000000000004">
      <c r="A79" s="15" t="s">
        <v>86</v>
      </c>
      <c r="B79" s="16">
        <f>VLOOKUP(A79,一般会計債の内訳!$B$4:$C$116,2,FALSE)</f>
        <v>0</v>
      </c>
      <c r="C79" s="17">
        <v>0</v>
      </c>
      <c r="D79" s="17">
        <v>0</v>
      </c>
      <c r="E79" s="17">
        <v>0</v>
      </c>
      <c r="F79" s="17">
        <v>0</v>
      </c>
      <c r="G79" s="18">
        <f t="shared" si="3"/>
        <v>0</v>
      </c>
      <c r="H79" s="1" t="str">
        <f t="shared" si="4"/>
        <v/>
      </c>
    </row>
    <row r="80" spans="1:8" ht="35.15" customHeight="1" x14ac:dyDescent="0.55000000000000004">
      <c r="A80" s="15" t="s">
        <v>87</v>
      </c>
      <c r="B80" s="16">
        <f>VLOOKUP(A80,一般会計債の内訳!$B$4:$C$116,2,FALSE)</f>
        <v>0</v>
      </c>
      <c r="C80" s="17">
        <v>0</v>
      </c>
      <c r="D80" s="17">
        <v>0</v>
      </c>
      <c r="E80" s="17">
        <v>0</v>
      </c>
      <c r="F80" s="17">
        <v>0</v>
      </c>
      <c r="G80" s="18">
        <f t="shared" si="3"/>
        <v>0</v>
      </c>
      <c r="H80" s="1" t="str">
        <f t="shared" si="4"/>
        <v/>
      </c>
    </row>
    <row r="81" spans="1:8" ht="35.15" customHeight="1" x14ac:dyDescent="0.55000000000000004">
      <c r="A81" s="15" t="s">
        <v>88</v>
      </c>
      <c r="B81" s="16">
        <f>VLOOKUP(A81,一般会計債の内訳!$B$4:$C$116,2,FALSE)</f>
        <v>0</v>
      </c>
      <c r="C81" s="17">
        <v>0</v>
      </c>
      <c r="D81" s="17">
        <v>0</v>
      </c>
      <c r="E81" s="17">
        <v>0</v>
      </c>
      <c r="F81" s="17">
        <v>0</v>
      </c>
      <c r="G81" s="18">
        <f t="shared" si="3"/>
        <v>0</v>
      </c>
      <c r="H81" s="1" t="str">
        <f t="shared" si="4"/>
        <v/>
      </c>
    </row>
    <row r="82" spans="1:8" ht="35.15" customHeight="1" x14ac:dyDescent="0.55000000000000004">
      <c r="A82" s="15" t="s">
        <v>89</v>
      </c>
      <c r="B82" s="16">
        <f>VLOOKUP(A82,一般会計債の内訳!$B$4:$C$116,2,FALSE)</f>
        <v>0</v>
      </c>
      <c r="C82" s="17">
        <v>0</v>
      </c>
      <c r="D82" s="17">
        <v>0</v>
      </c>
      <c r="E82" s="17">
        <v>0</v>
      </c>
      <c r="F82" s="17">
        <v>0</v>
      </c>
      <c r="G82" s="18">
        <f t="shared" si="3"/>
        <v>0</v>
      </c>
      <c r="H82" s="1" t="str">
        <f t="shared" si="4"/>
        <v/>
      </c>
    </row>
    <row r="83" spans="1:8" ht="35.15" customHeight="1" x14ac:dyDescent="0.55000000000000004">
      <c r="A83" s="15" t="s">
        <v>90</v>
      </c>
      <c r="B83" s="16">
        <f>VLOOKUP(A83,一般会計債の内訳!$B$4:$C$116,2,FALSE)</f>
        <v>0</v>
      </c>
      <c r="C83" s="17">
        <v>0</v>
      </c>
      <c r="D83" s="17">
        <v>0</v>
      </c>
      <c r="E83" s="17">
        <v>0</v>
      </c>
      <c r="F83" s="17">
        <v>0</v>
      </c>
      <c r="G83" s="18">
        <f t="shared" si="3"/>
        <v>0</v>
      </c>
      <c r="H83" s="1" t="str">
        <f t="shared" si="4"/>
        <v/>
      </c>
    </row>
    <row r="84" spans="1:8" ht="35.15" customHeight="1" x14ac:dyDescent="0.55000000000000004">
      <c r="A84" s="15" t="s">
        <v>91</v>
      </c>
      <c r="B84" s="16">
        <f>VLOOKUP(A84,一般会計債の内訳!$B$4:$C$116,2,FALSE)</f>
        <v>0</v>
      </c>
      <c r="C84" s="17">
        <v>0</v>
      </c>
      <c r="D84" s="17">
        <v>0</v>
      </c>
      <c r="E84" s="17">
        <v>0</v>
      </c>
      <c r="F84" s="17">
        <v>0</v>
      </c>
      <c r="G84" s="18">
        <f t="shared" si="3"/>
        <v>0</v>
      </c>
      <c r="H84" s="1" t="str">
        <f t="shared" si="4"/>
        <v/>
      </c>
    </row>
    <row r="85" spans="1:8" ht="35.15" customHeight="1" x14ac:dyDescent="0.55000000000000004">
      <c r="A85" s="15" t="s">
        <v>92</v>
      </c>
      <c r="B85" s="16">
        <f>VLOOKUP(A85,一般会計債の内訳!$B$4:$C$116,2,FALSE)</f>
        <v>0</v>
      </c>
      <c r="C85" s="17">
        <v>0</v>
      </c>
      <c r="D85" s="17">
        <v>0</v>
      </c>
      <c r="E85" s="17">
        <v>0</v>
      </c>
      <c r="F85" s="17">
        <v>0</v>
      </c>
      <c r="G85" s="18">
        <f t="shared" si="3"/>
        <v>0</v>
      </c>
      <c r="H85" s="1" t="str">
        <f t="shared" si="4"/>
        <v/>
      </c>
    </row>
    <row r="86" spans="1:8" ht="35.15" customHeight="1" x14ac:dyDescent="0.55000000000000004">
      <c r="A86" s="15" t="s">
        <v>93</v>
      </c>
      <c r="B86" s="16">
        <f>VLOOKUP(A86,一般会計債の内訳!$B$4:$C$116,2,FALSE)</f>
        <v>0</v>
      </c>
      <c r="C86" s="17">
        <v>0</v>
      </c>
      <c r="D86" s="17">
        <v>0</v>
      </c>
      <c r="E86" s="17">
        <v>0</v>
      </c>
      <c r="F86" s="17">
        <v>0</v>
      </c>
      <c r="G86" s="18">
        <f t="shared" si="3"/>
        <v>0</v>
      </c>
      <c r="H86" s="1" t="str">
        <f t="shared" si="4"/>
        <v/>
      </c>
    </row>
    <row r="87" spans="1:8" ht="35.15" customHeight="1" x14ac:dyDescent="0.55000000000000004">
      <c r="A87" s="15" t="s">
        <v>94</v>
      </c>
      <c r="B87" s="16">
        <f>VLOOKUP(A87,一般会計債の内訳!$B$4:$C$116,2,FALSE)</f>
        <v>0</v>
      </c>
      <c r="C87" s="17">
        <v>0</v>
      </c>
      <c r="D87" s="17">
        <v>0</v>
      </c>
      <c r="E87" s="17">
        <v>0</v>
      </c>
      <c r="F87" s="17">
        <v>0</v>
      </c>
      <c r="G87" s="18">
        <f t="shared" si="3"/>
        <v>0</v>
      </c>
      <c r="H87" s="1" t="str">
        <f t="shared" si="4"/>
        <v/>
      </c>
    </row>
    <row r="88" spans="1:8" ht="35.15" customHeight="1" x14ac:dyDescent="0.55000000000000004">
      <c r="A88" s="15" t="s">
        <v>95</v>
      </c>
      <c r="B88" s="16">
        <f>VLOOKUP(A88,一般会計債の内訳!$B$4:$C$116,2,FALSE)</f>
        <v>0</v>
      </c>
      <c r="C88" s="17">
        <v>0</v>
      </c>
      <c r="D88" s="17">
        <v>0</v>
      </c>
      <c r="E88" s="17">
        <v>0</v>
      </c>
      <c r="F88" s="17">
        <v>0</v>
      </c>
      <c r="G88" s="18">
        <f t="shared" si="3"/>
        <v>0</v>
      </c>
      <c r="H88" s="1" t="str">
        <f t="shared" si="4"/>
        <v/>
      </c>
    </row>
    <row r="89" spans="1:8" ht="35.15" customHeight="1" x14ac:dyDescent="0.55000000000000004">
      <c r="A89" s="15" t="s">
        <v>96</v>
      </c>
      <c r="B89" s="16">
        <f>VLOOKUP(A89,一般会計債の内訳!$B$4:$C$116,2,FALSE)</f>
        <v>0</v>
      </c>
      <c r="C89" s="17">
        <v>0</v>
      </c>
      <c r="D89" s="17">
        <v>0</v>
      </c>
      <c r="E89" s="17">
        <v>0</v>
      </c>
      <c r="F89" s="17">
        <v>0</v>
      </c>
      <c r="G89" s="18">
        <f t="shared" si="3"/>
        <v>0</v>
      </c>
      <c r="H89" s="1" t="str">
        <f t="shared" si="4"/>
        <v/>
      </c>
    </row>
    <row r="90" spans="1:8" ht="35.15" customHeight="1" x14ac:dyDescent="0.55000000000000004">
      <c r="A90" s="15" t="s">
        <v>97</v>
      </c>
      <c r="B90" s="16">
        <f>VLOOKUP(A90,一般会計債の内訳!$B$4:$C$116,2,FALSE)</f>
        <v>0</v>
      </c>
      <c r="C90" s="17">
        <v>0</v>
      </c>
      <c r="D90" s="17">
        <v>0</v>
      </c>
      <c r="E90" s="17">
        <v>0</v>
      </c>
      <c r="F90" s="17">
        <v>0</v>
      </c>
      <c r="G90" s="18">
        <f t="shared" si="3"/>
        <v>0</v>
      </c>
      <c r="H90" s="1" t="str">
        <f t="shared" si="4"/>
        <v/>
      </c>
    </row>
    <row r="91" spans="1:8" ht="35.15" customHeight="1" x14ac:dyDescent="0.55000000000000004">
      <c r="A91" s="15" t="s">
        <v>98</v>
      </c>
      <c r="B91" s="16">
        <f>VLOOKUP(A91,一般会計債の内訳!$B$4:$C$116,2,FALSE)</f>
        <v>0</v>
      </c>
      <c r="C91" s="17">
        <v>0</v>
      </c>
      <c r="D91" s="17">
        <v>0</v>
      </c>
      <c r="E91" s="17">
        <v>0</v>
      </c>
      <c r="F91" s="17">
        <v>0</v>
      </c>
      <c r="G91" s="18">
        <f t="shared" si="3"/>
        <v>0</v>
      </c>
      <c r="H91" s="1" t="str">
        <f t="shared" si="4"/>
        <v/>
      </c>
    </row>
    <row r="92" spans="1:8" ht="35.15" customHeight="1" x14ac:dyDescent="0.55000000000000004">
      <c r="A92" s="15" t="s">
        <v>99</v>
      </c>
      <c r="B92" s="16">
        <f>VLOOKUP(A92,一般会計債の内訳!$B$4:$C$116,2,FALSE)</f>
        <v>0</v>
      </c>
      <c r="C92" s="17">
        <v>0</v>
      </c>
      <c r="D92" s="17">
        <v>0</v>
      </c>
      <c r="E92" s="17">
        <v>0</v>
      </c>
      <c r="F92" s="17">
        <v>0</v>
      </c>
      <c r="G92" s="18">
        <f t="shared" si="3"/>
        <v>0</v>
      </c>
      <c r="H92" s="1" t="str">
        <f t="shared" si="4"/>
        <v/>
      </c>
    </row>
    <row r="93" spans="1:8" ht="35.15" customHeight="1" x14ac:dyDescent="0.55000000000000004">
      <c r="A93" s="15" t="s">
        <v>100</v>
      </c>
      <c r="B93" s="16">
        <f>VLOOKUP(A93,一般会計債の内訳!$B$4:$C$116,2,FALSE)</f>
        <v>0</v>
      </c>
      <c r="C93" s="17">
        <v>0</v>
      </c>
      <c r="D93" s="17">
        <v>0</v>
      </c>
      <c r="E93" s="17">
        <v>0</v>
      </c>
      <c r="F93" s="17">
        <v>0</v>
      </c>
      <c r="G93" s="18">
        <f t="shared" si="3"/>
        <v>0</v>
      </c>
      <c r="H93" s="1" t="str">
        <f t="shared" si="4"/>
        <v/>
      </c>
    </row>
    <row r="94" spans="1:8" ht="35.15" customHeight="1" x14ac:dyDescent="0.55000000000000004">
      <c r="A94" s="15" t="s">
        <v>101</v>
      </c>
      <c r="B94" s="16">
        <f>VLOOKUP(A94,一般会計債の内訳!$B$4:$C$116,2,FALSE)</f>
        <v>0</v>
      </c>
      <c r="C94" s="17">
        <v>0</v>
      </c>
      <c r="D94" s="17">
        <v>0</v>
      </c>
      <c r="E94" s="17">
        <v>0</v>
      </c>
      <c r="F94" s="17">
        <v>0</v>
      </c>
      <c r="G94" s="18">
        <f t="shared" si="3"/>
        <v>0</v>
      </c>
      <c r="H94" s="1" t="str">
        <f t="shared" si="4"/>
        <v/>
      </c>
    </row>
    <row r="95" spans="1:8" ht="35.15" customHeight="1" x14ac:dyDescent="0.55000000000000004">
      <c r="A95" s="15" t="s">
        <v>102</v>
      </c>
      <c r="B95" s="16">
        <f>VLOOKUP(A95,一般会計債の内訳!$B$4:$C$116,2,FALSE)</f>
        <v>0</v>
      </c>
      <c r="C95" s="17">
        <v>0</v>
      </c>
      <c r="D95" s="17">
        <v>0</v>
      </c>
      <c r="E95" s="17">
        <v>0</v>
      </c>
      <c r="F95" s="17">
        <v>0</v>
      </c>
      <c r="G95" s="18">
        <f t="shared" si="3"/>
        <v>0</v>
      </c>
      <c r="H95" s="1" t="str">
        <f t="shared" si="4"/>
        <v/>
      </c>
    </row>
    <row r="96" spans="1:8" ht="35.15" customHeight="1" x14ac:dyDescent="0.55000000000000004">
      <c r="A96" s="15" t="s">
        <v>103</v>
      </c>
      <c r="B96" s="16">
        <f>VLOOKUP(A96,一般会計債の内訳!$B$4:$C$116,2,FALSE)</f>
        <v>0</v>
      </c>
      <c r="C96" s="17">
        <v>0</v>
      </c>
      <c r="D96" s="17">
        <v>0</v>
      </c>
      <c r="E96" s="17">
        <v>0</v>
      </c>
      <c r="F96" s="17">
        <v>0</v>
      </c>
      <c r="G96" s="18">
        <f t="shared" si="3"/>
        <v>0</v>
      </c>
      <c r="H96" s="1" t="str">
        <f t="shared" si="4"/>
        <v/>
      </c>
    </row>
    <row r="97" spans="1:8" ht="35.15" customHeight="1" x14ac:dyDescent="0.55000000000000004">
      <c r="A97" s="15" t="s">
        <v>104</v>
      </c>
      <c r="B97" s="16">
        <f>VLOOKUP(A97,一般会計債の内訳!$B$4:$C$116,2,FALSE)</f>
        <v>0</v>
      </c>
      <c r="C97" s="17">
        <v>0</v>
      </c>
      <c r="D97" s="17">
        <v>0</v>
      </c>
      <c r="E97" s="17">
        <v>0</v>
      </c>
      <c r="F97" s="17">
        <v>0</v>
      </c>
      <c r="G97" s="18">
        <f t="shared" si="3"/>
        <v>0</v>
      </c>
      <c r="H97" s="1" t="str">
        <f t="shared" si="4"/>
        <v/>
      </c>
    </row>
    <row r="98" spans="1:8" ht="35.15" customHeight="1" x14ac:dyDescent="0.55000000000000004">
      <c r="A98" s="15" t="s">
        <v>105</v>
      </c>
      <c r="B98" s="16">
        <f>VLOOKUP(A98,一般会計債の内訳!$B$4:$C$116,2,FALSE)</f>
        <v>0</v>
      </c>
      <c r="C98" s="17">
        <v>0</v>
      </c>
      <c r="D98" s="17">
        <v>0</v>
      </c>
      <c r="E98" s="17">
        <v>0</v>
      </c>
      <c r="F98" s="17">
        <v>0</v>
      </c>
      <c r="G98" s="18">
        <f t="shared" si="3"/>
        <v>0</v>
      </c>
      <c r="H98" s="1" t="str">
        <f t="shared" si="4"/>
        <v/>
      </c>
    </row>
    <row r="99" spans="1:8" ht="35.15" customHeight="1" x14ac:dyDescent="0.55000000000000004">
      <c r="A99" s="15" t="s">
        <v>106</v>
      </c>
      <c r="B99" s="16">
        <f>VLOOKUP(A99,一般会計債の内訳!$B$4:$C$116,2,FALSE)</f>
        <v>0</v>
      </c>
      <c r="C99" s="17">
        <v>0</v>
      </c>
      <c r="D99" s="17">
        <v>0</v>
      </c>
      <c r="E99" s="17">
        <v>0</v>
      </c>
      <c r="F99" s="17">
        <v>0</v>
      </c>
      <c r="G99" s="18">
        <f t="shared" si="3"/>
        <v>0</v>
      </c>
      <c r="H99" s="1" t="str">
        <f t="shared" si="4"/>
        <v/>
      </c>
    </row>
    <row r="100" spans="1:8" ht="35.15" customHeight="1" x14ac:dyDescent="0.55000000000000004">
      <c r="A100" s="15" t="s">
        <v>107</v>
      </c>
      <c r="B100" s="16">
        <f>VLOOKUP(A100,一般会計債の内訳!$B$4:$C$116,2,FALSE)</f>
        <v>0</v>
      </c>
      <c r="C100" s="17">
        <v>0</v>
      </c>
      <c r="D100" s="17">
        <v>0</v>
      </c>
      <c r="E100" s="17">
        <v>0</v>
      </c>
      <c r="F100" s="17">
        <v>0</v>
      </c>
      <c r="G100" s="18">
        <f t="shared" ref="G100:G116" si="5">SUM(B100:F100)</f>
        <v>0</v>
      </c>
      <c r="H100" s="1" t="str">
        <f t="shared" si="4"/>
        <v/>
      </c>
    </row>
    <row r="101" spans="1:8" ht="35.15" customHeight="1" x14ac:dyDescent="0.55000000000000004">
      <c r="A101" s="15" t="s">
        <v>108</v>
      </c>
      <c r="B101" s="16">
        <f>VLOOKUP(A101,一般会計債の内訳!$B$4:$C$116,2,FALSE)</f>
        <v>0</v>
      </c>
      <c r="C101" s="17">
        <v>0</v>
      </c>
      <c r="D101" s="17">
        <v>0</v>
      </c>
      <c r="E101" s="17">
        <v>0</v>
      </c>
      <c r="F101" s="17">
        <v>0</v>
      </c>
      <c r="G101" s="18">
        <f t="shared" si="5"/>
        <v>0</v>
      </c>
      <c r="H101" s="1" t="str">
        <f t="shared" si="4"/>
        <v/>
      </c>
    </row>
    <row r="102" spans="1:8" ht="35.15" customHeight="1" x14ac:dyDescent="0.55000000000000004">
      <c r="A102" s="15" t="s">
        <v>109</v>
      </c>
      <c r="B102" s="16">
        <f>VLOOKUP(A102,一般会計債の内訳!$B$4:$C$116,2,FALSE)</f>
        <v>0</v>
      </c>
      <c r="C102" s="17">
        <v>0</v>
      </c>
      <c r="D102" s="17">
        <v>0</v>
      </c>
      <c r="E102" s="17">
        <v>0</v>
      </c>
      <c r="F102" s="17">
        <v>0</v>
      </c>
      <c r="G102" s="18">
        <f t="shared" si="5"/>
        <v>0</v>
      </c>
      <c r="H102" s="1" t="str">
        <f t="shared" si="4"/>
        <v/>
      </c>
    </row>
    <row r="103" spans="1:8" ht="35.15" customHeight="1" x14ac:dyDescent="0.55000000000000004">
      <c r="A103" s="15" t="s">
        <v>110</v>
      </c>
      <c r="B103" s="16">
        <f>VLOOKUP(A103,一般会計債の内訳!$B$4:$C$116,2,FALSE)</f>
        <v>0</v>
      </c>
      <c r="C103" s="17">
        <v>0</v>
      </c>
      <c r="D103" s="17">
        <v>0</v>
      </c>
      <c r="E103" s="17">
        <v>0</v>
      </c>
      <c r="F103" s="17">
        <v>0</v>
      </c>
      <c r="G103" s="18">
        <f t="shared" si="5"/>
        <v>0</v>
      </c>
      <c r="H103" s="1" t="str">
        <f t="shared" si="4"/>
        <v/>
      </c>
    </row>
    <row r="104" spans="1:8" ht="35.15" customHeight="1" x14ac:dyDescent="0.55000000000000004">
      <c r="A104" s="15" t="s">
        <v>111</v>
      </c>
      <c r="B104" s="16">
        <f>VLOOKUP(A104,一般会計債の内訳!$B$4:$C$116,2,FALSE)</f>
        <v>0</v>
      </c>
      <c r="C104" s="17">
        <v>0</v>
      </c>
      <c r="D104" s="17">
        <v>0</v>
      </c>
      <c r="E104" s="17">
        <v>0</v>
      </c>
      <c r="F104" s="17">
        <v>0</v>
      </c>
      <c r="G104" s="18">
        <f t="shared" si="5"/>
        <v>0</v>
      </c>
      <c r="H104" s="1" t="str">
        <f t="shared" si="4"/>
        <v/>
      </c>
    </row>
    <row r="105" spans="1:8" ht="35.15" customHeight="1" x14ac:dyDescent="0.55000000000000004">
      <c r="A105" s="15" t="s">
        <v>112</v>
      </c>
      <c r="B105" s="16">
        <f>VLOOKUP(A105,一般会計債の内訳!$B$4:$C$116,2,FALSE)</f>
        <v>0</v>
      </c>
      <c r="C105" s="17">
        <v>0</v>
      </c>
      <c r="D105" s="17">
        <v>0</v>
      </c>
      <c r="E105" s="17">
        <v>0</v>
      </c>
      <c r="F105" s="17">
        <v>0</v>
      </c>
      <c r="G105" s="18">
        <f t="shared" si="5"/>
        <v>0</v>
      </c>
      <c r="H105" s="1" t="str">
        <f t="shared" si="4"/>
        <v/>
      </c>
    </row>
    <row r="106" spans="1:8" ht="35.15" customHeight="1" x14ac:dyDescent="0.55000000000000004">
      <c r="A106" s="15" t="s">
        <v>113</v>
      </c>
      <c r="B106" s="16">
        <f>VLOOKUP(A106,一般会計債の内訳!$B$4:$C$116,2,FALSE)</f>
        <v>0</v>
      </c>
      <c r="C106" s="17">
        <v>0</v>
      </c>
      <c r="D106" s="17">
        <v>0</v>
      </c>
      <c r="E106" s="17">
        <v>0</v>
      </c>
      <c r="F106" s="17">
        <v>0</v>
      </c>
      <c r="G106" s="18">
        <f t="shared" si="5"/>
        <v>0</v>
      </c>
      <c r="H106" s="1" t="str">
        <f t="shared" si="4"/>
        <v/>
      </c>
    </row>
    <row r="107" spans="1:8" ht="35.15" customHeight="1" x14ac:dyDescent="0.55000000000000004">
      <c r="A107" s="15" t="s">
        <v>114</v>
      </c>
      <c r="B107" s="16">
        <f>VLOOKUP(A107,一般会計債の内訳!$B$4:$C$116,2,FALSE)</f>
        <v>0</v>
      </c>
      <c r="C107" s="17">
        <v>0</v>
      </c>
      <c r="D107" s="17">
        <v>0</v>
      </c>
      <c r="E107" s="17">
        <v>0</v>
      </c>
      <c r="F107" s="17">
        <v>0</v>
      </c>
      <c r="G107" s="18">
        <f t="shared" si="5"/>
        <v>0</v>
      </c>
      <c r="H107" s="1" t="str">
        <f t="shared" si="4"/>
        <v/>
      </c>
    </row>
    <row r="108" spans="1:8" ht="35.15" customHeight="1" x14ac:dyDescent="0.55000000000000004">
      <c r="A108" s="15" t="s">
        <v>115</v>
      </c>
      <c r="B108" s="16">
        <f>VLOOKUP(A108,一般会計債の内訳!$B$4:$C$116,2,FALSE)</f>
        <v>0</v>
      </c>
      <c r="C108" s="17">
        <v>0</v>
      </c>
      <c r="D108" s="17">
        <v>0</v>
      </c>
      <c r="E108" s="17">
        <v>0</v>
      </c>
      <c r="F108" s="17">
        <v>0</v>
      </c>
      <c r="G108" s="18">
        <f t="shared" si="5"/>
        <v>0</v>
      </c>
      <c r="H108" s="1" t="str">
        <f t="shared" si="4"/>
        <v/>
      </c>
    </row>
    <row r="109" spans="1:8" ht="35.15" customHeight="1" x14ac:dyDescent="0.55000000000000004">
      <c r="A109" s="15" t="s">
        <v>116</v>
      </c>
      <c r="B109" s="16">
        <f>VLOOKUP(A109,一般会計債の内訳!$B$4:$C$116,2,FALSE)</f>
        <v>0</v>
      </c>
      <c r="C109" s="17">
        <v>0</v>
      </c>
      <c r="D109" s="17">
        <v>0</v>
      </c>
      <c r="E109" s="17">
        <v>0</v>
      </c>
      <c r="F109" s="17">
        <v>0</v>
      </c>
      <c r="G109" s="18">
        <f t="shared" si="5"/>
        <v>0</v>
      </c>
      <c r="H109" s="1" t="str">
        <f t="shared" si="4"/>
        <v/>
      </c>
    </row>
    <row r="110" spans="1:8" ht="35.15" customHeight="1" x14ac:dyDescent="0.55000000000000004">
      <c r="A110" s="15" t="s">
        <v>117</v>
      </c>
      <c r="B110" s="16">
        <f>VLOOKUP(A110,一般会計債の内訳!$B$4:$C$116,2,FALSE)</f>
        <v>0</v>
      </c>
      <c r="C110" s="17">
        <v>0</v>
      </c>
      <c r="D110" s="17">
        <v>0</v>
      </c>
      <c r="E110" s="17">
        <v>0</v>
      </c>
      <c r="F110" s="17">
        <v>0</v>
      </c>
      <c r="G110" s="18">
        <f t="shared" si="5"/>
        <v>0</v>
      </c>
      <c r="H110" s="1" t="str">
        <f t="shared" si="4"/>
        <v/>
      </c>
    </row>
    <row r="111" spans="1:8" ht="35.15" customHeight="1" x14ac:dyDescent="0.55000000000000004">
      <c r="A111" s="15" t="s">
        <v>118</v>
      </c>
      <c r="B111" s="16">
        <f>VLOOKUP(A111,一般会計債の内訳!$B$4:$C$116,2,FALSE)</f>
        <v>0</v>
      </c>
      <c r="C111" s="17">
        <v>0</v>
      </c>
      <c r="D111" s="17">
        <v>0</v>
      </c>
      <c r="E111" s="17">
        <v>0</v>
      </c>
      <c r="F111" s="17">
        <v>0</v>
      </c>
      <c r="G111" s="18">
        <f t="shared" si="5"/>
        <v>0</v>
      </c>
      <c r="H111" s="1" t="str">
        <f t="shared" si="4"/>
        <v/>
      </c>
    </row>
    <row r="112" spans="1:8" ht="35.15" customHeight="1" x14ac:dyDescent="0.55000000000000004">
      <c r="A112" s="19" t="s">
        <v>119</v>
      </c>
      <c r="B112" s="16">
        <f>VLOOKUP(A112,一般会計債の内訳!$B$4:$C$116,2,FALSE)</f>
        <v>0</v>
      </c>
      <c r="C112" s="17">
        <v>0</v>
      </c>
      <c r="D112" s="17">
        <v>0</v>
      </c>
      <c r="E112" s="17">
        <v>0</v>
      </c>
      <c r="F112" s="17">
        <v>0</v>
      </c>
      <c r="G112" s="18">
        <f t="shared" si="5"/>
        <v>0</v>
      </c>
      <c r="H112" s="1" t="str">
        <f t="shared" si="4"/>
        <v/>
      </c>
    </row>
    <row r="113" spans="1:8" ht="35.15" customHeight="1" x14ac:dyDescent="0.55000000000000004">
      <c r="A113" s="19" t="s">
        <v>120</v>
      </c>
      <c r="B113" s="16">
        <f>VLOOKUP(A113,一般会計債の内訳!$B$4:$C$116,2,FALSE)</f>
        <v>0</v>
      </c>
      <c r="C113" s="17">
        <v>0</v>
      </c>
      <c r="D113" s="17">
        <v>0</v>
      </c>
      <c r="E113" s="17">
        <v>0</v>
      </c>
      <c r="F113" s="17">
        <v>0</v>
      </c>
      <c r="G113" s="18">
        <f t="shared" si="5"/>
        <v>0</v>
      </c>
      <c r="H113" s="1" t="str">
        <f t="shared" si="4"/>
        <v/>
      </c>
    </row>
    <row r="114" spans="1:8" ht="35.15" customHeight="1" x14ac:dyDescent="0.55000000000000004">
      <c r="A114" s="19" t="s">
        <v>121</v>
      </c>
      <c r="B114" s="16">
        <f>VLOOKUP(A114,一般会計債の内訳!$B$4:$C$116,2,FALSE)</f>
        <v>0</v>
      </c>
      <c r="C114" s="17">
        <v>0</v>
      </c>
      <c r="D114" s="17">
        <v>0</v>
      </c>
      <c r="E114" s="17">
        <v>0</v>
      </c>
      <c r="F114" s="17">
        <v>0</v>
      </c>
      <c r="G114" s="18">
        <f t="shared" si="5"/>
        <v>0</v>
      </c>
      <c r="H114" s="1" t="str">
        <f t="shared" si="4"/>
        <v/>
      </c>
    </row>
    <row r="115" spans="1:8" ht="35.15" customHeight="1" x14ac:dyDescent="0.55000000000000004">
      <c r="A115" s="15" t="s">
        <v>156</v>
      </c>
      <c r="B115" s="16">
        <f>VLOOKUP(A115,一般会計債の内訳!$B$4:$C$116,2,FALSE)</f>
        <v>0</v>
      </c>
      <c r="C115" s="17">
        <v>0</v>
      </c>
      <c r="D115" s="17">
        <v>0</v>
      </c>
      <c r="E115" s="17">
        <v>0</v>
      </c>
      <c r="F115" s="17">
        <v>0</v>
      </c>
      <c r="G115" s="48">
        <f t="shared" si="5"/>
        <v>0</v>
      </c>
      <c r="H115" s="1" t="str">
        <f t="shared" si="4"/>
        <v/>
      </c>
    </row>
    <row r="116" spans="1:8" ht="35.15" customHeight="1" thickBot="1" x14ac:dyDescent="0.6">
      <c r="A116" s="50" t="s">
        <v>158</v>
      </c>
      <c r="B116" s="51">
        <f>VLOOKUP(A116,一般会計債の内訳!$B$4:$C$116,2,FALSE)</f>
        <v>0</v>
      </c>
      <c r="C116" s="52">
        <v>0</v>
      </c>
      <c r="D116" s="52">
        <v>0</v>
      </c>
      <c r="E116" s="52">
        <v>0</v>
      </c>
      <c r="F116" s="52">
        <v>0</v>
      </c>
      <c r="G116" s="53">
        <f t="shared" si="5"/>
        <v>0</v>
      </c>
      <c r="H116" s="1" t="str">
        <f t="shared" si="4"/>
        <v/>
      </c>
    </row>
    <row r="117" spans="1:8" ht="12" customHeight="1" thickTop="1" thickBot="1" x14ac:dyDescent="0.6">
      <c r="A117" s="49"/>
      <c r="B117" s="20"/>
      <c r="C117" s="21"/>
      <c r="D117" s="22"/>
      <c r="E117" s="22"/>
      <c r="F117" s="21"/>
      <c r="G117" s="21"/>
    </row>
    <row r="118" spans="1:8" ht="35.15" customHeight="1" thickTop="1" x14ac:dyDescent="0.55000000000000004">
      <c r="A118" s="23" t="s">
        <v>122</v>
      </c>
      <c r="B118" s="24">
        <f t="shared" ref="B118:G118" si="6">SUM(B4:B42)</f>
        <v>510700</v>
      </c>
      <c r="C118" s="25">
        <f t="shared" si="6"/>
        <v>0</v>
      </c>
      <c r="D118" s="25">
        <f t="shared" si="6"/>
        <v>0</v>
      </c>
      <c r="E118" s="25">
        <f t="shared" si="6"/>
        <v>0</v>
      </c>
      <c r="F118" s="25">
        <f t="shared" si="6"/>
        <v>0</v>
      </c>
      <c r="G118" s="26">
        <f t="shared" si="6"/>
        <v>510700</v>
      </c>
      <c r="H118" s="1" t="s">
        <v>12</v>
      </c>
    </row>
    <row r="119" spans="1:8" ht="35.15" customHeight="1" x14ac:dyDescent="0.55000000000000004">
      <c r="A119" s="15" t="s">
        <v>123</v>
      </c>
      <c r="B119" s="27">
        <f t="shared" ref="B119:G119" si="7">SUM(B43:B65)</f>
        <v>0</v>
      </c>
      <c r="C119" s="28">
        <f t="shared" si="7"/>
        <v>0</v>
      </c>
      <c r="D119" s="28">
        <f t="shared" si="7"/>
        <v>0</v>
      </c>
      <c r="E119" s="28">
        <f t="shared" si="7"/>
        <v>0</v>
      </c>
      <c r="F119" s="28">
        <f t="shared" si="7"/>
        <v>0</v>
      </c>
      <c r="G119" s="29">
        <f t="shared" si="7"/>
        <v>0</v>
      </c>
      <c r="H119" s="1" t="s">
        <v>12</v>
      </c>
    </row>
    <row r="120" spans="1:8" ht="35.15" customHeight="1" x14ac:dyDescent="0.55000000000000004">
      <c r="A120" s="15" t="s">
        <v>124</v>
      </c>
      <c r="B120" s="27">
        <f>SUM(B66:B116)</f>
        <v>0</v>
      </c>
      <c r="C120" s="27">
        <f t="shared" ref="C120:G120" si="8">SUM(C66:C116)</f>
        <v>0</v>
      </c>
      <c r="D120" s="27">
        <f t="shared" si="8"/>
        <v>0</v>
      </c>
      <c r="E120" s="27">
        <f t="shared" si="8"/>
        <v>0</v>
      </c>
      <c r="F120" s="27">
        <f t="shared" si="8"/>
        <v>0</v>
      </c>
      <c r="G120" s="27">
        <f t="shared" si="8"/>
        <v>0</v>
      </c>
      <c r="H120" s="1" t="s">
        <v>12</v>
      </c>
    </row>
    <row r="121" spans="1:8" ht="35.15" customHeight="1" thickBot="1" x14ac:dyDescent="0.6">
      <c r="A121" s="30" t="s">
        <v>7</v>
      </c>
      <c r="B121" s="31">
        <f>SUM(B118:B120)</f>
        <v>510700</v>
      </c>
      <c r="C121" s="32">
        <f t="shared" ref="C121:G121" si="9">SUM(C118:C120)</f>
        <v>0</v>
      </c>
      <c r="D121" s="32">
        <f t="shared" si="9"/>
        <v>0</v>
      </c>
      <c r="E121" s="32">
        <f t="shared" si="9"/>
        <v>0</v>
      </c>
      <c r="F121" s="32">
        <f t="shared" si="9"/>
        <v>0</v>
      </c>
      <c r="G121" s="33">
        <f t="shared" si="9"/>
        <v>510700</v>
      </c>
      <c r="H121" s="1" t="s">
        <v>12</v>
      </c>
    </row>
    <row r="122" spans="1:8" ht="22.5" customHeight="1" thickTop="1" x14ac:dyDescent="0.55000000000000004">
      <c r="A122" s="34" t="s">
        <v>125</v>
      </c>
      <c r="H122" s="1" t="s">
        <v>12</v>
      </c>
    </row>
  </sheetData>
  <autoFilter ref="A3:H122" xr:uid="{408D8EEA-1F6F-48BF-AC3C-FA991851F1B0}"/>
  <mergeCells count="1">
    <mergeCell ref="A1:G1"/>
  </mergeCells>
  <phoneticPr fontId="2"/>
  <printOptions horizontalCentered="1"/>
  <pageMargins left="0.59055118110236227" right="0.59055118110236227" top="0.59055118110236227" bottom="0.39370078740157483" header="0.31496062992125984" footer="0.19685039370078741"/>
  <pageSetup paperSize="9" scale="71" fitToHeight="0" orientation="portrait" r:id="rId1"/>
  <rowBreaks count="2" manualBreakCount="2">
    <brk id="37" max="7" man="1"/>
    <brk id="7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48D7B-4E6D-4A26-BFDF-C670D754E149}">
  <sheetPr>
    <pageSetUpPr fitToPage="1"/>
  </sheetPr>
  <dimension ref="A1:AA121"/>
  <sheetViews>
    <sheetView showZeros="0" zoomScale="85" zoomScaleNormal="85" zoomScaleSheetLayoutView="100" workbookViewId="0">
      <pane xSplit="3" ySplit="3" topLeftCell="D4" activePane="bottomRight" state="frozen"/>
      <selection activeCell="A4" sqref="A4"/>
      <selection pane="topRight" activeCell="A4" sqref="A4"/>
      <selection pane="bottomLeft" activeCell="A4" sqref="A4"/>
      <selection pane="bottomRight"/>
    </sheetView>
  </sheetViews>
  <sheetFormatPr defaultColWidth="8.25" defaultRowHeight="13" x14ac:dyDescent="0.55000000000000004"/>
  <cols>
    <col min="1" max="1" width="4.25" style="37" customWidth="1"/>
    <col min="2" max="2" width="23.5" style="37" customWidth="1"/>
    <col min="3" max="7" width="11.58203125" style="37" customWidth="1"/>
    <col min="8" max="8" width="11.58203125" style="37" hidden="1" customWidth="1"/>
    <col min="9" max="26" width="11.58203125" style="37" customWidth="1"/>
    <col min="27" max="257" width="8.25" style="37"/>
    <col min="258" max="258" width="4.25" style="37" customWidth="1"/>
    <col min="259" max="259" width="23.5" style="37" customWidth="1"/>
    <col min="260" max="264" width="11.58203125" style="37" customWidth="1"/>
    <col min="265" max="265" width="0" style="37" hidden="1" customWidth="1"/>
    <col min="266" max="282" width="11.58203125" style="37" customWidth="1"/>
    <col min="283" max="513" width="8.25" style="37"/>
    <col min="514" max="514" width="4.25" style="37" customWidth="1"/>
    <col min="515" max="515" width="23.5" style="37" customWidth="1"/>
    <col min="516" max="520" width="11.58203125" style="37" customWidth="1"/>
    <col min="521" max="521" width="0" style="37" hidden="1" customWidth="1"/>
    <col min="522" max="538" width="11.58203125" style="37" customWidth="1"/>
    <col min="539" max="769" width="8.25" style="37"/>
    <col min="770" max="770" width="4.25" style="37" customWidth="1"/>
    <col min="771" max="771" width="23.5" style="37" customWidth="1"/>
    <col min="772" max="776" width="11.58203125" style="37" customWidth="1"/>
    <col min="777" max="777" width="0" style="37" hidden="1" customWidth="1"/>
    <col min="778" max="794" width="11.58203125" style="37" customWidth="1"/>
    <col min="795" max="1025" width="8.25" style="37"/>
    <col min="1026" max="1026" width="4.25" style="37" customWidth="1"/>
    <col min="1027" max="1027" width="23.5" style="37" customWidth="1"/>
    <col min="1028" max="1032" width="11.58203125" style="37" customWidth="1"/>
    <col min="1033" max="1033" width="0" style="37" hidden="1" customWidth="1"/>
    <col min="1034" max="1050" width="11.58203125" style="37" customWidth="1"/>
    <col min="1051" max="1281" width="8.25" style="37"/>
    <col min="1282" max="1282" width="4.25" style="37" customWidth="1"/>
    <col min="1283" max="1283" width="23.5" style="37" customWidth="1"/>
    <col min="1284" max="1288" width="11.58203125" style="37" customWidth="1"/>
    <col min="1289" max="1289" width="0" style="37" hidden="1" customWidth="1"/>
    <col min="1290" max="1306" width="11.58203125" style="37" customWidth="1"/>
    <col min="1307" max="1537" width="8.25" style="37"/>
    <col min="1538" max="1538" width="4.25" style="37" customWidth="1"/>
    <col min="1539" max="1539" width="23.5" style="37" customWidth="1"/>
    <col min="1540" max="1544" width="11.58203125" style="37" customWidth="1"/>
    <col min="1545" max="1545" width="0" style="37" hidden="1" customWidth="1"/>
    <col min="1546" max="1562" width="11.58203125" style="37" customWidth="1"/>
    <col min="1563" max="1793" width="8.25" style="37"/>
    <col min="1794" max="1794" width="4.25" style="37" customWidth="1"/>
    <col min="1795" max="1795" width="23.5" style="37" customWidth="1"/>
    <col min="1796" max="1800" width="11.58203125" style="37" customWidth="1"/>
    <col min="1801" max="1801" width="0" style="37" hidden="1" customWidth="1"/>
    <col min="1802" max="1818" width="11.58203125" style="37" customWidth="1"/>
    <col min="1819" max="2049" width="8.25" style="37"/>
    <col min="2050" max="2050" width="4.25" style="37" customWidth="1"/>
    <col min="2051" max="2051" width="23.5" style="37" customWidth="1"/>
    <col min="2052" max="2056" width="11.58203125" style="37" customWidth="1"/>
    <col min="2057" max="2057" width="0" style="37" hidden="1" customWidth="1"/>
    <col min="2058" max="2074" width="11.58203125" style="37" customWidth="1"/>
    <col min="2075" max="2305" width="8.25" style="37"/>
    <col min="2306" max="2306" width="4.25" style="37" customWidth="1"/>
    <col min="2307" max="2307" width="23.5" style="37" customWidth="1"/>
    <col min="2308" max="2312" width="11.58203125" style="37" customWidth="1"/>
    <col min="2313" max="2313" width="0" style="37" hidden="1" customWidth="1"/>
    <col min="2314" max="2330" width="11.58203125" style="37" customWidth="1"/>
    <col min="2331" max="2561" width="8.25" style="37"/>
    <col min="2562" max="2562" width="4.25" style="37" customWidth="1"/>
    <col min="2563" max="2563" width="23.5" style="37" customWidth="1"/>
    <col min="2564" max="2568" width="11.58203125" style="37" customWidth="1"/>
    <col min="2569" max="2569" width="0" style="37" hidden="1" customWidth="1"/>
    <col min="2570" max="2586" width="11.58203125" style="37" customWidth="1"/>
    <col min="2587" max="2817" width="8.25" style="37"/>
    <col min="2818" max="2818" width="4.25" style="37" customWidth="1"/>
    <col min="2819" max="2819" width="23.5" style="37" customWidth="1"/>
    <col min="2820" max="2824" width="11.58203125" style="37" customWidth="1"/>
    <col min="2825" max="2825" width="0" style="37" hidden="1" customWidth="1"/>
    <col min="2826" max="2842" width="11.58203125" style="37" customWidth="1"/>
    <col min="2843" max="3073" width="8.25" style="37"/>
    <col min="3074" max="3074" width="4.25" style="37" customWidth="1"/>
    <col min="3075" max="3075" width="23.5" style="37" customWidth="1"/>
    <col min="3076" max="3080" width="11.58203125" style="37" customWidth="1"/>
    <col min="3081" max="3081" width="0" style="37" hidden="1" customWidth="1"/>
    <col min="3082" max="3098" width="11.58203125" style="37" customWidth="1"/>
    <col min="3099" max="3329" width="8.25" style="37"/>
    <col min="3330" max="3330" width="4.25" style="37" customWidth="1"/>
    <col min="3331" max="3331" width="23.5" style="37" customWidth="1"/>
    <col min="3332" max="3336" width="11.58203125" style="37" customWidth="1"/>
    <col min="3337" max="3337" width="0" style="37" hidden="1" customWidth="1"/>
    <col min="3338" max="3354" width="11.58203125" style="37" customWidth="1"/>
    <col min="3355" max="3585" width="8.25" style="37"/>
    <col min="3586" max="3586" width="4.25" style="37" customWidth="1"/>
    <col min="3587" max="3587" width="23.5" style="37" customWidth="1"/>
    <col min="3588" max="3592" width="11.58203125" style="37" customWidth="1"/>
    <col min="3593" max="3593" width="0" style="37" hidden="1" customWidth="1"/>
    <col min="3594" max="3610" width="11.58203125" style="37" customWidth="1"/>
    <col min="3611" max="3841" width="8.25" style="37"/>
    <col min="3842" max="3842" width="4.25" style="37" customWidth="1"/>
    <col min="3843" max="3843" width="23.5" style="37" customWidth="1"/>
    <col min="3844" max="3848" width="11.58203125" style="37" customWidth="1"/>
    <col min="3849" max="3849" width="0" style="37" hidden="1" customWidth="1"/>
    <col min="3850" max="3866" width="11.58203125" style="37" customWidth="1"/>
    <col min="3867" max="4097" width="8.25" style="37"/>
    <col min="4098" max="4098" width="4.25" style="37" customWidth="1"/>
    <col min="4099" max="4099" width="23.5" style="37" customWidth="1"/>
    <col min="4100" max="4104" width="11.58203125" style="37" customWidth="1"/>
    <col min="4105" max="4105" width="0" style="37" hidden="1" customWidth="1"/>
    <col min="4106" max="4122" width="11.58203125" style="37" customWidth="1"/>
    <col min="4123" max="4353" width="8.25" style="37"/>
    <col min="4354" max="4354" width="4.25" style="37" customWidth="1"/>
    <col min="4355" max="4355" width="23.5" style="37" customWidth="1"/>
    <col min="4356" max="4360" width="11.58203125" style="37" customWidth="1"/>
    <col min="4361" max="4361" width="0" style="37" hidden="1" customWidth="1"/>
    <col min="4362" max="4378" width="11.58203125" style="37" customWidth="1"/>
    <col min="4379" max="4609" width="8.25" style="37"/>
    <col min="4610" max="4610" width="4.25" style="37" customWidth="1"/>
    <col min="4611" max="4611" width="23.5" style="37" customWidth="1"/>
    <col min="4612" max="4616" width="11.58203125" style="37" customWidth="1"/>
    <col min="4617" max="4617" width="0" style="37" hidden="1" customWidth="1"/>
    <col min="4618" max="4634" width="11.58203125" style="37" customWidth="1"/>
    <col min="4635" max="4865" width="8.25" style="37"/>
    <col min="4866" max="4866" width="4.25" style="37" customWidth="1"/>
    <col min="4867" max="4867" width="23.5" style="37" customWidth="1"/>
    <col min="4868" max="4872" width="11.58203125" style="37" customWidth="1"/>
    <col min="4873" max="4873" width="0" style="37" hidden="1" customWidth="1"/>
    <col min="4874" max="4890" width="11.58203125" style="37" customWidth="1"/>
    <col min="4891" max="5121" width="8.25" style="37"/>
    <col min="5122" max="5122" width="4.25" style="37" customWidth="1"/>
    <col min="5123" max="5123" width="23.5" style="37" customWidth="1"/>
    <col min="5124" max="5128" width="11.58203125" style="37" customWidth="1"/>
    <col min="5129" max="5129" width="0" style="37" hidden="1" customWidth="1"/>
    <col min="5130" max="5146" width="11.58203125" style="37" customWidth="1"/>
    <col min="5147" max="5377" width="8.25" style="37"/>
    <col min="5378" max="5378" width="4.25" style="37" customWidth="1"/>
    <col min="5379" max="5379" width="23.5" style="37" customWidth="1"/>
    <col min="5380" max="5384" width="11.58203125" style="37" customWidth="1"/>
    <col min="5385" max="5385" width="0" style="37" hidden="1" customWidth="1"/>
    <col min="5386" max="5402" width="11.58203125" style="37" customWidth="1"/>
    <col min="5403" max="5633" width="8.25" style="37"/>
    <col min="5634" max="5634" width="4.25" style="37" customWidth="1"/>
    <col min="5635" max="5635" width="23.5" style="37" customWidth="1"/>
    <col min="5636" max="5640" width="11.58203125" style="37" customWidth="1"/>
    <col min="5641" max="5641" width="0" style="37" hidden="1" customWidth="1"/>
    <col min="5642" max="5658" width="11.58203125" style="37" customWidth="1"/>
    <col min="5659" max="5889" width="8.25" style="37"/>
    <col min="5890" max="5890" width="4.25" style="37" customWidth="1"/>
    <col min="5891" max="5891" width="23.5" style="37" customWidth="1"/>
    <col min="5892" max="5896" width="11.58203125" style="37" customWidth="1"/>
    <col min="5897" max="5897" width="0" style="37" hidden="1" customWidth="1"/>
    <col min="5898" max="5914" width="11.58203125" style="37" customWidth="1"/>
    <col min="5915" max="6145" width="8.25" style="37"/>
    <col min="6146" max="6146" width="4.25" style="37" customWidth="1"/>
    <col min="6147" max="6147" width="23.5" style="37" customWidth="1"/>
    <col min="6148" max="6152" width="11.58203125" style="37" customWidth="1"/>
    <col min="6153" max="6153" width="0" style="37" hidden="1" customWidth="1"/>
    <col min="6154" max="6170" width="11.58203125" style="37" customWidth="1"/>
    <col min="6171" max="6401" width="8.25" style="37"/>
    <col min="6402" max="6402" width="4.25" style="37" customWidth="1"/>
    <col min="6403" max="6403" width="23.5" style="37" customWidth="1"/>
    <col min="6404" max="6408" width="11.58203125" style="37" customWidth="1"/>
    <col min="6409" max="6409" width="0" style="37" hidden="1" customWidth="1"/>
    <col min="6410" max="6426" width="11.58203125" style="37" customWidth="1"/>
    <col min="6427" max="6657" width="8.25" style="37"/>
    <col min="6658" max="6658" width="4.25" style="37" customWidth="1"/>
    <col min="6659" max="6659" width="23.5" style="37" customWidth="1"/>
    <col min="6660" max="6664" width="11.58203125" style="37" customWidth="1"/>
    <col min="6665" max="6665" width="0" style="37" hidden="1" customWidth="1"/>
    <col min="6666" max="6682" width="11.58203125" style="37" customWidth="1"/>
    <col min="6683" max="6913" width="8.25" style="37"/>
    <col min="6914" max="6914" width="4.25" style="37" customWidth="1"/>
    <col min="6915" max="6915" width="23.5" style="37" customWidth="1"/>
    <col min="6916" max="6920" width="11.58203125" style="37" customWidth="1"/>
    <col min="6921" max="6921" width="0" style="37" hidden="1" customWidth="1"/>
    <col min="6922" max="6938" width="11.58203125" style="37" customWidth="1"/>
    <col min="6939" max="7169" width="8.25" style="37"/>
    <col min="7170" max="7170" width="4.25" style="37" customWidth="1"/>
    <col min="7171" max="7171" width="23.5" style="37" customWidth="1"/>
    <col min="7172" max="7176" width="11.58203125" style="37" customWidth="1"/>
    <col min="7177" max="7177" width="0" style="37" hidden="1" customWidth="1"/>
    <col min="7178" max="7194" width="11.58203125" style="37" customWidth="1"/>
    <col min="7195" max="7425" width="8.25" style="37"/>
    <col min="7426" max="7426" width="4.25" style="37" customWidth="1"/>
    <col min="7427" max="7427" width="23.5" style="37" customWidth="1"/>
    <col min="7428" max="7432" width="11.58203125" style="37" customWidth="1"/>
    <col min="7433" max="7433" width="0" style="37" hidden="1" customWidth="1"/>
    <col min="7434" max="7450" width="11.58203125" style="37" customWidth="1"/>
    <col min="7451" max="7681" width="8.25" style="37"/>
    <col min="7682" max="7682" width="4.25" style="37" customWidth="1"/>
    <col min="7683" max="7683" width="23.5" style="37" customWidth="1"/>
    <col min="7684" max="7688" width="11.58203125" style="37" customWidth="1"/>
    <col min="7689" max="7689" width="0" style="37" hidden="1" customWidth="1"/>
    <col min="7690" max="7706" width="11.58203125" style="37" customWidth="1"/>
    <col min="7707" max="7937" width="8.25" style="37"/>
    <col min="7938" max="7938" width="4.25" style="37" customWidth="1"/>
    <col min="7939" max="7939" width="23.5" style="37" customWidth="1"/>
    <col min="7940" max="7944" width="11.58203125" style="37" customWidth="1"/>
    <col min="7945" max="7945" width="0" style="37" hidden="1" customWidth="1"/>
    <col min="7946" max="7962" width="11.58203125" style="37" customWidth="1"/>
    <col min="7963" max="8193" width="8.25" style="37"/>
    <col min="8194" max="8194" width="4.25" style="37" customWidth="1"/>
    <col min="8195" max="8195" width="23.5" style="37" customWidth="1"/>
    <col min="8196" max="8200" width="11.58203125" style="37" customWidth="1"/>
    <col min="8201" max="8201" width="0" style="37" hidden="1" customWidth="1"/>
    <col min="8202" max="8218" width="11.58203125" style="37" customWidth="1"/>
    <col min="8219" max="8449" width="8.25" style="37"/>
    <col min="8450" max="8450" width="4.25" style="37" customWidth="1"/>
    <col min="8451" max="8451" width="23.5" style="37" customWidth="1"/>
    <col min="8452" max="8456" width="11.58203125" style="37" customWidth="1"/>
    <col min="8457" max="8457" width="0" style="37" hidden="1" customWidth="1"/>
    <col min="8458" max="8474" width="11.58203125" style="37" customWidth="1"/>
    <col min="8475" max="8705" width="8.25" style="37"/>
    <col min="8706" max="8706" width="4.25" style="37" customWidth="1"/>
    <col min="8707" max="8707" width="23.5" style="37" customWidth="1"/>
    <col min="8708" max="8712" width="11.58203125" style="37" customWidth="1"/>
    <col min="8713" max="8713" width="0" style="37" hidden="1" customWidth="1"/>
    <col min="8714" max="8730" width="11.58203125" style="37" customWidth="1"/>
    <col min="8731" max="8961" width="8.25" style="37"/>
    <col min="8962" max="8962" width="4.25" style="37" customWidth="1"/>
    <col min="8963" max="8963" width="23.5" style="37" customWidth="1"/>
    <col min="8964" max="8968" width="11.58203125" style="37" customWidth="1"/>
    <col min="8969" max="8969" width="0" style="37" hidden="1" customWidth="1"/>
    <col min="8970" max="8986" width="11.58203125" style="37" customWidth="1"/>
    <col min="8987" max="9217" width="8.25" style="37"/>
    <col min="9218" max="9218" width="4.25" style="37" customWidth="1"/>
    <col min="9219" max="9219" width="23.5" style="37" customWidth="1"/>
    <col min="9220" max="9224" width="11.58203125" style="37" customWidth="1"/>
    <col min="9225" max="9225" width="0" style="37" hidden="1" customWidth="1"/>
    <col min="9226" max="9242" width="11.58203125" style="37" customWidth="1"/>
    <col min="9243" max="9473" width="8.25" style="37"/>
    <col min="9474" max="9474" width="4.25" style="37" customWidth="1"/>
    <col min="9475" max="9475" width="23.5" style="37" customWidth="1"/>
    <col min="9476" max="9480" width="11.58203125" style="37" customWidth="1"/>
    <col min="9481" max="9481" width="0" style="37" hidden="1" customWidth="1"/>
    <col min="9482" max="9498" width="11.58203125" style="37" customWidth="1"/>
    <col min="9499" max="9729" width="8.25" style="37"/>
    <col min="9730" max="9730" width="4.25" style="37" customWidth="1"/>
    <col min="9731" max="9731" width="23.5" style="37" customWidth="1"/>
    <col min="9732" max="9736" width="11.58203125" style="37" customWidth="1"/>
    <col min="9737" max="9737" width="0" style="37" hidden="1" customWidth="1"/>
    <col min="9738" max="9754" width="11.58203125" style="37" customWidth="1"/>
    <col min="9755" max="9985" width="8.25" style="37"/>
    <col min="9986" max="9986" width="4.25" style="37" customWidth="1"/>
    <col min="9987" max="9987" width="23.5" style="37" customWidth="1"/>
    <col min="9988" max="9992" width="11.58203125" style="37" customWidth="1"/>
    <col min="9993" max="9993" width="0" style="37" hidden="1" customWidth="1"/>
    <col min="9994" max="10010" width="11.58203125" style="37" customWidth="1"/>
    <col min="10011" max="10241" width="8.25" style="37"/>
    <col min="10242" max="10242" width="4.25" style="37" customWidth="1"/>
    <col min="10243" max="10243" width="23.5" style="37" customWidth="1"/>
    <col min="10244" max="10248" width="11.58203125" style="37" customWidth="1"/>
    <col min="10249" max="10249" width="0" style="37" hidden="1" customWidth="1"/>
    <col min="10250" max="10266" width="11.58203125" style="37" customWidth="1"/>
    <col min="10267" max="10497" width="8.25" style="37"/>
    <col min="10498" max="10498" width="4.25" style="37" customWidth="1"/>
    <col min="10499" max="10499" width="23.5" style="37" customWidth="1"/>
    <col min="10500" max="10504" width="11.58203125" style="37" customWidth="1"/>
    <col min="10505" max="10505" width="0" style="37" hidden="1" customWidth="1"/>
    <col min="10506" max="10522" width="11.58203125" style="37" customWidth="1"/>
    <col min="10523" max="10753" width="8.25" style="37"/>
    <col min="10754" max="10754" width="4.25" style="37" customWidth="1"/>
    <col min="10755" max="10755" width="23.5" style="37" customWidth="1"/>
    <col min="10756" max="10760" width="11.58203125" style="37" customWidth="1"/>
    <col min="10761" max="10761" width="0" style="37" hidden="1" customWidth="1"/>
    <col min="10762" max="10778" width="11.58203125" style="37" customWidth="1"/>
    <col min="10779" max="11009" width="8.25" style="37"/>
    <col min="11010" max="11010" width="4.25" style="37" customWidth="1"/>
    <col min="11011" max="11011" width="23.5" style="37" customWidth="1"/>
    <col min="11012" max="11016" width="11.58203125" style="37" customWidth="1"/>
    <col min="11017" max="11017" width="0" style="37" hidden="1" customWidth="1"/>
    <col min="11018" max="11034" width="11.58203125" style="37" customWidth="1"/>
    <col min="11035" max="11265" width="8.25" style="37"/>
    <col min="11266" max="11266" width="4.25" style="37" customWidth="1"/>
    <col min="11267" max="11267" width="23.5" style="37" customWidth="1"/>
    <col min="11268" max="11272" width="11.58203125" style="37" customWidth="1"/>
    <col min="11273" max="11273" width="0" style="37" hidden="1" customWidth="1"/>
    <col min="11274" max="11290" width="11.58203125" style="37" customWidth="1"/>
    <col min="11291" max="11521" width="8.25" style="37"/>
    <col min="11522" max="11522" width="4.25" style="37" customWidth="1"/>
    <col min="11523" max="11523" width="23.5" style="37" customWidth="1"/>
    <col min="11524" max="11528" width="11.58203125" style="37" customWidth="1"/>
    <col min="11529" max="11529" width="0" style="37" hidden="1" customWidth="1"/>
    <col min="11530" max="11546" width="11.58203125" style="37" customWidth="1"/>
    <col min="11547" max="11777" width="8.25" style="37"/>
    <col min="11778" max="11778" width="4.25" style="37" customWidth="1"/>
    <col min="11779" max="11779" width="23.5" style="37" customWidth="1"/>
    <col min="11780" max="11784" width="11.58203125" style="37" customWidth="1"/>
    <col min="11785" max="11785" width="0" style="37" hidden="1" customWidth="1"/>
    <col min="11786" max="11802" width="11.58203125" style="37" customWidth="1"/>
    <col min="11803" max="12033" width="8.25" style="37"/>
    <col min="12034" max="12034" width="4.25" style="37" customWidth="1"/>
    <col min="12035" max="12035" width="23.5" style="37" customWidth="1"/>
    <col min="12036" max="12040" width="11.58203125" style="37" customWidth="1"/>
    <col min="12041" max="12041" width="0" style="37" hidden="1" customWidth="1"/>
    <col min="12042" max="12058" width="11.58203125" style="37" customWidth="1"/>
    <col min="12059" max="12289" width="8.25" style="37"/>
    <col min="12290" max="12290" width="4.25" style="37" customWidth="1"/>
    <col min="12291" max="12291" width="23.5" style="37" customWidth="1"/>
    <col min="12292" max="12296" width="11.58203125" style="37" customWidth="1"/>
    <col min="12297" max="12297" width="0" style="37" hidden="1" customWidth="1"/>
    <col min="12298" max="12314" width="11.58203125" style="37" customWidth="1"/>
    <col min="12315" max="12545" width="8.25" style="37"/>
    <col min="12546" max="12546" width="4.25" style="37" customWidth="1"/>
    <col min="12547" max="12547" width="23.5" style="37" customWidth="1"/>
    <col min="12548" max="12552" width="11.58203125" style="37" customWidth="1"/>
    <col min="12553" max="12553" width="0" style="37" hidden="1" customWidth="1"/>
    <col min="12554" max="12570" width="11.58203125" style="37" customWidth="1"/>
    <col min="12571" max="12801" width="8.25" style="37"/>
    <col min="12802" max="12802" width="4.25" style="37" customWidth="1"/>
    <col min="12803" max="12803" width="23.5" style="37" customWidth="1"/>
    <col min="12804" max="12808" width="11.58203125" style="37" customWidth="1"/>
    <col min="12809" max="12809" width="0" style="37" hidden="1" customWidth="1"/>
    <col min="12810" max="12826" width="11.58203125" style="37" customWidth="1"/>
    <col min="12827" max="13057" width="8.25" style="37"/>
    <col min="13058" max="13058" width="4.25" style="37" customWidth="1"/>
    <col min="13059" max="13059" width="23.5" style="37" customWidth="1"/>
    <col min="13060" max="13064" width="11.58203125" style="37" customWidth="1"/>
    <col min="13065" max="13065" width="0" style="37" hidden="1" customWidth="1"/>
    <col min="13066" max="13082" width="11.58203125" style="37" customWidth="1"/>
    <col min="13083" max="13313" width="8.25" style="37"/>
    <col min="13314" max="13314" width="4.25" style="37" customWidth="1"/>
    <col min="13315" max="13315" width="23.5" style="37" customWidth="1"/>
    <col min="13316" max="13320" width="11.58203125" style="37" customWidth="1"/>
    <col min="13321" max="13321" width="0" style="37" hidden="1" customWidth="1"/>
    <col min="13322" max="13338" width="11.58203125" style="37" customWidth="1"/>
    <col min="13339" max="13569" width="8.25" style="37"/>
    <col min="13570" max="13570" width="4.25" style="37" customWidth="1"/>
    <col min="13571" max="13571" width="23.5" style="37" customWidth="1"/>
    <col min="13572" max="13576" width="11.58203125" style="37" customWidth="1"/>
    <col min="13577" max="13577" width="0" style="37" hidden="1" customWidth="1"/>
    <col min="13578" max="13594" width="11.58203125" style="37" customWidth="1"/>
    <col min="13595" max="13825" width="8.25" style="37"/>
    <col min="13826" max="13826" width="4.25" style="37" customWidth="1"/>
    <col min="13827" max="13827" width="23.5" style="37" customWidth="1"/>
    <col min="13828" max="13832" width="11.58203125" style="37" customWidth="1"/>
    <col min="13833" max="13833" width="0" style="37" hidden="1" customWidth="1"/>
    <col min="13834" max="13850" width="11.58203125" style="37" customWidth="1"/>
    <col min="13851" max="14081" width="8.25" style="37"/>
    <col min="14082" max="14082" width="4.25" style="37" customWidth="1"/>
    <col min="14083" max="14083" width="23.5" style="37" customWidth="1"/>
    <col min="14084" max="14088" width="11.58203125" style="37" customWidth="1"/>
    <col min="14089" max="14089" width="0" style="37" hidden="1" customWidth="1"/>
    <col min="14090" max="14106" width="11.58203125" style="37" customWidth="1"/>
    <col min="14107" max="14337" width="8.25" style="37"/>
    <col min="14338" max="14338" width="4.25" style="37" customWidth="1"/>
    <col min="14339" max="14339" width="23.5" style="37" customWidth="1"/>
    <col min="14340" max="14344" width="11.58203125" style="37" customWidth="1"/>
    <col min="14345" max="14345" width="0" style="37" hidden="1" customWidth="1"/>
    <col min="14346" max="14362" width="11.58203125" style="37" customWidth="1"/>
    <col min="14363" max="14593" width="8.25" style="37"/>
    <col min="14594" max="14594" width="4.25" style="37" customWidth="1"/>
    <col min="14595" max="14595" width="23.5" style="37" customWidth="1"/>
    <col min="14596" max="14600" width="11.58203125" style="37" customWidth="1"/>
    <col min="14601" max="14601" width="0" style="37" hidden="1" customWidth="1"/>
    <col min="14602" max="14618" width="11.58203125" style="37" customWidth="1"/>
    <col min="14619" max="14849" width="8.25" style="37"/>
    <col min="14850" max="14850" width="4.25" style="37" customWidth="1"/>
    <col min="14851" max="14851" width="23.5" style="37" customWidth="1"/>
    <col min="14852" max="14856" width="11.58203125" style="37" customWidth="1"/>
    <col min="14857" max="14857" width="0" style="37" hidden="1" customWidth="1"/>
    <col min="14858" max="14874" width="11.58203125" style="37" customWidth="1"/>
    <col min="14875" max="15105" width="8.25" style="37"/>
    <col min="15106" max="15106" width="4.25" style="37" customWidth="1"/>
    <col min="15107" max="15107" width="23.5" style="37" customWidth="1"/>
    <col min="15108" max="15112" width="11.58203125" style="37" customWidth="1"/>
    <col min="15113" max="15113" width="0" style="37" hidden="1" customWidth="1"/>
    <col min="15114" max="15130" width="11.58203125" style="37" customWidth="1"/>
    <col min="15131" max="15361" width="8.25" style="37"/>
    <col min="15362" max="15362" width="4.25" style="37" customWidth="1"/>
    <col min="15363" max="15363" width="23.5" style="37" customWidth="1"/>
    <col min="15364" max="15368" width="11.58203125" style="37" customWidth="1"/>
    <col min="15369" max="15369" width="0" style="37" hidden="1" customWidth="1"/>
    <col min="15370" max="15386" width="11.58203125" style="37" customWidth="1"/>
    <col min="15387" max="15617" width="8.25" style="37"/>
    <col min="15618" max="15618" width="4.25" style="37" customWidth="1"/>
    <col min="15619" max="15619" width="23.5" style="37" customWidth="1"/>
    <col min="15620" max="15624" width="11.58203125" style="37" customWidth="1"/>
    <col min="15625" max="15625" width="0" style="37" hidden="1" customWidth="1"/>
    <col min="15626" max="15642" width="11.58203125" style="37" customWidth="1"/>
    <col min="15643" max="15873" width="8.25" style="37"/>
    <col min="15874" max="15874" width="4.25" style="37" customWidth="1"/>
    <col min="15875" max="15875" width="23.5" style="37" customWidth="1"/>
    <col min="15876" max="15880" width="11.58203125" style="37" customWidth="1"/>
    <col min="15881" max="15881" width="0" style="37" hidden="1" customWidth="1"/>
    <col min="15882" max="15898" width="11.58203125" style="37" customWidth="1"/>
    <col min="15899" max="16129" width="8.25" style="37"/>
    <col min="16130" max="16130" width="4.25" style="37" customWidth="1"/>
    <col min="16131" max="16131" width="23.5" style="37" customWidth="1"/>
    <col min="16132" max="16136" width="11.58203125" style="37" customWidth="1"/>
    <col min="16137" max="16137" width="0" style="37" hidden="1" customWidth="1"/>
    <col min="16138" max="16154" width="11.58203125" style="37" customWidth="1"/>
    <col min="16155" max="16384" width="8.25" style="37"/>
  </cols>
  <sheetData>
    <row r="1" spans="1:27" s="36" customFormat="1" ht="30" customHeight="1" x14ac:dyDescent="0.55000000000000004">
      <c r="A1" s="35" t="s">
        <v>126</v>
      </c>
    </row>
    <row r="2" spans="1:27" x14ac:dyDescent="0.55000000000000004">
      <c r="Q2" s="38"/>
      <c r="R2" s="38"/>
      <c r="T2" s="38"/>
      <c r="U2" s="38"/>
      <c r="V2" s="38"/>
      <c r="W2" s="38"/>
      <c r="X2" s="38"/>
      <c r="Y2" s="38"/>
      <c r="Z2" s="38" t="s">
        <v>127</v>
      </c>
    </row>
    <row r="3" spans="1:27" ht="40" customHeight="1" x14ac:dyDescent="0.55000000000000004">
      <c r="B3" s="39" t="s">
        <v>128</v>
      </c>
      <c r="C3" s="39" t="s">
        <v>129</v>
      </c>
      <c r="D3" s="40" t="s">
        <v>130</v>
      </c>
      <c r="E3" s="40" t="s">
        <v>131</v>
      </c>
      <c r="F3" s="40" t="s">
        <v>132</v>
      </c>
      <c r="G3" s="40" t="s">
        <v>133</v>
      </c>
      <c r="H3" s="40" t="s">
        <v>134</v>
      </c>
      <c r="I3" s="40" t="s">
        <v>135</v>
      </c>
      <c r="J3" s="40" t="s">
        <v>136</v>
      </c>
      <c r="K3" s="40" t="s">
        <v>137</v>
      </c>
      <c r="L3" s="41" t="s">
        <v>138</v>
      </c>
      <c r="M3" s="41" t="s">
        <v>139</v>
      </c>
      <c r="N3" s="40" t="s">
        <v>140</v>
      </c>
      <c r="O3" s="40" t="s">
        <v>141</v>
      </c>
      <c r="P3" s="40" t="s">
        <v>142</v>
      </c>
      <c r="Q3" s="40" t="s">
        <v>143</v>
      </c>
      <c r="R3" s="40" t="s">
        <v>144</v>
      </c>
      <c r="S3" s="40" t="s">
        <v>145</v>
      </c>
      <c r="T3" s="40" t="s">
        <v>146</v>
      </c>
      <c r="U3" s="40" t="s">
        <v>147</v>
      </c>
      <c r="V3" s="40" t="s">
        <v>148</v>
      </c>
      <c r="W3" s="40" t="s">
        <v>154</v>
      </c>
      <c r="X3" s="40" t="s">
        <v>149</v>
      </c>
      <c r="Y3" s="40" t="s">
        <v>150</v>
      </c>
      <c r="Z3" s="40" t="s">
        <v>151</v>
      </c>
      <c r="AA3" s="37" t="s">
        <v>152</v>
      </c>
    </row>
    <row r="4" spans="1:27" ht="17.25" customHeight="1" x14ac:dyDescent="0.2">
      <c r="B4" s="42" t="s">
        <v>10</v>
      </c>
      <c r="C4" s="43">
        <f t="shared" ref="C4:C22" si="0">SUM(D4:Z4)</f>
        <v>0</v>
      </c>
      <c r="D4" s="43"/>
      <c r="E4" s="43"/>
      <c r="F4" s="43"/>
      <c r="G4" s="43"/>
      <c r="H4" s="43"/>
      <c r="I4" s="43"/>
      <c r="J4" s="43"/>
      <c r="K4" s="44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6"/>
      <c r="Y4" s="46"/>
      <c r="Z4" s="43"/>
      <c r="AA4" s="37" t="str">
        <f>IF(C4&gt;0,"〇","")</f>
        <v/>
      </c>
    </row>
    <row r="5" spans="1:27" ht="17.25" customHeight="1" x14ac:dyDescent="0.2">
      <c r="B5" s="42" t="s">
        <v>11</v>
      </c>
      <c r="C5" s="43">
        <f t="shared" si="0"/>
        <v>0</v>
      </c>
      <c r="D5" s="43"/>
      <c r="E5" s="43"/>
      <c r="F5" s="43"/>
      <c r="G5" s="43"/>
      <c r="H5" s="43"/>
      <c r="I5" s="43"/>
      <c r="J5" s="43"/>
      <c r="K5" s="44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6"/>
      <c r="Y5" s="46"/>
      <c r="Z5" s="43"/>
      <c r="AA5" s="37" t="str">
        <f t="shared" ref="AA5:AA68" si="1">IF(C5&gt;0,"〇","")</f>
        <v/>
      </c>
    </row>
    <row r="6" spans="1:27" ht="17.25" customHeight="1" x14ac:dyDescent="0.2">
      <c r="B6" s="42" t="s">
        <v>13</v>
      </c>
      <c r="C6" s="43">
        <f t="shared" si="0"/>
        <v>0</v>
      </c>
      <c r="D6" s="43"/>
      <c r="E6" s="43"/>
      <c r="F6" s="43"/>
      <c r="G6" s="43"/>
      <c r="H6" s="43"/>
      <c r="I6" s="43"/>
      <c r="J6" s="43"/>
      <c r="K6" s="44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6"/>
      <c r="Y6" s="46"/>
      <c r="Z6" s="43"/>
      <c r="AA6" s="37" t="str">
        <f t="shared" si="1"/>
        <v/>
      </c>
    </row>
    <row r="7" spans="1:27" ht="17.25" customHeight="1" x14ac:dyDescent="0.2">
      <c r="B7" s="42" t="s">
        <v>14</v>
      </c>
      <c r="C7" s="43">
        <f t="shared" si="0"/>
        <v>0</v>
      </c>
      <c r="D7" s="43"/>
      <c r="E7" s="43"/>
      <c r="F7" s="43"/>
      <c r="G7" s="43"/>
      <c r="H7" s="43"/>
      <c r="I7" s="43"/>
      <c r="J7" s="43"/>
      <c r="K7" s="44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6"/>
      <c r="Y7" s="46"/>
      <c r="Z7" s="43"/>
      <c r="AA7" s="37" t="str">
        <f t="shared" si="1"/>
        <v/>
      </c>
    </row>
    <row r="8" spans="1:27" ht="17.25" customHeight="1" x14ac:dyDescent="0.2">
      <c r="B8" s="42" t="s">
        <v>15</v>
      </c>
      <c r="C8" s="43">
        <f t="shared" si="0"/>
        <v>0</v>
      </c>
      <c r="D8" s="43"/>
      <c r="E8" s="43"/>
      <c r="F8" s="43"/>
      <c r="G8" s="43"/>
      <c r="H8" s="43"/>
      <c r="I8" s="43"/>
      <c r="J8" s="43"/>
      <c r="K8" s="44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6"/>
      <c r="Y8" s="46"/>
      <c r="Z8" s="43"/>
      <c r="AA8" s="37" t="str">
        <f t="shared" si="1"/>
        <v/>
      </c>
    </row>
    <row r="9" spans="1:27" ht="17.25" customHeight="1" x14ac:dyDescent="0.2">
      <c r="B9" s="42" t="s">
        <v>16</v>
      </c>
      <c r="C9" s="43">
        <f t="shared" si="0"/>
        <v>0</v>
      </c>
      <c r="D9" s="43"/>
      <c r="E9" s="43"/>
      <c r="F9" s="43"/>
      <c r="G9" s="43"/>
      <c r="H9" s="43"/>
      <c r="I9" s="43"/>
      <c r="J9" s="43"/>
      <c r="K9" s="44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6"/>
      <c r="Y9" s="46"/>
      <c r="Z9" s="43"/>
      <c r="AA9" s="37" t="str">
        <f t="shared" si="1"/>
        <v/>
      </c>
    </row>
    <row r="10" spans="1:27" ht="17.25" customHeight="1" x14ac:dyDescent="0.2">
      <c r="B10" s="42" t="s">
        <v>17</v>
      </c>
      <c r="C10" s="43">
        <f t="shared" si="0"/>
        <v>0</v>
      </c>
      <c r="D10" s="43"/>
      <c r="E10" s="43"/>
      <c r="F10" s="43"/>
      <c r="G10" s="43"/>
      <c r="H10" s="43"/>
      <c r="I10" s="43"/>
      <c r="J10" s="43"/>
      <c r="K10" s="44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6"/>
      <c r="Y10" s="46"/>
      <c r="Z10" s="43"/>
      <c r="AA10" s="37" t="str">
        <f t="shared" si="1"/>
        <v/>
      </c>
    </row>
    <row r="11" spans="1:27" ht="17.25" customHeight="1" x14ac:dyDescent="0.2">
      <c r="B11" s="42" t="s">
        <v>18</v>
      </c>
      <c r="C11" s="43">
        <f t="shared" si="0"/>
        <v>0</v>
      </c>
      <c r="D11" s="43"/>
      <c r="E11" s="43"/>
      <c r="F11" s="43"/>
      <c r="G11" s="43"/>
      <c r="H11" s="43"/>
      <c r="I11" s="43"/>
      <c r="J11" s="43"/>
      <c r="K11" s="44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6"/>
      <c r="Y11" s="46"/>
      <c r="Z11" s="43"/>
      <c r="AA11" s="37" t="str">
        <f t="shared" si="1"/>
        <v/>
      </c>
    </row>
    <row r="12" spans="1:27" ht="17.25" customHeight="1" x14ac:dyDescent="0.2">
      <c r="B12" s="42" t="s">
        <v>19</v>
      </c>
      <c r="C12" s="43">
        <f t="shared" si="0"/>
        <v>0</v>
      </c>
      <c r="D12" s="43"/>
      <c r="E12" s="43"/>
      <c r="F12" s="43"/>
      <c r="G12" s="43"/>
      <c r="H12" s="43"/>
      <c r="I12" s="43"/>
      <c r="J12" s="43"/>
      <c r="K12" s="44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6"/>
      <c r="Y12" s="46"/>
      <c r="Z12" s="43"/>
      <c r="AA12" s="37" t="str">
        <f t="shared" si="1"/>
        <v/>
      </c>
    </row>
    <row r="13" spans="1:27" ht="17.25" customHeight="1" x14ac:dyDescent="0.2">
      <c r="B13" s="42" t="s">
        <v>20</v>
      </c>
      <c r="C13" s="43">
        <f t="shared" si="0"/>
        <v>0</v>
      </c>
      <c r="D13" s="43"/>
      <c r="E13" s="43"/>
      <c r="F13" s="43"/>
      <c r="G13" s="43"/>
      <c r="H13" s="43"/>
      <c r="I13" s="43"/>
      <c r="J13" s="43"/>
      <c r="K13" s="44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6"/>
      <c r="Y13" s="46"/>
      <c r="Z13" s="43"/>
      <c r="AA13" s="37" t="str">
        <f t="shared" si="1"/>
        <v/>
      </c>
    </row>
    <row r="14" spans="1:27" ht="17.25" customHeight="1" x14ac:dyDescent="0.2">
      <c r="B14" s="42" t="s">
        <v>21</v>
      </c>
      <c r="C14" s="43">
        <f t="shared" si="0"/>
        <v>0</v>
      </c>
      <c r="D14" s="43"/>
      <c r="E14" s="43"/>
      <c r="F14" s="43"/>
      <c r="G14" s="43"/>
      <c r="H14" s="43"/>
      <c r="I14" s="43"/>
      <c r="J14" s="43"/>
      <c r="K14" s="44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6"/>
      <c r="Y14" s="46"/>
      <c r="Z14" s="43"/>
      <c r="AA14" s="37" t="str">
        <f t="shared" si="1"/>
        <v/>
      </c>
    </row>
    <row r="15" spans="1:27" ht="17.25" customHeight="1" x14ac:dyDescent="0.2">
      <c r="B15" s="42" t="s">
        <v>22</v>
      </c>
      <c r="C15" s="43">
        <f t="shared" si="0"/>
        <v>0</v>
      </c>
      <c r="D15" s="43"/>
      <c r="E15" s="43"/>
      <c r="F15" s="43"/>
      <c r="G15" s="43"/>
      <c r="H15" s="43"/>
      <c r="I15" s="43"/>
      <c r="J15" s="43"/>
      <c r="K15" s="44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6"/>
      <c r="Y15" s="46"/>
      <c r="Z15" s="43"/>
      <c r="AA15" s="37" t="str">
        <f t="shared" si="1"/>
        <v/>
      </c>
    </row>
    <row r="16" spans="1:27" ht="17.25" customHeight="1" x14ac:dyDescent="0.2">
      <c r="B16" s="42" t="s">
        <v>23</v>
      </c>
      <c r="C16" s="43">
        <f t="shared" si="0"/>
        <v>0</v>
      </c>
      <c r="D16" s="43"/>
      <c r="E16" s="43"/>
      <c r="F16" s="43"/>
      <c r="G16" s="43"/>
      <c r="H16" s="43"/>
      <c r="I16" s="43"/>
      <c r="J16" s="43"/>
      <c r="K16" s="44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6"/>
      <c r="Y16" s="46"/>
      <c r="Z16" s="43"/>
      <c r="AA16" s="37" t="str">
        <f t="shared" si="1"/>
        <v/>
      </c>
    </row>
    <row r="17" spans="2:27" ht="17.25" customHeight="1" x14ac:dyDescent="0.2">
      <c r="B17" s="42" t="s">
        <v>24</v>
      </c>
      <c r="C17" s="43">
        <f t="shared" si="0"/>
        <v>0</v>
      </c>
      <c r="D17" s="43"/>
      <c r="E17" s="43"/>
      <c r="F17" s="43"/>
      <c r="G17" s="43"/>
      <c r="H17" s="43"/>
      <c r="I17" s="43"/>
      <c r="J17" s="43"/>
      <c r="K17" s="44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6"/>
      <c r="Y17" s="46"/>
      <c r="Z17" s="43"/>
      <c r="AA17" s="37" t="str">
        <f t="shared" si="1"/>
        <v/>
      </c>
    </row>
    <row r="18" spans="2:27" ht="17.25" customHeight="1" x14ac:dyDescent="0.2">
      <c r="B18" s="42" t="s">
        <v>25</v>
      </c>
      <c r="C18" s="43">
        <f t="shared" si="0"/>
        <v>0</v>
      </c>
      <c r="D18" s="43"/>
      <c r="E18" s="43"/>
      <c r="F18" s="43"/>
      <c r="G18" s="43"/>
      <c r="H18" s="43"/>
      <c r="I18" s="43"/>
      <c r="J18" s="43"/>
      <c r="K18" s="44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6"/>
      <c r="Y18" s="46"/>
      <c r="Z18" s="43"/>
      <c r="AA18" s="37" t="str">
        <f t="shared" si="1"/>
        <v/>
      </c>
    </row>
    <row r="19" spans="2:27" ht="17.25" customHeight="1" x14ac:dyDescent="0.2">
      <c r="B19" s="42" t="s">
        <v>26</v>
      </c>
      <c r="C19" s="43">
        <f t="shared" si="0"/>
        <v>0</v>
      </c>
      <c r="D19" s="43"/>
      <c r="E19" s="43"/>
      <c r="F19" s="43"/>
      <c r="G19" s="43"/>
      <c r="H19" s="43"/>
      <c r="I19" s="43"/>
      <c r="J19" s="43"/>
      <c r="K19" s="44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6"/>
      <c r="Y19" s="46"/>
      <c r="Z19" s="43"/>
      <c r="AA19" s="37" t="str">
        <f t="shared" si="1"/>
        <v/>
      </c>
    </row>
    <row r="20" spans="2:27" ht="17.25" customHeight="1" x14ac:dyDescent="0.2">
      <c r="B20" s="42" t="s">
        <v>27</v>
      </c>
      <c r="C20" s="43">
        <f t="shared" si="0"/>
        <v>0</v>
      </c>
      <c r="D20" s="43"/>
      <c r="E20" s="43"/>
      <c r="F20" s="43"/>
      <c r="G20" s="43"/>
      <c r="H20" s="43"/>
      <c r="I20" s="43"/>
      <c r="J20" s="43"/>
      <c r="K20" s="44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6"/>
      <c r="Y20" s="46"/>
      <c r="Z20" s="43"/>
      <c r="AA20" s="37" t="str">
        <f t="shared" si="1"/>
        <v/>
      </c>
    </row>
    <row r="21" spans="2:27" ht="17.25" customHeight="1" x14ac:dyDescent="0.2">
      <c r="B21" s="42" t="s">
        <v>28</v>
      </c>
      <c r="C21" s="43">
        <f t="shared" si="0"/>
        <v>276700</v>
      </c>
      <c r="D21" s="43">
        <v>51500</v>
      </c>
      <c r="E21" s="43">
        <v>204100</v>
      </c>
      <c r="F21" s="43"/>
      <c r="G21" s="43"/>
      <c r="H21" s="43"/>
      <c r="I21" s="43"/>
      <c r="J21" s="43"/>
      <c r="K21" s="44"/>
      <c r="L21" s="43"/>
      <c r="M21" s="43"/>
      <c r="N21" s="43"/>
      <c r="O21" s="43"/>
      <c r="P21" s="43"/>
      <c r="Q21" s="43">
        <v>21100</v>
      </c>
      <c r="R21" s="43"/>
      <c r="S21" s="43"/>
      <c r="T21" s="43"/>
      <c r="U21" s="43"/>
      <c r="V21" s="43"/>
      <c r="W21" s="43"/>
      <c r="X21" s="46"/>
      <c r="Y21" s="46"/>
      <c r="Z21" s="43"/>
      <c r="AA21" s="37" t="str">
        <f t="shared" si="1"/>
        <v>〇</v>
      </c>
    </row>
    <row r="22" spans="2:27" ht="17.25" customHeight="1" x14ac:dyDescent="0.2">
      <c r="B22" s="42" t="s">
        <v>29</v>
      </c>
      <c r="C22" s="43">
        <f t="shared" si="0"/>
        <v>6300</v>
      </c>
      <c r="D22" s="43">
        <v>6300</v>
      </c>
      <c r="E22" s="43"/>
      <c r="F22" s="43"/>
      <c r="G22" s="43"/>
      <c r="H22" s="43"/>
      <c r="I22" s="43"/>
      <c r="J22" s="43"/>
      <c r="K22" s="44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6"/>
      <c r="Y22" s="46"/>
      <c r="Z22" s="43"/>
      <c r="AA22" s="37" t="str">
        <f t="shared" si="1"/>
        <v>〇</v>
      </c>
    </row>
    <row r="23" spans="2:27" ht="17.25" customHeight="1" x14ac:dyDescent="0.2">
      <c r="B23" s="42" t="s">
        <v>30</v>
      </c>
      <c r="C23" s="43">
        <f t="shared" ref="C23:C86" si="2">SUM(D23:Z23)</f>
        <v>0</v>
      </c>
      <c r="D23" s="43"/>
      <c r="E23" s="43"/>
      <c r="F23" s="43"/>
      <c r="G23" s="43"/>
      <c r="H23" s="43"/>
      <c r="I23" s="43"/>
      <c r="J23" s="43"/>
      <c r="K23" s="44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6"/>
      <c r="Y23" s="46"/>
      <c r="Z23" s="43"/>
      <c r="AA23" s="37" t="str">
        <f t="shared" si="1"/>
        <v/>
      </c>
    </row>
    <row r="24" spans="2:27" ht="17.25" customHeight="1" x14ac:dyDescent="0.2">
      <c r="B24" s="42" t="s">
        <v>31</v>
      </c>
      <c r="C24" s="43">
        <f t="shared" ref="C24:C29" si="3">SUM(D24:Z24)</f>
        <v>37100</v>
      </c>
      <c r="D24" s="43">
        <v>13200</v>
      </c>
      <c r="E24" s="43">
        <v>15500</v>
      </c>
      <c r="F24" s="43"/>
      <c r="G24" s="43"/>
      <c r="H24" s="43"/>
      <c r="I24" s="43"/>
      <c r="J24" s="43"/>
      <c r="K24" s="44"/>
      <c r="L24" s="43"/>
      <c r="M24" s="43"/>
      <c r="N24" s="43"/>
      <c r="O24" s="43"/>
      <c r="P24" s="43"/>
      <c r="Q24" s="43">
        <v>8400</v>
      </c>
      <c r="R24" s="43"/>
      <c r="S24" s="43"/>
      <c r="T24" s="43"/>
      <c r="U24" s="43"/>
      <c r="V24" s="43"/>
      <c r="W24" s="43"/>
      <c r="X24" s="46"/>
      <c r="Y24" s="46"/>
      <c r="Z24" s="43"/>
      <c r="AA24" s="37" t="str">
        <f t="shared" si="1"/>
        <v>〇</v>
      </c>
    </row>
    <row r="25" spans="2:27" ht="17.25" customHeight="1" x14ac:dyDescent="0.2">
      <c r="B25" s="42" t="s">
        <v>32</v>
      </c>
      <c r="C25" s="43">
        <f t="shared" si="3"/>
        <v>0</v>
      </c>
      <c r="D25" s="43"/>
      <c r="E25" s="43"/>
      <c r="F25" s="43"/>
      <c r="G25" s="43"/>
      <c r="H25" s="43"/>
      <c r="I25" s="43"/>
      <c r="J25" s="43"/>
      <c r="K25" s="44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6"/>
      <c r="Y25" s="46"/>
      <c r="Z25" s="43"/>
      <c r="AA25" s="37" t="str">
        <f t="shared" si="1"/>
        <v/>
      </c>
    </row>
    <row r="26" spans="2:27" ht="17.25" customHeight="1" x14ac:dyDescent="0.2">
      <c r="B26" s="42" t="s">
        <v>33</v>
      </c>
      <c r="C26" s="43">
        <f t="shared" si="3"/>
        <v>0</v>
      </c>
      <c r="D26" s="43"/>
      <c r="E26" s="43"/>
      <c r="F26" s="43"/>
      <c r="G26" s="43"/>
      <c r="H26" s="43"/>
      <c r="I26" s="43"/>
      <c r="J26" s="43"/>
      <c r="K26" s="44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6"/>
      <c r="Y26" s="46"/>
      <c r="Z26" s="43"/>
      <c r="AA26" s="37" t="str">
        <f t="shared" si="1"/>
        <v/>
      </c>
    </row>
    <row r="27" spans="2:27" ht="17.25" customHeight="1" x14ac:dyDescent="0.2">
      <c r="B27" s="42" t="s">
        <v>34</v>
      </c>
      <c r="C27" s="43">
        <f t="shared" si="3"/>
        <v>83600</v>
      </c>
      <c r="D27" s="43">
        <v>83600</v>
      </c>
      <c r="E27" s="43"/>
      <c r="F27" s="43"/>
      <c r="G27" s="43"/>
      <c r="H27" s="43"/>
      <c r="I27" s="43"/>
      <c r="J27" s="43"/>
      <c r="K27" s="44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6"/>
      <c r="Y27" s="46"/>
      <c r="Z27" s="43"/>
      <c r="AA27" s="37" t="str">
        <f t="shared" si="1"/>
        <v>〇</v>
      </c>
    </row>
    <row r="28" spans="2:27" ht="17.25" customHeight="1" x14ac:dyDescent="0.2">
      <c r="B28" s="42" t="s">
        <v>35</v>
      </c>
      <c r="C28" s="43">
        <f t="shared" si="3"/>
        <v>0</v>
      </c>
      <c r="D28" s="43"/>
      <c r="E28" s="43"/>
      <c r="F28" s="43"/>
      <c r="G28" s="43"/>
      <c r="H28" s="43"/>
      <c r="I28" s="43"/>
      <c r="J28" s="43"/>
      <c r="K28" s="44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6"/>
      <c r="Y28" s="46"/>
      <c r="Z28" s="43"/>
      <c r="AA28" s="37" t="str">
        <f t="shared" si="1"/>
        <v/>
      </c>
    </row>
    <row r="29" spans="2:27" ht="17.25" customHeight="1" x14ac:dyDescent="0.2">
      <c r="B29" s="42" t="s">
        <v>36</v>
      </c>
      <c r="C29" s="43">
        <f t="shared" si="3"/>
        <v>0</v>
      </c>
      <c r="D29" s="43"/>
      <c r="E29" s="43"/>
      <c r="F29" s="43"/>
      <c r="G29" s="43"/>
      <c r="H29" s="43"/>
      <c r="I29" s="43"/>
      <c r="J29" s="43"/>
      <c r="K29" s="44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6"/>
      <c r="Y29" s="46"/>
      <c r="Z29" s="43"/>
      <c r="AA29" s="37" t="str">
        <f t="shared" si="1"/>
        <v/>
      </c>
    </row>
    <row r="30" spans="2:27" ht="17.25" customHeight="1" x14ac:dyDescent="0.2">
      <c r="B30" s="42" t="s">
        <v>37</v>
      </c>
      <c r="C30" s="43">
        <f t="shared" si="2"/>
        <v>0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6"/>
      <c r="Y30" s="46"/>
      <c r="Z30" s="43"/>
      <c r="AA30" s="37" t="str">
        <f t="shared" si="1"/>
        <v/>
      </c>
    </row>
    <row r="31" spans="2:27" ht="17.25" customHeight="1" x14ac:dyDescent="0.2">
      <c r="B31" s="42" t="s">
        <v>38</v>
      </c>
      <c r="C31" s="43">
        <f t="shared" si="2"/>
        <v>0</v>
      </c>
      <c r="D31" s="43"/>
      <c r="E31" s="43"/>
      <c r="F31" s="43"/>
      <c r="G31" s="43"/>
      <c r="H31" s="43"/>
      <c r="I31" s="43"/>
      <c r="J31" s="43"/>
      <c r="K31" s="44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6"/>
      <c r="Y31" s="46"/>
      <c r="Z31" s="43"/>
      <c r="AA31" s="37" t="str">
        <f t="shared" si="1"/>
        <v/>
      </c>
    </row>
    <row r="32" spans="2:27" ht="17.25" customHeight="1" x14ac:dyDescent="0.2">
      <c r="B32" s="42" t="s">
        <v>39</v>
      </c>
      <c r="C32" s="43">
        <f t="shared" si="2"/>
        <v>41500</v>
      </c>
      <c r="D32" s="43">
        <v>41500</v>
      </c>
      <c r="E32" s="43"/>
      <c r="F32" s="43"/>
      <c r="G32" s="43"/>
      <c r="H32" s="43"/>
      <c r="I32" s="43"/>
      <c r="J32" s="43"/>
      <c r="K32" s="44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6"/>
      <c r="Y32" s="46"/>
      <c r="Z32" s="43"/>
      <c r="AA32" s="37" t="str">
        <f t="shared" si="1"/>
        <v>〇</v>
      </c>
    </row>
    <row r="33" spans="2:27" ht="17.25" customHeight="1" x14ac:dyDescent="0.2">
      <c r="B33" s="42" t="s">
        <v>40</v>
      </c>
      <c r="C33" s="43">
        <f>SUM(D33:Z33)</f>
        <v>0</v>
      </c>
      <c r="D33" s="43"/>
      <c r="E33" s="43"/>
      <c r="F33" s="43"/>
      <c r="G33" s="43"/>
      <c r="H33" s="43"/>
      <c r="I33" s="43"/>
      <c r="J33" s="43"/>
      <c r="K33" s="44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6"/>
      <c r="Y33" s="46"/>
      <c r="Z33" s="43"/>
      <c r="AA33" s="37" t="str">
        <f t="shared" si="1"/>
        <v/>
      </c>
    </row>
    <row r="34" spans="2:27" ht="17.25" customHeight="1" x14ac:dyDescent="0.2">
      <c r="B34" s="42" t="s">
        <v>41</v>
      </c>
      <c r="C34" s="43">
        <f t="shared" si="2"/>
        <v>0</v>
      </c>
      <c r="D34" s="43"/>
      <c r="E34" s="43"/>
      <c r="F34" s="43"/>
      <c r="G34" s="43"/>
      <c r="H34" s="43"/>
      <c r="I34" s="43"/>
      <c r="J34" s="43"/>
      <c r="K34" s="44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6"/>
      <c r="Y34" s="46"/>
      <c r="Z34" s="43"/>
      <c r="AA34" s="37" t="str">
        <f t="shared" si="1"/>
        <v/>
      </c>
    </row>
    <row r="35" spans="2:27" ht="17.25" customHeight="1" x14ac:dyDescent="0.2">
      <c r="B35" s="42" t="s">
        <v>42</v>
      </c>
      <c r="C35" s="43">
        <f t="shared" si="2"/>
        <v>0</v>
      </c>
      <c r="D35" s="43"/>
      <c r="E35" s="43"/>
      <c r="F35" s="43"/>
      <c r="G35" s="43"/>
      <c r="H35" s="43"/>
      <c r="I35" s="43"/>
      <c r="J35" s="43"/>
      <c r="K35" s="44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6"/>
      <c r="Y35" s="46"/>
      <c r="Z35" s="43"/>
      <c r="AA35" s="37" t="str">
        <f t="shared" si="1"/>
        <v/>
      </c>
    </row>
    <row r="36" spans="2:27" ht="17.25" customHeight="1" x14ac:dyDescent="0.2">
      <c r="B36" s="42" t="s">
        <v>43</v>
      </c>
      <c r="C36" s="43">
        <f t="shared" si="2"/>
        <v>0</v>
      </c>
      <c r="D36" s="43"/>
      <c r="E36" s="43"/>
      <c r="F36" s="43"/>
      <c r="G36" s="43"/>
      <c r="H36" s="43"/>
      <c r="I36" s="43"/>
      <c r="J36" s="43"/>
      <c r="K36" s="44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6"/>
      <c r="Y36" s="46"/>
      <c r="Z36" s="43"/>
      <c r="AA36" s="37" t="str">
        <f t="shared" si="1"/>
        <v/>
      </c>
    </row>
    <row r="37" spans="2:27" ht="17.25" customHeight="1" x14ac:dyDescent="0.2">
      <c r="B37" s="42" t="s">
        <v>44</v>
      </c>
      <c r="C37" s="43">
        <f t="shared" si="2"/>
        <v>65500</v>
      </c>
      <c r="D37" s="43">
        <v>15000</v>
      </c>
      <c r="E37" s="43">
        <v>50500</v>
      </c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6"/>
      <c r="Y37" s="46"/>
      <c r="Z37" s="43"/>
      <c r="AA37" s="37" t="str">
        <f t="shared" si="1"/>
        <v>〇</v>
      </c>
    </row>
    <row r="38" spans="2:27" ht="17.25" customHeight="1" x14ac:dyDescent="0.2">
      <c r="B38" s="42" t="s">
        <v>45</v>
      </c>
      <c r="C38" s="43">
        <f t="shared" si="2"/>
        <v>0</v>
      </c>
      <c r="D38" s="43"/>
      <c r="E38" s="43"/>
      <c r="F38" s="43"/>
      <c r="G38" s="43"/>
      <c r="H38" s="43"/>
      <c r="I38" s="43"/>
      <c r="J38" s="43"/>
      <c r="K38" s="44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6"/>
      <c r="Y38" s="46"/>
      <c r="Z38" s="43"/>
      <c r="AA38" s="37" t="str">
        <f t="shared" si="1"/>
        <v/>
      </c>
    </row>
    <row r="39" spans="2:27" ht="17.25" customHeight="1" x14ac:dyDescent="0.2">
      <c r="B39" s="42" t="s">
        <v>46</v>
      </c>
      <c r="C39" s="43">
        <f t="shared" si="2"/>
        <v>0</v>
      </c>
      <c r="D39" s="43"/>
      <c r="E39" s="43"/>
      <c r="F39" s="43"/>
      <c r="G39" s="43"/>
      <c r="H39" s="43"/>
      <c r="I39" s="43"/>
      <c r="J39" s="43"/>
      <c r="K39" s="44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6"/>
      <c r="Y39" s="46"/>
      <c r="Z39" s="43"/>
      <c r="AA39" s="37" t="str">
        <f t="shared" si="1"/>
        <v/>
      </c>
    </row>
    <row r="40" spans="2:27" ht="17.25" customHeight="1" x14ac:dyDescent="0.2">
      <c r="B40" s="42" t="s">
        <v>47</v>
      </c>
      <c r="C40" s="43">
        <f t="shared" si="2"/>
        <v>0</v>
      </c>
      <c r="D40" s="43"/>
      <c r="E40" s="43"/>
      <c r="F40" s="43"/>
      <c r="G40" s="43"/>
      <c r="H40" s="43"/>
      <c r="I40" s="43"/>
      <c r="J40" s="43"/>
      <c r="K40" s="44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6"/>
      <c r="Y40" s="46"/>
      <c r="Z40" s="43"/>
      <c r="AA40" s="37" t="str">
        <f t="shared" si="1"/>
        <v/>
      </c>
    </row>
    <row r="41" spans="2:27" ht="17.25" customHeight="1" x14ac:dyDescent="0.2">
      <c r="B41" s="42" t="s">
        <v>48</v>
      </c>
      <c r="C41" s="43">
        <f t="shared" si="2"/>
        <v>0</v>
      </c>
      <c r="D41" s="43"/>
      <c r="E41" s="43"/>
      <c r="F41" s="43"/>
      <c r="G41" s="43"/>
      <c r="H41" s="43"/>
      <c r="I41" s="43"/>
      <c r="J41" s="43"/>
      <c r="K41" s="44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6"/>
      <c r="Y41" s="46"/>
      <c r="Z41" s="43"/>
      <c r="AA41" s="37" t="str">
        <f t="shared" si="1"/>
        <v/>
      </c>
    </row>
    <row r="42" spans="2:27" ht="17.25" customHeight="1" x14ac:dyDescent="0.2">
      <c r="B42" s="42" t="s">
        <v>49</v>
      </c>
      <c r="C42" s="43">
        <f>SUM(D42:Z42)</f>
        <v>0</v>
      </c>
      <c r="D42" s="43"/>
      <c r="E42" s="43"/>
      <c r="F42" s="43"/>
      <c r="G42" s="43"/>
      <c r="H42" s="43"/>
      <c r="I42" s="43"/>
      <c r="J42" s="43"/>
      <c r="K42" s="44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6"/>
      <c r="Y42" s="46"/>
      <c r="Z42" s="43"/>
      <c r="AA42" s="37" t="str">
        <f t="shared" si="1"/>
        <v/>
      </c>
    </row>
    <row r="43" spans="2:27" ht="17.25" customHeight="1" x14ac:dyDescent="0.2">
      <c r="B43" s="42" t="s">
        <v>50</v>
      </c>
      <c r="C43" s="43">
        <f>SUM(D43:Z43)</f>
        <v>0</v>
      </c>
      <c r="D43" s="43"/>
      <c r="E43" s="43"/>
      <c r="F43" s="43"/>
      <c r="G43" s="43"/>
      <c r="H43" s="43"/>
      <c r="I43" s="43"/>
      <c r="J43" s="43"/>
      <c r="K43" s="44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6"/>
      <c r="Y43" s="46"/>
      <c r="Z43" s="43"/>
      <c r="AA43" s="37" t="str">
        <f t="shared" si="1"/>
        <v/>
      </c>
    </row>
    <row r="44" spans="2:27" ht="17.25" customHeight="1" x14ac:dyDescent="0.2">
      <c r="B44" s="42" t="s">
        <v>51</v>
      </c>
      <c r="C44" s="43">
        <f t="shared" si="2"/>
        <v>0</v>
      </c>
      <c r="D44" s="43"/>
      <c r="E44" s="43"/>
      <c r="F44" s="43"/>
      <c r="G44" s="43"/>
      <c r="H44" s="43"/>
      <c r="I44" s="43"/>
      <c r="J44" s="43"/>
      <c r="K44" s="44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6"/>
      <c r="Y44" s="46"/>
      <c r="Z44" s="43"/>
      <c r="AA44" s="37" t="str">
        <f t="shared" si="1"/>
        <v/>
      </c>
    </row>
    <row r="45" spans="2:27" ht="17.25" customHeight="1" x14ac:dyDescent="0.2">
      <c r="B45" s="42" t="s">
        <v>52</v>
      </c>
      <c r="C45" s="43">
        <f t="shared" si="2"/>
        <v>0</v>
      </c>
      <c r="D45" s="43"/>
      <c r="E45" s="43"/>
      <c r="F45" s="43"/>
      <c r="G45" s="43"/>
      <c r="H45" s="43"/>
      <c r="I45" s="43"/>
      <c r="J45" s="43"/>
      <c r="K45" s="44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6"/>
      <c r="Y45" s="46"/>
      <c r="Z45" s="43"/>
      <c r="AA45" s="37" t="str">
        <f t="shared" si="1"/>
        <v/>
      </c>
    </row>
    <row r="46" spans="2:27" ht="17.25" customHeight="1" x14ac:dyDescent="0.2">
      <c r="B46" s="42" t="s">
        <v>53</v>
      </c>
      <c r="C46" s="43">
        <f t="shared" si="2"/>
        <v>0</v>
      </c>
      <c r="D46" s="43"/>
      <c r="E46" s="43"/>
      <c r="F46" s="43"/>
      <c r="G46" s="43"/>
      <c r="H46" s="43"/>
      <c r="I46" s="43"/>
      <c r="J46" s="43"/>
      <c r="K46" s="44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6"/>
      <c r="Y46" s="46"/>
      <c r="Z46" s="43"/>
      <c r="AA46" s="37" t="str">
        <f t="shared" si="1"/>
        <v/>
      </c>
    </row>
    <row r="47" spans="2:27" ht="17.25" customHeight="1" x14ac:dyDescent="0.2">
      <c r="B47" s="42" t="s">
        <v>54</v>
      </c>
      <c r="C47" s="43">
        <f t="shared" si="2"/>
        <v>0</v>
      </c>
      <c r="D47" s="43"/>
      <c r="E47" s="43"/>
      <c r="F47" s="43"/>
      <c r="G47" s="43"/>
      <c r="H47" s="43"/>
      <c r="I47" s="43"/>
      <c r="J47" s="43"/>
      <c r="K47" s="44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6"/>
      <c r="Y47" s="46"/>
      <c r="Z47" s="43"/>
      <c r="AA47" s="37" t="str">
        <f t="shared" si="1"/>
        <v/>
      </c>
    </row>
    <row r="48" spans="2:27" ht="17.25" customHeight="1" x14ac:dyDescent="0.2">
      <c r="B48" s="42" t="s">
        <v>55</v>
      </c>
      <c r="C48" s="43">
        <f t="shared" si="2"/>
        <v>0</v>
      </c>
      <c r="D48" s="43"/>
      <c r="E48" s="43"/>
      <c r="F48" s="43"/>
      <c r="G48" s="43"/>
      <c r="H48" s="43"/>
      <c r="I48" s="43"/>
      <c r="J48" s="43"/>
      <c r="K48" s="44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6"/>
      <c r="Y48" s="46"/>
      <c r="Z48" s="43"/>
      <c r="AA48" s="37" t="str">
        <f t="shared" si="1"/>
        <v/>
      </c>
    </row>
    <row r="49" spans="2:27" ht="17.25" customHeight="1" x14ac:dyDescent="0.2">
      <c r="B49" s="42" t="s">
        <v>56</v>
      </c>
      <c r="C49" s="43">
        <f>SUM(D49:Z49)</f>
        <v>0</v>
      </c>
      <c r="D49" s="43"/>
      <c r="E49" s="43"/>
      <c r="F49" s="43"/>
      <c r="G49" s="43"/>
      <c r="H49" s="43"/>
      <c r="I49" s="43"/>
      <c r="J49" s="43"/>
      <c r="K49" s="44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6"/>
      <c r="Y49" s="46"/>
      <c r="Z49" s="43"/>
      <c r="AA49" s="37" t="str">
        <f t="shared" si="1"/>
        <v/>
      </c>
    </row>
    <row r="50" spans="2:27" ht="17.25" customHeight="1" x14ac:dyDescent="0.2">
      <c r="B50" s="42" t="s">
        <v>57</v>
      </c>
      <c r="C50" s="43">
        <f>SUM(D50:Z50)</f>
        <v>0</v>
      </c>
      <c r="D50" s="43"/>
      <c r="E50" s="43"/>
      <c r="F50" s="43"/>
      <c r="G50" s="43"/>
      <c r="H50" s="43"/>
      <c r="I50" s="43"/>
      <c r="J50" s="43"/>
      <c r="K50" s="44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6"/>
      <c r="Y50" s="46"/>
      <c r="Z50" s="43"/>
      <c r="AA50" s="37" t="str">
        <f t="shared" si="1"/>
        <v/>
      </c>
    </row>
    <row r="51" spans="2:27" ht="17.25" customHeight="1" x14ac:dyDescent="0.2">
      <c r="B51" s="42" t="s">
        <v>58</v>
      </c>
      <c r="C51" s="43">
        <f t="shared" si="2"/>
        <v>0</v>
      </c>
      <c r="D51" s="43"/>
      <c r="E51" s="43"/>
      <c r="F51" s="43"/>
      <c r="G51" s="43"/>
      <c r="H51" s="43"/>
      <c r="I51" s="43"/>
      <c r="J51" s="43"/>
      <c r="K51" s="44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6"/>
      <c r="Y51" s="46"/>
      <c r="Z51" s="43"/>
      <c r="AA51" s="37" t="str">
        <f t="shared" si="1"/>
        <v/>
      </c>
    </row>
    <row r="52" spans="2:27" ht="17.25" customHeight="1" x14ac:dyDescent="0.2">
      <c r="B52" s="42" t="s">
        <v>59</v>
      </c>
      <c r="C52" s="43">
        <f t="shared" si="2"/>
        <v>0</v>
      </c>
      <c r="D52" s="43"/>
      <c r="E52" s="43"/>
      <c r="F52" s="43"/>
      <c r="G52" s="43"/>
      <c r="H52" s="43"/>
      <c r="I52" s="43"/>
      <c r="J52" s="43"/>
      <c r="K52" s="44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6"/>
      <c r="Y52" s="46"/>
      <c r="Z52" s="43"/>
      <c r="AA52" s="37" t="str">
        <f t="shared" si="1"/>
        <v/>
      </c>
    </row>
    <row r="53" spans="2:27" ht="17.25" customHeight="1" x14ac:dyDescent="0.2">
      <c r="B53" s="42" t="s">
        <v>60</v>
      </c>
      <c r="C53" s="43">
        <f t="shared" si="2"/>
        <v>0</v>
      </c>
      <c r="D53" s="43"/>
      <c r="E53" s="43"/>
      <c r="F53" s="43"/>
      <c r="G53" s="43"/>
      <c r="H53" s="43"/>
      <c r="I53" s="43"/>
      <c r="J53" s="43"/>
      <c r="K53" s="44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6"/>
      <c r="Y53" s="46"/>
      <c r="Z53" s="43"/>
      <c r="AA53" s="37" t="str">
        <f t="shared" si="1"/>
        <v/>
      </c>
    </row>
    <row r="54" spans="2:27" ht="17.25" customHeight="1" x14ac:dyDescent="0.2">
      <c r="B54" s="42" t="s">
        <v>61</v>
      </c>
      <c r="C54" s="43">
        <f t="shared" si="2"/>
        <v>0</v>
      </c>
      <c r="D54" s="43"/>
      <c r="E54" s="43"/>
      <c r="F54" s="43"/>
      <c r="G54" s="43"/>
      <c r="H54" s="43"/>
      <c r="I54" s="43"/>
      <c r="J54" s="43"/>
      <c r="K54" s="44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6"/>
      <c r="Y54" s="46"/>
      <c r="Z54" s="43"/>
      <c r="AA54" s="37" t="str">
        <f t="shared" si="1"/>
        <v/>
      </c>
    </row>
    <row r="55" spans="2:27" ht="17.25" customHeight="1" x14ac:dyDescent="0.2">
      <c r="B55" s="42" t="s">
        <v>62</v>
      </c>
      <c r="C55" s="43">
        <f t="shared" si="2"/>
        <v>0</v>
      </c>
      <c r="D55" s="43"/>
      <c r="E55" s="43"/>
      <c r="F55" s="43"/>
      <c r="G55" s="43"/>
      <c r="H55" s="43"/>
      <c r="I55" s="43"/>
      <c r="J55" s="43"/>
      <c r="K55" s="44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6"/>
      <c r="Y55" s="46"/>
      <c r="Z55" s="43"/>
      <c r="AA55" s="37" t="str">
        <f t="shared" si="1"/>
        <v/>
      </c>
    </row>
    <row r="56" spans="2:27" ht="17.25" customHeight="1" x14ac:dyDescent="0.2">
      <c r="B56" s="42" t="s">
        <v>63</v>
      </c>
      <c r="C56" s="43">
        <f t="shared" si="2"/>
        <v>0</v>
      </c>
      <c r="D56" s="43"/>
      <c r="E56" s="43"/>
      <c r="F56" s="43"/>
      <c r="G56" s="43"/>
      <c r="H56" s="43"/>
      <c r="I56" s="43"/>
      <c r="J56" s="43"/>
      <c r="K56" s="44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6"/>
      <c r="Y56" s="46"/>
      <c r="Z56" s="43"/>
      <c r="AA56" s="37" t="str">
        <f t="shared" si="1"/>
        <v/>
      </c>
    </row>
    <row r="57" spans="2:27" ht="17.25" customHeight="1" x14ac:dyDescent="0.2">
      <c r="B57" s="42" t="s">
        <v>64</v>
      </c>
      <c r="C57" s="43">
        <f t="shared" si="2"/>
        <v>0</v>
      </c>
      <c r="D57" s="43"/>
      <c r="E57" s="43"/>
      <c r="F57" s="43"/>
      <c r="G57" s="43"/>
      <c r="H57" s="43"/>
      <c r="I57" s="43"/>
      <c r="J57" s="43"/>
      <c r="K57" s="44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6"/>
      <c r="Y57" s="46"/>
      <c r="Z57" s="43"/>
      <c r="AA57" s="37" t="str">
        <f t="shared" si="1"/>
        <v/>
      </c>
    </row>
    <row r="58" spans="2:27" ht="17.25" customHeight="1" x14ac:dyDescent="0.2">
      <c r="B58" s="42" t="s">
        <v>65</v>
      </c>
      <c r="C58" s="43">
        <f t="shared" si="2"/>
        <v>0</v>
      </c>
      <c r="D58" s="43"/>
      <c r="E58" s="43"/>
      <c r="F58" s="43"/>
      <c r="G58" s="43"/>
      <c r="H58" s="43"/>
      <c r="I58" s="43"/>
      <c r="J58" s="43"/>
      <c r="K58" s="44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6"/>
      <c r="Y58" s="46"/>
      <c r="Z58" s="43"/>
      <c r="AA58" s="37" t="str">
        <f t="shared" si="1"/>
        <v/>
      </c>
    </row>
    <row r="59" spans="2:27" ht="17.25" customHeight="1" x14ac:dyDescent="0.2">
      <c r="B59" s="42" t="s">
        <v>66</v>
      </c>
      <c r="C59" s="43">
        <f t="shared" si="2"/>
        <v>0</v>
      </c>
      <c r="D59" s="43"/>
      <c r="E59" s="43"/>
      <c r="F59" s="43"/>
      <c r="G59" s="43"/>
      <c r="H59" s="43"/>
      <c r="I59" s="43"/>
      <c r="J59" s="43"/>
      <c r="K59" s="44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6"/>
      <c r="Y59" s="46"/>
      <c r="Z59" s="43"/>
      <c r="AA59" s="37" t="str">
        <f t="shared" si="1"/>
        <v/>
      </c>
    </row>
    <row r="60" spans="2:27" ht="17.25" customHeight="1" x14ac:dyDescent="0.2">
      <c r="B60" s="42" t="s">
        <v>67</v>
      </c>
      <c r="C60" s="43">
        <f>SUM(D60:Z60)</f>
        <v>0</v>
      </c>
      <c r="D60" s="43"/>
      <c r="E60" s="43"/>
      <c r="F60" s="43"/>
      <c r="G60" s="43"/>
      <c r="H60" s="43"/>
      <c r="I60" s="43"/>
      <c r="J60" s="43"/>
      <c r="K60" s="44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6"/>
      <c r="Y60" s="46"/>
      <c r="Z60" s="43"/>
      <c r="AA60" s="37" t="str">
        <f t="shared" si="1"/>
        <v/>
      </c>
    </row>
    <row r="61" spans="2:27" ht="17.25" customHeight="1" x14ac:dyDescent="0.2">
      <c r="B61" s="42" t="s">
        <v>68</v>
      </c>
      <c r="C61" s="43">
        <f t="shared" si="2"/>
        <v>0</v>
      </c>
      <c r="D61" s="43"/>
      <c r="E61" s="43"/>
      <c r="F61" s="43"/>
      <c r="G61" s="43"/>
      <c r="H61" s="43"/>
      <c r="I61" s="43"/>
      <c r="J61" s="43"/>
      <c r="K61" s="44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6"/>
      <c r="Y61" s="46"/>
      <c r="Z61" s="43"/>
      <c r="AA61" s="37" t="str">
        <f t="shared" si="1"/>
        <v/>
      </c>
    </row>
    <row r="62" spans="2:27" ht="17.25" customHeight="1" x14ac:dyDescent="0.2">
      <c r="B62" s="42" t="s">
        <v>69</v>
      </c>
      <c r="C62" s="43">
        <f t="shared" si="2"/>
        <v>0</v>
      </c>
      <c r="D62" s="43"/>
      <c r="E62" s="43"/>
      <c r="F62" s="43"/>
      <c r="G62" s="43"/>
      <c r="H62" s="43"/>
      <c r="I62" s="43"/>
      <c r="J62" s="43"/>
      <c r="K62" s="44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6"/>
      <c r="Y62" s="46"/>
      <c r="Z62" s="43"/>
      <c r="AA62" s="37" t="str">
        <f t="shared" si="1"/>
        <v/>
      </c>
    </row>
    <row r="63" spans="2:27" ht="17.25" customHeight="1" x14ac:dyDescent="0.2">
      <c r="B63" s="42" t="s">
        <v>70</v>
      </c>
      <c r="C63" s="43">
        <f t="shared" si="2"/>
        <v>0</v>
      </c>
      <c r="D63" s="43"/>
      <c r="E63" s="43"/>
      <c r="F63" s="43"/>
      <c r="G63" s="43"/>
      <c r="H63" s="43"/>
      <c r="I63" s="43"/>
      <c r="J63" s="43"/>
      <c r="K63" s="44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6"/>
      <c r="Y63" s="46"/>
      <c r="Z63" s="43"/>
      <c r="AA63" s="37" t="str">
        <f t="shared" si="1"/>
        <v/>
      </c>
    </row>
    <row r="64" spans="2:27" ht="17.25" customHeight="1" x14ac:dyDescent="0.2">
      <c r="B64" s="42" t="s">
        <v>71</v>
      </c>
      <c r="C64" s="43">
        <f t="shared" si="2"/>
        <v>0</v>
      </c>
      <c r="D64" s="43"/>
      <c r="E64" s="43"/>
      <c r="F64" s="43"/>
      <c r="G64" s="43"/>
      <c r="H64" s="43"/>
      <c r="I64" s="43"/>
      <c r="J64" s="43"/>
      <c r="K64" s="44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6"/>
      <c r="Y64" s="46"/>
      <c r="Z64" s="43"/>
      <c r="AA64" s="37" t="str">
        <f t="shared" si="1"/>
        <v/>
      </c>
    </row>
    <row r="65" spans="2:27" ht="17.25" customHeight="1" x14ac:dyDescent="0.2">
      <c r="B65" s="42" t="s">
        <v>72</v>
      </c>
      <c r="C65" s="43">
        <f t="shared" si="2"/>
        <v>0</v>
      </c>
      <c r="D65" s="43"/>
      <c r="E65" s="43"/>
      <c r="F65" s="43"/>
      <c r="G65" s="43"/>
      <c r="H65" s="43"/>
      <c r="I65" s="43"/>
      <c r="J65" s="43"/>
      <c r="K65" s="44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6"/>
      <c r="Y65" s="46"/>
      <c r="Z65" s="43"/>
      <c r="AA65" s="37" t="str">
        <f t="shared" si="1"/>
        <v/>
      </c>
    </row>
    <row r="66" spans="2:27" ht="17.25" customHeight="1" x14ac:dyDescent="0.2">
      <c r="B66" s="42" t="s">
        <v>73</v>
      </c>
      <c r="C66" s="43">
        <f>SUM(D66:Z66)</f>
        <v>0</v>
      </c>
      <c r="D66" s="43"/>
      <c r="E66" s="43"/>
      <c r="F66" s="43"/>
      <c r="G66" s="43"/>
      <c r="H66" s="43"/>
      <c r="I66" s="43"/>
      <c r="J66" s="43"/>
      <c r="K66" s="44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6"/>
      <c r="Y66" s="46"/>
      <c r="Z66" s="43"/>
      <c r="AA66" s="37" t="str">
        <f t="shared" si="1"/>
        <v/>
      </c>
    </row>
    <row r="67" spans="2:27" ht="17.25" customHeight="1" x14ac:dyDescent="0.2">
      <c r="B67" s="42" t="s">
        <v>74</v>
      </c>
      <c r="C67" s="43">
        <f t="shared" si="2"/>
        <v>0</v>
      </c>
      <c r="D67" s="43"/>
      <c r="E67" s="43"/>
      <c r="F67" s="43"/>
      <c r="G67" s="43"/>
      <c r="H67" s="43"/>
      <c r="I67" s="43"/>
      <c r="J67" s="43"/>
      <c r="K67" s="44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6"/>
      <c r="Y67" s="46"/>
      <c r="Z67" s="43"/>
      <c r="AA67" s="37" t="str">
        <f t="shared" si="1"/>
        <v/>
      </c>
    </row>
    <row r="68" spans="2:27" ht="17.25" customHeight="1" x14ac:dyDescent="0.2">
      <c r="B68" s="42" t="s">
        <v>75</v>
      </c>
      <c r="C68" s="43">
        <f t="shared" si="2"/>
        <v>0</v>
      </c>
      <c r="D68" s="43"/>
      <c r="E68" s="43"/>
      <c r="F68" s="43"/>
      <c r="G68" s="43"/>
      <c r="H68" s="43"/>
      <c r="I68" s="43"/>
      <c r="J68" s="43"/>
      <c r="K68" s="44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6"/>
      <c r="Y68" s="46"/>
      <c r="Z68" s="43"/>
      <c r="AA68" s="37" t="str">
        <f t="shared" si="1"/>
        <v/>
      </c>
    </row>
    <row r="69" spans="2:27" ht="17.25" customHeight="1" x14ac:dyDescent="0.2">
      <c r="B69" s="42" t="s">
        <v>76</v>
      </c>
      <c r="C69" s="43">
        <f>SUM(D69:Z69)</f>
        <v>0</v>
      </c>
      <c r="D69" s="43"/>
      <c r="E69" s="43"/>
      <c r="F69" s="43"/>
      <c r="G69" s="43"/>
      <c r="H69" s="43"/>
      <c r="I69" s="43"/>
      <c r="J69" s="43"/>
      <c r="K69" s="44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6"/>
      <c r="Y69" s="46"/>
      <c r="Z69" s="43"/>
      <c r="AA69" s="37" t="str">
        <f t="shared" ref="AA69:AA116" si="4">IF(C69&gt;0,"〇","")</f>
        <v/>
      </c>
    </row>
    <row r="70" spans="2:27" ht="17.25" customHeight="1" x14ac:dyDescent="0.2">
      <c r="B70" s="42" t="s">
        <v>77</v>
      </c>
      <c r="C70" s="43">
        <f t="shared" si="2"/>
        <v>0</v>
      </c>
      <c r="D70" s="43"/>
      <c r="E70" s="43"/>
      <c r="F70" s="43"/>
      <c r="G70" s="43"/>
      <c r="H70" s="43"/>
      <c r="I70" s="43"/>
      <c r="J70" s="43"/>
      <c r="K70" s="44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6"/>
      <c r="Y70" s="46"/>
      <c r="Z70" s="43"/>
      <c r="AA70" s="37" t="str">
        <f t="shared" si="4"/>
        <v/>
      </c>
    </row>
    <row r="71" spans="2:27" ht="17.25" customHeight="1" x14ac:dyDescent="0.2">
      <c r="B71" s="42" t="s">
        <v>78</v>
      </c>
      <c r="C71" s="43">
        <f t="shared" si="2"/>
        <v>0</v>
      </c>
      <c r="D71" s="43"/>
      <c r="E71" s="43"/>
      <c r="F71" s="43"/>
      <c r="G71" s="43"/>
      <c r="H71" s="43"/>
      <c r="I71" s="43"/>
      <c r="J71" s="43"/>
      <c r="K71" s="44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6"/>
      <c r="Y71" s="46"/>
      <c r="Z71" s="43"/>
      <c r="AA71" s="37" t="str">
        <f t="shared" si="4"/>
        <v/>
      </c>
    </row>
    <row r="72" spans="2:27" ht="17.25" customHeight="1" x14ac:dyDescent="0.2">
      <c r="B72" s="42" t="s">
        <v>79</v>
      </c>
      <c r="C72" s="43">
        <f t="shared" si="2"/>
        <v>0</v>
      </c>
      <c r="D72" s="43"/>
      <c r="E72" s="43"/>
      <c r="F72" s="43"/>
      <c r="G72" s="43"/>
      <c r="H72" s="43"/>
      <c r="I72" s="43"/>
      <c r="J72" s="43"/>
      <c r="K72" s="44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6"/>
      <c r="Y72" s="46"/>
      <c r="Z72" s="43"/>
      <c r="AA72" s="37" t="str">
        <f t="shared" si="4"/>
        <v/>
      </c>
    </row>
    <row r="73" spans="2:27" ht="17.25" customHeight="1" x14ac:dyDescent="0.2">
      <c r="B73" s="42" t="s">
        <v>80</v>
      </c>
      <c r="C73" s="43">
        <f t="shared" si="2"/>
        <v>0</v>
      </c>
      <c r="D73" s="43"/>
      <c r="E73" s="43"/>
      <c r="F73" s="43"/>
      <c r="G73" s="43"/>
      <c r="H73" s="43"/>
      <c r="I73" s="43"/>
      <c r="J73" s="43"/>
      <c r="K73" s="44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6"/>
      <c r="Y73" s="46"/>
      <c r="Z73" s="43"/>
      <c r="AA73" s="37" t="str">
        <f t="shared" si="4"/>
        <v/>
      </c>
    </row>
    <row r="74" spans="2:27" ht="17.25" customHeight="1" x14ac:dyDescent="0.2">
      <c r="B74" s="42" t="s">
        <v>81</v>
      </c>
      <c r="C74" s="43">
        <f t="shared" si="2"/>
        <v>0</v>
      </c>
      <c r="D74" s="43"/>
      <c r="E74" s="43"/>
      <c r="F74" s="43"/>
      <c r="G74" s="43"/>
      <c r="H74" s="43"/>
      <c r="I74" s="43"/>
      <c r="J74" s="43"/>
      <c r="K74" s="44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6"/>
      <c r="Y74" s="46"/>
      <c r="Z74" s="43"/>
      <c r="AA74" s="37" t="str">
        <f t="shared" si="4"/>
        <v/>
      </c>
    </row>
    <row r="75" spans="2:27" ht="17.25" customHeight="1" x14ac:dyDescent="0.2">
      <c r="B75" s="42" t="s">
        <v>82</v>
      </c>
      <c r="C75" s="43">
        <f t="shared" si="2"/>
        <v>0</v>
      </c>
      <c r="D75" s="43"/>
      <c r="E75" s="43"/>
      <c r="F75" s="43"/>
      <c r="G75" s="43"/>
      <c r="H75" s="43"/>
      <c r="I75" s="43"/>
      <c r="J75" s="43"/>
      <c r="K75" s="44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6"/>
      <c r="Y75" s="46"/>
      <c r="Z75" s="43"/>
      <c r="AA75" s="37" t="str">
        <f t="shared" si="4"/>
        <v/>
      </c>
    </row>
    <row r="76" spans="2:27" ht="17.25" customHeight="1" x14ac:dyDescent="0.2">
      <c r="B76" s="42" t="s">
        <v>83</v>
      </c>
      <c r="C76" s="43">
        <f t="shared" si="2"/>
        <v>0</v>
      </c>
      <c r="D76" s="43"/>
      <c r="E76" s="43"/>
      <c r="F76" s="43"/>
      <c r="G76" s="43"/>
      <c r="H76" s="43"/>
      <c r="I76" s="43"/>
      <c r="J76" s="43"/>
      <c r="K76" s="44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6"/>
      <c r="Y76" s="46"/>
      <c r="Z76" s="43"/>
      <c r="AA76" s="37" t="str">
        <f t="shared" si="4"/>
        <v/>
      </c>
    </row>
    <row r="77" spans="2:27" ht="17.25" customHeight="1" x14ac:dyDescent="0.2">
      <c r="B77" s="42" t="s">
        <v>84</v>
      </c>
      <c r="C77" s="43">
        <f t="shared" si="2"/>
        <v>0</v>
      </c>
      <c r="D77" s="43"/>
      <c r="E77" s="43"/>
      <c r="F77" s="43"/>
      <c r="G77" s="43"/>
      <c r="H77" s="43"/>
      <c r="I77" s="43"/>
      <c r="J77" s="43"/>
      <c r="K77" s="44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6"/>
      <c r="Y77" s="46"/>
      <c r="Z77" s="43"/>
      <c r="AA77" s="37" t="str">
        <f t="shared" si="4"/>
        <v/>
      </c>
    </row>
    <row r="78" spans="2:27" ht="17.25" customHeight="1" x14ac:dyDescent="0.2">
      <c r="B78" s="42" t="s">
        <v>85</v>
      </c>
      <c r="C78" s="43">
        <f t="shared" si="2"/>
        <v>0</v>
      </c>
      <c r="D78" s="43"/>
      <c r="E78" s="43"/>
      <c r="F78" s="43"/>
      <c r="G78" s="43"/>
      <c r="H78" s="43"/>
      <c r="I78" s="43"/>
      <c r="J78" s="43"/>
      <c r="K78" s="44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6"/>
      <c r="Y78" s="46"/>
      <c r="Z78" s="43"/>
      <c r="AA78" s="37" t="str">
        <f t="shared" si="4"/>
        <v/>
      </c>
    </row>
    <row r="79" spans="2:27" ht="17.25" customHeight="1" x14ac:dyDescent="0.2">
      <c r="B79" s="42" t="s">
        <v>86</v>
      </c>
      <c r="C79" s="43">
        <f t="shared" si="2"/>
        <v>0</v>
      </c>
      <c r="D79" s="43"/>
      <c r="E79" s="43"/>
      <c r="F79" s="43"/>
      <c r="G79" s="43"/>
      <c r="H79" s="43"/>
      <c r="I79" s="43"/>
      <c r="J79" s="43"/>
      <c r="K79" s="44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6"/>
      <c r="Y79" s="46"/>
      <c r="Z79" s="43"/>
      <c r="AA79" s="37" t="str">
        <f t="shared" si="4"/>
        <v/>
      </c>
    </row>
    <row r="80" spans="2:27" ht="17.25" customHeight="1" x14ac:dyDescent="0.2">
      <c r="B80" s="42" t="s">
        <v>87</v>
      </c>
      <c r="C80" s="43">
        <f t="shared" si="2"/>
        <v>0</v>
      </c>
      <c r="D80" s="43"/>
      <c r="E80" s="43"/>
      <c r="F80" s="43"/>
      <c r="G80" s="43"/>
      <c r="H80" s="43"/>
      <c r="I80" s="43"/>
      <c r="J80" s="43"/>
      <c r="K80" s="44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6"/>
      <c r="Y80" s="46"/>
      <c r="Z80" s="43"/>
      <c r="AA80" s="37" t="str">
        <f t="shared" si="4"/>
        <v/>
      </c>
    </row>
    <row r="81" spans="2:27" ht="17.25" customHeight="1" x14ac:dyDescent="0.2">
      <c r="B81" s="42" t="s">
        <v>88</v>
      </c>
      <c r="C81" s="43">
        <f t="shared" si="2"/>
        <v>0</v>
      </c>
      <c r="D81" s="43"/>
      <c r="E81" s="43"/>
      <c r="F81" s="43"/>
      <c r="G81" s="43"/>
      <c r="H81" s="43"/>
      <c r="I81" s="43"/>
      <c r="J81" s="43"/>
      <c r="K81" s="44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6"/>
      <c r="Y81" s="46"/>
      <c r="Z81" s="43"/>
      <c r="AA81" s="37" t="str">
        <f t="shared" si="4"/>
        <v/>
      </c>
    </row>
    <row r="82" spans="2:27" ht="17.25" customHeight="1" x14ac:dyDescent="0.2">
      <c r="B82" s="42" t="s">
        <v>89</v>
      </c>
      <c r="C82" s="43">
        <f t="shared" si="2"/>
        <v>0</v>
      </c>
      <c r="D82" s="43"/>
      <c r="E82" s="43"/>
      <c r="F82" s="43"/>
      <c r="G82" s="43"/>
      <c r="H82" s="43"/>
      <c r="I82" s="43"/>
      <c r="J82" s="43"/>
      <c r="K82" s="44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6"/>
      <c r="Y82" s="46"/>
      <c r="Z82" s="43"/>
      <c r="AA82" s="37" t="str">
        <f t="shared" si="4"/>
        <v/>
      </c>
    </row>
    <row r="83" spans="2:27" ht="17.25" customHeight="1" x14ac:dyDescent="0.2">
      <c r="B83" s="42" t="s">
        <v>90</v>
      </c>
      <c r="C83" s="43">
        <f t="shared" si="2"/>
        <v>0</v>
      </c>
      <c r="D83" s="43"/>
      <c r="E83" s="43"/>
      <c r="F83" s="43"/>
      <c r="G83" s="43"/>
      <c r="H83" s="43"/>
      <c r="I83" s="43"/>
      <c r="J83" s="43"/>
      <c r="K83" s="44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6"/>
      <c r="Y83" s="46"/>
      <c r="Z83" s="43"/>
      <c r="AA83" s="37" t="str">
        <f t="shared" si="4"/>
        <v/>
      </c>
    </row>
    <row r="84" spans="2:27" ht="17.25" customHeight="1" x14ac:dyDescent="0.2">
      <c r="B84" s="42" t="s">
        <v>91</v>
      </c>
      <c r="C84" s="43">
        <f t="shared" si="2"/>
        <v>0</v>
      </c>
      <c r="D84" s="43"/>
      <c r="E84" s="43"/>
      <c r="F84" s="43"/>
      <c r="G84" s="43"/>
      <c r="H84" s="43"/>
      <c r="I84" s="43"/>
      <c r="J84" s="43"/>
      <c r="K84" s="44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6"/>
      <c r="Y84" s="46"/>
      <c r="Z84" s="43"/>
      <c r="AA84" s="37" t="str">
        <f t="shared" si="4"/>
        <v/>
      </c>
    </row>
    <row r="85" spans="2:27" ht="17.25" customHeight="1" x14ac:dyDescent="0.2">
      <c r="B85" s="42" t="s">
        <v>92</v>
      </c>
      <c r="C85" s="43">
        <f t="shared" si="2"/>
        <v>0</v>
      </c>
      <c r="D85" s="43"/>
      <c r="E85" s="43"/>
      <c r="F85" s="43"/>
      <c r="G85" s="43"/>
      <c r="H85" s="43"/>
      <c r="I85" s="43"/>
      <c r="J85" s="43"/>
      <c r="K85" s="44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6"/>
      <c r="Y85" s="46"/>
      <c r="Z85" s="43"/>
      <c r="AA85" s="37" t="str">
        <f t="shared" si="4"/>
        <v/>
      </c>
    </row>
    <row r="86" spans="2:27" ht="17.25" customHeight="1" x14ac:dyDescent="0.2">
      <c r="B86" s="42" t="s">
        <v>93</v>
      </c>
      <c r="C86" s="43">
        <f t="shared" si="2"/>
        <v>0</v>
      </c>
      <c r="D86" s="43"/>
      <c r="E86" s="43"/>
      <c r="F86" s="43"/>
      <c r="G86" s="43"/>
      <c r="H86" s="43"/>
      <c r="I86" s="43"/>
      <c r="J86" s="43"/>
      <c r="K86" s="44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6"/>
      <c r="Y86" s="46"/>
      <c r="Z86" s="43"/>
      <c r="AA86" s="37" t="str">
        <f t="shared" si="4"/>
        <v/>
      </c>
    </row>
    <row r="87" spans="2:27" ht="17.25" customHeight="1" x14ac:dyDescent="0.2">
      <c r="B87" s="42" t="s">
        <v>94</v>
      </c>
      <c r="C87" s="43">
        <f t="shared" ref="C87:C113" si="5">SUM(D87:Z87)</f>
        <v>0</v>
      </c>
      <c r="D87" s="43"/>
      <c r="E87" s="43"/>
      <c r="F87" s="43"/>
      <c r="G87" s="43"/>
      <c r="H87" s="43"/>
      <c r="I87" s="43"/>
      <c r="J87" s="43"/>
      <c r="K87" s="44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6"/>
      <c r="Y87" s="46"/>
      <c r="Z87" s="43"/>
      <c r="AA87" s="37" t="str">
        <f t="shared" si="4"/>
        <v/>
      </c>
    </row>
    <row r="88" spans="2:27" ht="17.25" customHeight="1" x14ac:dyDescent="0.2">
      <c r="B88" s="42" t="s">
        <v>95</v>
      </c>
      <c r="C88" s="43">
        <f t="shared" si="5"/>
        <v>0</v>
      </c>
      <c r="D88" s="43"/>
      <c r="E88" s="43"/>
      <c r="F88" s="43"/>
      <c r="G88" s="43"/>
      <c r="H88" s="43"/>
      <c r="I88" s="43"/>
      <c r="J88" s="43"/>
      <c r="K88" s="44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6"/>
      <c r="Y88" s="46"/>
      <c r="Z88" s="43"/>
      <c r="AA88" s="37" t="str">
        <f t="shared" si="4"/>
        <v/>
      </c>
    </row>
    <row r="89" spans="2:27" ht="17.25" customHeight="1" x14ac:dyDescent="0.2">
      <c r="B89" s="42" t="s">
        <v>96</v>
      </c>
      <c r="C89" s="43">
        <f t="shared" si="5"/>
        <v>0</v>
      </c>
      <c r="D89" s="43"/>
      <c r="E89" s="43"/>
      <c r="F89" s="43"/>
      <c r="G89" s="43"/>
      <c r="H89" s="43"/>
      <c r="I89" s="43"/>
      <c r="J89" s="43"/>
      <c r="K89" s="44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6"/>
      <c r="Y89" s="46"/>
      <c r="Z89" s="43"/>
      <c r="AA89" s="37" t="str">
        <f t="shared" si="4"/>
        <v/>
      </c>
    </row>
    <row r="90" spans="2:27" ht="17.25" customHeight="1" x14ac:dyDescent="0.2">
      <c r="B90" s="42" t="s">
        <v>97</v>
      </c>
      <c r="C90" s="43">
        <f t="shared" si="5"/>
        <v>0</v>
      </c>
      <c r="D90" s="43"/>
      <c r="E90" s="43"/>
      <c r="F90" s="43"/>
      <c r="G90" s="43"/>
      <c r="H90" s="43"/>
      <c r="I90" s="43"/>
      <c r="J90" s="43"/>
      <c r="K90" s="44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6"/>
      <c r="Y90" s="46"/>
      <c r="Z90" s="43"/>
      <c r="AA90" s="37" t="str">
        <f t="shared" si="4"/>
        <v/>
      </c>
    </row>
    <row r="91" spans="2:27" ht="17.25" customHeight="1" x14ac:dyDescent="0.2">
      <c r="B91" s="42" t="s">
        <v>98</v>
      </c>
      <c r="C91" s="43">
        <f t="shared" si="5"/>
        <v>0</v>
      </c>
      <c r="D91" s="43"/>
      <c r="E91" s="43"/>
      <c r="F91" s="43"/>
      <c r="G91" s="43"/>
      <c r="H91" s="43"/>
      <c r="I91" s="43"/>
      <c r="J91" s="43"/>
      <c r="K91" s="44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6"/>
      <c r="Y91" s="46"/>
      <c r="Z91" s="43"/>
      <c r="AA91" s="37" t="str">
        <f t="shared" si="4"/>
        <v/>
      </c>
    </row>
    <row r="92" spans="2:27" ht="17.25" customHeight="1" x14ac:dyDescent="0.2">
      <c r="B92" s="42" t="s">
        <v>153</v>
      </c>
      <c r="C92" s="43">
        <f t="shared" si="5"/>
        <v>0</v>
      </c>
      <c r="D92" s="43"/>
      <c r="E92" s="43"/>
      <c r="F92" s="43"/>
      <c r="G92" s="43"/>
      <c r="H92" s="43"/>
      <c r="I92" s="43"/>
      <c r="J92" s="43"/>
      <c r="K92" s="44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6"/>
      <c r="Y92" s="46"/>
      <c r="Z92" s="43"/>
      <c r="AA92" s="37" t="str">
        <f t="shared" si="4"/>
        <v/>
      </c>
    </row>
    <row r="93" spans="2:27" ht="17.25" customHeight="1" x14ac:dyDescent="0.2">
      <c r="B93" s="42" t="s">
        <v>100</v>
      </c>
      <c r="C93" s="43">
        <f t="shared" si="5"/>
        <v>0</v>
      </c>
      <c r="D93" s="43"/>
      <c r="E93" s="43"/>
      <c r="F93" s="43"/>
      <c r="G93" s="43"/>
      <c r="H93" s="43"/>
      <c r="I93" s="43"/>
      <c r="J93" s="43"/>
      <c r="K93" s="44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6"/>
      <c r="Y93" s="46"/>
      <c r="Z93" s="43"/>
      <c r="AA93" s="37" t="str">
        <f t="shared" si="4"/>
        <v/>
      </c>
    </row>
    <row r="94" spans="2:27" ht="17.25" customHeight="1" x14ac:dyDescent="0.2">
      <c r="B94" s="42" t="s">
        <v>101</v>
      </c>
      <c r="C94" s="43">
        <f>SUM(D94:Z94)</f>
        <v>0</v>
      </c>
      <c r="D94" s="43"/>
      <c r="E94" s="43"/>
      <c r="F94" s="43"/>
      <c r="G94" s="43"/>
      <c r="H94" s="43"/>
      <c r="I94" s="43"/>
      <c r="J94" s="43"/>
      <c r="K94" s="44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6"/>
      <c r="Y94" s="46"/>
      <c r="Z94" s="43"/>
      <c r="AA94" s="37" t="str">
        <f t="shared" si="4"/>
        <v/>
      </c>
    </row>
    <row r="95" spans="2:27" ht="17.25" customHeight="1" x14ac:dyDescent="0.2">
      <c r="B95" s="42" t="s">
        <v>102</v>
      </c>
      <c r="C95" s="43">
        <f t="shared" si="5"/>
        <v>0</v>
      </c>
      <c r="D95" s="43"/>
      <c r="E95" s="43"/>
      <c r="F95" s="43"/>
      <c r="G95" s="43"/>
      <c r="H95" s="43"/>
      <c r="I95" s="43"/>
      <c r="J95" s="43"/>
      <c r="K95" s="44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6"/>
      <c r="Y95" s="46"/>
      <c r="Z95" s="43"/>
      <c r="AA95" s="37" t="str">
        <f t="shared" si="4"/>
        <v/>
      </c>
    </row>
    <row r="96" spans="2:27" ht="17.25" customHeight="1" x14ac:dyDescent="0.2">
      <c r="B96" s="42" t="s">
        <v>103</v>
      </c>
      <c r="C96" s="43">
        <f>SUM(D96:Z96)</f>
        <v>0</v>
      </c>
      <c r="D96" s="43"/>
      <c r="E96" s="43"/>
      <c r="F96" s="43"/>
      <c r="G96" s="43"/>
      <c r="H96" s="43"/>
      <c r="I96" s="43"/>
      <c r="J96" s="43"/>
      <c r="K96" s="44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6"/>
      <c r="Y96" s="46"/>
      <c r="Z96" s="43"/>
      <c r="AA96" s="37" t="str">
        <f t="shared" si="4"/>
        <v/>
      </c>
    </row>
    <row r="97" spans="2:27" ht="17.25" customHeight="1" x14ac:dyDescent="0.2">
      <c r="B97" s="42" t="s">
        <v>104</v>
      </c>
      <c r="C97" s="43">
        <f>SUM(D97:Z97)</f>
        <v>0</v>
      </c>
      <c r="D97" s="43"/>
      <c r="E97" s="43"/>
      <c r="F97" s="43"/>
      <c r="G97" s="43"/>
      <c r="H97" s="43"/>
      <c r="I97" s="43"/>
      <c r="J97" s="43"/>
      <c r="K97" s="44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6"/>
      <c r="Y97" s="46"/>
      <c r="Z97" s="43"/>
      <c r="AA97" s="37" t="str">
        <f t="shared" si="4"/>
        <v/>
      </c>
    </row>
    <row r="98" spans="2:27" ht="17.25" customHeight="1" x14ac:dyDescent="0.2">
      <c r="B98" s="42" t="s">
        <v>105</v>
      </c>
      <c r="C98" s="43">
        <f t="shared" si="5"/>
        <v>0</v>
      </c>
      <c r="D98" s="43"/>
      <c r="E98" s="43"/>
      <c r="F98" s="43"/>
      <c r="G98" s="43"/>
      <c r="H98" s="43"/>
      <c r="I98" s="43"/>
      <c r="J98" s="43"/>
      <c r="K98" s="44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6"/>
      <c r="Y98" s="46"/>
      <c r="Z98" s="43"/>
      <c r="AA98" s="37" t="str">
        <f t="shared" si="4"/>
        <v/>
      </c>
    </row>
    <row r="99" spans="2:27" ht="17.25" customHeight="1" x14ac:dyDescent="0.2">
      <c r="B99" s="42" t="s">
        <v>106</v>
      </c>
      <c r="C99" s="43">
        <f t="shared" si="5"/>
        <v>0</v>
      </c>
      <c r="D99" s="43"/>
      <c r="E99" s="43"/>
      <c r="F99" s="43"/>
      <c r="G99" s="43"/>
      <c r="H99" s="43"/>
      <c r="I99" s="43"/>
      <c r="J99" s="43"/>
      <c r="K99" s="44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6"/>
      <c r="Y99" s="46"/>
      <c r="Z99" s="43"/>
      <c r="AA99" s="37" t="str">
        <f t="shared" si="4"/>
        <v/>
      </c>
    </row>
    <row r="100" spans="2:27" ht="17.25" customHeight="1" x14ac:dyDescent="0.2">
      <c r="B100" s="42" t="s">
        <v>107</v>
      </c>
      <c r="C100" s="43">
        <f t="shared" si="5"/>
        <v>0</v>
      </c>
      <c r="D100" s="43"/>
      <c r="E100" s="43"/>
      <c r="F100" s="43"/>
      <c r="G100" s="43"/>
      <c r="H100" s="43"/>
      <c r="I100" s="43"/>
      <c r="J100" s="43"/>
      <c r="K100" s="44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6"/>
      <c r="Y100" s="46"/>
      <c r="Z100" s="43"/>
      <c r="AA100" s="37" t="str">
        <f t="shared" si="4"/>
        <v/>
      </c>
    </row>
    <row r="101" spans="2:27" ht="17.25" customHeight="1" x14ac:dyDescent="0.2">
      <c r="B101" s="42" t="s">
        <v>108</v>
      </c>
      <c r="C101" s="43">
        <f t="shared" si="5"/>
        <v>0</v>
      </c>
      <c r="D101" s="43"/>
      <c r="E101" s="43"/>
      <c r="F101" s="43"/>
      <c r="G101" s="43"/>
      <c r="H101" s="43"/>
      <c r="I101" s="43"/>
      <c r="J101" s="43"/>
      <c r="K101" s="44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6"/>
      <c r="Y101" s="46"/>
      <c r="Z101" s="43"/>
      <c r="AA101" s="37" t="str">
        <f t="shared" si="4"/>
        <v/>
      </c>
    </row>
    <row r="102" spans="2:27" ht="17.25" customHeight="1" x14ac:dyDescent="0.2">
      <c r="B102" s="42" t="s">
        <v>109</v>
      </c>
      <c r="C102" s="43">
        <f t="shared" si="5"/>
        <v>0</v>
      </c>
      <c r="D102" s="43"/>
      <c r="E102" s="43"/>
      <c r="F102" s="43"/>
      <c r="G102" s="43"/>
      <c r="H102" s="43"/>
      <c r="I102" s="43"/>
      <c r="J102" s="43"/>
      <c r="K102" s="44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6"/>
      <c r="Y102" s="46"/>
      <c r="Z102" s="43"/>
      <c r="AA102" s="37" t="str">
        <f t="shared" si="4"/>
        <v/>
      </c>
    </row>
    <row r="103" spans="2:27" ht="17.25" customHeight="1" x14ac:dyDescent="0.2">
      <c r="B103" s="42" t="s">
        <v>110</v>
      </c>
      <c r="C103" s="43">
        <f t="shared" si="5"/>
        <v>0</v>
      </c>
      <c r="D103" s="43"/>
      <c r="E103" s="43"/>
      <c r="F103" s="43"/>
      <c r="G103" s="43"/>
      <c r="H103" s="43"/>
      <c r="I103" s="43"/>
      <c r="J103" s="43"/>
      <c r="K103" s="44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6"/>
      <c r="Y103" s="46"/>
      <c r="Z103" s="43"/>
      <c r="AA103" s="37" t="str">
        <f t="shared" si="4"/>
        <v/>
      </c>
    </row>
    <row r="104" spans="2:27" ht="17.25" customHeight="1" x14ac:dyDescent="0.2">
      <c r="B104" s="42" t="s">
        <v>111</v>
      </c>
      <c r="C104" s="43">
        <f t="shared" si="5"/>
        <v>0</v>
      </c>
      <c r="D104" s="43"/>
      <c r="E104" s="43"/>
      <c r="F104" s="43"/>
      <c r="G104" s="43"/>
      <c r="H104" s="43"/>
      <c r="I104" s="43"/>
      <c r="J104" s="43"/>
      <c r="K104" s="44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6"/>
      <c r="Y104" s="46"/>
      <c r="Z104" s="43"/>
      <c r="AA104" s="37" t="str">
        <f t="shared" si="4"/>
        <v/>
      </c>
    </row>
    <row r="105" spans="2:27" ht="17.25" customHeight="1" x14ac:dyDescent="0.2">
      <c r="B105" s="42" t="s">
        <v>112</v>
      </c>
      <c r="C105" s="43">
        <f>SUM(D105:Z105)</f>
        <v>0</v>
      </c>
      <c r="D105" s="43"/>
      <c r="E105" s="43"/>
      <c r="F105" s="43"/>
      <c r="G105" s="43"/>
      <c r="H105" s="43"/>
      <c r="I105" s="43"/>
      <c r="J105" s="43"/>
      <c r="K105" s="44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6"/>
      <c r="Y105" s="46"/>
      <c r="Z105" s="43"/>
      <c r="AA105" s="37" t="str">
        <f t="shared" si="4"/>
        <v/>
      </c>
    </row>
    <row r="106" spans="2:27" ht="17.25" customHeight="1" x14ac:dyDescent="0.2">
      <c r="B106" s="42" t="s">
        <v>113</v>
      </c>
      <c r="C106" s="43">
        <f t="shared" si="5"/>
        <v>0</v>
      </c>
      <c r="D106" s="43"/>
      <c r="E106" s="43"/>
      <c r="F106" s="43"/>
      <c r="G106" s="43"/>
      <c r="H106" s="43"/>
      <c r="I106" s="43"/>
      <c r="J106" s="43"/>
      <c r="K106" s="44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6"/>
      <c r="Y106" s="46"/>
      <c r="Z106" s="43"/>
      <c r="AA106" s="37" t="str">
        <f t="shared" si="4"/>
        <v/>
      </c>
    </row>
    <row r="107" spans="2:27" ht="17.25" customHeight="1" x14ac:dyDescent="0.2">
      <c r="B107" s="42" t="s">
        <v>114</v>
      </c>
      <c r="C107" s="43">
        <f t="shared" si="5"/>
        <v>0</v>
      </c>
      <c r="D107" s="43"/>
      <c r="E107" s="43"/>
      <c r="F107" s="43"/>
      <c r="G107" s="43"/>
      <c r="H107" s="43"/>
      <c r="I107" s="43"/>
      <c r="J107" s="43"/>
      <c r="K107" s="44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6"/>
      <c r="Y107" s="46"/>
      <c r="Z107" s="43"/>
      <c r="AA107" s="37" t="str">
        <f t="shared" si="4"/>
        <v/>
      </c>
    </row>
    <row r="108" spans="2:27" ht="17.25" customHeight="1" x14ac:dyDescent="0.2">
      <c r="B108" s="42" t="s">
        <v>115</v>
      </c>
      <c r="C108" s="43">
        <f t="shared" si="5"/>
        <v>0</v>
      </c>
      <c r="D108" s="43"/>
      <c r="E108" s="43"/>
      <c r="F108" s="43"/>
      <c r="G108" s="43"/>
      <c r="H108" s="43"/>
      <c r="I108" s="43"/>
      <c r="J108" s="43"/>
      <c r="K108" s="44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6"/>
      <c r="Y108" s="46"/>
      <c r="Z108" s="43"/>
      <c r="AA108" s="37" t="str">
        <f t="shared" si="4"/>
        <v/>
      </c>
    </row>
    <row r="109" spans="2:27" ht="17.25" customHeight="1" x14ac:dyDescent="0.2">
      <c r="B109" s="42" t="s">
        <v>116</v>
      </c>
      <c r="C109" s="43">
        <f t="shared" si="5"/>
        <v>0</v>
      </c>
      <c r="D109" s="43"/>
      <c r="E109" s="43"/>
      <c r="F109" s="43"/>
      <c r="G109" s="43"/>
      <c r="H109" s="43"/>
      <c r="I109" s="43"/>
      <c r="J109" s="43"/>
      <c r="K109" s="44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6"/>
      <c r="Y109" s="46"/>
      <c r="Z109" s="43"/>
      <c r="AA109" s="37" t="str">
        <f t="shared" si="4"/>
        <v/>
      </c>
    </row>
    <row r="110" spans="2:27" ht="17.25" customHeight="1" x14ac:dyDescent="0.2">
      <c r="B110" s="42" t="s">
        <v>117</v>
      </c>
      <c r="C110" s="43">
        <f t="shared" si="5"/>
        <v>0</v>
      </c>
      <c r="D110" s="43"/>
      <c r="E110" s="43"/>
      <c r="F110" s="43"/>
      <c r="G110" s="43"/>
      <c r="H110" s="43"/>
      <c r="I110" s="43"/>
      <c r="J110" s="43"/>
      <c r="K110" s="44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6"/>
      <c r="Y110" s="46"/>
      <c r="Z110" s="43"/>
      <c r="AA110" s="37" t="str">
        <f t="shared" si="4"/>
        <v/>
      </c>
    </row>
    <row r="111" spans="2:27" ht="17.25" customHeight="1" x14ac:dyDescent="0.2">
      <c r="B111" s="42" t="s">
        <v>118</v>
      </c>
      <c r="C111" s="43">
        <f t="shared" si="5"/>
        <v>0</v>
      </c>
      <c r="D111" s="43"/>
      <c r="E111" s="43"/>
      <c r="F111" s="43"/>
      <c r="G111" s="43"/>
      <c r="H111" s="43"/>
      <c r="I111" s="43"/>
      <c r="J111" s="43"/>
      <c r="K111" s="44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6"/>
      <c r="Y111" s="46"/>
      <c r="Z111" s="43"/>
      <c r="AA111" s="37" t="str">
        <f t="shared" si="4"/>
        <v/>
      </c>
    </row>
    <row r="112" spans="2:27" ht="17.25" customHeight="1" x14ac:dyDescent="0.2">
      <c r="B112" s="42" t="s">
        <v>119</v>
      </c>
      <c r="C112" s="43">
        <f t="shared" si="5"/>
        <v>0</v>
      </c>
      <c r="D112" s="43"/>
      <c r="E112" s="43"/>
      <c r="F112" s="43"/>
      <c r="G112" s="43"/>
      <c r="H112" s="43"/>
      <c r="I112" s="43"/>
      <c r="J112" s="43"/>
      <c r="K112" s="44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6"/>
      <c r="Y112" s="46"/>
      <c r="Z112" s="43"/>
      <c r="AA112" s="37" t="str">
        <f t="shared" si="4"/>
        <v/>
      </c>
    </row>
    <row r="113" spans="2:27" ht="17.25" customHeight="1" x14ac:dyDescent="0.2">
      <c r="B113" s="42" t="s">
        <v>120</v>
      </c>
      <c r="C113" s="43">
        <f t="shared" si="5"/>
        <v>0</v>
      </c>
      <c r="D113" s="43"/>
      <c r="E113" s="43"/>
      <c r="F113" s="43"/>
      <c r="G113" s="43"/>
      <c r="H113" s="43"/>
      <c r="I113" s="43"/>
      <c r="J113" s="43"/>
      <c r="K113" s="44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6"/>
      <c r="Y113" s="46"/>
      <c r="Z113" s="43"/>
      <c r="AA113" s="37" t="str">
        <f t="shared" si="4"/>
        <v/>
      </c>
    </row>
    <row r="114" spans="2:27" ht="17.25" customHeight="1" x14ac:dyDescent="0.2">
      <c r="B114" s="42" t="s">
        <v>121</v>
      </c>
      <c r="C114" s="43"/>
      <c r="D114" s="43"/>
      <c r="E114" s="43"/>
      <c r="F114" s="43"/>
      <c r="G114" s="43"/>
      <c r="H114" s="43"/>
      <c r="I114" s="43"/>
      <c r="J114" s="43"/>
      <c r="K114" s="44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6"/>
      <c r="Y114" s="46"/>
      <c r="Z114" s="43"/>
      <c r="AA114" s="37" t="str">
        <f t="shared" si="4"/>
        <v/>
      </c>
    </row>
    <row r="115" spans="2:27" ht="17.25" customHeight="1" x14ac:dyDescent="0.2">
      <c r="B115" s="42" t="s">
        <v>155</v>
      </c>
      <c r="C115" s="43">
        <f>SUM(D115:Z115)</f>
        <v>0</v>
      </c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6"/>
      <c r="Y115" s="46"/>
      <c r="Z115" s="43"/>
      <c r="AA115" s="37" t="str">
        <f t="shared" si="4"/>
        <v/>
      </c>
    </row>
    <row r="116" spans="2:27" ht="17.25" customHeight="1" x14ac:dyDescent="0.2">
      <c r="B116" s="42" t="s">
        <v>157</v>
      </c>
      <c r="C116" s="43">
        <f>SUM(D116:Z116)</f>
        <v>0</v>
      </c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6"/>
      <c r="Y116" s="46"/>
      <c r="Z116" s="43"/>
      <c r="AA116" s="37" t="str">
        <f t="shared" si="4"/>
        <v/>
      </c>
    </row>
    <row r="117" spans="2:27" ht="25" customHeight="1" x14ac:dyDescent="0.55000000000000004"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7"/>
      <c r="Y117" s="47"/>
      <c r="Z117" s="45"/>
    </row>
    <row r="118" spans="2:27" ht="25" customHeight="1" x14ac:dyDescent="0.2">
      <c r="B118" s="42" t="s">
        <v>122</v>
      </c>
      <c r="C118" s="43">
        <f t="shared" ref="C118:Y118" si="6">SUBTOTAL(9,C4:C42)</f>
        <v>510700</v>
      </c>
      <c r="D118" s="43">
        <f>SUBTOTAL(9,D4:D42)</f>
        <v>211100</v>
      </c>
      <c r="E118" s="43">
        <f>SUBTOTAL(9,E4:E42)</f>
        <v>270100</v>
      </c>
      <c r="F118" s="43">
        <f>SUBTOTAL(9,F4:F42)</f>
        <v>0</v>
      </c>
      <c r="G118" s="43">
        <f t="shared" si="6"/>
        <v>0</v>
      </c>
      <c r="H118" s="43">
        <f t="shared" si="6"/>
        <v>0</v>
      </c>
      <c r="I118" s="43">
        <f t="shared" si="6"/>
        <v>0</v>
      </c>
      <c r="J118" s="43">
        <f t="shared" si="6"/>
        <v>0</v>
      </c>
      <c r="K118" s="43">
        <f t="shared" si="6"/>
        <v>0</v>
      </c>
      <c r="L118" s="43">
        <f t="shared" si="6"/>
        <v>0</v>
      </c>
      <c r="M118" s="43">
        <f t="shared" si="6"/>
        <v>0</v>
      </c>
      <c r="N118" s="43">
        <f t="shared" si="6"/>
        <v>0</v>
      </c>
      <c r="O118" s="43">
        <f t="shared" si="6"/>
        <v>0</v>
      </c>
      <c r="P118" s="43">
        <f t="shared" si="6"/>
        <v>0</v>
      </c>
      <c r="Q118" s="43">
        <f t="shared" si="6"/>
        <v>29500</v>
      </c>
      <c r="R118" s="43">
        <f t="shared" si="6"/>
        <v>0</v>
      </c>
      <c r="S118" s="43">
        <f t="shared" si="6"/>
        <v>0</v>
      </c>
      <c r="T118" s="43">
        <f t="shared" si="6"/>
        <v>0</v>
      </c>
      <c r="U118" s="43">
        <f>SUBTOTAL(9,U4:U42)</f>
        <v>0</v>
      </c>
      <c r="V118" s="43">
        <f>SUBTOTAL(9,V4:V42)</f>
        <v>0</v>
      </c>
      <c r="W118" s="43"/>
      <c r="X118" s="46">
        <f t="shared" si="6"/>
        <v>0</v>
      </c>
      <c r="Y118" s="46">
        <f t="shared" si="6"/>
        <v>0</v>
      </c>
      <c r="Z118" s="43">
        <f>SUBTOTAL(9,Z4:Z43)</f>
        <v>0</v>
      </c>
    </row>
    <row r="119" spans="2:27" ht="25" customHeight="1" x14ac:dyDescent="0.2">
      <c r="B119" s="42" t="s">
        <v>123</v>
      </c>
      <c r="C119" s="43">
        <f t="shared" ref="C119:Z119" si="7">SUBTOTAL(9,C43:C65)</f>
        <v>0</v>
      </c>
      <c r="D119" s="43">
        <f t="shared" si="7"/>
        <v>0</v>
      </c>
      <c r="E119" s="43">
        <f>SUBTOTAL(9,E43:E65)</f>
        <v>0</v>
      </c>
      <c r="F119" s="43">
        <f t="shared" si="7"/>
        <v>0</v>
      </c>
      <c r="G119" s="43">
        <f t="shared" si="7"/>
        <v>0</v>
      </c>
      <c r="H119" s="43">
        <f t="shared" si="7"/>
        <v>0</v>
      </c>
      <c r="I119" s="43">
        <f t="shared" si="7"/>
        <v>0</v>
      </c>
      <c r="J119" s="43">
        <f t="shared" si="7"/>
        <v>0</v>
      </c>
      <c r="K119" s="43">
        <f t="shared" si="7"/>
        <v>0</v>
      </c>
      <c r="L119" s="43">
        <f t="shared" si="7"/>
        <v>0</v>
      </c>
      <c r="M119" s="43">
        <f t="shared" si="7"/>
        <v>0</v>
      </c>
      <c r="N119" s="43">
        <f t="shared" si="7"/>
        <v>0</v>
      </c>
      <c r="O119" s="43">
        <f t="shared" si="7"/>
        <v>0</v>
      </c>
      <c r="P119" s="43">
        <f t="shared" si="7"/>
        <v>0</v>
      </c>
      <c r="Q119" s="43">
        <f t="shared" si="7"/>
        <v>0</v>
      </c>
      <c r="R119" s="43">
        <f t="shared" si="7"/>
        <v>0</v>
      </c>
      <c r="S119" s="43">
        <f t="shared" si="7"/>
        <v>0</v>
      </c>
      <c r="T119" s="43">
        <f t="shared" si="7"/>
        <v>0</v>
      </c>
      <c r="U119" s="43">
        <f>SUBTOTAL(9,U43:U65)</f>
        <v>0</v>
      </c>
      <c r="V119" s="43">
        <f>SUBTOTAL(9,V43:V65)</f>
        <v>0</v>
      </c>
      <c r="W119" s="43"/>
      <c r="X119" s="46">
        <f t="shared" si="7"/>
        <v>0</v>
      </c>
      <c r="Y119" s="46">
        <f t="shared" si="7"/>
        <v>0</v>
      </c>
      <c r="Z119" s="43">
        <f t="shared" si="7"/>
        <v>0</v>
      </c>
    </row>
    <row r="120" spans="2:27" ht="25" customHeight="1" x14ac:dyDescent="0.2">
      <c r="B120" s="42" t="s">
        <v>124</v>
      </c>
      <c r="C120" s="43">
        <f>SUBTOTAL(9,C66:C116)</f>
        <v>0</v>
      </c>
      <c r="D120" s="43">
        <f t="shared" ref="D120:Z120" si="8">SUBTOTAL(9,D66:D116)</f>
        <v>0</v>
      </c>
      <c r="E120" s="43">
        <f t="shared" si="8"/>
        <v>0</v>
      </c>
      <c r="F120" s="43">
        <f t="shared" si="8"/>
        <v>0</v>
      </c>
      <c r="G120" s="43">
        <f t="shared" si="8"/>
        <v>0</v>
      </c>
      <c r="H120" s="43">
        <f t="shared" si="8"/>
        <v>0</v>
      </c>
      <c r="I120" s="43">
        <f t="shared" si="8"/>
        <v>0</v>
      </c>
      <c r="J120" s="43">
        <f t="shared" si="8"/>
        <v>0</v>
      </c>
      <c r="K120" s="43">
        <f t="shared" si="8"/>
        <v>0</v>
      </c>
      <c r="L120" s="43">
        <f t="shared" si="8"/>
        <v>0</v>
      </c>
      <c r="M120" s="43">
        <f t="shared" si="8"/>
        <v>0</v>
      </c>
      <c r="N120" s="43">
        <f t="shared" si="8"/>
        <v>0</v>
      </c>
      <c r="O120" s="43">
        <f t="shared" si="8"/>
        <v>0</v>
      </c>
      <c r="P120" s="43">
        <f t="shared" si="8"/>
        <v>0</v>
      </c>
      <c r="Q120" s="43">
        <f t="shared" si="8"/>
        <v>0</v>
      </c>
      <c r="R120" s="43">
        <f t="shared" si="8"/>
        <v>0</v>
      </c>
      <c r="S120" s="43">
        <f t="shared" si="8"/>
        <v>0</v>
      </c>
      <c r="T120" s="43">
        <f t="shared" si="8"/>
        <v>0</v>
      </c>
      <c r="U120" s="43">
        <f t="shared" si="8"/>
        <v>0</v>
      </c>
      <c r="V120" s="43">
        <f t="shared" si="8"/>
        <v>0</v>
      </c>
      <c r="W120" s="43">
        <f t="shared" si="8"/>
        <v>0</v>
      </c>
      <c r="X120" s="43">
        <f t="shared" si="8"/>
        <v>0</v>
      </c>
      <c r="Y120" s="43">
        <f t="shared" si="8"/>
        <v>0</v>
      </c>
      <c r="Z120" s="43">
        <f t="shared" si="8"/>
        <v>0</v>
      </c>
    </row>
    <row r="121" spans="2:27" ht="25" customHeight="1" x14ac:dyDescent="0.2">
      <c r="B121" s="42" t="s">
        <v>7</v>
      </c>
      <c r="C121" s="43">
        <f>SUM(C118:C120)</f>
        <v>510700</v>
      </c>
      <c r="D121" s="43">
        <f t="shared" ref="D121:Z121" si="9">SUM(D118:D120)</f>
        <v>211100</v>
      </c>
      <c r="E121" s="43">
        <f>SUM(E118:E120)</f>
        <v>270100</v>
      </c>
      <c r="F121" s="43">
        <f t="shared" si="9"/>
        <v>0</v>
      </c>
      <c r="G121" s="43">
        <f t="shared" si="9"/>
        <v>0</v>
      </c>
      <c r="H121" s="43">
        <f t="shared" si="9"/>
        <v>0</v>
      </c>
      <c r="I121" s="43">
        <f>SUM(I118:I120)</f>
        <v>0</v>
      </c>
      <c r="J121" s="43">
        <f>SUM(J118:J120)</f>
        <v>0</v>
      </c>
      <c r="K121" s="43">
        <f t="shared" si="9"/>
        <v>0</v>
      </c>
      <c r="L121" s="43">
        <f>SUM(L118:L120)</f>
        <v>0</v>
      </c>
      <c r="M121" s="43">
        <f>SUM(M118:M120)</f>
        <v>0</v>
      </c>
      <c r="N121" s="43">
        <f>SUM(N118:N120)</f>
        <v>0</v>
      </c>
      <c r="O121" s="43">
        <f>SUM(O118:O120)</f>
        <v>0</v>
      </c>
      <c r="P121" s="43">
        <f t="shared" si="9"/>
        <v>0</v>
      </c>
      <c r="Q121" s="43">
        <f t="shared" si="9"/>
        <v>29500</v>
      </c>
      <c r="R121" s="43">
        <f t="shared" si="9"/>
        <v>0</v>
      </c>
      <c r="S121" s="43">
        <f>SUM(S118:S120)</f>
        <v>0</v>
      </c>
      <c r="T121" s="43">
        <f t="shared" si="9"/>
        <v>0</v>
      </c>
      <c r="U121" s="43">
        <f>SUM(U118:U120)</f>
        <v>0</v>
      </c>
      <c r="V121" s="43">
        <f>SUM(V118:V120)</f>
        <v>0</v>
      </c>
      <c r="W121" s="43"/>
      <c r="X121" s="46">
        <f t="shared" si="9"/>
        <v>0</v>
      </c>
      <c r="Y121" s="46">
        <f t="shared" si="9"/>
        <v>0</v>
      </c>
      <c r="Z121" s="43">
        <f t="shared" si="9"/>
        <v>0</v>
      </c>
    </row>
  </sheetData>
  <autoFilter ref="A3:AA122" xr:uid="{30CB2480-BF93-4478-BCF6-60D5FBAA328B}"/>
  <phoneticPr fontId="2"/>
  <printOptions horizontalCentered="1"/>
  <pageMargins left="0.59055118110236227" right="0.59055118110236227" top="0.59055118110236227" bottom="0.39370078740157483" header="0.31496062992125984" footer="0.19685039370078741"/>
  <pageSetup paperSize="8" scale="55" fitToHeight="0" orientation="landscape" r:id="rId1"/>
  <rowBreaks count="1" manualBreakCount="1">
    <brk id="6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一覧表</vt:lpstr>
      <vt:lpstr>一般会計債の内訳</vt:lpstr>
      <vt:lpstr>一般会計債の内訳!Print_Area</vt:lpstr>
      <vt:lpstr>一覧表!Print_Area</vt:lpstr>
      <vt:lpstr>一般会計債の内訳!Print_Titles</vt:lpstr>
      <vt:lpstr>一覧表!Print_Titles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小野田 紗紀（市町村課）</cp:lastModifiedBy>
  <cp:lastPrinted>2023-06-05T07:23:44Z</cp:lastPrinted>
  <dcterms:created xsi:type="dcterms:W3CDTF">2023-06-05T04:18:07Z</dcterms:created>
  <dcterms:modified xsi:type="dcterms:W3CDTF">2025-03-26T06:00:08Z</dcterms:modified>
</cp:coreProperties>
</file>