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5月号\"/>
    </mc:Choice>
  </mc:AlternateContent>
  <xr:revisionPtr revIDLastSave="0" documentId="13_ncr:1_{1D4EE803-49B6-4959-8848-573FBC130FD5}"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37" l="1"/>
  <c r="H50" i="137"/>
  <c r="H49" i="137"/>
  <c r="H48" i="137"/>
  <c r="H47" i="137"/>
  <c r="J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<sst xmlns="http://schemas.openxmlformats.org/spreadsheetml/2006/main" count="2027" uniqueCount="1195">
  <si>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</si>
  <si>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</si>
  <si>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</si>
  <si>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</si>
  <si>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</si>
  <si>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</si>
  <si>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</si>
  <si>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</si>
  <si>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</si>
  <si>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</si>
  <si>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</si>
  <si>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</si>
  <si>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</si>
  <si>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</si>
  <si>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</si>
  <si>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</si>
  <si>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</si>
  <si>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</si>
  <si>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</si>
  <si>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</si>
  <si>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</si>
  <si>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</si>
  <si>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</si>
  <si>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</si>
  <si>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</si>
  <si>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</si>
  <si>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</si>
  <si>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</si>
  <si>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</si>
  <si>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</si>
  <si>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</si>
  <si>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</si>
  <si>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</si>
  <si>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</si>
  <si>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</si>
  <si>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</si>
  <si>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</si>
  <si>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</si>
  <si>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</si>
  <si>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</si>
  <si>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</si>
  <si>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</si>
  <si>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</si>
  <si>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</si>
  <si>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</si>
  <si>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</si>
  <si>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</si>
  <si>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</si>
  <si>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</si>
  <si>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</si>
  <si>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</si>
  <si>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</si>
  <si>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</si>
  <si>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</si>
  <si>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</si>
  <si>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</si>
  <si>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</si>
  <si>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</si>
  <si>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</si>
  <si>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</si>
  <si>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</si>
  <si>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</si>
  <si>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</si>
  <si>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</si>
  <si>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</si>
  <si>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</si>
  <si>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</si>
  <si>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</si>
  <si>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</si>
  <si>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</si>
  <si>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</si>
  <si>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</si>
  <si>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</si>
  <si>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</si>
  <si>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</si>
  <si>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</si>
  <si>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</si>
  <si>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</si>
  <si>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</si>
  <si>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</si>
  <si>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</si>
  <si>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</si>
  <si>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</si>
  <si>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</si>
  <si>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</si>
  <si>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</si>
  <si>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</si>
  <si>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</si>
  <si>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</si>
  <si>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</si>
  <si>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</si>
  <si>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</si>
  <si>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</si>
  <si>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</si>
  <si>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</si>
  <si>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</si>
  <si>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</si>
  <si>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</si>
  <si>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</si>
  <si>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</si>
  <si>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</si>
  <si>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</si>
  <si>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</si>
  <si>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</si>
  <si>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</si>
  <si>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</si>
  <si>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</si>
  <si>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</si>
  <si>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</si>
  <si>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</si>
  <si>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</si>
  <si>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</si>
  <si>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</si>
  <si>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</si>
  <si>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</si>
  <si>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</si>
  <si>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</si>
  <si>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</si>
  <si>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</si>
  <si>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</si>
  <si>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</si>
  <si>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</si>
  <si>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</si>
  <si>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</si>
  <si>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</si>
  <si>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</si>
  <si>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</si>
  <si>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</si>
  <si>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</si>
  <si>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</si>
  <si>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</si>
  <si>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</si>
  <si>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</si>
  <si>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</si>
  <si>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</si>
  <si>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</si>
  <si>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</si>
  <si>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</si>
  <si>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</si>
  <si>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</si>
  <si>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</si>
  <si>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</si>
  <si>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</si>
  <si>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</si>
  <si>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</si>
  <si>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</si>
  <si>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</si>
  <si>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</si>
  <si>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</si>
  <si>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</si>
  <si>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</si>
  <si>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</si>
  <si>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</si>
  <si>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</si>
  <si>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</si>
  <si>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</si>
  <si>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</si>
  <si>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</si>
  <si>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</si>
  <si>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</si>
  <si>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</si>
  <si>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</si>
  <si>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</si>
  <si>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</si>
  <si>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</si>
  <si>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</si>
  <si>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</si>
  <si>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</si>
  <si>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</si>
  <si>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</si>
  <si>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</si>
  <si>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</si>
  <si>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</si>
  <si>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</si>
  <si>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</si>
  <si>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</si>
  <si>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</si>
  <si>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</si>
  <si>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</si>
  <si>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</si>
  <si>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</si>
  <si>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</si>
  <si>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</si>
  <si>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</si>
  <si>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</si>
  <si>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</si>
  <si>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</si>
  <si>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</si>
  <si>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</si>
  <si>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</si>
  <si>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</si>
  <si>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</si>
  <si>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</si>
  <si>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</si>
  <si>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</si>
  <si>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</si>
  <si>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</si>
  <si>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</si>
  <si>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</si>
  <si>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</si>
  <si>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</si>
  <si>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</si>
  <si>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</si>
  <si>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</si>
  <si>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</si>
  <si>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</si>
  <si>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</si>
  <si>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</si>
  <si>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</si>
  <si>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</si>
  <si>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</si>
  <si>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</si>
  <si>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</si>
  <si>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</si>
  <si>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</si>
  <si>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</si>
  <si>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</si>
  <si>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</si>
  <si>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</si>
  <si>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</si>
  <si>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</si>
  <si>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</si>
  <si>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</si>
  <si>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</si>
  <si>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</si>
  <si>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</si>
  <si>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</si>
  <si>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</si>
  <si>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</si>
  <si>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</si>
  <si>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</si>
  <si>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</si>
  <si>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</si>
  <si>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</si>
  <si>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</si>
  <si>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</si>
  <si>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</si>
  <si>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</si>
  <si>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</si>
  <si>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</si>
  <si>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</si>
  <si>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</si>
  <si>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</si>
  <si>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</si>
  <si>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</si>
  <si>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</si>
  <si>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</si>
  <si>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</si>
  <si>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</si>
  <si>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</si>
  <si>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</si>
  <si>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</si>
  <si>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</si>
  <si>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</si>
  <si>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</si>
  <si>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</si>
  <si>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</si>
  <si>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</si>
  <si>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</si>
  <si>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</si>
  <si>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</si>
  <si>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</si>
  <si>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</si>
  <si>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</si>
  <si>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</si>
  <si>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</si>
  <si>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</si>
  <si>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</si>
  <si>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</si>
  <si>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</si>
  <si>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</si>
  <si>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</si>
  <si>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</si>
  <si>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</si>
  <si>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</si>
  <si>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</si>
  <si>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</si>
  <si>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</si>
  <si>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</si>
  <si>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</si>
  <si>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</si>
  <si>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</si>
  <si>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</si>
  <si>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</si>
  <si>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</si>
  <si>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</si>
  <si>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</si>
  <si>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</si>
  <si>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</si>
  <si>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</si>
  <si>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</si>
  <si>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</si>
  <si>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</si>
  <si>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</si>
  <si>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</si>
  <si>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</si>
  <si>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</si>
  <si>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</si>
  <si>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</si>
  <si>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</si>
  <si>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</si>
  <si>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</si>
  <si>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</si>
  <si>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</si>
  <si>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</si>
  <si>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</si>
  <si>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</si>
  <si>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</si>
  <si>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</si>
  <si>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</si>
  <si>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</si>
  <si>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</si>
  <si>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</si>
  <si>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</si>
  <si>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</si>
  <si>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</si>
  <si>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</si>
  <si>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</si>
  <si>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</si>
  <si>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</si>
  <si>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</si>
  <si>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</si>
  <si>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</si>
  <si>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</si>
  <si>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</si>
  <si>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</si>
  <si>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</si>
  <si>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</si>
  <si>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</si>
  <si>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</si>
  <si>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</si>
  <si>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</si>
  <si>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</si>
  <si>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</si>
  <si>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</si>
  <si>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</si>
  <si>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</si>
  <si>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</si>
  <si>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</si>
  <si>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</si>
  <si>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</si>
  <si>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</si>
  <si>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</si>
  <si>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</si>
  <si>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</si>
  <si>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</si>
  <si>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</si>
  <si>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</si>
  <si>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</si>
  <si>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</si>
  <si>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</si>
  <si>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</si>
  <si>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</si>
  <si>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</si>
  <si>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</si>
  <si>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</si>
  <si>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</si>
  <si>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</si>
  <si>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</si>
  <si>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</si>
  <si>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</si>
  <si>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</si>
  <si>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</si>
  <si>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</si>
  <si>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</si>
  <si>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</si>
  <si>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</si>
  <si>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</si>
  <si>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</si>
  <si>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</si>
  <si>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</si>
  <si>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</si>
  <si>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</si>
  <si>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</si>
  <si>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</si>
  <si>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</si>
  <si>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</si>
  <si>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</si>
  <si>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</si>
  <si>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</si>
  <si>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</si>
  <si>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</si>
  <si>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</si>
  <si>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</si>
  <si>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</si>
  <si>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</si>
  <si>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</si>
  <si>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</si>
  <si>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</si>
  <si>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</si>
  <si>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</si>
  <si>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</si>
  <si>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</si>
  <si>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</si>
  <si>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</si>
  <si>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</si>
  <si>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</si>
  <si>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</si>
  <si>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</si>
  <si>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</si>
  <si>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</si>
  <si>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</si>
  <si>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</si>
  <si>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</si>
  <si>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</si>
  <si>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</si>
  <si>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</si>
  <si>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</si>
  <si>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</si>
  <si>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</si>
  <si>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</si>
  <si>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</si>
  <si>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</si>
  <si>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</si>
  <si>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</si>
  <si>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</si>
  <si>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</si>
  <si>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</si>
  <si>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</si>
  <si>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</si>
  <si>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</si>
  <si>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</si>
  <si>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</si>
  <si>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</si>
  <si>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</si>
  <si>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</si>
  <si>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</si>
  <si>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</si>
  <si>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</si>
  <si>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</si>
  <si>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</si>
  <si>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</si>
  <si>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</si>
  <si>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</si>
  <si>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</si>
  <si>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</si>
  <si>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</si>
  <si>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</si>
  <si>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</si>
  <si>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</si>
  <si>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</si>
  <si>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</si>
  <si>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</si>
  <si>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</si>
  <si>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</si>
  <si>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</si>
  <si>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</si>
  <si>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</si>
  <si>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</si>
  <si>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</si>
  <si>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</si>
  <si>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</si>
  <si>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</si>
  <si>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</si>
  <si>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</si>
  <si>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</si>
  <si>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</si>
  <si>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</si>
  <si>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</si>
  <si>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</si>
  <si>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</si>
  <si>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</si>
  <si>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</si>
  <si>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</si>
  <si>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</si>
  <si>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</si>
  <si>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</si>
  <si>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</si>
  <si>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</si>
  <si>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</si>
  <si>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</si>
  <si>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</si>
  <si>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</si>
  <si>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</si>
  <si>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</si>
  <si>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</si>
  <si>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</si>
  <si>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</si>
  <si>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</si>
  <si>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</si>
  <si>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</si>
  <si>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</si>
  <si>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</si>
  <si>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</si>
  <si>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</si>
  <si>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</si>
  <si>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</si>
  <si>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</si>
  <si>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</si>
  <si>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</si>
  <si>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</si>
  <si>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</si>
  <si>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</si>
  <si>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</si>
  <si>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</si>
  <si>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</si>
  <si>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</si>
  <si>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</si>
  <si>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</si>
  <si>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</si>
  <si>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</si>
  <si>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</si>
  <si>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</si>
  <si>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</si>
  <si>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</si>
  <si>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</si>
  <si>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</si>
  <si>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</si>
  <si>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</si>
  <si>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</si>
  <si>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</si>
  <si>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</si>
  <si>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</si>
  <si>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</si>
  <si>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</si>
  <si>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</si>
  <si>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</si>
  <si>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</si>
  <si>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</si>
  <si>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</si>
  <si>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</si>
  <si>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</si>
  <si>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</si>
  <si>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</si>
  <si>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</si>
  <si>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</si>
  <si>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</si>
  <si>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</si>
  <si>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</si>
  <si>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</si>
  <si>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</si>
  <si>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</si>
  <si>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</si>
  <si>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</si>
  <si>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</si>
  <si>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</si>
  <si>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</si>
  <si>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</si>
  <si>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</si>
  <si>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</si>
  <si>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</si>
  <si>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</si>
  <si>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</si>
  <si>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</si>
  <si>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</si>
  <si>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</si>
  <si>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</si>
  <si>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</si>
  <si>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</si>
  <si>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</si>
  <si>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</si>
  <si>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</si>
  <si>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</si>
  <si>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</si>
  <si>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</si>
  <si>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</si>
  <si>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</si>
  <si>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</si>
  <si>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</si>
  <si>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</si>
  <si>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</si>
  <si>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</si>
  <si>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</si>
  <si>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</si>
  <si>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</si>
  <si>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</si>
  <si>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</si>
  <si>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</si>
  <si>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</si>
  <si>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</si>
  <si>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</si>
  <si>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</si>
  <si>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</si>
  <si>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</si>
  <si>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</si>
  <si>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</si>
  <si>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</si>
  <si>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</si>
  <si>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</si>
  <si>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</si>
  <si>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</si>
  <si>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</si>
  <si>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</si>
  <si>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</si>
  <si>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</si>
  <si>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</si>
  <si>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</si>
  <si>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</si>
  <si>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</si>
  <si>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</si>
  <si>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</si>
  <si>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</si>
  <si>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</si>
  <si>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</si>
  <si>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</si>
  <si>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</si>
  <si>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</si>
  <si>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</si>
  <si>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</si>
  <si>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</si>
  <si>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</si>
  <si>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</si>
  <si>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</si>
  <si>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</si>
  <si>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</si>
  <si>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</si>
  <si>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</si>
  <si>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</si>
  <si>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</si>
  <si>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</si>
  <si>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</si>
  <si>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</si>
  <si>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</si>
  <si>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</si>
  <si>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</si>
  <si>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</si>
  <si>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</si>
  <si>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</si>
  <si>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</si>
  <si>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</si>
  <si>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</si>
  <si>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</si>
  <si>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</si>
  <si>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</si>
  <si>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</si>
  <si>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</si>
  <si>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</si>
  <si>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</si>
  <si>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</si>
  <si>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</si>
  <si>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</si>
  <si>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</si>
  <si>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</si>
  <si>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</si>
  <si>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</si>
  <si>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</si>
  <si>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</si>
  <si>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</si>
  <si>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</si>
  <si>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</si>
  <si>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</si>
  <si>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</si>
  <si>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</si>
  <si>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</si>
  <si>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</si>
  <si>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</si>
  <si>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</si>
  <si>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</si>
  <si>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</si>
  <si>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</si>
  <si>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</si>
  <si>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</si>
  <si>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</si>
  <si>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</si>
  <si>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</si>
  <si>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</si>
  <si>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</si>
  <si>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</si>
  <si>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</si>
  <si>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</si>
  <si>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</si>
  <si>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</si>
  <si>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</si>
  <si>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</si>
  <si>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</si>
  <si>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</si>
  <si>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</si>
  <si>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</si>
  <si>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</si>
  <si>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</si>
  <si>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</si>
  <si>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</si>
  <si>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</si>
  <si>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</si>
  <si>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</si>
  <si>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</si>
  <si>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</si>
  <si>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</si>
  <si>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</si>
  <si>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</si>
  <si>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</si>
  <si>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</si>
  <si>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</si>
  <si>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</si>
  <si>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</si>
  <si>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</si>
  <si>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</si>
  <si>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</si>
  <si>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</si>
  <si>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</si>
  <si>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</si>
  <si>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</si>
  <si>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</si>
  <si>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</si>
  <si>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</si>
  <si>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</si>
  <si>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</si>
  <si>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</si>
  <si>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</si>
  <si>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</si>
  <si>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</si>
  <si>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</si>
  <si>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</si>
  <si>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</si>
  <si>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</si>
  <si>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</si>
  <si>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</si>
  <si>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</si>
  <si>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</si>
  <si>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</si>
  <si>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</si>
  <si>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</si>
  <si>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</si>
  <si>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</si>
  <si>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</si>
  <si>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</si>
  <si>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</si>
  <si>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</si>
  <si>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</si>
  <si>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</si>
  <si>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</si>
  <si>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</si>
  <si>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</si>
  <si>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</si>
  <si>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</si>
  <si>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</si>
  <si>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</si>
  <si>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</si>
  <si>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</si>
  <si>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</si>
  <si>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</si>
  <si>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</si>
  <si>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</si>
  <si>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</si>
  <si>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</si>
  <si>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</si>
  <si>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</si>
  <si>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</si>
  <si>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</si>
  <si>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</si>
  <si>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</si>
  <si>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</si>
  <si>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</si>
  <si>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</si>
  <si>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</si>
  <si>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</si>
  <si>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</si>
  <si>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</si>
  <si>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</si>
  <si>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</si>
  <si>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</si>
  <si>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</si>
  <si>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</si>
  <si>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</si>
  <si>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</si>
  <si>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</si>
  <si>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</si>
  <si>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</si>
  <si>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</si>
  <si>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</si>
  <si>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</si>
  <si>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</si>
  <si>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</si>
  <si>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</si>
  <si>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</si>
  <si>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</si>
  <si>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</si>
  <si>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</si>
  <si>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</si>
  <si>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</si>
  <si>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</si>
  <si>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</si>
  <si>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</si>
  <si>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</si>
  <si>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</si>
  <si>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</si>
  <si>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</si>
  <si>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</si>
  <si>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</si>
  <si>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</si>
  <si>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</si>
  <si>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</si>
  <si>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</si>
  <si>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</si>
  <si>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</si>
  <si>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</si>
  <si>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</si>
  <si>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</si>
  <si>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</si>
  <si>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</si>
  <si>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</si>
  <si>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</si>
  <si>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</si>
  <si>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</si>
  <si>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</si>
  <si>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</si>
  <si>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</si>
  <si>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</si>
  <si>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</si>
  <si>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</si>
  <si>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</si>
  <si>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</si>
  <si>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</si>
  <si>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</si>
  <si>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</si>
  <si>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</si>
  <si>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</si>
  <si>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</si>
  <si>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</si>
  <si>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</si>
  <si>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</si>
  <si>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</si>
  <si>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</si>
  <si>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</si>
  <si>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</si>
  <si>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</si>
  <si>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</si>
  <si>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</si>
  <si>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</si>
  <si>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</si>
  <si>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</si>
  <si>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</si>
  <si>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</si>
  <si>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</si>
  <si>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</si>
  <si>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</si>
  <si>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</si>
  <si>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</si>
  <si>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</si>
  <si>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</si>
  <si>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</si>
  <si>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</si>
  <si>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</si>
  <si>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</si>
  <si>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</si>
  <si>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</si>
  <si>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</si>
  <si>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</si>
  <si>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</si>
  <si>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</si>
  <si>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</si>
  <si>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</si>
  <si>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</si>
  <si>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</si>
  <si>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</si>
  <si>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</si>
  <si>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</si>
  <si>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</si>
  <si>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</si>
  <si>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</si>
  <si>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</si>
  <si>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</si>
  <si>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</si>
  <si>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</si>
  <si>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</si>
  <si>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</si>
  <si>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</si>
  <si>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</si>
  <si>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</si>
  <si>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</si>
  <si>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</si>
  <si>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</si>
  <si>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</si>
  <si>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</si>
  <si>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</si>
  <si>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</si>
  <si>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</si>
  <si>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</si>
  <si>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</si>
  <si>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</si>
  <si>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</si>
  <si>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</si>
  <si>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</si>
  <si>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</si>
  <si>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</si>
  <si>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</si>
  <si>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</si>
  <si>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</si>
  <si>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</si>
  <si>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</si>
  <si>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</si>
  <si>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</si>
  <si>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</si>
  <si>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</si>
  <si>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</si>
  <si>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</si>
  <si>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</si>
  <si>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</si>
  <si>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</si>
  <si>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</si>
  <si>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</si>
  <si>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</si>
  <si>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</si>
  <si>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</si>
  <si>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</si>
  <si>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</si>
  <si>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</si>
  <si>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</si>
  <si>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</si>
  <si>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</si>
  <si>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</si>
  <si>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</si>
  <si>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</si>
  <si>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</si>
  <si>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</si>
  <si>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</si>
  <si>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</si>
  <si>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</si>
  <si>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</si>
  <si>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</si>
  <si>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</si>
  <si>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</si>
  <si>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</si>
  <si>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</si>
  <si>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</si>
  <si>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</si>
  <si>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</si>
  <si>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</si>
  <si>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</si>
  <si>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</si>
  <si>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</si>
  <si>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</si>
  <si>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</si>
  <si>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</si>
  <si>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</si>
  <si>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</si>
  <si>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</si>
  <si>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</si>
  <si>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</si>
  <si>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</si>
  <si>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</si>
  <si>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</si>
  <si>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</si>
  <si>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</si>
  <si>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</si>
  <si>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</si>
  <si>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</si>
  <si>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</si>
  <si>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</si>
  <si>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</si>
  <si>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</si>
  <si>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</si>
  <si>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</si>
  <si>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</si>
  <si>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</si>
  <si>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</si>
  <si>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</si>
  <si>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</si>
  <si>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</si>
  <si>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</si>
  <si>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</si>
  <si>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</si>
  <si>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</si>
  <si>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</si>
  <si>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</si>
  <si>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</si>
  <si>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</si>
  <si>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</si>
  <si>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</si>
  <si>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</si>
  <si>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</si>
  <si>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</si>
  <si>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</si>
  <si>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</si>
  <si>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</si>
  <si>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</si>
  <si>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</si>
  <si>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</si>
  <si>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</si>
  <si>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</si>
  <si>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</si>
  <si>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</si>
  <si>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</si>
  <si>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</si>
  <si>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</si>
  <si>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</si>
  <si>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</si>
  <si>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</si>
  <si>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</si>
  <si>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</si>
  <si>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</si>
  <si>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</si>
  <si>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</si>
  <si>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</si>
  <si>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</si>
  <si>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</si>
  <si>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</si>
  <si>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</si>
  <si>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</si>
  <si>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</si>
  <si>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</si>
  <si>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</si>
  <si>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</si>
  <si>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</si>
  <si>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</si>
  <si>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</si>
  <si>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</si>
  <si>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</si>
  <si>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</si>
  <si>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</si>
  <si>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</si>
  <si>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</si>
  <si>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</si>
  <si>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</si>
  <si>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</si>
  <si>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</si>
  <si>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</si>
  <si>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</si>
  <si>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</si>
  <si>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</si>
  <si>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</si>
  <si>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</si>
  <si>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</si>
  <si>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</si>
  <si>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</si>
  <si>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</si>
  <si>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</si>
  <si>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</si>
  <si>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</si>
  <si>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</si>
  <si>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</si>
  <si>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</si>
  <si>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</si>
  <si>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</si>
  <si>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</si>
  <si>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</si>
  <si>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</si>
  <si>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</si>
  <si>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</si>
  <si>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</si>
  <si>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</si>
  <si>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</si>
  <si>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</si>
  <si>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</si>
  <si>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</si>
  <si>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</si>
  <si>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</si>
  <si>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</si>
  <si>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</si>
  <si>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</si>
  <si>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</si>
  <si>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</si>
  <si>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</si>
  <si>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</si>
  <si>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</si>
  <si>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</si>
  <si>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</si>
  <si>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</si>
  <si>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</si>
  <si>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</si>
  <si>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</si>
  <si>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</si>
  <si>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</si>
  <si>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</si>
  <si>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</si>
  <si>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</si>
  <si>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</si>
  <si>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</si>
  <si>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</si>
  <si>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</si>
  <si>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</si>
  <si>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</si>
  <si>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</si>
  <si>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</si>
  <si>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</si>
  <si>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</si>
  <si>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</si>
  <si>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</si>
  <si>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</si>
  <si>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</si>
  <si>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</si>
  <si>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</si>
  <si>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</si>
  <si>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</si>
  <si>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</si>
  <si>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</si>
  <si>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</si>
  <si>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</si>
  <si>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</si>
  <si>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</si>
  <si>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</si>
  <si>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</si>
  <si>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</si>
  <si>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</si>
  <si>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</si>
  <si>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</si>
  <si>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</si>
  <si>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</si>
  <si>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</si>
  <si>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</si>
  <si>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</si>
  <si>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</si>
  <si>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</si>
  <si>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</si>
  <si>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</si>
  <si>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</si>
  <si>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</si>
  <si>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</si>
  <si>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</si>
  <si>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</si>
  <si>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</si>
  <si>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</si>
  <si>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</si>
  <si>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</si>
  <si>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</si>
  <si>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</si>
  <si>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</si>
  <si>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</si>
  <si>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 xml:space="preserve">  背広服（秋冬物）</t>
    <rPh sb="2" eb="3">
      <t>セ</t>
    </rPh>
    <rPh sb="3" eb="4">
      <t>ヒロ</t>
    </rPh>
    <rPh sb="4" eb="5">
      <t>フク</t>
    </rPh>
    <rPh sb="6" eb="7">
      <t>アキ</t>
    </rPh>
    <rPh sb="7" eb="9">
      <t>フユモノ</t>
    </rPh>
    <phoneticPr fontId="4"/>
  </si>
  <si>
    <t>10月</t>
  </si>
  <si>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</si>
  <si>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</si>
  <si>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</si>
  <si>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</si>
  <si>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</si>
  <si>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11月</t>
    <rPh sb="2" eb="3">
      <t>ガツ</t>
    </rPh>
    <phoneticPr fontId="2"/>
  </si>
  <si>
    <t>温州みかん（1個70g～130g）</t>
    <rPh sb="0" eb="2">
      <t>ウンシュウ</t>
    </rPh>
    <rPh sb="7" eb="8">
      <t>コ</t>
    </rPh>
    <phoneticPr fontId="8"/>
  </si>
  <si>
    <t>　りんご</t>
    <phoneticPr fontId="2"/>
  </si>
  <si>
    <t xml:space="preserve">  みかん</t>
    <phoneticPr fontId="2"/>
  </si>
  <si>
    <t>-</t>
    <phoneticPr fontId="2"/>
  </si>
  <si>
    <t>p  12,431</t>
  </si>
  <si>
    <t>p  12,424</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</si>
  <si>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</si>
  <si>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</si>
  <si>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</si>
  <si>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</si>
  <si>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 xml:space="preserve">     ６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</si>
  <si>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</si>
  <si>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</si>
  <si>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</si>
  <si>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</si>
  <si>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</si>
  <si>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</si>
  <si>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</si>
  <si>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</si>
  <si>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</si>
  <si>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</si>
  <si>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</si>
  <si>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</si>
  <si>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</si>
  <si>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</si>
  <si>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</si>
  <si>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     ７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</si>
  <si>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t>
    <phoneticPr fontId="2"/>
  </si>
  <si>
    <t>p  12,399</t>
    <phoneticPr fontId="2"/>
  </si>
  <si>
    <t>令和6年1月</t>
    <rPh sb="0" eb="2">
      <t>レイワ</t>
    </rPh>
    <rPh sb="3" eb="4">
      <t>ネン</t>
    </rPh>
    <rPh sb="5" eb="6">
      <t>ガツ</t>
    </rPh>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</si>
  <si>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</si>
  <si>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</si>
  <si>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</si>
  <si>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</si>
  <si>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月刊統計資料　令和6年5月号　</t>
    <rPh sb="7" eb="9">
      <t>レイワ</t>
    </rPh>
    <rPh sb="10" eb="11">
      <t>ネン</t>
    </rPh>
    <rPh sb="12" eb="13">
      <t>ゴウ</t>
    </rPh>
    <phoneticPr fontId="2"/>
  </si>
  <si>
    <t>-</t>
    <phoneticPr fontId="2"/>
  </si>
  <si>
    <t>１　大気汚染測定結果（令和6年3月）</t>
    <rPh sb="2" eb="4">
      <t>タイキ</t>
    </rPh>
    <rPh sb="4" eb="6">
      <t>オセン</t>
    </rPh>
    <rPh sb="6" eb="8">
      <t>ソクテイ</t>
    </rPh>
    <rPh sb="8" eb="10">
      <t>ケッカ</t>
    </rPh>
    <phoneticPr fontId="2"/>
  </si>
  <si>
    <t>r 86,306</t>
    <phoneticPr fontId="2"/>
  </si>
  <si>
    <t>2月</t>
    <rPh sb="1" eb="2">
      <t>ガツ</t>
    </rPh>
    <phoneticPr fontId="2"/>
  </si>
  <si>
    <t>* 287</t>
  </si>
  <si>
    <t>*  207</t>
    <phoneticPr fontId="2"/>
  </si>
  <si>
    <t>*  244</t>
    <phoneticPr fontId="2"/>
  </si>
  <si>
    <t>-</t>
    <phoneticPr fontId="2"/>
  </si>
  <si>
    <t>平成30</t>
    <rPh sb="0" eb="1">
      <t>ヘイセイ</t>
    </rPh>
    <phoneticPr fontId="2"/>
  </si>
  <si>
    <t>)</t>
    <phoneticPr fontId="2"/>
  </si>
  <si>
    <t>r 34,928</t>
    <phoneticPr fontId="2"/>
  </si>
  <si>
    <t>r 34,934</t>
    <phoneticPr fontId="2"/>
  </si>
  <si>
    <t>r 35,532</t>
    <phoneticPr fontId="2"/>
  </si>
  <si>
    <t>r 33,917</t>
    <phoneticPr fontId="2"/>
  </si>
  <si>
    <t>r 37,960</t>
    <phoneticPr fontId="2"/>
  </si>
  <si>
    <t>r 38,219</t>
    <phoneticPr fontId="2"/>
  </si>
  <si>
    <t>r 32,900</t>
    <phoneticPr fontId="2"/>
  </si>
  <si>
    <t>r 35,875</t>
    <phoneticPr fontId="2"/>
  </si>
  <si>
    <t>r 104,962</t>
    <phoneticPr fontId="2"/>
  </si>
  <si>
    <t>r 109,990</t>
    <phoneticPr fontId="2"/>
  </si>
  <si>
    <t>r 108,858</t>
    <phoneticPr fontId="2"/>
  </si>
  <si>
    <t>r 103,270</t>
    <phoneticPr fontId="2"/>
  </si>
  <si>
    <t>r 101,798</t>
    <phoneticPr fontId="2"/>
  </si>
  <si>
    <t>r 103,406</t>
    <phoneticPr fontId="2"/>
  </si>
  <si>
    <t>r 102,463</t>
    <phoneticPr fontId="2"/>
  </si>
  <si>
    <t>r 105,016</t>
    <phoneticPr fontId="2"/>
  </si>
  <si>
    <t>r 106,630</t>
    <phoneticPr fontId="2"/>
  </si>
  <si>
    <t>r 109,435</t>
    <phoneticPr fontId="2"/>
  </si>
  <si>
    <t>r 2.28</t>
    <phoneticPr fontId="2"/>
  </si>
  <si>
    <t>r  95,091</t>
    <phoneticPr fontId="2"/>
  </si>
  <si>
    <t>r  89,537</t>
    <phoneticPr fontId="2"/>
  </si>
  <si>
    <t>１　旅客・貨物輸送状況（令和5年11月分）</t>
    <rPh sb="12" eb="14">
      <t>レイワ</t>
    </rPh>
    <rPh sb="15" eb="16">
      <t>ネン</t>
    </rPh>
    <rPh sb="18" eb="19">
      <t>ガツ</t>
    </rPh>
    <phoneticPr fontId="2"/>
  </si>
  <si>
    <t>p  12,397</t>
    <phoneticPr fontId="2"/>
  </si>
  <si>
    <t>p  107.1</t>
    <phoneticPr fontId="2"/>
  </si>
  <si>
    <t>r  120.2</t>
    <phoneticPr fontId="2"/>
  </si>
  <si>
    <t>r  120.4</t>
    <phoneticPr fontId="2"/>
  </si>
  <si>
    <t>令和5年10月 1日現在</t>
    <rPh sb="0" eb="2">
      <t>レイワ</t>
    </rPh>
    <rPh sb="3" eb="4">
      <t>ネン</t>
    </rPh>
    <rPh sb="6" eb="7">
      <t>ガツ</t>
    </rPh>
    <rPh sb="9" eb="10">
      <t>ヒ</t>
    </rPh>
    <rPh sb="10" eb="12">
      <t>ゲンザイ</t>
    </rPh>
    <phoneticPr fontId="2"/>
  </si>
  <si>
    <t>令和6年2月</t>
    <rPh sb="0" eb="2">
      <t>レイワ</t>
    </rPh>
    <rPh sb="3" eb="4">
      <t>ネン</t>
    </rPh>
    <rPh sb="5" eb="6">
      <t>ガツ</t>
    </rPh>
    <phoneticPr fontId="2"/>
  </si>
  <si>
    <t>△ 3,503</t>
    <phoneticPr fontId="2"/>
  </si>
  <si>
    <t>r 1.05</t>
    <phoneticPr fontId="2"/>
  </si>
  <si>
    <t>r 1.92</t>
    <phoneticPr fontId="2"/>
  </si>
  <si>
    <t>r 79,868</t>
    <phoneticPr fontId="2"/>
  </si>
  <si>
    <t>r 98,666</t>
    <phoneticPr fontId="2"/>
  </si>
  <si>
    <t>*  32,976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</si>
</sst>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7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0"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0" fontId="13" fillId="0" borderId="5" xfId="0" applyFont="1" applyFill="1" applyBorder="1" applyAlignment="1">
      <alignment shrinkToFi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0" xfId="42" applyNumberFormat="1" applyFont="1" applyFill="1" applyAlignment="1">
      <alignment horizontal="right"/>
    </xf>
    <xf numFmtId="196" fontId="51" fillId="0" borderId="16" xfId="42" applyNumberFormat="1" applyFont="1" applyFill="1" applyBorder="1" applyAlignment="1">
      <alignment horizontal="right"/>
    </xf>
    <xf numFmtId="196" fontId="51" fillId="0" borderId="18" xfId="42" applyNumberFormat="1" applyFont="1" applyFill="1" applyBorder="1" applyAlignment="1">
      <alignment horizontal="right"/>
    </xf>
    <xf numFmtId="196" fontId="89"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196" fontId="89" fillId="0" borderId="0"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0" xfId="0" applyNumberFormat="1" applyFont="1" applyFill="1" applyAlignment="1">
      <alignment horizontal="righ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312" customWidth="1"/>
    <col min="2" max="2" width="21.7265625" style="313" customWidth="1"/>
    <col min="3" max="3" width="3.08984375" style="314" customWidth="1"/>
    <col min="4" max="4" width="67.08984375" style="312" customWidth="1"/>
    <col min="5" max="5" width="9" style="312"/>
    <col min="6" max="6" width="11.6328125" style="312" bestFit="1" customWidth="1"/>
    <col min="7" max="16384" width="9" style="312"/>
  </cols>
  <sheetData>
    <row r="1" spans="1:5" ht="16.5">
      <c r="D1" s="315" t="s">
        <v>1150</v>
      </c>
    </row>
    <row r="2" spans="1:5" ht="18" customHeight="1">
      <c r="A2" s="890" t="s">
        <v>71</v>
      </c>
      <c r="B2" s="890"/>
      <c r="C2" s="890"/>
      <c r="D2" s="890"/>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69" t="s">
        <v>743</v>
      </c>
      <c r="B1" s="904"/>
      <c r="C1" s="23"/>
      <c r="D1" s="23"/>
      <c r="E1" s="23"/>
      <c r="F1" s="23"/>
      <c r="G1" s="23"/>
      <c r="H1" s="23"/>
      <c r="I1" s="23"/>
      <c r="J1" s="23"/>
      <c r="K1" s="23"/>
      <c r="L1" s="23"/>
      <c r="M1" s="23"/>
    </row>
    <row r="2" spans="1:14" ht="19.5" customHeight="1">
      <c r="A2" s="905" t="s">
        <v>483</v>
      </c>
      <c r="B2" s="905"/>
      <c r="C2" s="905"/>
      <c r="D2" s="905"/>
      <c r="E2" s="905"/>
      <c r="F2" s="905"/>
      <c r="G2" s="905"/>
      <c r="H2" s="905"/>
      <c r="I2" s="905"/>
      <c r="J2" s="905"/>
      <c r="K2" s="905"/>
      <c r="L2" s="905"/>
      <c r="M2" s="905"/>
      <c r="N2" s="905"/>
    </row>
    <row r="3" spans="1:14" ht="13.5" thickBot="1">
      <c r="A3" s="23"/>
      <c r="B3" s="23"/>
      <c r="C3" s="23"/>
      <c r="D3" s="23"/>
      <c r="E3" s="23"/>
      <c r="F3" s="23"/>
      <c r="G3" s="23"/>
      <c r="H3" s="23"/>
      <c r="I3" s="23"/>
      <c r="J3" s="23"/>
      <c r="K3" s="23"/>
      <c r="L3" s="23"/>
      <c r="M3" s="23"/>
      <c r="N3" s="59" t="s">
        <v>659</v>
      </c>
    </row>
    <row r="4" spans="1:14" s="62" customFormat="1" ht="13.5" thickTop="1">
      <c r="A4" s="894" t="s">
        <v>571</v>
      </c>
      <c r="B4" s="896"/>
      <c r="C4" s="899" t="s">
        <v>580</v>
      </c>
      <c r="D4" s="975" t="s">
        <v>209</v>
      </c>
      <c r="E4" s="902" t="s">
        <v>195</v>
      </c>
      <c r="F4" s="955"/>
      <c r="G4" s="955"/>
      <c r="H4" s="955"/>
      <c r="I4" s="982"/>
      <c r="J4" s="902" t="s">
        <v>196</v>
      </c>
      <c r="K4" s="955"/>
      <c r="L4" s="955"/>
      <c r="M4" s="955"/>
      <c r="N4" s="955"/>
    </row>
    <row r="5" spans="1:14" s="62" customFormat="1">
      <c r="A5" s="910"/>
      <c r="B5" s="911"/>
      <c r="C5" s="983"/>
      <c r="D5" s="983"/>
      <c r="E5" s="979" t="s">
        <v>244</v>
      </c>
      <c r="F5" s="979" t="s">
        <v>655</v>
      </c>
      <c r="G5" s="979" t="s">
        <v>243</v>
      </c>
      <c r="H5" s="979" t="s">
        <v>581</v>
      </c>
      <c r="I5" s="981" t="s">
        <v>337</v>
      </c>
      <c r="J5" s="987" t="s">
        <v>339</v>
      </c>
      <c r="K5" s="981" t="s">
        <v>338</v>
      </c>
      <c r="L5" s="981" t="s">
        <v>342</v>
      </c>
      <c r="M5" s="989" t="s">
        <v>341</v>
      </c>
      <c r="N5" s="984" t="s">
        <v>340</v>
      </c>
    </row>
    <row r="6" spans="1:14" s="62" customFormat="1">
      <c r="A6" s="897"/>
      <c r="B6" s="898"/>
      <c r="C6" s="900"/>
      <c r="D6" s="900"/>
      <c r="E6" s="980"/>
      <c r="F6" s="980"/>
      <c r="G6" s="980"/>
      <c r="H6" s="980"/>
      <c r="I6" s="980"/>
      <c r="J6" s="988"/>
      <c r="K6" s="986"/>
      <c r="L6" s="986"/>
      <c r="M6" s="986"/>
      <c r="N6" s="985"/>
    </row>
    <row r="7" spans="1:14" s="511" customFormat="1">
      <c r="A7" s="603" t="s">
        <v>903</v>
      </c>
      <c r="B7" s="658"/>
      <c r="C7" s="666">
        <v>329</v>
      </c>
      <c r="D7" s="666">
        <v>58282</v>
      </c>
      <c r="E7" s="666">
        <v>10</v>
      </c>
      <c r="F7" s="666">
        <v>80</v>
      </c>
      <c r="G7" s="666">
        <v>43</v>
      </c>
      <c r="H7" s="666">
        <v>113</v>
      </c>
      <c r="I7" s="666">
        <v>83</v>
      </c>
      <c r="J7" s="666">
        <v>26</v>
      </c>
      <c r="K7" s="666">
        <v>104</v>
      </c>
      <c r="L7" s="666">
        <v>131</v>
      </c>
      <c r="M7" s="676">
        <v>41</v>
      </c>
      <c r="N7" s="666">
        <v>27</v>
      </c>
    </row>
    <row r="8" spans="1:14" s="511" customFormat="1">
      <c r="A8" s="640">
        <v>2</v>
      </c>
      <c r="B8" s="658"/>
      <c r="C8" s="666">
        <v>348</v>
      </c>
      <c r="D8" s="666">
        <v>34146</v>
      </c>
      <c r="E8" s="666">
        <v>8</v>
      </c>
      <c r="F8" s="666">
        <v>78</v>
      </c>
      <c r="G8" s="666">
        <v>66</v>
      </c>
      <c r="H8" s="666">
        <v>86</v>
      </c>
      <c r="I8" s="666">
        <v>110</v>
      </c>
      <c r="J8" s="666">
        <v>2</v>
      </c>
      <c r="K8" s="666">
        <v>107</v>
      </c>
      <c r="L8" s="666">
        <v>157</v>
      </c>
      <c r="M8" s="676">
        <v>60</v>
      </c>
      <c r="N8" s="666">
        <v>22</v>
      </c>
    </row>
    <row r="9" spans="1:14" s="511" customFormat="1">
      <c r="A9" s="640">
        <v>3</v>
      </c>
      <c r="B9" s="137"/>
      <c r="C9" s="674">
        <v>282</v>
      </c>
      <c r="D9" s="304">
        <v>38106</v>
      </c>
      <c r="E9" s="676">
        <v>8</v>
      </c>
      <c r="F9" s="665">
        <v>69</v>
      </c>
      <c r="G9" s="665">
        <v>37</v>
      </c>
      <c r="H9" s="665">
        <v>53</v>
      </c>
      <c r="I9" s="665">
        <v>115</v>
      </c>
      <c r="J9" s="676">
        <v>5</v>
      </c>
      <c r="K9" s="665">
        <v>69</v>
      </c>
      <c r="L9" s="665">
        <v>117</v>
      </c>
      <c r="M9" s="665">
        <v>72</v>
      </c>
      <c r="N9" s="665">
        <v>19</v>
      </c>
    </row>
    <row r="10" spans="1:14" s="511" customFormat="1">
      <c r="A10" s="640">
        <v>4</v>
      </c>
      <c r="B10" s="137"/>
      <c r="C10" s="674">
        <v>285</v>
      </c>
      <c r="D10" s="304">
        <v>1164079</v>
      </c>
      <c r="E10" s="676">
        <v>4</v>
      </c>
      <c r="F10" s="665">
        <v>54</v>
      </c>
      <c r="G10" s="665">
        <v>45</v>
      </c>
      <c r="H10" s="665">
        <v>79</v>
      </c>
      <c r="I10" s="665">
        <v>103</v>
      </c>
      <c r="J10" s="676">
        <v>10</v>
      </c>
      <c r="K10" s="665">
        <v>91</v>
      </c>
      <c r="L10" s="665">
        <v>106</v>
      </c>
      <c r="M10" s="665">
        <v>62</v>
      </c>
      <c r="N10" s="665">
        <v>16</v>
      </c>
    </row>
    <row r="11" spans="1:14" s="511" customFormat="1">
      <c r="A11" s="640">
        <v>5</v>
      </c>
      <c r="B11" s="137"/>
      <c r="C11" s="674">
        <v>339</v>
      </c>
      <c r="D11" s="304">
        <v>36671</v>
      </c>
      <c r="E11" s="676">
        <v>10</v>
      </c>
      <c r="F11" s="665">
        <v>88</v>
      </c>
      <c r="G11" s="665">
        <v>70</v>
      </c>
      <c r="H11" s="665">
        <v>60</v>
      </c>
      <c r="I11" s="665">
        <v>111</v>
      </c>
      <c r="J11" s="676">
        <v>6</v>
      </c>
      <c r="K11" s="665">
        <v>131</v>
      </c>
      <c r="L11" s="665">
        <v>107</v>
      </c>
      <c r="M11" s="665">
        <v>85</v>
      </c>
      <c r="N11" s="665">
        <v>10</v>
      </c>
    </row>
    <row r="12" spans="1:14" s="511" customFormat="1">
      <c r="A12" s="603"/>
      <c r="B12" s="137"/>
      <c r="C12" s="619"/>
      <c r="D12" s="522"/>
      <c r="E12" s="676"/>
      <c r="F12" s="665"/>
      <c r="G12" s="665"/>
      <c r="H12" s="665"/>
      <c r="I12" s="665"/>
      <c r="J12" s="676"/>
      <c r="K12" s="665"/>
      <c r="L12" s="665"/>
      <c r="M12" s="665"/>
      <c r="N12" s="665"/>
    </row>
    <row r="13" spans="1:14" s="511" customFormat="1">
      <c r="A13" s="501" t="s">
        <v>1083</v>
      </c>
      <c r="B13" s="658">
        <v>3</v>
      </c>
      <c r="C13" s="657">
        <v>23</v>
      </c>
      <c r="D13" s="53">
        <v>2552</v>
      </c>
      <c r="E13" s="24" t="s">
        <v>225</v>
      </c>
      <c r="F13" s="24">
        <v>1</v>
      </c>
      <c r="G13" s="24">
        <v>7</v>
      </c>
      <c r="H13" s="24">
        <v>3</v>
      </c>
      <c r="I13" s="24">
        <v>12</v>
      </c>
      <c r="J13" s="24">
        <v>1</v>
      </c>
      <c r="K13" s="24">
        <v>6</v>
      </c>
      <c r="L13" s="24">
        <v>6</v>
      </c>
      <c r="M13" s="24">
        <v>8</v>
      </c>
      <c r="N13" s="24">
        <v>2</v>
      </c>
    </row>
    <row r="14" spans="1:14" s="511" customFormat="1">
      <c r="A14" s="501"/>
      <c r="B14" s="658">
        <v>4</v>
      </c>
      <c r="C14" s="657">
        <v>23</v>
      </c>
      <c r="D14" s="53">
        <v>2869</v>
      </c>
      <c r="E14" s="24">
        <v>1</v>
      </c>
      <c r="F14" s="24">
        <v>9</v>
      </c>
      <c r="G14" s="24">
        <v>7</v>
      </c>
      <c r="H14" s="24">
        <v>2</v>
      </c>
      <c r="I14" s="24">
        <v>4</v>
      </c>
      <c r="J14" s="24">
        <v>1</v>
      </c>
      <c r="K14" s="24">
        <v>10</v>
      </c>
      <c r="L14" s="24">
        <v>5</v>
      </c>
      <c r="M14" s="24">
        <v>5</v>
      </c>
      <c r="N14" s="24">
        <v>2</v>
      </c>
    </row>
    <row r="15" spans="1:14" s="511" customFormat="1">
      <c r="A15" s="501"/>
      <c r="B15" s="658">
        <v>5</v>
      </c>
      <c r="C15" s="657">
        <v>26</v>
      </c>
      <c r="D15" s="53">
        <v>2404</v>
      </c>
      <c r="E15" s="24">
        <v>1</v>
      </c>
      <c r="F15" s="24">
        <v>7</v>
      </c>
      <c r="G15" s="24">
        <v>6</v>
      </c>
      <c r="H15" s="24">
        <v>5</v>
      </c>
      <c r="I15" s="24">
        <v>7</v>
      </c>
      <c r="J15" s="24" t="s">
        <v>225</v>
      </c>
      <c r="K15" s="24">
        <v>11</v>
      </c>
      <c r="L15" s="24">
        <v>8</v>
      </c>
      <c r="M15" s="24">
        <v>7</v>
      </c>
      <c r="N15" s="24" t="s">
        <v>225</v>
      </c>
    </row>
    <row r="16" spans="1:14" s="511" customFormat="1">
      <c r="A16" s="501"/>
      <c r="B16" s="658">
        <v>6</v>
      </c>
      <c r="C16" s="657">
        <v>25</v>
      </c>
      <c r="D16" s="53">
        <v>2643</v>
      </c>
      <c r="E16" s="24">
        <v>1</v>
      </c>
      <c r="F16" s="24">
        <v>6</v>
      </c>
      <c r="G16" s="24">
        <v>7</v>
      </c>
      <c r="H16" s="24">
        <v>4</v>
      </c>
      <c r="I16" s="24">
        <v>7</v>
      </c>
      <c r="J16" s="24">
        <v>1</v>
      </c>
      <c r="K16" s="24">
        <v>5</v>
      </c>
      <c r="L16" s="24">
        <v>8</v>
      </c>
      <c r="M16" s="24">
        <v>9</v>
      </c>
      <c r="N16" s="24">
        <v>2</v>
      </c>
    </row>
    <row r="17" spans="1:15" s="511" customFormat="1">
      <c r="A17" s="501"/>
      <c r="B17" s="658">
        <v>7</v>
      </c>
      <c r="C17" s="657">
        <v>34</v>
      </c>
      <c r="D17" s="53">
        <v>4826</v>
      </c>
      <c r="E17" s="24" t="s">
        <v>1103</v>
      </c>
      <c r="F17" s="24">
        <v>6</v>
      </c>
      <c r="G17" s="24">
        <v>7</v>
      </c>
      <c r="H17" s="24">
        <v>7</v>
      </c>
      <c r="I17" s="24">
        <v>14</v>
      </c>
      <c r="J17" s="24" t="s">
        <v>1103</v>
      </c>
      <c r="K17" s="24">
        <v>18</v>
      </c>
      <c r="L17" s="24">
        <v>8</v>
      </c>
      <c r="M17" s="24">
        <v>8</v>
      </c>
      <c r="N17" s="24" t="s">
        <v>1103</v>
      </c>
    </row>
    <row r="18" spans="1:15" s="511" customFormat="1">
      <c r="A18" s="501"/>
      <c r="B18" s="658">
        <v>8</v>
      </c>
      <c r="C18" s="657">
        <v>31</v>
      </c>
      <c r="D18" s="53">
        <v>3057</v>
      </c>
      <c r="E18" s="24">
        <v>2</v>
      </c>
      <c r="F18" s="24">
        <v>11</v>
      </c>
      <c r="G18" s="24">
        <v>8</v>
      </c>
      <c r="H18" s="24">
        <v>2</v>
      </c>
      <c r="I18" s="24">
        <v>8</v>
      </c>
      <c r="J18" s="24" t="s">
        <v>1103</v>
      </c>
      <c r="K18" s="24">
        <v>15</v>
      </c>
      <c r="L18" s="24">
        <v>12</v>
      </c>
      <c r="M18" s="24">
        <v>4</v>
      </c>
      <c r="N18" s="24" t="s">
        <v>1103</v>
      </c>
    </row>
    <row r="19" spans="1:15" s="511" customFormat="1">
      <c r="A19" s="501"/>
      <c r="B19" s="658">
        <v>9</v>
      </c>
      <c r="C19" s="657">
        <v>30</v>
      </c>
      <c r="D19" s="53">
        <v>1704</v>
      </c>
      <c r="E19" s="24" t="s">
        <v>225</v>
      </c>
      <c r="F19" s="24">
        <v>7</v>
      </c>
      <c r="G19" s="24">
        <v>6</v>
      </c>
      <c r="H19" s="24">
        <v>6</v>
      </c>
      <c r="I19" s="24">
        <v>11</v>
      </c>
      <c r="J19" s="24" t="s">
        <v>1103</v>
      </c>
      <c r="K19" s="24">
        <v>9</v>
      </c>
      <c r="L19" s="24">
        <v>10</v>
      </c>
      <c r="M19" s="24">
        <v>10</v>
      </c>
      <c r="N19" s="24">
        <v>1</v>
      </c>
    </row>
    <row r="20" spans="1:15" s="511" customFormat="1">
      <c r="A20" s="501"/>
      <c r="B20" s="658">
        <v>10</v>
      </c>
      <c r="C20" s="657">
        <v>29</v>
      </c>
      <c r="D20" s="53">
        <v>2118</v>
      </c>
      <c r="E20" s="24" t="s">
        <v>1103</v>
      </c>
      <c r="F20" s="24">
        <v>8</v>
      </c>
      <c r="G20" s="24">
        <v>6</v>
      </c>
      <c r="H20" s="24">
        <v>6</v>
      </c>
      <c r="I20" s="24">
        <v>9</v>
      </c>
      <c r="J20" s="24">
        <v>1</v>
      </c>
      <c r="K20" s="24">
        <v>10</v>
      </c>
      <c r="L20" s="24">
        <v>8</v>
      </c>
      <c r="M20" s="24">
        <v>9</v>
      </c>
      <c r="N20" s="24">
        <v>1</v>
      </c>
    </row>
    <row r="21" spans="1:15" s="511" customFormat="1">
      <c r="A21" s="501"/>
      <c r="B21" s="658">
        <v>11</v>
      </c>
      <c r="C21" s="657">
        <v>34</v>
      </c>
      <c r="D21" s="53">
        <v>2991</v>
      </c>
      <c r="E21" s="24">
        <v>2</v>
      </c>
      <c r="F21" s="24">
        <v>8</v>
      </c>
      <c r="G21" s="24">
        <v>3</v>
      </c>
      <c r="H21" s="24">
        <v>9</v>
      </c>
      <c r="I21" s="24">
        <v>12</v>
      </c>
      <c r="J21" s="24" t="s">
        <v>1103</v>
      </c>
      <c r="K21" s="24">
        <v>12</v>
      </c>
      <c r="L21" s="24">
        <v>14</v>
      </c>
      <c r="M21" s="24">
        <v>8</v>
      </c>
      <c r="N21" s="24" t="s">
        <v>1103</v>
      </c>
    </row>
    <row r="22" spans="1:15" s="511" customFormat="1">
      <c r="A22" s="501"/>
      <c r="B22" s="658">
        <v>12</v>
      </c>
      <c r="C22" s="657">
        <v>33</v>
      </c>
      <c r="D22" s="53">
        <v>7341</v>
      </c>
      <c r="E22" s="24" t="s">
        <v>1103</v>
      </c>
      <c r="F22" s="24">
        <v>13</v>
      </c>
      <c r="G22" s="24">
        <v>4</v>
      </c>
      <c r="H22" s="24">
        <v>6</v>
      </c>
      <c r="I22" s="24">
        <v>10</v>
      </c>
      <c r="J22" s="24">
        <v>2</v>
      </c>
      <c r="K22" s="24">
        <v>13</v>
      </c>
      <c r="L22" s="24">
        <v>12</v>
      </c>
      <c r="M22" s="24">
        <v>6</v>
      </c>
      <c r="N22" s="24" t="s">
        <v>1103</v>
      </c>
    </row>
    <row r="23" spans="1:15" s="511" customFormat="1">
      <c r="A23" s="501" t="s">
        <v>1128</v>
      </c>
      <c r="B23" s="658">
        <v>1</v>
      </c>
      <c r="C23" s="657">
        <v>28</v>
      </c>
      <c r="D23" s="53">
        <v>3716</v>
      </c>
      <c r="E23" s="24" t="s">
        <v>1103</v>
      </c>
      <c r="F23" s="24">
        <v>9</v>
      </c>
      <c r="G23" s="24">
        <v>2</v>
      </c>
      <c r="H23" s="24">
        <v>7</v>
      </c>
      <c r="I23" s="24">
        <v>10</v>
      </c>
      <c r="J23" s="24">
        <v>1</v>
      </c>
      <c r="K23" s="24">
        <v>5</v>
      </c>
      <c r="L23" s="24">
        <v>12</v>
      </c>
      <c r="M23" s="24">
        <v>9</v>
      </c>
      <c r="N23" s="24">
        <v>1</v>
      </c>
    </row>
    <row r="24" spans="1:15" s="511" customFormat="1">
      <c r="A24" s="501"/>
      <c r="B24" s="658">
        <v>2</v>
      </c>
      <c r="C24" s="657">
        <v>28</v>
      </c>
      <c r="D24" s="53">
        <v>3082</v>
      </c>
      <c r="E24" s="24" t="s">
        <v>1103</v>
      </c>
      <c r="F24" s="24">
        <v>7</v>
      </c>
      <c r="G24" s="24">
        <v>3</v>
      </c>
      <c r="H24" s="24">
        <v>12</v>
      </c>
      <c r="I24" s="24">
        <v>6</v>
      </c>
      <c r="J24" s="24" t="s">
        <v>1103</v>
      </c>
      <c r="K24" s="24">
        <v>7</v>
      </c>
      <c r="L24" s="24">
        <v>12</v>
      </c>
      <c r="M24" s="24">
        <v>7</v>
      </c>
      <c r="N24" s="24">
        <v>2</v>
      </c>
      <c r="O24" s="656"/>
    </row>
    <row r="25" spans="1:15" s="656" customFormat="1">
      <c r="A25" s="501"/>
      <c r="B25" s="658">
        <v>3</v>
      </c>
      <c r="C25" s="657">
        <v>37</v>
      </c>
      <c r="D25" s="53">
        <v>9665</v>
      </c>
      <c r="E25" s="24" t="s">
        <v>225</v>
      </c>
      <c r="F25" s="24">
        <v>7</v>
      </c>
      <c r="G25" s="24">
        <v>7</v>
      </c>
      <c r="H25" s="24">
        <v>10</v>
      </c>
      <c r="I25" s="24">
        <v>13</v>
      </c>
      <c r="J25" s="24">
        <v>3</v>
      </c>
      <c r="K25" s="24">
        <v>6</v>
      </c>
      <c r="L25" s="24">
        <v>18</v>
      </c>
      <c r="M25" s="24">
        <v>10</v>
      </c>
      <c r="N25" s="24" t="s">
        <v>225</v>
      </c>
    </row>
    <row r="26" spans="1:15" s="656" customFormat="1">
      <c r="A26" s="167"/>
      <c r="B26" s="658"/>
      <c r="C26" s="657"/>
      <c r="D26" s="423"/>
      <c r="E26" s="24"/>
      <c r="F26" s="24"/>
      <c r="G26" s="24"/>
      <c r="H26" s="24"/>
      <c r="I26" s="24"/>
      <c r="J26" s="24"/>
      <c r="K26" s="24"/>
      <c r="L26" s="24"/>
      <c r="M26" s="24"/>
      <c r="N26" s="24"/>
    </row>
    <row r="27" spans="1:15" s="656" customFormat="1">
      <c r="A27" s="639" t="s">
        <v>839</v>
      </c>
      <c r="B27" s="652"/>
      <c r="C27" s="835">
        <f>C25/C13</f>
        <v>1.6086956521739131</v>
      </c>
      <c r="D27" s="836">
        <f t="shared" ref="D27:M27" si="0">D25/D13</f>
        <v>3.7872257053291536</v>
      </c>
      <c r="E27" s="835" t="s">
        <v>1119</v>
      </c>
      <c r="F27" s="835">
        <f t="shared" si="0"/>
        <v>7</v>
      </c>
      <c r="G27" s="835">
        <f t="shared" si="0"/>
        <v>1</v>
      </c>
      <c r="H27" s="835">
        <f t="shared" si="0"/>
        <v>3.3333333333333335</v>
      </c>
      <c r="I27" s="835">
        <f t="shared" si="0"/>
        <v>1.0833333333333333</v>
      </c>
      <c r="J27" s="835">
        <f t="shared" si="0"/>
        <v>3</v>
      </c>
      <c r="K27" s="835">
        <f t="shared" si="0"/>
        <v>1</v>
      </c>
      <c r="L27" s="835">
        <f t="shared" si="0"/>
        <v>3</v>
      </c>
      <c r="M27" s="835">
        <f t="shared" si="0"/>
        <v>1.25</v>
      </c>
      <c r="N27" s="835" t="s">
        <v>1151</v>
      </c>
    </row>
    <row r="28" spans="1:15" s="511" customFormat="1">
      <c r="A28" s="518" t="s">
        <v>397</v>
      </c>
      <c r="B28" s="518"/>
      <c r="C28" s="510"/>
      <c r="D28" s="518"/>
      <c r="E28" s="518"/>
      <c r="F28" s="518"/>
      <c r="G28" s="518"/>
      <c r="H28" s="518"/>
      <c r="I28" s="518"/>
      <c r="J28" s="518"/>
      <c r="K28" s="518"/>
      <c r="L28" s="518"/>
      <c r="M28" s="518"/>
      <c r="N28" s="518"/>
    </row>
    <row r="29" spans="1:15">
      <c r="A29" s="2"/>
      <c r="B29" s="2"/>
    </row>
    <row r="30" spans="1:15">
      <c r="A30" s="2"/>
      <c r="B30" s="2"/>
    </row>
    <row r="31" spans="1:15">
      <c r="A31" s="2"/>
      <c r="B31" s="2"/>
    </row>
    <row r="32" spans="1:15">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11" customWidth="1"/>
    <col min="2" max="2" width="4.453125" style="511" bestFit="1" customWidth="1"/>
    <col min="3" max="3" width="9.6328125" style="511" customWidth="1"/>
    <col min="4" max="4" width="11.6328125" style="511" customWidth="1"/>
    <col min="5" max="5" width="13.6328125" style="511" bestFit="1" customWidth="1"/>
    <col min="6" max="6" width="8.6328125" style="511" customWidth="1"/>
    <col min="7" max="7" width="9.6328125" style="511" customWidth="1"/>
    <col min="8" max="8" width="11.08984375" style="511" customWidth="1"/>
    <col min="9" max="9" width="8.6328125" style="511" customWidth="1"/>
    <col min="10" max="10" width="9.6328125" style="511" customWidth="1"/>
    <col min="11" max="11" width="11.08984375" style="511" customWidth="1"/>
    <col min="12" max="12" width="8.6328125" style="511" customWidth="1"/>
    <col min="13" max="13" width="9.6328125" style="511" customWidth="1"/>
    <col min="14" max="14" width="11.08984375" style="511" customWidth="1"/>
    <col min="15" max="15" width="8.6328125" style="511" customWidth="1"/>
    <col min="16" max="16" width="10.08984375" style="511" customWidth="1"/>
    <col min="17" max="17" width="11.08984375" style="511" customWidth="1"/>
    <col min="18" max="18" width="8.6328125" style="511" customWidth="1"/>
    <col min="19" max="19" width="9.6328125" style="511" customWidth="1"/>
    <col min="20" max="20" width="11.08984375" style="511" customWidth="1"/>
    <col min="21" max="21" width="8.6328125" style="511" customWidth="1"/>
    <col min="22" max="22" width="9.6328125" style="511" customWidth="1"/>
    <col min="23" max="23" width="11.08984375" style="511" customWidth="1"/>
    <col min="24" max="24" width="12" style="511" bestFit="1" customWidth="1"/>
    <col min="25" max="25" width="9" style="511"/>
    <col min="26" max="27" width="11.36328125" style="511" customWidth="1"/>
    <col min="28" max="28" width="11" style="511" bestFit="1" customWidth="1"/>
    <col min="29" max="29" width="12" style="511" bestFit="1" customWidth="1"/>
    <col min="30" max="30" width="8" style="511" bestFit="1" customWidth="1"/>
    <col min="31" max="31" width="10" style="511" bestFit="1" customWidth="1"/>
    <col min="32" max="32" width="11" style="511" bestFit="1" customWidth="1"/>
    <col min="33" max="33" width="6.7265625" style="511" bestFit="1" customWidth="1"/>
    <col min="34" max="34" width="10" style="511" bestFit="1" customWidth="1"/>
    <col min="35" max="35" width="11" style="511" bestFit="1" customWidth="1"/>
    <col min="36" max="36" width="7" style="511" bestFit="1" customWidth="1"/>
    <col min="37" max="37" width="10" style="511" bestFit="1" customWidth="1"/>
    <col min="38" max="38" width="11" style="511" bestFit="1" customWidth="1"/>
    <col min="39" max="39" width="9" style="511"/>
    <col min="40" max="40" width="10" style="511" bestFit="1" customWidth="1"/>
    <col min="41" max="41" width="11" style="511" bestFit="1" customWidth="1"/>
    <col min="42" max="48" width="9" style="511"/>
    <col min="49" max="49" width="8.6328125" style="511" customWidth="1"/>
    <col min="50" max="53" width="8" style="511" bestFit="1" customWidth="1"/>
    <col min="54" max="54" width="7.90625" style="511" customWidth="1"/>
    <col min="55" max="55" width="8.453125" style="511" customWidth="1"/>
    <col min="56" max="56" width="6.7265625" style="511" bestFit="1" customWidth="1"/>
    <col min="57" max="57" width="8" style="511" bestFit="1" customWidth="1"/>
    <col min="58" max="58" width="7" style="511" bestFit="1" customWidth="1"/>
    <col min="59" max="59" width="8" style="511" bestFit="1" customWidth="1"/>
    <col min="60" max="60" width="9" style="511"/>
    <col min="61" max="61" width="4.90625" style="511" bestFit="1" customWidth="1"/>
    <col min="62" max="62" width="6.7265625" style="511" bestFit="1" customWidth="1"/>
    <col min="63" max="63" width="5" style="511" bestFit="1" customWidth="1"/>
    <col min="64" max="64" width="9" style="511"/>
    <col min="65" max="65" width="9.90625" style="511" customWidth="1"/>
    <col min="66" max="66" width="8.6328125" style="511" customWidth="1"/>
    <col min="67" max="67" width="11.6328125" style="511" customWidth="1"/>
    <col min="68" max="68" width="8.6328125" style="511" customWidth="1"/>
    <col min="69" max="69" width="11.6328125" style="511" customWidth="1"/>
    <col min="70" max="70" width="8.6328125" style="511" customWidth="1"/>
    <col min="71" max="71" width="11.6328125" style="511" customWidth="1"/>
    <col min="72" max="72" width="8.6328125" style="511" customWidth="1"/>
    <col min="73" max="73" width="11.6328125" style="511" customWidth="1"/>
    <col min="74" max="74" width="8.6328125" style="511" customWidth="1"/>
    <col min="75" max="75" width="11.6328125" style="511" customWidth="1"/>
    <col min="76" max="16384" width="9" style="511"/>
  </cols>
  <sheetData>
    <row r="1" spans="1:27" ht="19.5" customHeight="1">
      <c r="A1" s="991" t="s">
        <v>744</v>
      </c>
      <c r="B1" s="904"/>
    </row>
    <row r="2" spans="1:27" ht="19.5" customHeight="1">
      <c r="A2" s="905" t="s">
        <v>582</v>
      </c>
      <c r="B2" s="905"/>
      <c r="C2" s="905"/>
      <c r="D2" s="905"/>
      <c r="E2" s="905"/>
      <c r="F2" s="905"/>
      <c r="G2" s="905"/>
      <c r="H2" s="905"/>
      <c r="I2" s="905"/>
      <c r="J2" s="905"/>
      <c r="K2" s="905"/>
      <c r="L2" s="905"/>
      <c r="M2" s="510"/>
      <c r="N2" s="510"/>
      <c r="O2" s="510"/>
      <c r="P2" s="510"/>
      <c r="Q2" s="510"/>
      <c r="R2" s="510"/>
      <c r="S2" s="510"/>
      <c r="T2" s="510"/>
      <c r="U2" s="510"/>
      <c r="V2" s="510"/>
      <c r="W2" s="510"/>
    </row>
    <row r="3" spans="1:27" ht="13.5" thickBot="1">
      <c r="A3" s="510"/>
      <c r="B3" s="510"/>
      <c r="C3" s="510"/>
      <c r="D3" s="510"/>
      <c r="E3" s="510"/>
      <c r="F3" s="510"/>
      <c r="G3" s="510"/>
      <c r="H3" s="510"/>
      <c r="I3" s="510"/>
      <c r="J3" s="510"/>
      <c r="K3" s="510"/>
      <c r="L3" s="510"/>
      <c r="M3" s="510"/>
      <c r="N3" s="510"/>
      <c r="O3" s="510"/>
      <c r="P3" s="510"/>
      <c r="Q3" s="510"/>
      <c r="R3" s="510"/>
      <c r="S3" s="510"/>
      <c r="T3" s="510"/>
      <c r="U3" s="258"/>
      <c r="V3" s="258"/>
      <c r="W3" s="555" t="s">
        <v>775</v>
      </c>
    </row>
    <row r="4" spans="1:27" s="62" customFormat="1" ht="13.5" thickTop="1">
      <c r="A4" s="894" t="s">
        <v>571</v>
      </c>
      <c r="B4" s="896"/>
      <c r="C4" s="902" t="s">
        <v>600</v>
      </c>
      <c r="D4" s="955"/>
      <c r="E4" s="982"/>
      <c r="F4" s="902" t="s">
        <v>583</v>
      </c>
      <c r="G4" s="955"/>
      <c r="H4" s="982"/>
      <c r="I4" s="902" t="s">
        <v>599</v>
      </c>
      <c r="J4" s="955"/>
      <c r="K4" s="982"/>
      <c r="L4" s="902" t="s">
        <v>601</v>
      </c>
      <c r="M4" s="955"/>
      <c r="N4" s="982"/>
      <c r="O4" s="902" t="s">
        <v>602</v>
      </c>
      <c r="P4" s="955"/>
      <c r="Q4" s="982"/>
      <c r="R4" s="902" t="s">
        <v>584</v>
      </c>
      <c r="S4" s="955"/>
      <c r="T4" s="982"/>
      <c r="U4" s="902" t="s">
        <v>603</v>
      </c>
      <c r="V4" s="955"/>
      <c r="W4" s="955"/>
    </row>
    <row r="5" spans="1:27" s="62" customFormat="1" ht="13.5" customHeight="1">
      <c r="A5" s="910"/>
      <c r="B5" s="911"/>
      <c r="C5" s="990" t="s">
        <v>447</v>
      </c>
      <c r="D5" s="990" t="s">
        <v>343</v>
      </c>
      <c r="E5" s="990" t="s">
        <v>344</v>
      </c>
      <c r="F5" s="990" t="s">
        <v>447</v>
      </c>
      <c r="G5" s="990" t="s">
        <v>343</v>
      </c>
      <c r="H5" s="990" t="s">
        <v>344</v>
      </c>
      <c r="I5" s="990" t="s">
        <v>447</v>
      </c>
      <c r="J5" s="990" t="s">
        <v>343</v>
      </c>
      <c r="K5" s="990" t="s">
        <v>344</v>
      </c>
      <c r="L5" s="990" t="s">
        <v>447</v>
      </c>
      <c r="M5" s="994" t="s">
        <v>343</v>
      </c>
      <c r="N5" s="990" t="s">
        <v>344</v>
      </c>
      <c r="O5" s="990" t="s">
        <v>447</v>
      </c>
      <c r="P5" s="990" t="s">
        <v>343</v>
      </c>
      <c r="Q5" s="990" t="s">
        <v>344</v>
      </c>
      <c r="R5" s="990" t="s">
        <v>447</v>
      </c>
      <c r="S5" s="990" t="s">
        <v>343</v>
      </c>
      <c r="T5" s="990" t="s">
        <v>344</v>
      </c>
      <c r="U5" s="990" t="s">
        <v>447</v>
      </c>
      <c r="V5" s="990" t="s">
        <v>343</v>
      </c>
      <c r="W5" s="992" t="s">
        <v>344</v>
      </c>
    </row>
    <row r="6" spans="1:27" s="62" customFormat="1">
      <c r="A6" s="897"/>
      <c r="B6" s="898"/>
      <c r="C6" s="900"/>
      <c r="D6" s="900"/>
      <c r="E6" s="900"/>
      <c r="F6" s="900"/>
      <c r="G6" s="900"/>
      <c r="H6" s="900"/>
      <c r="I6" s="900"/>
      <c r="J6" s="900"/>
      <c r="K6" s="900"/>
      <c r="L6" s="900"/>
      <c r="M6" s="898"/>
      <c r="N6" s="900"/>
      <c r="O6" s="900"/>
      <c r="P6" s="900"/>
      <c r="Q6" s="900"/>
      <c r="R6" s="900"/>
      <c r="S6" s="900"/>
      <c r="T6" s="900"/>
      <c r="U6" s="900"/>
      <c r="V6" s="900"/>
      <c r="W6" s="993"/>
    </row>
    <row r="7" spans="1:27" ht="15" customHeight="1">
      <c r="A7" s="166" t="s">
        <v>831</v>
      </c>
      <c r="B7" s="658"/>
      <c r="C7" s="666">
        <v>36537</v>
      </c>
      <c r="D7" s="666">
        <v>7282662</v>
      </c>
      <c r="E7" s="666">
        <v>137595953</v>
      </c>
      <c r="F7" s="666">
        <v>40</v>
      </c>
      <c r="G7" s="666">
        <v>52135</v>
      </c>
      <c r="H7" s="676">
        <v>1785984</v>
      </c>
      <c r="I7" s="666">
        <v>53</v>
      </c>
      <c r="J7" s="666">
        <v>27806</v>
      </c>
      <c r="K7" s="666">
        <v>919999</v>
      </c>
      <c r="L7" s="666">
        <v>176</v>
      </c>
      <c r="M7" s="666">
        <v>81046</v>
      </c>
      <c r="N7" s="666">
        <v>3564057</v>
      </c>
      <c r="O7" s="666">
        <v>17249</v>
      </c>
      <c r="P7" s="666">
        <v>4367630</v>
      </c>
      <c r="Q7" s="666">
        <v>74760968</v>
      </c>
      <c r="R7" s="666">
        <v>344</v>
      </c>
      <c r="S7" s="666">
        <v>205683</v>
      </c>
      <c r="T7" s="666">
        <v>5920656</v>
      </c>
      <c r="U7" s="666">
        <v>18675</v>
      </c>
      <c r="V7" s="666">
        <v>2548362</v>
      </c>
      <c r="W7" s="666">
        <v>50644289</v>
      </c>
    </row>
    <row r="8" spans="1:27" ht="15" customHeight="1">
      <c r="A8" s="643">
        <v>2</v>
      </c>
      <c r="B8" s="658"/>
      <c r="C8" s="666">
        <v>32826</v>
      </c>
      <c r="D8" s="666">
        <v>6604958</v>
      </c>
      <c r="E8" s="666">
        <v>126617559</v>
      </c>
      <c r="F8" s="666">
        <v>11</v>
      </c>
      <c r="G8" s="666">
        <v>3567</v>
      </c>
      <c r="H8" s="676">
        <v>76100</v>
      </c>
      <c r="I8" s="666">
        <v>29</v>
      </c>
      <c r="J8" s="666">
        <v>14166</v>
      </c>
      <c r="K8" s="666">
        <v>419452</v>
      </c>
      <c r="L8" s="666">
        <v>153</v>
      </c>
      <c r="M8" s="666">
        <v>64907</v>
      </c>
      <c r="N8" s="666">
        <v>2325918</v>
      </c>
      <c r="O8" s="666">
        <v>15182</v>
      </c>
      <c r="P8" s="666">
        <v>3811550</v>
      </c>
      <c r="Q8" s="666">
        <v>64178799</v>
      </c>
      <c r="R8" s="666">
        <v>440</v>
      </c>
      <c r="S8" s="666">
        <v>398070</v>
      </c>
      <c r="T8" s="666">
        <v>13129201</v>
      </c>
      <c r="U8" s="666">
        <v>17011</v>
      </c>
      <c r="V8" s="666">
        <v>2312698</v>
      </c>
      <c r="W8" s="666">
        <v>46488089</v>
      </c>
    </row>
    <row r="9" spans="1:27" ht="15" customHeight="1">
      <c r="A9" s="643">
        <v>3</v>
      </c>
      <c r="B9" s="658"/>
      <c r="C9" s="666">
        <v>36212</v>
      </c>
      <c r="D9" s="666">
        <v>7415101</v>
      </c>
      <c r="E9" s="666">
        <v>146256509</v>
      </c>
      <c r="F9" s="666">
        <v>22</v>
      </c>
      <c r="G9" s="666">
        <v>31413</v>
      </c>
      <c r="H9" s="676">
        <v>889474</v>
      </c>
      <c r="I9" s="666">
        <v>57</v>
      </c>
      <c r="J9" s="666">
        <v>20935</v>
      </c>
      <c r="K9" s="666">
        <v>587699</v>
      </c>
      <c r="L9" s="666">
        <v>184</v>
      </c>
      <c r="M9" s="666">
        <v>104482</v>
      </c>
      <c r="N9" s="666">
        <v>4430300</v>
      </c>
      <c r="O9" s="666">
        <v>16505</v>
      </c>
      <c r="P9" s="666">
        <v>4407980</v>
      </c>
      <c r="Q9" s="666">
        <v>80254909</v>
      </c>
      <c r="R9" s="666">
        <v>414</v>
      </c>
      <c r="S9" s="666">
        <v>304675</v>
      </c>
      <c r="T9" s="666">
        <v>9060249</v>
      </c>
      <c r="U9" s="666">
        <v>19030</v>
      </c>
      <c r="V9" s="666">
        <v>2545616</v>
      </c>
      <c r="W9" s="666">
        <v>51033878</v>
      </c>
    </row>
    <row r="10" spans="1:27" ht="15" customHeight="1">
      <c r="A10" s="643">
        <v>4</v>
      </c>
      <c r="B10" s="658"/>
      <c r="C10" s="666">
        <v>35801</v>
      </c>
      <c r="D10" s="666">
        <v>7013313</v>
      </c>
      <c r="E10" s="666">
        <v>137478394</v>
      </c>
      <c r="F10" s="666">
        <v>8</v>
      </c>
      <c r="G10" s="666">
        <v>1712</v>
      </c>
      <c r="H10" s="666">
        <v>66905</v>
      </c>
      <c r="I10" s="666">
        <v>83</v>
      </c>
      <c r="J10" s="666">
        <v>34353</v>
      </c>
      <c r="K10" s="666">
        <v>1167306</v>
      </c>
      <c r="L10" s="666">
        <v>140</v>
      </c>
      <c r="M10" s="666">
        <v>60939</v>
      </c>
      <c r="N10" s="666">
        <v>2136698</v>
      </c>
      <c r="O10" s="666">
        <v>17643</v>
      </c>
      <c r="P10" s="666">
        <v>4285355</v>
      </c>
      <c r="Q10" s="666">
        <v>75796797</v>
      </c>
      <c r="R10" s="666">
        <v>248</v>
      </c>
      <c r="S10" s="666">
        <v>223636</v>
      </c>
      <c r="T10" s="666">
        <v>7078293</v>
      </c>
      <c r="U10" s="666">
        <v>17679</v>
      </c>
      <c r="V10" s="666">
        <v>2407318</v>
      </c>
      <c r="W10" s="666">
        <v>51232395</v>
      </c>
    </row>
    <row r="11" spans="1:27" ht="15" customHeight="1">
      <c r="A11" s="643">
        <v>5</v>
      </c>
      <c r="B11" s="658"/>
      <c r="C11" s="666">
        <v>34108</v>
      </c>
      <c r="D11" s="666">
        <v>6455169</v>
      </c>
      <c r="E11" s="666">
        <v>148302176</v>
      </c>
      <c r="F11" s="666">
        <v>17</v>
      </c>
      <c r="G11" s="666">
        <v>14001</v>
      </c>
      <c r="H11" s="666">
        <v>538150</v>
      </c>
      <c r="I11" s="666">
        <v>36</v>
      </c>
      <c r="J11" s="666">
        <v>11573</v>
      </c>
      <c r="K11" s="666">
        <v>424496</v>
      </c>
      <c r="L11" s="666">
        <v>156</v>
      </c>
      <c r="M11" s="666">
        <v>103463</v>
      </c>
      <c r="N11" s="666">
        <v>4756767</v>
      </c>
      <c r="O11" s="666">
        <v>17893</v>
      </c>
      <c r="P11" s="666">
        <v>3821767</v>
      </c>
      <c r="Q11" s="666">
        <v>76523546</v>
      </c>
      <c r="R11" s="666">
        <v>236</v>
      </c>
      <c r="S11" s="666">
        <v>334829</v>
      </c>
      <c r="T11" s="666">
        <v>14524970</v>
      </c>
      <c r="U11" s="666">
        <v>15770</v>
      </c>
      <c r="V11" s="666">
        <v>2169536</v>
      </c>
      <c r="W11" s="666">
        <v>51534247</v>
      </c>
    </row>
    <row r="12" spans="1:27" ht="15" customHeight="1">
      <c r="A12" s="606"/>
      <c r="B12" s="658"/>
      <c r="C12" s="666"/>
      <c r="D12" s="666"/>
      <c r="E12" s="666"/>
      <c r="F12" s="666"/>
      <c r="G12" s="666"/>
      <c r="H12" s="666"/>
      <c r="I12" s="666"/>
      <c r="J12" s="666"/>
      <c r="K12" s="666"/>
      <c r="L12" s="666"/>
      <c r="M12" s="666"/>
      <c r="N12" s="666"/>
      <c r="O12" s="666"/>
      <c r="P12" s="666"/>
      <c r="Q12" s="666"/>
      <c r="R12" s="666"/>
      <c r="S12" s="666"/>
      <c r="T12" s="666"/>
      <c r="U12" s="666"/>
      <c r="V12" s="666"/>
      <c r="W12" s="666"/>
    </row>
    <row r="13" spans="1:27" ht="15" customHeight="1">
      <c r="A13" s="501" t="s">
        <v>1083</v>
      </c>
      <c r="B13" s="658">
        <v>2</v>
      </c>
      <c r="C13" s="676">
        <v>2833</v>
      </c>
      <c r="D13" s="676">
        <v>510436</v>
      </c>
      <c r="E13" s="676">
        <v>9886646</v>
      </c>
      <c r="F13" s="665" t="s">
        <v>225</v>
      </c>
      <c r="G13" s="665" t="s">
        <v>225</v>
      </c>
      <c r="H13" s="665" t="s">
        <v>225</v>
      </c>
      <c r="I13" s="665">
        <v>4</v>
      </c>
      <c r="J13" s="665">
        <v>2415</v>
      </c>
      <c r="K13" s="665">
        <v>45900</v>
      </c>
      <c r="L13" s="676">
        <v>3</v>
      </c>
      <c r="M13" s="676">
        <v>493</v>
      </c>
      <c r="N13" s="676">
        <v>3476</v>
      </c>
      <c r="O13" s="676">
        <v>1497</v>
      </c>
      <c r="P13" s="676">
        <v>312490</v>
      </c>
      <c r="Q13" s="676">
        <v>5616903</v>
      </c>
      <c r="R13" s="676">
        <v>14</v>
      </c>
      <c r="S13" s="676">
        <v>12071</v>
      </c>
      <c r="T13" s="676">
        <v>300501</v>
      </c>
      <c r="U13" s="676">
        <v>1315</v>
      </c>
      <c r="V13" s="676">
        <v>182967</v>
      </c>
      <c r="W13" s="676">
        <v>3919866</v>
      </c>
      <c r="Y13" s="516"/>
      <c r="Z13" s="516"/>
      <c r="AA13" s="516"/>
    </row>
    <row r="14" spans="1:27" ht="15" customHeight="1">
      <c r="A14" s="501"/>
      <c r="B14" s="658">
        <v>3</v>
      </c>
      <c r="C14" s="665">
        <v>2808</v>
      </c>
      <c r="D14" s="665">
        <v>472001</v>
      </c>
      <c r="E14" s="665">
        <v>10333287</v>
      </c>
      <c r="F14" s="665">
        <v>2</v>
      </c>
      <c r="G14" s="665">
        <v>369</v>
      </c>
      <c r="H14" s="665">
        <v>12570</v>
      </c>
      <c r="I14" s="665">
        <v>2</v>
      </c>
      <c r="J14" s="665">
        <v>60</v>
      </c>
      <c r="K14" s="665">
        <v>600</v>
      </c>
      <c r="L14" s="665">
        <v>12</v>
      </c>
      <c r="M14" s="665">
        <v>5363</v>
      </c>
      <c r="N14" s="665">
        <v>94524</v>
      </c>
      <c r="O14" s="665">
        <v>1478</v>
      </c>
      <c r="P14" s="665">
        <v>274181</v>
      </c>
      <c r="Q14" s="665">
        <v>5929575</v>
      </c>
      <c r="R14" s="665">
        <v>10</v>
      </c>
      <c r="S14" s="665">
        <v>4902</v>
      </c>
      <c r="T14" s="665">
        <v>166810</v>
      </c>
      <c r="U14" s="665">
        <v>1304</v>
      </c>
      <c r="V14" s="665">
        <v>187126</v>
      </c>
      <c r="W14" s="665">
        <v>4129208</v>
      </c>
      <c r="Y14" s="516"/>
      <c r="Z14" s="516"/>
      <c r="AA14" s="516"/>
    </row>
    <row r="15" spans="1:27" ht="15" customHeight="1">
      <c r="A15" s="501"/>
      <c r="B15" s="658">
        <v>4</v>
      </c>
      <c r="C15" s="665">
        <v>2849</v>
      </c>
      <c r="D15" s="665">
        <v>561541</v>
      </c>
      <c r="E15" s="665">
        <v>12274375</v>
      </c>
      <c r="F15" s="665">
        <v>1</v>
      </c>
      <c r="G15" s="665">
        <v>637</v>
      </c>
      <c r="H15" s="665">
        <v>30000</v>
      </c>
      <c r="I15" s="665">
        <v>4</v>
      </c>
      <c r="J15" s="665">
        <v>1220</v>
      </c>
      <c r="K15" s="665">
        <v>63500</v>
      </c>
      <c r="L15" s="665">
        <v>9</v>
      </c>
      <c r="M15" s="665">
        <v>4800</v>
      </c>
      <c r="N15" s="665">
        <v>210479</v>
      </c>
      <c r="O15" s="665">
        <v>1572</v>
      </c>
      <c r="P15" s="665">
        <v>358545</v>
      </c>
      <c r="Q15" s="665">
        <v>7301890</v>
      </c>
      <c r="R15" s="665">
        <v>14</v>
      </c>
      <c r="S15" s="665">
        <v>28037</v>
      </c>
      <c r="T15" s="665">
        <v>704696</v>
      </c>
      <c r="U15" s="665">
        <v>1249</v>
      </c>
      <c r="V15" s="665">
        <v>168302</v>
      </c>
      <c r="W15" s="665">
        <v>3963810</v>
      </c>
      <c r="Y15" s="516"/>
      <c r="Z15" s="516"/>
      <c r="AA15" s="516"/>
    </row>
    <row r="16" spans="1:27" ht="15" customHeight="1">
      <c r="A16" s="501"/>
      <c r="B16" s="658">
        <v>5</v>
      </c>
      <c r="C16" s="665">
        <v>2760</v>
      </c>
      <c r="D16" s="665">
        <v>509156</v>
      </c>
      <c r="E16" s="665">
        <v>12254117</v>
      </c>
      <c r="F16" s="665">
        <v>2</v>
      </c>
      <c r="G16" s="665">
        <v>709</v>
      </c>
      <c r="H16" s="665">
        <v>23300</v>
      </c>
      <c r="I16" s="665">
        <v>3</v>
      </c>
      <c r="J16" s="665">
        <v>184</v>
      </c>
      <c r="K16" s="665">
        <v>8500</v>
      </c>
      <c r="L16" s="665">
        <v>17</v>
      </c>
      <c r="M16" s="665">
        <v>20262</v>
      </c>
      <c r="N16" s="665">
        <v>564734</v>
      </c>
      <c r="O16" s="665">
        <v>1378</v>
      </c>
      <c r="P16" s="665">
        <v>289962</v>
      </c>
      <c r="Q16" s="665">
        <v>6432512</v>
      </c>
      <c r="R16" s="665">
        <v>19</v>
      </c>
      <c r="S16" s="665">
        <v>11424</v>
      </c>
      <c r="T16" s="665">
        <v>740372</v>
      </c>
      <c r="U16" s="665">
        <v>1341</v>
      </c>
      <c r="V16" s="665">
        <v>186615</v>
      </c>
      <c r="W16" s="665">
        <v>4484699</v>
      </c>
      <c r="Y16" s="516"/>
      <c r="Z16" s="516"/>
      <c r="AA16" s="516"/>
    </row>
    <row r="17" spans="1:49" ht="15" customHeight="1">
      <c r="A17" s="501"/>
      <c r="B17" s="658">
        <v>6</v>
      </c>
      <c r="C17" s="665">
        <v>2860</v>
      </c>
      <c r="D17" s="665">
        <v>620612</v>
      </c>
      <c r="E17" s="665">
        <v>13767367</v>
      </c>
      <c r="F17" s="665" t="s">
        <v>225</v>
      </c>
      <c r="G17" s="665" t="s">
        <v>225</v>
      </c>
      <c r="H17" s="665" t="s">
        <v>225</v>
      </c>
      <c r="I17" s="665">
        <v>1</v>
      </c>
      <c r="J17" s="665">
        <v>25</v>
      </c>
      <c r="K17" s="665">
        <v>3000</v>
      </c>
      <c r="L17" s="665">
        <v>7</v>
      </c>
      <c r="M17" s="665">
        <v>1891</v>
      </c>
      <c r="N17" s="665">
        <v>67400</v>
      </c>
      <c r="O17" s="665">
        <v>1438</v>
      </c>
      <c r="P17" s="665">
        <v>405852</v>
      </c>
      <c r="Q17" s="665">
        <v>8459902</v>
      </c>
      <c r="R17" s="665">
        <v>15</v>
      </c>
      <c r="S17" s="665">
        <v>5475</v>
      </c>
      <c r="T17" s="665">
        <v>153650</v>
      </c>
      <c r="U17" s="665">
        <v>1399</v>
      </c>
      <c r="V17" s="665">
        <v>207369</v>
      </c>
      <c r="W17" s="665">
        <v>5083415</v>
      </c>
      <c r="Y17" s="516"/>
      <c r="Z17" s="516"/>
      <c r="AA17" s="516"/>
    </row>
    <row r="18" spans="1:49" ht="15" customHeight="1">
      <c r="A18" s="501"/>
      <c r="B18" s="658">
        <v>7</v>
      </c>
      <c r="C18" s="665">
        <v>2744</v>
      </c>
      <c r="D18" s="665">
        <v>433184</v>
      </c>
      <c r="E18" s="665">
        <v>9836706</v>
      </c>
      <c r="F18" s="665" t="s">
        <v>225</v>
      </c>
      <c r="G18" s="665" t="s">
        <v>225</v>
      </c>
      <c r="H18" s="665" t="s">
        <v>225</v>
      </c>
      <c r="I18" s="665">
        <v>7</v>
      </c>
      <c r="J18" s="665">
        <v>859</v>
      </c>
      <c r="K18" s="665">
        <v>28010</v>
      </c>
      <c r="L18" s="665">
        <v>15</v>
      </c>
      <c r="M18" s="665">
        <v>3584</v>
      </c>
      <c r="N18" s="665">
        <v>200570</v>
      </c>
      <c r="O18" s="665">
        <v>1292</v>
      </c>
      <c r="P18" s="665">
        <v>203420</v>
      </c>
      <c r="Q18" s="665">
        <v>3744213</v>
      </c>
      <c r="R18" s="665">
        <v>20</v>
      </c>
      <c r="S18" s="665">
        <v>31867</v>
      </c>
      <c r="T18" s="665">
        <v>1145936</v>
      </c>
      <c r="U18" s="665">
        <v>1410</v>
      </c>
      <c r="V18" s="665">
        <v>193454</v>
      </c>
      <c r="W18" s="665">
        <v>4717977</v>
      </c>
      <c r="Y18" s="516"/>
      <c r="Z18" s="516"/>
      <c r="AA18" s="516"/>
    </row>
    <row r="19" spans="1:49" ht="15" customHeight="1">
      <c r="A19" s="501"/>
      <c r="B19" s="658">
        <v>8</v>
      </c>
      <c r="C19" s="665">
        <v>3040</v>
      </c>
      <c r="D19" s="665">
        <v>607631</v>
      </c>
      <c r="E19" s="665">
        <v>13283621</v>
      </c>
      <c r="F19" s="665">
        <v>1</v>
      </c>
      <c r="G19" s="665">
        <v>479</v>
      </c>
      <c r="H19" s="665">
        <v>6800</v>
      </c>
      <c r="I19" s="665">
        <v>9</v>
      </c>
      <c r="J19" s="665">
        <v>4613</v>
      </c>
      <c r="K19" s="665">
        <v>193000</v>
      </c>
      <c r="L19" s="665">
        <v>7</v>
      </c>
      <c r="M19" s="665">
        <v>2014</v>
      </c>
      <c r="N19" s="665">
        <v>97800</v>
      </c>
      <c r="O19" s="665">
        <v>1562</v>
      </c>
      <c r="P19" s="665">
        <v>398948</v>
      </c>
      <c r="Q19" s="665">
        <v>7890953</v>
      </c>
      <c r="R19" s="665">
        <v>29</v>
      </c>
      <c r="S19" s="665">
        <v>8681</v>
      </c>
      <c r="T19" s="665">
        <v>368769</v>
      </c>
      <c r="U19" s="665">
        <v>1432</v>
      </c>
      <c r="V19" s="665">
        <v>192896</v>
      </c>
      <c r="W19" s="665">
        <v>4726299</v>
      </c>
      <c r="Y19" s="516"/>
      <c r="Z19" s="516"/>
      <c r="AA19" s="516"/>
    </row>
    <row r="20" spans="1:49" s="656" customFormat="1" ht="15" customHeight="1">
      <c r="A20" s="501"/>
      <c r="B20" s="658">
        <v>9</v>
      </c>
      <c r="C20" s="665">
        <v>2853</v>
      </c>
      <c r="D20" s="665">
        <v>536229</v>
      </c>
      <c r="E20" s="665">
        <v>13827020</v>
      </c>
      <c r="F20" s="665" t="s">
        <v>225</v>
      </c>
      <c r="G20" s="665" t="s">
        <v>225</v>
      </c>
      <c r="H20" s="665" t="s">
        <v>225</v>
      </c>
      <c r="I20" s="665">
        <v>1</v>
      </c>
      <c r="J20" s="665">
        <v>109</v>
      </c>
      <c r="K20" s="665">
        <v>4200</v>
      </c>
      <c r="L20" s="665">
        <v>15</v>
      </c>
      <c r="M20" s="665">
        <v>8616</v>
      </c>
      <c r="N20" s="665">
        <v>555760</v>
      </c>
      <c r="O20" s="665">
        <v>1477</v>
      </c>
      <c r="P20" s="665">
        <v>284319</v>
      </c>
      <c r="Q20" s="665">
        <v>5581083</v>
      </c>
      <c r="R20" s="665">
        <v>25</v>
      </c>
      <c r="S20" s="665">
        <v>49940</v>
      </c>
      <c r="T20" s="665">
        <v>2901759</v>
      </c>
      <c r="U20" s="665">
        <v>1335</v>
      </c>
      <c r="V20" s="665">
        <v>193245</v>
      </c>
      <c r="W20" s="665">
        <v>4784218</v>
      </c>
      <c r="X20" s="516"/>
      <c r="Y20" s="516"/>
    </row>
    <row r="21" spans="1:49" s="656" customFormat="1" ht="15" customHeight="1">
      <c r="A21" s="501"/>
      <c r="B21" s="658">
        <v>10</v>
      </c>
      <c r="C21" s="674">
        <v>3028</v>
      </c>
      <c r="D21" s="665">
        <v>590405</v>
      </c>
      <c r="E21" s="665">
        <v>14687935</v>
      </c>
      <c r="F21" s="665" t="s">
        <v>1094</v>
      </c>
      <c r="G21" s="665" t="s">
        <v>1094</v>
      </c>
      <c r="H21" s="665" t="s">
        <v>1094</v>
      </c>
      <c r="I21" s="665">
        <v>1</v>
      </c>
      <c r="J21" s="665">
        <v>490</v>
      </c>
      <c r="K21" s="665">
        <v>12000</v>
      </c>
      <c r="L21" s="665">
        <v>36</v>
      </c>
      <c r="M21" s="665">
        <v>45674</v>
      </c>
      <c r="N21" s="665">
        <v>2245278</v>
      </c>
      <c r="O21" s="665">
        <v>1614</v>
      </c>
      <c r="P21" s="665">
        <v>342962</v>
      </c>
      <c r="Q21" s="665">
        <v>6888130</v>
      </c>
      <c r="R21" s="665">
        <v>37</v>
      </c>
      <c r="S21" s="665">
        <v>16145</v>
      </c>
      <c r="T21" s="665">
        <v>948950</v>
      </c>
      <c r="U21" s="665">
        <v>1340</v>
      </c>
      <c r="V21" s="665">
        <v>185134</v>
      </c>
      <c r="W21" s="665">
        <v>4593577</v>
      </c>
      <c r="X21" s="516"/>
      <c r="Y21" s="516"/>
    </row>
    <row r="22" spans="1:49" s="656" customFormat="1" ht="15" customHeight="1">
      <c r="A22" s="501"/>
      <c r="B22" s="658">
        <v>11</v>
      </c>
      <c r="C22" s="665">
        <v>2840</v>
      </c>
      <c r="D22" s="665">
        <v>474209</v>
      </c>
      <c r="E22" s="665">
        <v>11038758</v>
      </c>
      <c r="F22" s="665">
        <v>11</v>
      </c>
      <c r="G22" s="665">
        <v>11807</v>
      </c>
      <c r="H22" s="665">
        <v>465480</v>
      </c>
      <c r="I22" s="665" t="s">
        <v>1094</v>
      </c>
      <c r="J22" s="665" t="s">
        <v>1094</v>
      </c>
      <c r="K22" s="665" t="s">
        <v>1094</v>
      </c>
      <c r="L22" s="665">
        <v>3</v>
      </c>
      <c r="M22" s="665">
        <v>159</v>
      </c>
      <c r="N22" s="665">
        <v>7800</v>
      </c>
      <c r="O22" s="665">
        <v>1586</v>
      </c>
      <c r="P22" s="665">
        <v>284138</v>
      </c>
      <c r="Q22" s="665">
        <v>5984069</v>
      </c>
      <c r="R22" s="665">
        <v>15</v>
      </c>
      <c r="S22" s="665">
        <v>16264</v>
      </c>
      <c r="T22" s="665">
        <v>577747</v>
      </c>
      <c r="U22" s="665">
        <v>1225</v>
      </c>
      <c r="V22" s="665">
        <v>161841</v>
      </c>
      <c r="W22" s="665">
        <v>4003662</v>
      </c>
      <c r="X22" s="516"/>
      <c r="Y22" s="516"/>
    </row>
    <row r="23" spans="1:49" s="520" customFormat="1" ht="15" customHeight="1">
      <c r="A23" s="501"/>
      <c r="B23" s="658">
        <v>12</v>
      </c>
      <c r="C23" s="665">
        <v>2829</v>
      </c>
      <c r="D23" s="665">
        <v>448328</v>
      </c>
      <c r="E23" s="665">
        <v>10242767</v>
      </c>
      <c r="F23" s="665" t="s">
        <v>1094</v>
      </c>
      <c r="G23" s="665" t="s">
        <v>1094</v>
      </c>
      <c r="H23" s="665" t="s">
        <v>1094</v>
      </c>
      <c r="I23" s="665">
        <v>1</v>
      </c>
      <c r="J23" s="665">
        <v>1348</v>
      </c>
      <c r="K23" s="665">
        <v>60000</v>
      </c>
      <c r="L23" s="665">
        <v>24</v>
      </c>
      <c r="M23" s="665">
        <v>4441</v>
      </c>
      <c r="N23" s="665">
        <v>208566</v>
      </c>
      <c r="O23" s="665">
        <v>1542</v>
      </c>
      <c r="P23" s="665">
        <v>268901</v>
      </c>
      <c r="Q23" s="665">
        <v>5499984</v>
      </c>
      <c r="R23" s="665">
        <v>17</v>
      </c>
      <c r="S23" s="665">
        <v>16407</v>
      </c>
      <c r="T23" s="665">
        <v>605450</v>
      </c>
      <c r="U23" s="665">
        <v>1245</v>
      </c>
      <c r="V23" s="665">
        <v>157231</v>
      </c>
      <c r="W23" s="665">
        <v>3868767</v>
      </c>
      <c r="X23" s="654"/>
      <c r="Y23" s="654"/>
    </row>
    <row r="24" spans="1:49" s="656" customFormat="1" ht="15" customHeight="1">
      <c r="A24" s="501" t="s">
        <v>1130</v>
      </c>
      <c r="B24" s="658">
        <v>1</v>
      </c>
      <c r="C24" s="665">
        <v>2298</v>
      </c>
      <c r="D24" s="665">
        <v>452571</v>
      </c>
      <c r="E24" s="665">
        <v>10858435</v>
      </c>
      <c r="F24" s="665">
        <v>3</v>
      </c>
      <c r="G24" s="665">
        <v>1474</v>
      </c>
      <c r="H24" s="665">
        <v>46000</v>
      </c>
      <c r="I24" s="665">
        <v>2</v>
      </c>
      <c r="J24" s="665">
        <v>27</v>
      </c>
      <c r="K24" s="665">
        <v>300</v>
      </c>
      <c r="L24" s="665">
        <v>14</v>
      </c>
      <c r="M24" s="665">
        <v>4715</v>
      </c>
      <c r="N24" s="665">
        <v>246387</v>
      </c>
      <c r="O24" s="665">
        <v>1255</v>
      </c>
      <c r="P24" s="665">
        <v>272301</v>
      </c>
      <c r="Q24" s="665">
        <v>5405647</v>
      </c>
      <c r="R24" s="665">
        <v>16</v>
      </c>
      <c r="S24" s="665">
        <v>39310</v>
      </c>
      <c r="T24" s="665">
        <v>1760170</v>
      </c>
      <c r="U24" s="665">
        <v>1008</v>
      </c>
      <c r="V24" s="665">
        <v>134744</v>
      </c>
      <c r="W24" s="665">
        <v>3399931</v>
      </c>
      <c r="X24" s="654"/>
      <c r="Y24" s="516"/>
    </row>
    <row r="25" spans="1:49" s="656" customFormat="1" ht="15" customHeight="1">
      <c r="A25" s="501"/>
      <c r="B25" s="652">
        <v>2</v>
      </c>
      <c r="C25" s="700">
        <v>2745</v>
      </c>
      <c r="D25" s="700">
        <v>482579</v>
      </c>
      <c r="E25" s="700">
        <v>11552718</v>
      </c>
      <c r="F25" s="700">
        <v>1</v>
      </c>
      <c r="G25" s="700">
        <v>84</v>
      </c>
      <c r="H25" s="700">
        <v>6700</v>
      </c>
      <c r="I25" s="700">
        <v>2</v>
      </c>
      <c r="J25" s="700">
        <v>770</v>
      </c>
      <c r="K25" s="700">
        <v>36800</v>
      </c>
      <c r="L25" s="700">
        <v>9</v>
      </c>
      <c r="M25" s="700">
        <v>5040</v>
      </c>
      <c r="N25" s="700">
        <v>129900</v>
      </c>
      <c r="O25" s="700">
        <v>1403</v>
      </c>
      <c r="P25" s="700">
        <v>275929</v>
      </c>
      <c r="Q25" s="700">
        <v>6146112</v>
      </c>
      <c r="R25" s="700">
        <v>21</v>
      </c>
      <c r="S25" s="700">
        <v>19479</v>
      </c>
      <c r="T25" s="700">
        <v>733538</v>
      </c>
      <c r="U25" s="700">
        <v>1309</v>
      </c>
      <c r="V25" s="700">
        <v>181277</v>
      </c>
      <c r="W25" s="700">
        <v>4499668</v>
      </c>
      <c r="X25" s="654"/>
      <c r="Y25" s="516"/>
    </row>
    <row r="26" spans="1:49" ht="15" customHeight="1">
      <c r="A26" s="33" t="s">
        <v>1071</v>
      </c>
      <c r="B26" s="518"/>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0"/>
      <c r="AW28" s="520"/>
    </row>
    <row r="29" spans="1:49" ht="13.5" customHeight="1">
      <c r="X29" s="520"/>
    </row>
    <row r="30" spans="1:49" ht="13.5" customHeight="1">
      <c r="A30" s="260"/>
      <c r="B30" s="260"/>
    </row>
    <row r="31" spans="1:49" ht="13.5" customHeight="1"/>
    <row r="32" spans="1:49" ht="13.5" customHeight="1"/>
    <row r="33" spans="1:21" ht="13.5" customHeight="1"/>
    <row r="34" spans="1:21" ht="13.5" customHeight="1">
      <c r="U34" s="520"/>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11" customWidth="1"/>
    <col min="2" max="2" width="4.453125" style="511" customWidth="1"/>
    <col min="3" max="3" width="9.6328125" style="511" customWidth="1"/>
    <col min="4" max="4" width="11.6328125" style="511" customWidth="1"/>
    <col min="5" max="5" width="14.08984375" style="511" bestFit="1" customWidth="1"/>
    <col min="6" max="6" width="9.6328125" style="511" customWidth="1"/>
    <col min="7" max="7" width="11.6328125" style="511" customWidth="1"/>
    <col min="8" max="8" width="12.6328125" style="511" customWidth="1"/>
    <col min="9" max="9" width="9.6328125" style="511" customWidth="1"/>
    <col min="10" max="10" width="11.6328125" style="511" customWidth="1"/>
    <col min="11" max="11" width="12.6328125" style="511" customWidth="1"/>
    <col min="12" max="12" width="8.6328125" style="511" customWidth="1"/>
    <col min="13" max="13" width="10.26953125" style="511" customWidth="1"/>
    <col min="14" max="14" width="11.36328125" style="511" customWidth="1"/>
    <col min="15" max="15" width="8.6328125" style="511" customWidth="1"/>
    <col min="16" max="16" width="10.36328125" style="511" customWidth="1"/>
    <col min="17" max="17" width="11.36328125" style="511" customWidth="1"/>
    <col min="18" max="18" width="8.08984375" style="511" customWidth="1"/>
    <col min="19" max="19" width="9.08984375" style="511" customWidth="1"/>
    <col min="20" max="20" width="10.6328125" style="511" customWidth="1"/>
    <col min="21" max="21" width="8.08984375" style="511" customWidth="1"/>
    <col min="22" max="22" width="9.08984375" style="511" customWidth="1"/>
    <col min="23" max="23" width="10.6328125" style="511" customWidth="1"/>
    <col min="24" max="25" width="9" style="511"/>
    <col min="26" max="27" width="12.08984375" style="511" customWidth="1"/>
    <col min="28" max="16384" width="9" style="511"/>
  </cols>
  <sheetData>
    <row r="1" spans="1:27" ht="19.5" customHeight="1">
      <c r="A1" s="991" t="s">
        <v>1112</v>
      </c>
      <c r="B1" s="904"/>
    </row>
    <row r="2" spans="1:27" ht="19.5" customHeight="1">
      <c r="A2" s="905" t="s">
        <v>585</v>
      </c>
      <c r="B2" s="905"/>
      <c r="C2" s="905"/>
      <c r="D2" s="905"/>
      <c r="E2" s="905"/>
      <c r="F2" s="905"/>
      <c r="G2" s="905"/>
      <c r="H2" s="905"/>
      <c r="I2" s="905"/>
      <c r="J2" s="905"/>
      <c r="K2" s="905"/>
      <c r="L2" s="510"/>
      <c r="M2" s="510"/>
      <c r="N2" s="510"/>
      <c r="O2" s="510"/>
      <c r="P2" s="510"/>
      <c r="Q2" s="510"/>
      <c r="R2" s="510"/>
      <c r="S2" s="510"/>
      <c r="T2" s="510"/>
      <c r="U2" s="510"/>
      <c r="V2" s="510"/>
      <c r="W2" s="510"/>
    </row>
    <row r="3" spans="1:27" ht="13.5" thickBot="1">
      <c r="A3" s="510"/>
      <c r="B3" s="510"/>
      <c r="C3" s="510"/>
      <c r="D3" s="510"/>
      <c r="E3" s="510"/>
      <c r="F3" s="510"/>
      <c r="G3" s="510"/>
      <c r="H3" s="510"/>
      <c r="I3" s="510"/>
      <c r="J3" s="510"/>
      <c r="K3" s="510"/>
      <c r="L3" s="510"/>
      <c r="M3" s="510"/>
      <c r="N3" s="510"/>
      <c r="O3" s="510"/>
      <c r="P3" s="510"/>
      <c r="Q3" s="510"/>
      <c r="R3" s="510"/>
      <c r="S3" s="510"/>
      <c r="T3" s="510"/>
      <c r="U3" s="510"/>
      <c r="V3" s="510"/>
      <c r="W3" s="59" t="s">
        <v>775</v>
      </c>
      <c r="X3" s="501"/>
      <c r="Y3" s="501"/>
    </row>
    <row r="4" spans="1:27" s="62" customFormat="1" ht="13.5" thickTop="1">
      <c r="A4" s="894" t="s">
        <v>571</v>
      </c>
      <c r="B4" s="896"/>
      <c r="C4" s="902" t="s">
        <v>600</v>
      </c>
      <c r="D4" s="955"/>
      <c r="E4" s="982"/>
      <c r="F4" s="902" t="s">
        <v>604</v>
      </c>
      <c r="G4" s="955"/>
      <c r="H4" s="982"/>
      <c r="I4" s="902" t="s">
        <v>586</v>
      </c>
      <c r="J4" s="955"/>
      <c r="K4" s="982"/>
      <c r="L4" s="955" t="s">
        <v>587</v>
      </c>
      <c r="M4" s="955"/>
      <c r="N4" s="982"/>
      <c r="O4" s="902" t="s">
        <v>605</v>
      </c>
      <c r="P4" s="955"/>
      <c r="Q4" s="982"/>
      <c r="R4" s="902" t="s">
        <v>197</v>
      </c>
      <c r="S4" s="955"/>
      <c r="T4" s="982"/>
      <c r="U4" s="902" t="s">
        <v>606</v>
      </c>
      <c r="V4" s="955"/>
      <c r="W4" s="955"/>
      <c r="X4" s="65"/>
      <c r="Y4" s="65"/>
    </row>
    <row r="5" spans="1:27" s="62" customFormat="1" ht="13.5" customHeight="1">
      <c r="A5" s="910"/>
      <c r="B5" s="911"/>
      <c r="C5" s="990" t="s">
        <v>448</v>
      </c>
      <c r="D5" s="990" t="s">
        <v>343</v>
      </c>
      <c r="E5" s="990" t="s">
        <v>344</v>
      </c>
      <c r="F5" s="990" t="s">
        <v>448</v>
      </c>
      <c r="G5" s="990" t="s">
        <v>343</v>
      </c>
      <c r="H5" s="990" t="s">
        <v>344</v>
      </c>
      <c r="I5" s="990" t="s">
        <v>448</v>
      </c>
      <c r="J5" s="990" t="s">
        <v>343</v>
      </c>
      <c r="K5" s="990" t="s">
        <v>344</v>
      </c>
      <c r="L5" s="994" t="s">
        <v>448</v>
      </c>
      <c r="M5" s="990" t="s">
        <v>343</v>
      </c>
      <c r="N5" s="990" t="s">
        <v>344</v>
      </c>
      <c r="O5" s="990" t="s">
        <v>448</v>
      </c>
      <c r="P5" s="990" t="s">
        <v>343</v>
      </c>
      <c r="Q5" s="990" t="s">
        <v>344</v>
      </c>
      <c r="R5" s="990" t="s">
        <v>448</v>
      </c>
      <c r="S5" s="990" t="s">
        <v>343</v>
      </c>
      <c r="T5" s="990" t="s">
        <v>344</v>
      </c>
      <c r="U5" s="990" t="s">
        <v>448</v>
      </c>
      <c r="V5" s="990" t="s">
        <v>343</v>
      </c>
      <c r="W5" s="992" t="s">
        <v>344</v>
      </c>
    </row>
    <row r="6" spans="1:27" s="62" customFormat="1">
      <c r="A6" s="897"/>
      <c r="B6" s="898"/>
      <c r="C6" s="900"/>
      <c r="D6" s="900"/>
      <c r="E6" s="900"/>
      <c r="F6" s="900"/>
      <c r="G6" s="900"/>
      <c r="H6" s="900"/>
      <c r="I6" s="900"/>
      <c r="J6" s="900"/>
      <c r="K6" s="900"/>
      <c r="L6" s="898"/>
      <c r="M6" s="900"/>
      <c r="N6" s="900"/>
      <c r="O6" s="900"/>
      <c r="P6" s="900"/>
      <c r="Q6" s="900"/>
      <c r="R6" s="900"/>
      <c r="S6" s="900"/>
      <c r="T6" s="900"/>
      <c r="U6" s="900"/>
      <c r="V6" s="900"/>
      <c r="W6" s="993"/>
    </row>
    <row r="7" spans="1:27" ht="15" customHeight="1">
      <c r="A7" s="167" t="s">
        <v>831</v>
      </c>
      <c r="B7" s="658"/>
      <c r="C7" s="666">
        <v>36537</v>
      </c>
      <c r="D7" s="666">
        <v>7282662</v>
      </c>
      <c r="E7" s="666">
        <v>137595953</v>
      </c>
      <c r="F7" s="666">
        <v>30241</v>
      </c>
      <c r="G7" s="666">
        <v>3521035</v>
      </c>
      <c r="H7" s="666">
        <v>57945611</v>
      </c>
      <c r="I7" s="666">
        <v>20</v>
      </c>
      <c r="J7" s="666">
        <v>70049</v>
      </c>
      <c r="K7" s="666">
        <v>1678936</v>
      </c>
      <c r="L7" s="666">
        <v>319</v>
      </c>
      <c r="M7" s="666">
        <v>813270</v>
      </c>
      <c r="N7" s="666">
        <v>19904763</v>
      </c>
      <c r="O7" s="666">
        <v>5650</v>
      </c>
      <c r="P7" s="666">
        <v>2777719</v>
      </c>
      <c r="Q7" s="666">
        <v>56393402</v>
      </c>
      <c r="R7" s="666">
        <v>11</v>
      </c>
      <c r="S7" s="666">
        <v>560</v>
      </c>
      <c r="T7" s="666">
        <v>9627</v>
      </c>
      <c r="U7" s="666">
        <v>296</v>
      </c>
      <c r="V7" s="666">
        <v>100029</v>
      </c>
      <c r="W7" s="666">
        <v>1663614</v>
      </c>
    </row>
    <row r="8" spans="1:27" ht="15" customHeight="1">
      <c r="A8" s="166">
        <v>2</v>
      </c>
      <c r="B8" s="658"/>
      <c r="C8" s="666">
        <v>32826</v>
      </c>
      <c r="D8" s="666">
        <v>6604958</v>
      </c>
      <c r="E8" s="666">
        <v>126617559</v>
      </c>
      <c r="F8" s="666">
        <v>27240</v>
      </c>
      <c r="G8" s="666">
        <v>3177232</v>
      </c>
      <c r="H8" s="666">
        <v>52271882</v>
      </c>
      <c r="I8" s="666">
        <v>35</v>
      </c>
      <c r="J8" s="666">
        <v>176377</v>
      </c>
      <c r="K8" s="666">
        <v>3145029</v>
      </c>
      <c r="L8" s="666">
        <v>317</v>
      </c>
      <c r="M8" s="666">
        <v>1104716</v>
      </c>
      <c r="N8" s="666">
        <v>27501067</v>
      </c>
      <c r="O8" s="666">
        <v>4892</v>
      </c>
      <c r="P8" s="666">
        <v>2128173</v>
      </c>
      <c r="Q8" s="666">
        <v>43533572</v>
      </c>
      <c r="R8" s="666">
        <v>14</v>
      </c>
      <c r="S8" s="666">
        <v>936</v>
      </c>
      <c r="T8" s="666">
        <v>18995</v>
      </c>
      <c r="U8" s="666">
        <v>328</v>
      </c>
      <c r="V8" s="666">
        <v>17524</v>
      </c>
      <c r="W8" s="666">
        <v>147014</v>
      </c>
    </row>
    <row r="9" spans="1:27" ht="15" customHeight="1">
      <c r="A9" s="643">
        <v>3</v>
      </c>
      <c r="B9" s="658"/>
      <c r="C9" s="666">
        <v>36212</v>
      </c>
      <c r="D9" s="666">
        <v>7415101</v>
      </c>
      <c r="E9" s="666">
        <v>146256509</v>
      </c>
      <c r="F9" s="666">
        <v>30239</v>
      </c>
      <c r="G9" s="666">
        <v>3526246</v>
      </c>
      <c r="H9" s="666">
        <v>57857312</v>
      </c>
      <c r="I9" s="666">
        <v>27</v>
      </c>
      <c r="J9" s="666">
        <v>76726</v>
      </c>
      <c r="K9" s="666">
        <v>2455315</v>
      </c>
      <c r="L9" s="666">
        <v>282</v>
      </c>
      <c r="M9" s="666">
        <v>824816</v>
      </c>
      <c r="N9" s="666">
        <v>20869665</v>
      </c>
      <c r="O9" s="666">
        <v>5306</v>
      </c>
      <c r="P9" s="666">
        <v>2970261</v>
      </c>
      <c r="Q9" s="666">
        <v>64920385</v>
      </c>
      <c r="R9" s="666">
        <v>12</v>
      </c>
      <c r="S9" s="666">
        <v>770</v>
      </c>
      <c r="T9" s="666">
        <v>13775</v>
      </c>
      <c r="U9" s="666">
        <v>346</v>
      </c>
      <c r="V9" s="666">
        <v>16282</v>
      </c>
      <c r="W9" s="666">
        <v>140057</v>
      </c>
    </row>
    <row r="10" spans="1:27" ht="15" customHeight="1">
      <c r="A10" s="643">
        <v>4</v>
      </c>
      <c r="B10" s="658"/>
      <c r="C10" s="666">
        <v>35801</v>
      </c>
      <c r="D10" s="666">
        <v>7013313</v>
      </c>
      <c r="E10" s="666">
        <v>137478394</v>
      </c>
      <c r="F10" s="666">
        <v>30008</v>
      </c>
      <c r="G10" s="666">
        <v>3452340</v>
      </c>
      <c r="H10" s="666">
        <v>57465770</v>
      </c>
      <c r="I10" s="666">
        <v>24</v>
      </c>
      <c r="J10" s="666">
        <v>131235</v>
      </c>
      <c r="K10" s="666">
        <v>3405849</v>
      </c>
      <c r="L10" s="666">
        <v>329</v>
      </c>
      <c r="M10" s="666">
        <v>1178695</v>
      </c>
      <c r="N10" s="666">
        <v>28112351</v>
      </c>
      <c r="O10" s="666">
        <v>5008</v>
      </c>
      <c r="P10" s="666">
        <v>2233235</v>
      </c>
      <c r="Q10" s="666">
        <v>48208113</v>
      </c>
      <c r="R10" s="666">
        <v>13</v>
      </c>
      <c r="S10" s="666">
        <v>370</v>
      </c>
      <c r="T10" s="666">
        <v>3535</v>
      </c>
      <c r="U10" s="666">
        <v>419</v>
      </c>
      <c r="V10" s="666">
        <v>17438</v>
      </c>
      <c r="W10" s="666">
        <v>282776</v>
      </c>
    </row>
    <row r="11" spans="1:27" ht="15" customHeight="1">
      <c r="A11" s="643">
        <v>5</v>
      </c>
      <c r="B11" s="658"/>
      <c r="C11" s="666">
        <v>34108</v>
      </c>
      <c r="D11" s="666">
        <v>6455169</v>
      </c>
      <c r="E11" s="666">
        <v>148302176</v>
      </c>
      <c r="F11" s="666">
        <v>28622</v>
      </c>
      <c r="G11" s="666">
        <v>3316270</v>
      </c>
      <c r="H11" s="666">
        <v>61192632</v>
      </c>
      <c r="I11" s="666">
        <v>36</v>
      </c>
      <c r="J11" s="666">
        <v>259968</v>
      </c>
      <c r="K11" s="666">
        <v>9393639</v>
      </c>
      <c r="L11" s="666">
        <v>309</v>
      </c>
      <c r="M11" s="666">
        <v>799633</v>
      </c>
      <c r="N11" s="666">
        <v>24566625</v>
      </c>
      <c r="O11" s="666">
        <v>4683</v>
      </c>
      <c r="P11" s="666">
        <v>2045998</v>
      </c>
      <c r="Q11" s="666">
        <v>52693406</v>
      </c>
      <c r="R11" s="666">
        <v>16</v>
      </c>
      <c r="S11" s="666">
        <v>1292</v>
      </c>
      <c r="T11" s="666">
        <v>25024</v>
      </c>
      <c r="U11" s="666">
        <v>442</v>
      </c>
      <c r="V11" s="666">
        <v>32008</v>
      </c>
      <c r="W11" s="666">
        <v>430850</v>
      </c>
    </row>
    <row r="12" spans="1:27" ht="14.25" customHeight="1">
      <c r="A12" s="604"/>
      <c r="B12" s="532"/>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501" t="s">
        <v>1083</v>
      </c>
      <c r="B13" s="658">
        <v>2</v>
      </c>
      <c r="C13" s="665">
        <v>2833</v>
      </c>
      <c r="D13" s="665">
        <v>510436</v>
      </c>
      <c r="E13" s="665">
        <v>9886646</v>
      </c>
      <c r="F13" s="665">
        <v>2392</v>
      </c>
      <c r="G13" s="665">
        <v>272826</v>
      </c>
      <c r="H13" s="665">
        <v>4532041</v>
      </c>
      <c r="I13" s="665">
        <v>4</v>
      </c>
      <c r="J13" s="665">
        <v>1618</v>
      </c>
      <c r="K13" s="665">
        <v>65080</v>
      </c>
      <c r="L13" s="665">
        <v>29</v>
      </c>
      <c r="M13" s="665">
        <v>43544</v>
      </c>
      <c r="N13" s="665">
        <v>1480977</v>
      </c>
      <c r="O13" s="665">
        <v>375</v>
      </c>
      <c r="P13" s="665">
        <v>191194</v>
      </c>
      <c r="Q13" s="665">
        <v>3797041</v>
      </c>
      <c r="R13" s="665">
        <v>3</v>
      </c>
      <c r="S13" s="665">
        <v>127</v>
      </c>
      <c r="T13" s="665">
        <v>1920</v>
      </c>
      <c r="U13" s="665">
        <v>30</v>
      </c>
      <c r="V13" s="665">
        <v>1127</v>
      </c>
      <c r="W13" s="665">
        <v>9587</v>
      </c>
      <c r="Y13" s="516"/>
      <c r="Z13" s="516"/>
      <c r="AA13" s="516"/>
    </row>
    <row r="14" spans="1:27" ht="15" customHeight="1">
      <c r="A14" s="501"/>
      <c r="B14" s="658">
        <v>3</v>
      </c>
      <c r="C14" s="752">
        <v>2808</v>
      </c>
      <c r="D14" s="752">
        <v>472001</v>
      </c>
      <c r="E14" s="752">
        <v>10333287</v>
      </c>
      <c r="F14" s="752">
        <v>2355</v>
      </c>
      <c r="G14" s="752">
        <v>271829</v>
      </c>
      <c r="H14" s="752">
        <v>4650510</v>
      </c>
      <c r="I14" s="752">
        <v>2</v>
      </c>
      <c r="J14" s="752">
        <v>184</v>
      </c>
      <c r="K14" s="752">
        <v>4835</v>
      </c>
      <c r="L14" s="752">
        <v>24</v>
      </c>
      <c r="M14" s="752">
        <v>26149</v>
      </c>
      <c r="N14" s="752">
        <v>886670</v>
      </c>
      <c r="O14" s="752">
        <v>378</v>
      </c>
      <c r="P14" s="752">
        <v>171162</v>
      </c>
      <c r="Q14" s="752">
        <v>4763146</v>
      </c>
      <c r="R14" s="753">
        <v>3</v>
      </c>
      <c r="S14" s="665">
        <v>211</v>
      </c>
      <c r="T14" s="665">
        <v>1422</v>
      </c>
      <c r="U14" s="665">
        <v>46</v>
      </c>
      <c r="V14" s="665">
        <v>2466</v>
      </c>
      <c r="W14" s="665">
        <v>26704</v>
      </c>
      <c r="Y14" s="516"/>
      <c r="Z14" s="516"/>
      <c r="AA14" s="516"/>
    </row>
    <row r="15" spans="1:27" ht="15" customHeight="1">
      <c r="A15" s="501"/>
      <c r="B15" s="658">
        <v>4</v>
      </c>
      <c r="C15" s="752">
        <v>2849</v>
      </c>
      <c r="D15" s="752">
        <v>561541</v>
      </c>
      <c r="E15" s="752">
        <v>12274375</v>
      </c>
      <c r="F15" s="752">
        <v>2396</v>
      </c>
      <c r="G15" s="752">
        <v>271574</v>
      </c>
      <c r="H15" s="752">
        <v>4982899</v>
      </c>
      <c r="I15" s="752">
        <v>8</v>
      </c>
      <c r="J15" s="752">
        <v>9019</v>
      </c>
      <c r="K15" s="752">
        <v>480062</v>
      </c>
      <c r="L15" s="752">
        <v>28</v>
      </c>
      <c r="M15" s="752">
        <v>38058</v>
      </c>
      <c r="N15" s="752">
        <v>1524120</v>
      </c>
      <c r="O15" s="752">
        <v>388</v>
      </c>
      <c r="P15" s="752">
        <v>242168</v>
      </c>
      <c r="Q15" s="752">
        <v>5283649</v>
      </c>
      <c r="R15" s="753" t="s">
        <v>1094</v>
      </c>
      <c r="S15" s="665" t="s">
        <v>1094</v>
      </c>
      <c r="T15" s="665" t="s">
        <v>1094</v>
      </c>
      <c r="U15" s="665">
        <v>29</v>
      </c>
      <c r="V15" s="665">
        <v>722</v>
      </c>
      <c r="W15" s="665">
        <v>3645</v>
      </c>
      <c r="Y15" s="516"/>
      <c r="Z15" s="516"/>
      <c r="AA15" s="516"/>
    </row>
    <row r="16" spans="1:27" ht="15" customHeight="1">
      <c r="A16" s="501"/>
      <c r="B16" s="658">
        <v>5</v>
      </c>
      <c r="C16" s="752">
        <v>2760</v>
      </c>
      <c r="D16" s="752">
        <v>509156</v>
      </c>
      <c r="E16" s="752">
        <v>12254117</v>
      </c>
      <c r="F16" s="752">
        <v>2308</v>
      </c>
      <c r="G16" s="752">
        <v>267555</v>
      </c>
      <c r="H16" s="752">
        <v>5273945</v>
      </c>
      <c r="I16" s="752">
        <v>2</v>
      </c>
      <c r="J16" s="752">
        <v>120</v>
      </c>
      <c r="K16" s="752">
        <v>2017</v>
      </c>
      <c r="L16" s="752">
        <v>24</v>
      </c>
      <c r="M16" s="752">
        <v>58277</v>
      </c>
      <c r="N16" s="752">
        <v>1664470</v>
      </c>
      <c r="O16" s="752">
        <v>392</v>
      </c>
      <c r="P16" s="752">
        <v>182360</v>
      </c>
      <c r="Q16" s="752">
        <v>5287382</v>
      </c>
      <c r="R16" s="753" t="s">
        <v>1094</v>
      </c>
      <c r="S16" s="665" t="s">
        <v>1094</v>
      </c>
      <c r="T16" s="665" t="s">
        <v>1094</v>
      </c>
      <c r="U16" s="665">
        <v>34</v>
      </c>
      <c r="V16" s="665">
        <v>844</v>
      </c>
      <c r="W16" s="665">
        <v>26303</v>
      </c>
      <c r="Y16" s="516"/>
      <c r="Z16" s="516"/>
      <c r="AA16" s="516"/>
    </row>
    <row r="17" spans="1:27" ht="15" customHeight="1">
      <c r="A17" s="501"/>
      <c r="B17" s="658">
        <v>6</v>
      </c>
      <c r="C17" s="752">
        <v>2860</v>
      </c>
      <c r="D17" s="752">
        <v>620612</v>
      </c>
      <c r="E17" s="752">
        <v>13767367</v>
      </c>
      <c r="F17" s="752">
        <v>2375</v>
      </c>
      <c r="G17" s="752">
        <v>278904</v>
      </c>
      <c r="H17" s="752">
        <v>5264735</v>
      </c>
      <c r="I17" s="752" t="s">
        <v>225</v>
      </c>
      <c r="J17" s="752" t="s">
        <v>225</v>
      </c>
      <c r="K17" s="752" t="s">
        <v>225</v>
      </c>
      <c r="L17" s="752">
        <v>34</v>
      </c>
      <c r="M17" s="752">
        <v>169204</v>
      </c>
      <c r="N17" s="752">
        <v>3623303</v>
      </c>
      <c r="O17" s="752">
        <v>403</v>
      </c>
      <c r="P17" s="752">
        <v>170651</v>
      </c>
      <c r="Q17" s="752">
        <v>4868564</v>
      </c>
      <c r="R17" s="753">
        <v>1</v>
      </c>
      <c r="S17" s="665">
        <v>85</v>
      </c>
      <c r="T17" s="665">
        <v>1300</v>
      </c>
      <c r="U17" s="665">
        <v>47</v>
      </c>
      <c r="V17" s="665">
        <v>1768</v>
      </c>
      <c r="W17" s="665">
        <v>9465</v>
      </c>
      <c r="Y17" s="516"/>
      <c r="Z17" s="516"/>
      <c r="AA17" s="516"/>
    </row>
    <row r="18" spans="1:27" ht="15" customHeight="1">
      <c r="A18" s="501"/>
      <c r="B18" s="658">
        <v>7</v>
      </c>
      <c r="C18" s="752">
        <v>2744</v>
      </c>
      <c r="D18" s="752">
        <v>433184</v>
      </c>
      <c r="E18" s="752">
        <v>9836706</v>
      </c>
      <c r="F18" s="752">
        <v>2330</v>
      </c>
      <c r="G18" s="752">
        <v>273620</v>
      </c>
      <c r="H18" s="752">
        <v>5253691</v>
      </c>
      <c r="I18" s="752">
        <v>3</v>
      </c>
      <c r="J18" s="752">
        <v>1001</v>
      </c>
      <c r="K18" s="752">
        <v>27400</v>
      </c>
      <c r="L18" s="752">
        <v>14</v>
      </c>
      <c r="M18" s="752">
        <v>39792</v>
      </c>
      <c r="N18" s="752">
        <v>1427650</v>
      </c>
      <c r="O18" s="752">
        <v>362</v>
      </c>
      <c r="P18" s="752">
        <v>117732</v>
      </c>
      <c r="Q18" s="752">
        <v>3112105</v>
      </c>
      <c r="R18" s="753">
        <v>1</v>
      </c>
      <c r="S18" s="665">
        <v>84</v>
      </c>
      <c r="T18" s="665">
        <v>2100</v>
      </c>
      <c r="U18" s="665">
        <v>34</v>
      </c>
      <c r="V18" s="665">
        <v>955</v>
      </c>
      <c r="W18" s="665">
        <v>13760</v>
      </c>
      <c r="Y18" s="516"/>
      <c r="Z18" s="516"/>
      <c r="AA18" s="516"/>
    </row>
    <row r="19" spans="1:27" ht="15" customHeight="1">
      <c r="A19" s="501"/>
      <c r="B19" s="658">
        <v>8</v>
      </c>
      <c r="C19" s="752">
        <v>3040</v>
      </c>
      <c r="D19" s="752">
        <v>607631</v>
      </c>
      <c r="E19" s="752">
        <v>13283621</v>
      </c>
      <c r="F19" s="752">
        <v>2528</v>
      </c>
      <c r="G19" s="752">
        <v>296679</v>
      </c>
      <c r="H19" s="752">
        <v>5641668</v>
      </c>
      <c r="I19" s="752">
        <v>6</v>
      </c>
      <c r="J19" s="752">
        <v>106671</v>
      </c>
      <c r="K19" s="752">
        <v>1781000</v>
      </c>
      <c r="L19" s="752">
        <v>21</v>
      </c>
      <c r="M19" s="752">
        <v>37583</v>
      </c>
      <c r="N19" s="752">
        <v>1253010</v>
      </c>
      <c r="O19" s="752">
        <v>446</v>
      </c>
      <c r="P19" s="752">
        <v>165202</v>
      </c>
      <c r="Q19" s="752">
        <v>4586475</v>
      </c>
      <c r="R19" s="753">
        <v>3</v>
      </c>
      <c r="S19" s="665">
        <v>381</v>
      </c>
      <c r="T19" s="665">
        <v>10292</v>
      </c>
      <c r="U19" s="665">
        <v>36</v>
      </c>
      <c r="V19" s="665">
        <v>1115</v>
      </c>
      <c r="W19" s="665">
        <v>11176</v>
      </c>
      <c r="Y19" s="516"/>
      <c r="Z19" s="516"/>
      <c r="AA19" s="516"/>
    </row>
    <row r="20" spans="1:27" s="510" customFormat="1" ht="15" customHeight="1">
      <c r="A20" s="501"/>
      <c r="B20" s="658">
        <v>9</v>
      </c>
      <c r="C20" s="752">
        <v>2853</v>
      </c>
      <c r="D20" s="752">
        <v>536229</v>
      </c>
      <c r="E20" s="752">
        <v>13827020</v>
      </c>
      <c r="F20" s="752">
        <v>2388</v>
      </c>
      <c r="G20" s="752">
        <v>280420</v>
      </c>
      <c r="H20" s="752">
        <v>5349339</v>
      </c>
      <c r="I20" s="752">
        <v>3</v>
      </c>
      <c r="J20" s="752">
        <v>35297</v>
      </c>
      <c r="K20" s="752">
        <v>2221300</v>
      </c>
      <c r="L20" s="752">
        <v>29</v>
      </c>
      <c r="M20" s="752">
        <v>68647</v>
      </c>
      <c r="N20" s="752">
        <v>2716893</v>
      </c>
      <c r="O20" s="752">
        <v>394</v>
      </c>
      <c r="P20" s="752">
        <v>150699</v>
      </c>
      <c r="Q20" s="752">
        <v>3528369</v>
      </c>
      <c r="R20" s="753" t="s">
        <v>225</v>
      </c>
      <c r="S20" s="665" t="s">
        <v>225</v>
      </c>
      <c r="T20" s="665" t="s">
        <v>225</v>
      </c>
      <c r="U20" s="665">
        <v>39</v>
      </c>
      <c r="V20" s="665">
        <v>1166</v>
      </c>
      <c r="W20" s="665">
        <v>11119</v>
      </c>
      <c r="Y20" s="543"/>
      <c r="Z20" s="543"/>
      <c r="AA20" s="543"/>
    </row>
    <row r="21" spans="1:27" s="510" customFormat="1" ht="15" customHeight="1">
      <c r="A21" s="501"/>
      <c r="B21" s="658">
        <v>10</v>
      </c>
      <c r="C21" s="752">
        <v>3028</v>
      </c>
      <c r="D21" s="752">
        <v>590405</v>
      </c>
      <c r="E21" s="752">
        <v>14687935</v>
      </c>
      <c r="F21" s="752">
        <v>2489</v>
      </c>
      <c r="G21" s="752">
        <v>292238</v>
      </c>
      <c r="H21" s="752">
        <v>5558265</v>
      </c>
      <c r="I21" s="752">
        <v>1</v>
      </c>
      <c r="J21" s="752">
        <v>23</v>
      </c>
      <c r="K21" s="752">
        <v>600</v>
      </c>
      <c r="L21" s="752">
        <v>47</v>
      </c>
      <c r="M21" s="752">
        <v>132593</v>
      </c>
      <c r="N21" s="752">
        <v>3443465</v>
      </c>
      <c r="O21" s="752">
        <v>456</v>
      </c>
      <c r="P21" s="752">
        <v>164174</v>
      </c>
      <c r="Q21" s="752">
        <v>5666129</v>
      </c>
      <c r="R21" s="753" t="s">
        <v>1094</v>
      </c>
      <c r="S21" s="665" t="s">
        <v>1094</v>
      </c>
      <c r="T21" s="665" t="s">
        <v>1094</v>
      </c>
      <c r="U21" s="665">
        <v>35</v>
      </c>
      <c r="V21" s="665">
        <v>1377</v>
      </c>
      <c r="W21" s="665">
        <v>19476</v>
      </c>
      <c r="Y21" s="543"/>
      <c r="Z21" s="543"/>
      <c r="AA21" s="543"/>
    </row>
    <row r="22" spans="1:27" s="510" customFormat="1" ht="15" customHeight="1">
      <c r="A22" s="501"/>
      <c r="B22" s="658">
        <v>11</v>
      </c>
      <c r="C22" s="752">
        <v>2840</v>
      </c>
      <c r="D22" s="752">
        <v>474209</v>
      </c>
      <c r="E22" s="752">
        <v>11038758</v>
      </c>
      <c r="F22" s="752">
        <v>2404</v>
      </c>
      <c r="G22" s="752">
        <v>273982</v>
      </c>
      <c r="H22" s="752">
        <v>5074183</v>
      </c>
      <c r="I22" s="752">
        <v>1</v>
      </c>
      <c r="J22" s="752">
        <v>6553</v>
      </c>
      <c r="K22" s="752">
        <v>200000</v>
      </c>
      <c r="L22" s="752">
        <v>26</v>
      </c>
      <c r="M22" s="752">
        <v>73655</v>
      </c>
      <c r="N22" s="752">
        <v>2428717</v>
      </c>
      <c r="O22" s="752">
        <v>370</v>
      </c>
      <c r="P22" s="752">
        <v>117698</v>
      </c>
      <c r="Q22" s="752">
        <v>3309694</v>
      </c>
      <c r="R22" s="753">
        <v>3</v>
      </c>
      <c r="S22" s="665">
        <v>195</v>
      </c>
      <c r="T22" s="665">
        <v>4600</v>
      </c>
      <c r="U22" s="665">
        <v>36</v>
      </c>
      <c r="V22" s="665">
        <v>2126</v>
      </c>
      <c r="W22" s="665">
        <v>21564</v>
      </c>
      <c r="Y22" s="543"/>
      <c r="Z22" s="543"/>
      <c r="AA22" s="543"/>
    </row>
    <row r="23" spans="1:27" s="518" customFormat="1" ht="15" customHeight="1">
      <c r="A23" s="501"/>
      <c r="B23" s="658">
        <v>12</v>
      </c>
      <c r="C23" s="752">
        <v>2829</v>
      </c>
      <c r="D23" s="752">
        <v>448328</v>
      </c>
      <c r="E23" s="752">
        <v>10242767</v>
      </c>
      <c r="F23" s="752">
        <v>2403</v>
      </c>
      <c r="G23" s="752">
        <v>274691</v>
      </c>
      <c r="H23" s="752">
        <v>5167935</v>
      </c>
      <c r="I23" s="752">
        <v>3</v>
      </c>
      <c r="J23" s="752">
        <v>1539</v>
      </c>
      <c r="K23" s="752">
        <v>55380</v>
      </c>
      <c r="L23" s="752">
        <v>17</v>
      </c>
      <c r="M23" s="752">
        <v>60850</v>
      </c>
      <c r="N23" s="752">
        <v>2088700</v>
      </c>
      <c r="O23" s="752">
        <v>363</v>
      </c>
      <c r="P23" s="752">
        <v>110057</v>
      </c>
      <c r="Q23" s="752">
        <v>2911720</v>
      </c>
      <c r="R23" s="753" t="s">
        <v>1094</v>
      </c>
      <c r="S23" s="665" t="s">
        <v>1094</v>
      </c>
      <c r="T23" s="665" t="s">
        <v>1094</v>
      </c>
      <c r="U23" s="665">
        <v>43</v>
      </c>
      <c r="V23" s="665">
        <v>1191</v>
      </c>
      <c r="W23" s="665">
        <v>19032</v>
      </c>
      <c r="Y23" s="58"/>
      <c r="Z23" s="58"/>
      <c r="AA23" s="58"/>
    </row>
    <row r="24" spans="1:27" s="518" customFormat="1" ht="15" customHeight="1">
      <c r="A24" s="501" t="s">
        <v>1130</v>
      </c>
      <c r="B24" s="658">
        <v>1</v>
      </c>
      <c r="C24" s="752">
        <v>2298</v>
      </c>
      <c r="D24" s="752">
        <v>452571</v>
      </c>
      <c r="E24" s="752">
        <v>10858435</v>
      </c>
      <c r="F24" s="752">
        <v>1949</v>
      </c>
      <c r="G24" s="752">
        <v>227549</v>
      </c>
      <c r="H24" s="752">
        <v>4350511</v>
      </c>
      <c r="I24" s="752">
        <v>3</v>
      </c>
      <c r="J24" s="752">
        <v>7665</v>
      </c>
      <c r="K24" s="752">
        <v>243800</v>
      </c>
      <c r="L24" s="752">
        <v>27</v>
      </c>
      <c r="M24" s="752">
        <v>60275</v>
      </c>
      <c r="N24" s="752">
        <v>2069918</v>
      </c>
      <c r="O24" s="752">
        <v>280</v>
      </c>
      <c r="P24" s="752">
        <v>154661</v>
      </c>
      <c r="Q24" s="752">
        <v>4143167</v>
      </c>
      <c r="R24" s="753">
        <v>1</v>
      </c>
      <c r="S24" s="665">
        <v>30</v>
      </c>
      <c r="T24" s="665">
        <v>1000</v>
      </c>
      <c r="U24" s="665">
        <v>38</v>
      </c>
      <c r="V24" s="665">
        <v>2391</v>
      </c>
      <c r="W24" s="665">
        <v>50039</v>
      </c>
      <c r="Y24" s="58"/>
      <c r="Z24" s="58"/>
      <c r="AA24" s="58"/>
    </row>
    <row r="25" spans="1:27" s="510" customFormat="1" ht="15" customHeight="1">
      <c r="A25" s="501"/>
      <c r="B25" s="652">
        <v>2</v>
      </c>
      <c r="C25" s="837">
        <v>2745</v>
      </c>
      <c r="D25" s="837">
        <v>482579</v>
      </c>
      <c r="E25" s="837">
        <v>11552718</v>
      </c>
      <c r="F25" s="837">
        <v>2287</v>
      </c>
      <c r="G25" s="837">
        <v>259867</v>
      </c>
      <c r="H25" s="837">
        <v>4979239</v>
      </c>
      <c r="I25" s="837">
        <v>4</v>
      </c>
      <c r="J25" s="837">
        <v>99</v>
      </c>
      <c r="K25" s="837">
        <v>1150</v>
      </c>
      <c r="L25" s="837">
        <v>29</v>
      </c>
      <c r="M25" s="837">
        <v>85937</v>
      </c>
      <c r="N25" s="837">
        <v>2973311</v>
      </c>
      <c r="O25" s="837">
        <v>380</v>
      </c>
      <c r="P25" s="837">
        <v>135191</v>
      </c>
      <c r="Q25" s="837">
        <v>3580462</v>
      </c>
      <c r="R25" s="838">
        <v>2</v>
      </c>
      <c r="S25" s="700">
        <v>218</v>
      </c>
      <c r="T25" s="700">
        <v>6171</v>
      </c>
      <c r="U25" s="700">
        <v>43</v>
      </c>
      <c r="V25" s="700">
        <v>1267</v>
      </c>
      <c r="W25" s="700">
        <v>12385</v>
      </c>
      <c r="Y25" s="543"/>
      <c r="Z25" s="543"/>
      <c r="AA25" s="543"/>
    </row>
    <row r="26" spans="1:27" ht="15" customHeight="1">
      <c r="A26" s="33" t="s">
        <v>1071</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6"/>
      <c r="D27" s="536"/>
      <c r="E27" s="536"/>
      <c r="F27" s="536"/>
      <c r="G27" s="536"/>
      <c r="H27" s="536"/>
      <c r="I27" s="536"/>
      <c r="J27" s="536"/>
      <c r="K27" s="536"/>
      <c r="L27" s="536"/>
      <c r="M27" s="536"/>
      <c r="N27" s="536"/>
      <c r="O27" s="536"/>
      <c r="P27" s="536"/>
      <c r="Q27" s="536"/>
      <c r="R27" s="536"/>
      <c r="S27" s="536"/>
      <c r="T27" s="536"/>
      <c r="U27" s="536"/>
      <c r="V27" s="536"/>
      <c r="W27" s="536"/>
    </row>
    <row r="35" spans="18:22">
      <c r="V35" s="520"/>
    </row>
    <row r="37" spans="18:22">
      <c r="R37" s="520"/>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11" bestFit="1" customWidth="1"/>
    <col min="2" max="2" width="3.453125" style="511" customWidth="1"/>
    <col min="3" max="3" width="7.6328125" style="511" customWidth="1"/>
    <col min="4" max="4" width="7.36328125" style="511" customWidth="1"/>
    <col min="5" max="5" width="8.08984375" style="511" customWidth="1"/>
    <col min="6" max="6" width="7.6328125" style="511" customWidth="1"/>
    <col min="7" max="7" width="7.36328125" style="511" customWidth="1"/>
    <col min="8" max="8" width="8.08984375" style="511" customWidth="1"/>
    <col min="9" max="9" width="7.6328125" style="511" customWidth="1"/>
    <col min="10" max="10" width="7.36328125" style="511" customWidth="1"/>
    <col min="11" max="11" width="8.08984375" style="511" customWidth="1"/>
    <col min="12" max="12" width="7.6328125" style="511" customWidth="1"/>
    <col min="13" max="13" width="7.36328125" style="511" customWidth="1"/>
    <col min="14" max="14" width="8.08984375" style="511" customWidth="1"/>
    <col min="15" max="16" width="9" style="511"/>
    <col min="17" max="17" width="9.08984375" style="511" bestFit="1" customWidth="1"/>
    <col min="18" max="19" width="9" style="511"/>
    <col min="20" max="20" width="9.08984375" style="511" bestFit="1" customWidth="1"/>
    <col min="21" max="16384" width="9" style="511"/>
  </cols>
  <sheetData>
    <row r="1" spans="1:15" ht="19.5" customHeight="1">
      <c r="A1" s="991" t="s">
        <v>744</v>
      </c>
      <c r="B1" s="904"/>
    </row>
    <row r="2" spans="1:15" ht="19.5" customHeight="1">
      <c r="A2" s="995" t="s">
        <v>588</v>
      </c>
      <c r="B2" s="995"/>
      <c r="C2" s="995"/>
      <c r="D2" s="995"/>
      <c r="E2" s="995"/>
      <c r="F2" s="995"/>
      <c r="G2" s="995"/>
      <c r="H2" s="995"/>
      <c r="I2" s="995"/>
      <c r="J2" s="995"/>
      <c r="K2" s="995"/>
      <c r="L2" s="995"/>
      <c r="M2" s="995"/>
      <c r="N2" s="995"/>
    </row>
    <row r="3" spans="1:15" ht="13.5" thickBot="1">
      <c r="A3" s="510"/>
      <c r="B3" s="510"/>
      <c r="C3" s="510"/>
      <c r="D3" s="510"/>
      <c r="E3" s="510"/>
      <c r="F3" s="510"/>
      <c r="G3" s="510"/>
      <c r="H3" s="510"/>
      <c r="I3" s="510"/>
      <c r="J3" s="510"/>
      <c r="K3" s="510"/>
      <c r="L3" s="510"/>
      <c r="M3" s="510"/>
      <c r="N3" s="59" t="s">
        <v>589</v>
      </c>
    </row>
    <row r="4" spans="1:15" s="62" customFormat="1" ht="13.5" thickTop="1">
      <c r="A4" s="894" t="s">
        <v>571</v>
      </c>
      <c r="B4" s="896"/>
      <c r="C4" s="997" t="s">
        <v>598</v>
      </c>
      <c r="D4" s="895"/>
      <c r="E4" s="895"/>
      <c r="F4" s="955"/>
      <c r="G4" s="955"/>
      <c r="H4" s="955"/>
      <c r="I4" s="955"/>
      <c r="J4" s="955"/>
      <c r="K4" s="955"/>
      <c r="L4" s="955"/>
      <c r="M4" s="955"/>
      <c r="N4" s="955"/>
    </row>
    <row r="5" spans="1:15" s="62" customFormat="1">
      <c r="A5" s="996"/>
      <c r="B5" s="911"/>
      <c r="C5" s="993"/>
      <c r="D5" s="897"/>
      <c r="E5" s="898"/>
      <c r="F5" s="998" t="s">
        <v>660</v>
      </c>
      <c r="G5" s="999"/>
      <c r="H5" s="1000"/>
      <c r="I5" s="998" t="s">
        <v>630</v>
      </c>
      <c r="J5" s="999"/>
      <c r="K5" s="1000"/>
      <c r="L5" s="998" t="s">
        <v>631</v>
      </c>
      <c r="M5" s="999"/>
      <c r="N5" s="999"/>
    </row>
    <row r="6" spans="1:15" s="62" customFormat="1" ht="13.5" customHeight="1">
      <c r="A6" s="897"/>
      <c r="B6" s="898"/>
      <c r="C6" s="554" t="s">
        <v>596</v>
      </c>
      <c r="D6" s="554" t="s">
        <v>595</v>
      </c>
      <c r="E6" s="553" t="s">
        <v>654</v>
      </c>
      <c r="F6" s="554" t="s">
        <v>596</v>
      </c>
      <c r="G6" s="554" t="s">
        <v>595</v>
      </c>
      <c r="H6" s="553" t="s">
        <v>654</v>
      </c>
      <c r="I6" s="554" t="s">
        <v>596</v>
      </c>
      <c r="J6" s="554" t="s">
        <v>595</v>
      </c>
      <c r="K6" s="553" t="s">
        <v>654</v>
      </c>
      <c r="L6" s="554" t="s">
        <v>596</v>
      </c>
      <c r="M6" s="554" t="s">
        <v>595</v>
      </c>
      <c r="N6" s="552" t="s">
        <v>654</v>
      </c>
    </row>
    <row r="7" spans="1:15" ht="15" customHeight="1">
      <c r="A7" s="166" t="s">
        <v>831</v>
      </c>
      <c r="B7" s="658"/>
      <c r="C7" s="666">
        <v>30506</v>
      </c>
      <c r="D7" s="666">
        <v>3808</v>
      </c>
      <c r="E7" s="666">
        <v>16346</v>
      </c>
      <c r="F7" s="676">
        <v>28182</v>
      </c>
      <c r="G7" s="676">
        <v>2888</v>
      </c>
      <c r="H7" s="676">
        <v>3910</v>
      </c>
      <c r="I7" s="676">
        <v>47</v>
      </c>
      <c r="J7" s="676" t="s">
        <v>225</v>
      </c>
      <c r="K7" s="676">
        <v>6599</v>
      </c>
      <c r="L7" s="676">
        <v>2268</v>
      </c>
      <c r="M7" s="676">
        <v>920</v>
      </c>
      <c r="N7" s="676">
        <v>5653</v>
      </c>
    </row>
    <row r="8" spans="1:15" ht="15" customHeight="1">
      <c r="A8" s="643">
        <v>2</v>
      </c>
      <c r="B8" s="658"/>
      <c r="C8" s="666">
        <v>27361</v>
      </c>
      <c r="D8" s="666">
        <v>3406</v>
      </c>
      <c r="E8" s="666">
        <v>17272</v>
      </c>
      <c r="F8" s="676">
        <v>25340</v>
      </c>
      <c r="G8" s="676">
        <v>2672</v>
      </c>
      <c r="H8" s="676">
        <v>3823</v>
      </c>
      <c r="I8" s="676">
        <v>40</v>
      </c>
      <c r="J8" s="676">
        <v>4</v>
      </c>
      <c r="K8" s="676">
        <v>8466</v>
      </c>
      <c r="L8" s="676">
        <v>1950</v>
      </c>
      <c r="M8" s="676">
        <v>730</v>
      </c>
      <c r="N8" s="676">
        <v>4781</v>
      </c>
    </row>
    <row r="9" spans="1:15" ht="15" customHeight="1">
      <c r="A9" s="643">
        <v>3</v>
      </c>
      <c r="B9" s="658"/>
      <c r="C9" s="666">
        <v>30575</v>
      </c>
      <c r="D9" s="666">
        <v>3335</v>
      </c>
      <c r="E9" s="666">
        <v>16244</v>
      </c>
      <c r="F9" s="676">
        <v>28419</v>
      </c>
      <c r="G9" s="676">
        <v>2735</v>
      </c>
      <c r="H9" s="676">
        <v>4134</v>
      </c>
      <c r="I9" s="676">
        <v>16</v>
      </c>
      <c r="J9" s="676">
        <v>9</v>
      </c>
      <c r="K9" s="676">
        <v>6194</v>
      </c>
      <c r="L9" s="676">
        <v>2101</v>
      </c>
      <c r="M9" s="676">
        <v>591</v>
      </c>
      <c r="N9" s="676">
        <v>5755</v>
      </c>
    </row>
    <row r="10" spans="1:15" ht="15" customHeight="1">
      <c r="A10" s="643">
        <v>4</v>
      </c>
      <c r="B10" s="658"/>
      <c r="C10" s="666">
        <v>30318</v>
      </c>
      <c r="D10" s="666">
        <v>3677</v>
      </c>
      <c r="E10" s="666">
        <v>18143</v>
      </c>
      <c r="F10" s="676">
        <v>28164</v>
      </c>
      <c r="G10" s="676">
        <v>2687</v>
      </c>
      <c r="H10" s="676">
        <v>4091</v>
      </c>
      <c r="I10" s="676">
        <v>38</v>
      </c>
      <c r="J10" s="676">
        <v>8</v>
      </c>
      <c r="K10" s="676">
        <v>8089</v>
      </c>
      <c r="L10" s="676">
        <v>2087</v>
      </c>
      <c r="M10" s="676">
        <v>972</v>
      </c>
      <c r="N10" s="676">
        <v>5718</v>
      </c>
    </row>
    <row r="11" spans="1:15" ht="15" customHeight="1">
      <c r="A11" s="643">
        <v>5</v>
      </c>
      <c r="B11" s="658"/>
      <c r="C11" s="666">
        <v>28390</v>
      </c>
      <c r="D11" s="666">
        <v>4300</v>
      </c>
      <c r="E11" s="666">
        <v>20538</v>
      </c>
      <c r="F11" s="676">
        <v>26669</v>
      </c>
      <c r="G11" s="676">
        <v>3286</v>
      </c>
      <c r="H11" s="676">
        <v>5044</v>
      </c>
      <c r="I11" s="676">
        <v>14</v>
      </c>
      <c r="J11" s="676">
        <v>14</v>
      </c>
      <c r="K11" s="676">
        <v>8645</v>
      </c>
      <c r="L11" s="676">
        <v>1671</v>
      </c>
      <c r="M11" s="676">
        <v>1000</v>
      </c>
      <c r="N11" s="676">
        <v>6036</v>
      </c>
    </row>
    <row r="12" spans="1:15" ht="15" customHeight="1">
      <c r="A12" s="606"/>
      <c r="B12" s="532"/>
      <c r="C12" s="297"/>
      <c r="D12" s="297"/>
      <c r="E12" s="297"/>
      <c r="F12" s="297"/>
      <c r="G12" s="297"/>
      <c r="H12" s="297"/>
      <c r="I12" s="297"/>
      <c r="J12" s="297"/>
      <c r="K12" s="297"/>
      <c r="L12" s="297"/>
      <c r="M12" s="297"/>
      <c r="N12" s="297"/>
    </row>
    <row r="13" spans="1:15" s="520" customFormat="1" ht="15" customHeight="1">
      <c r="A13" s="501" t="s">
        <v>1083</v>
      </c>
      <c r="B13" s="658">
        <v>2</v>
      </c>
      <c r="C13" s="674">
        <v>2393</v>
      </c>
      <c r="D13" s="665">
        <v>339</v>
      </c>
      <c r="E13" s="665">
        <v>1453</v>
      </c>
      <c r="F13" s="665">
        <v>2246</v>
      </c>
      <c r="G13" s="665">
        <v>237</v>
      </c>
      <c r="H13" s="665">
        <v>369</v>
      </c>
      <c r="I13" s="665">
        <v>1</v>
      </c>
      <c r="J13" s="665" t="s">
        <v>225</v>
      </c>
      <c r="K13" s="665">
        <v>566</v>
      </c>
      <c r="L13" s="665">
        <v>143</v>
      </c>
      <c r="M13" s="665">
        <v>102</v>
      </c>
      <c r="N13" s="665">
        <v>457</v>
      </c>
      <c r="O13" s="519"/>
    </row>
    <row r="14" spans="1:15" s="520" customFormat="1" ht="15" customHeight="1">
      <c r="A14" s="501"/>
      <c r="B14" s="658">
        <v>3</v>
      </c>
      <c r="C14" s="665">
        <v>2327</v>
      </c>
      <c r="D14" s="665">
        <v>355</v>
      </c>
      <c r="E14" s="665">
        <v>1399</v>
      </c>
      <c r="F14" s="665">
        <v>2190</v>
      </c>
      <c r="G14" s="665">
        <v>292</v>
      </c>
      <c r="H14" s="665">
        <v>358</v>
      </c>
      <c r="I14" s="665">
        <v>1</v>
      </c>
      <c r="J14" s="665">
        <v>2</v>
      </c>
      <c r="K14" s="665">
        <v>443</v>
      </c>
      <c r="L14" s="665">
        <v>130</v>
      </c>
      <c r="M14" s="665">
        <v>61</v>
      </c>
      <c r="N14" s="665">
        <v>596</v>
      </c>
      <c r="O14" s="519"/>
    </row>
    <row r="15" spans="1:15" s="520" customFormat="1" ht="15" customHeight="1">
      <c r="A15" s="501"/>
      <c r="B15" s="658">
        <v>4</v>
      </c>
      <c r="C15" s="665">
        <v>2374</v>
      </c>
      <c r="D15" s="665">
        <v>316</v>
      </c>
      <c r="E15" s="665">
        <v>1479</v>
      </c>
      <c r="F15" s="665">
        <v>2235</v>
      </c>
      <c r="G15" s="665">
        <v>216</v>
      </c>
      <c r="H15" s="665">
        <v>355</v>
      </c>
      <c r="I15" s="665">
        <v>1</v>
      </c>
      <c r="J15" s="665" t="s">
        <v>225</v>
      </c>
      <c r="K15" s="665">
        <v>602</v>
      </c>
      <c r="L15" s="665">
        <v>134</v>
      </c>
      <c r="M15" s="665">
        <v>100</v>
      </c>
      <c r="N15" s="665">
        <v>522</v>
      </c>
      <c r="O15" s="519"/>
    </row>
    <row r="16" spans="1:15" s="520" customFormat="1" ht="15" customHeight="1">
      <c r="A16" s="501"/>
      <c r="B16" s="658">
        <v>5</v>
      </c>
      <c r="C16" s="665">
        <v>2288</v>
      </c>
      <c r="D16" s="665">
        <v>326</v>
      </c>
      <c r="E16" s="665">
        <v>1558</v>
      </c>
      <c r="F16" s="665">
        <v>2148</v>
      </c>
      <c r="G16" s="665">
        <v>281</v>
      </c>
      <c r="H16" s="665">
        <v>325</v>
      </c>
      <c r="I16" s="665" t="s">
        <v>1094</v>
      </c>
      <c r="J16" s="665" t="s">
        <v>1094</v>
      </c>
      <c r="K16" s="665">
        <v>755</v>
      </c>
      <c r="L16" s="665">
        <v>138</v>
      </c>
      <c r="M16" s="665">
        <v>45</v>
      </c>
      <c r="N16" s="665">
        <v>478</v>
      </c>
      <c r="O16" s="519"/>
    </row>
    <row r="17" spans="1:27" s="520" customFormat="1" ht="15" customHeight="1">
      <c r="A17" s="501"/>
      <c r="B17" s="658">
        <v>6</v>
      </c>
      <c r="C17" s="665">
        <v>2357</v>
      </c>
      <c r="D17" s="665">
        <v>427</v>
      </c>
      <c r="E17" s="665">
        <v>1786</v>
      </c>
      <c r="F17" s="665">
        <v>2212</v>
      </c>
      <c r="G17" s="665">
        <v>332</v>
      </c>
      <c r="H17" s="665">
        <v>392</v>
      </c>
      <c r="I17" s="665">
        <v>3</v>
      </c>
      <c r="J17" s="665" t="s">
        <v>225</v>
      </c>
      <c r="K17" s="665">
        <v>868</v>
      </c>
      <c r="L17" s="665">
        <v>141</v>
      </c>
      <c r="M17" s="665">
        <v>95</v>
      </c>
      <c r="N17" s="665">
        <v>526</v>
      </c>
      <c r="O17" s="519"/>
    </row>
    <row r="18" spans="1:27" s="520" customFormat="1" ht="15" customHeight="1">
      <c r="A18" s="501"/>
      <c r="B18" s="658">
        <v>7</v>
      </c>
      <c r="C18" s="665">
        <v>2287</v>
      </c>
      <c r="D18" s="665">
        <v>380</v>
      </c>
      <c r="E18" s="665">
        <v>1440</v>
      </c>
      <c r="F18" s="665">
        <v>2146</v>
      </c>
      <c r="G18" s="665">
        <v>303</v>
      </c>
      <c r="H18" s="665">
        <v>429</v>
      </c>
      <c r="I18" s="665" t="s">
        <v>225</v>
      </c>
      <c r="J18" s="665">
        <v>12</v>
      </c>
      <c r="K18" s="665">
        <v>452</v>
      </c>
      <c r="L18" s="665">
        <v>138</v>
      </c>
      <c r="M18" s="665">
        <v>65</v>
      </c>
      <c r="N18" s="665">
        <v>550</v>
      </c>
      <c r="O18" s="519"/>
    </row>
    <row r="19" spans="1:27" s="520" customFormat="1" ht="15" customHeight="1">
      <c r="A19" s="501"/>
      <c r="B19" s="658">
        <v>8</v>
      </c>
      <c r="C19" s="665">
        <v>2533</v>
      </c>
      <c r="D19" s="665">
        <v>425</v>
      </c>
      <c r="E19" s="665">
        <v>1577</v>
      </c>
      <c r="F19" s="665">
        <v>2369</v>
      </c>
      <c r="G19" s="665">
        <v>306</v>
      </c>
      <c r="H19" s="665">
        <v>420</v>
      </c>
      <c r="I19" s="665">
        <v>1</v>
      </c>
      <c r="J19" s="665" t="s">
        <v>225</v>
      </c>
      <c r="K19" s="665">
        <v>458</v>
      </c>
      <c r="L19" s="665">
        <v>160</v>
      </c>
      <c r="M19" s="665">
        <v>119</v>
      </c>
      <c r="N19" s="665">
        <v>521</v>
      </c>
      <c r="O19" s="519"/>
    </row>
    <row r="20" spans="1:27" s="656" customFormat="1" ht="15" customHeight="1">
      <c r="A20" s="501"/>
      <c r="B20" s="658">
        <v>9</v>
      </c>
      <c r="C20" s="665">
        <v>2370</v>
      </c>
      <c r="D20" s="665">
        <v>456</v>
      </c>
      <c r="E20" s="665">
        <v>1783</v>
      </c>
      <c r="F20" s="665">
        <v>2215</v>
      </c>
      <c r="G20" s="665">
        <v>292</v>
      </c>
      <c r="H20" s="665">
        <v>553</v>
      </c>
      <c r="I20" s="665">
        <v>1</v>
      </c>
      <c r="J20" s="665" t="s">
        <v>225</v>
      </c>
      <c r="K20" s="665">
        <v>731</v>
      </c>
      <c r="L20" s="665">
        <v>154</v>
      </c>
      <c r="M20" s="665">
        <v>164</v>
      </c>
      <c r="N20" s="665">
        <v>499</v>
      </c>
      <c r="O20" s="676"/>
      <c r="P20" s="676"/>
      <c r="Q20" s="676"/>
      <c r="R20" s="676"/>
      <c r="S20" s="676"/>
      <c r="T20" s="676"/>
      <c r="U20" s="676"/>
      <c r="V20" s="676"/>
      <c r="W20" s="676"/>
      <c r="Y20" s="516"/>
      <c r="Z20" s="516"/>
      <c r="AA20" s="516"/>
    </row>
    <row r="21" spans="1:27" s="656" customFormat="1" ht="15" customHeight="1">
      <c r="A21" s="501"/>
      <c r="B21" s="658">
        <v>10</v>
      </c>
      <c r="C21" s="665">
        <v>2432</v>
      </c>
      <c r="D21" s="665">
        <v>456</v>
      </c>
      <c r="E21" s="665">
        <v>2521</v>
      </c>
      <c r="F21" s="665">
        <v>2293</v>
      </c>
      <c r="G21" s="665">
        <v>360</v>
      </c>
      <c r="H21" s="665">
        <v>533</v>
      </c>
      <c r="I21" s="665">
        <v>3</v>
      </c>
      <c r="J21" s="665" t="s">
        <v>1094</v>
      </c>
      <c r="K21" s="665">
        <v>1214</v>
      </c>
      <c r="L21" s="665">
        <v>136</v>
      </c>
      <c r="M21" s="665">
        <v>96</v>
      </c>
      <c r="N21" s="665">
        <v>774</v>
      </c>
      <c r="O21" s="676"/>
      <c r="P21" s="665"/>
      <c r="Q21" s="676"/>
      <c r="R21" s="676"/>
      <c r="S21" s="676"/>
      <c r="T21" s="665"/>
      <c r="U21" s="676"/>
      <c r="V21" s="676"/>
      <c r="W21" s="676"/>
      <c r="Y21" s="516"/>
      <c r="Z21" s="516"/>
      <c r="AA21" s="516"/>
    </row>
    <row r="22" spans="1:27" s="656" customFormat="1" ht="15" customHeight="1">
      <c r="A22" s="501"/>
      <c r="B22" s="658">
        <v>11</v>
      </c>
      <c r="C22" s="665">
        <v>2381</v>
      </c>
      <c r="D22" s="665">
        <v>236</v>
      </c>
      <c r="E22" s="665">
        <v>1994</v>
      </c>
      <c r="F22" s="665">
        <v>2243</v>
      </c>
      <c r="G22" s="665">
        <v>175</v>
      </c>
      <c r="H22" s="665">
        <v>494</v>
      </c>
      <c r="I22" s="665">
        <v>2</v>
      </c>
      <c r="J22" s="665" t="s">
        <v>1094</v>
      </c>
      <c r="K22" s="665">
        <v>1133</v>
      </c>
      <c r="L22" s="665">
        <v>133</v>
      </c>
      <c r="M22" s="665">
        <v>61</v>
      </c>
      <c r="N22" s="665">
        <v>367</v>
      </c>
      <c r="O22" s="665"/>
      <c r="P22" s="676"/>
      <c r="Q22" s="665"/>
      <c r="R22" s="676"/>
      <c r="S22" s="676"/>
      <c r="T22" s="676"/>
      <c r="U22" s="676"/>
      <c r="V22" s="676"/>
      <c r="W22" s="676"/>
      <c r="Y22" s="516"/>
      <c r="Z22" s="516"/>
      <c r="AA22" s="516"/>
    </row>
    <row r="23" spans="1:27" s="656" customFormat="1" ht="15" customHeight="1">
      <c r="A23" s="501"/>
      <c r="B23" s="658">
        <v>12</v>
      </c>
      <c r="C23" s="665">
        <v>2404</v>
      </c>
      <c r="D23" s="665">
        <v>295</v>
      </c>
      <c r="E23" s="665">
        <v>1633</v>
      </c>
      <c r="F23" s="665">
        <v>2257</v>
      </c>
      <c r="G23" s="665">
        <v>273</v>
      </c>
      <c r="H23" s="665">
        <v>412</v>
      </c>
      <c r="I23" s="665" t="s">
        <v>1094</v>
      </c>
      <c r="J23" s="665" t="s">
        <v>1094</v>
      </c>
      <c r="K23" s="665">
        <v>852</v>
      </c>
      <c r="L23" s="665">
        <v>145</v>
      </c>
      <c r="M23" s="665">
        <v>22</v>
      </c>
      <c r="N23" s="665">
        <v>331</v>
      </c>
      <c r="O23" s="676"/>
      <c r="P23" s="676"/>
      <c r="Q23" s="676"/>
      <c r="R23" s="676"/>
      <c r="S23" s="676"/>
      <c r="T23" s="676"/>
      <c r="U23" s="676"/>
      <c r="V23" s="676"/>
      <c r="W23" s="676"/>
      <c r="Y23" s="516"/>
      <c r="Z23" s="516"/>
      <c r="AA23" s="516"/>
    </row>
    <row r="24" spans="1:27" s="520" customFormat="1" ht="15" customHeight="1">
      <c r="A24" s="501" t="s">
        <v>1130</v>
      </c>
      <c r="B24" s="658">
        <v>1</v>
      </c>
      <c r="C24" s="665">
        <v>1903</v>
      </c>
      <c r="D24" s="665">
        <v>252</v>
      </c>
      <c r="E24" s="665">
        <v>1938</v>
      </c>
      <c r="F24" s="665">
        <v>1802</v>
      </c>
      <c r="G24" s="665">
        <v>219</v>
      </c>
      <c r="H24" s="665">
        <v>553</v>
      </c>
      <c r="I24" s="665">
        <v>1</v>
      </c>
      <c r="J24" s="665" t="s">
        <v>1094</v>
      </c>
      <c r="K24" s="665">
        <v>1033</v>
      </c>
      <c r="L24" s="665">
        <v>99</v>
      </c>
      <c r="M24" s="665">
        <v>33</v>
      </c>
      <c r="N24" s="665">
        <v>262</v>
      </c>
      <c r="O24" s="665"/>
      <c r="P24" s="665"/>
      <c r="Q24" s="665"/>
      <c r="R24" s="665"/>
      <c r="S24" s="665"/>
      <c r="T24" s="665"/>
      <c r="U24" s="665"/>
      <c r="V24" s="665"/>
      <c r="W24" s="665"/>
      <c r="Y24" s="654"/>
      <c r="Z24" s="654"/>
      <c r="AA24" s="654"/>
    </row>
    <row r="25" spans="1:27" s="656" customFormat="1" ht="15" customHeight="1">
      <c r="A25" s="648"/>
      <c r="B25" s="652">
        <v>2</v>
      </c>
      <c r="C25" s="700">
        <v>2253</v>
      </c>
      <c r="D25" s="700">
        <v>313</v>
      </c>
      <c r="E25" s="700">
        <v>2017</v>
      </c>
      <c r="F25" s="700">
        <v>2135</v>
      </c>
      <c r="G25" s="700">
        <v>230</v>
      </c>
      <c r="H25" s="700">
        <v>387</v>
      </c>
      <c r="I25" s="700" t="s">
        <v>1158</v>
      </c>
      <c r="J25" s="700" t="s">
        <v>1127</v>
      </c>
      <c r="K25" s="700">
        <v>1050</v>
      </c>
      <c r="L25" s="700">
        <v>114</v>
      </c>
      <c r="M25" s="700">
        <v>83</v>
      </c>
      <c r="N25" s="700">
        <v>580</v>
      </c>
      <c r="O25" s="676"/>
      <c r="P25" s="676"/>
      <c r="Q25" s="676"/>
      <c r="R25" s="676"/>
      <c r="S25" s="676"/>
      <c r="T25" s="676"/>
      <c r="U25" s="676"/>
      <c r="V25" s="676"/>
      <c r="W25" s="676"/>
      <c r="Y25" s="516"/>
      <c r="Z25" s="516"/>
      <c r="AA25" s="516"/>
    </row>
    <row r="26" spans="1:27">
      <c r="A26" s="510" t="s">
        <v>842</v>
      </c>
      <c r="B26" s="518"/>
      <c r="C26" s="58"/>
      <c r="D26" s="58"/>
      <c r="E26" s="58"/>
      <c r="F26" s="518"/>
      <c r="G26" s="518"/>
      <c r="H26" s="518"/>
      <c r="I26" s="518"/>
      <c r="J26" s="518"/>
      <c r="K26" s="518"/>
      <c r="L26" s="518"/>
      <c r="M26" s="518"/>
      <c r="N26" s="518"/>
      <c r="O26" s="510"/>
    </row>
    <row r="27" spans="1:27">
      <c r="C27" s="3"/>
      <c r="D27" s="3"/>
      <c r="E27" s="536"/>
      <c r="F27" s="536"/>
      <c r="G27" s="536"/>
      <c r="H27" s="536"/>
      <c r="I27" s="536"/>
      <c r="K27" s="536"/>
      <c r="L27" s="536"/>
      <c r="M27" s="536"/>
      <c r="N27" s="53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11" bestFit="1" customWidth="1"/>
    <col min="2" max="2" width="4.453125" style="511" bestFit="1" customWidth="1"/>
    <col min="3" max="3" width="9.08984375" style="511" customWidth="1"/>
    <col min="4" max="4" width="11.08984375" style="511" customWidth="1"/>
    <col min="5" max="5" width="9.36328125" style="511" customWidth="1"/>
    <col min="6" max="6" width="11.08984375" style="511" customWidth="1"/>
    <col min="7" max="7" width="9.36328125" style="511" customWidth="1"/>
    <col min="8" max="8" width="11.08984375" style="511" customWidth="1"/>
    <col min="9" max="9" width="9.36328125" style="511" customWidth="1"/>
    <col min="10" max="10" width="11.08984375" style="511" customWidth="1"/>
    <col min="11" max="11" width="9.36328125" style="511" customWidth="1"/>
    <col min="12" max="12" width="11.08984375" style="511" customWidth="1"/>
    <col min="13" max="16384" width="9" style="511"/>
  </cols>
  <sheetData>
    <row r="1" spans="1:15" ht="19.5" customHeight="1">
      <c r="A1" s="991" t="s">
        <v>744</v>
      </c>
      <c r="B1" s="904"/>
    </row>
    <row r="2" spans="1:15" ht="19.5" customHeight="1">
      <c r="A2" s="905" t="s">
        <v>590</v>
      </c>
      <c r="B2" s="905"/>
      <c r="C2" s="905"/>
      <c r="D2" s="905"/>
      <c r="E2" s="905"/>
      <c r="F2" s="905"/>
      <c r="G2" s="905"/>
      <c r="H2" s="905"/>
      <c r="I2" s="905"/>
      <c r="J2" s="905"/>
      <c r="K2" s="905"/>
      <c r="L2" s="905"/>
    </row>
    <row r="3" spans="1:15" ht="13.5" thickBot="1">
      <c r="A3" s="107"/>
      <c r="B3" s="510"/>
      <c r="C3" s="107"/>
      <c r="D3" s="107"/>
      <c r="E3" s="107"/>
      <c r="F3" s="107"/>
      <c r="G3" s="107"/>
      <c r="H3" s="107"/>
      <c r="I3" s="107"/>
      <c r="J3" s="107"/>
      <c r="K3" s="107"/>
      <c r="L3" s="555" t="s">
        <v>591</v>
      </c>
    </row>
    <row r="4" spans="1:15" s="62" customFormat="1" ht="13.5" thickTop="1">
      <c r="A4" s="894" t="s">
        <v>571</v>
      </c>
      <c r="B4" s="896"/>
      <c r="C4" s="902" t="s">
        <v>598</v>
      </c>
      <c r="D4" s="982"/>
      <c r="E4" s="902" t="s">
        <v>607</v>
      </c>
      <c r="F4" s="982"/>
      <c r="G4" s="902" t="s">
        <v>608</v>
      </c>
      <c r="H4" s="982"/>
      <c r="I4" s="902" t="s">
        <v>592</v>
      </c>
      <c r="J4" s="982"/>
      <c r="K4" s="902" t="s">
        <v>593</v>
      </c>
      <c r="L4" s="955"/>
    </row>
    <row r="5" spans="1:15" s="62" customFormat="1">
      <c r="A5" s="897"/>
      <c r="B5" s="898"/>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58"/>
      <c r="C6" s="666">
        <v>50660</v>
      </c>
      <c r="D6" s="666">
        <v>4350654</v>
      </c>
      <c r="E6" s="676">
        <v>15210</v>
      </c>
      <c r="F6" s="676">
        <v>1779329</v>
      </c>
      <c r="G6" s="676">
        <v>16135</v>
      </c>
      <c r="H6" s="676">
        <v>739130</v>
      </c>
      <c r="I6" s="676">
        <v>252</v>
      </c>
      <c r="J6" s="676">
        <v>12940</v>
      </c>
      <c r="K6" s="676">
        <v>19063</v>
      </c>
      <c r="L6" s="676">
        <v>1819255</v>
      </c>
    </row>
    <row r="7" spans="1:15" ht="15" customHeight="1">
      <c r="A7" s="643">
        <v>2</v>
      </c>
      <c r="B7" s="658"/>
      <c r="C7" s="666">
        <v>48039</v>
      </c>
      <c r="D7" s="666">
        <v>4097982</v>
      </c>
      <c r="E7" s="676">
        <v>13985</v>
      </c>
      <c r="F7" s="676">
        <v>1625794</v>
      </c>
      <c r="G7" s="676">
        <v>14810</v>
      </c>
      <c r="H7" s="676">
        <v>681979</v>
      </c>
      <c r="I7" s="676">
        <v>177</v>
      </c>
      <c r="J7" s="676">
        <v>10223</v>
      </c>
      <c r="K7" s="676">
        <v>19067</v>
      </c>
      <c r="L7" s="676">
        <v>1779986</v>
      </c>
    </row>
    <row r="8" spans="1:15" ht="15" customHeight="1">
      <c r="A8" s="643">
        <v>3</v>
      </c>
      <c r="B8" s="658"/>
      <c r="C8" s="666">
        <v>50154</v>
      </c>
      <c r="D8" s="666">
        <v>4354355</v>
      </c>
      <c r="E8" s="676">
        <v>16129</v>
      </c>
      <c r="F8" s="676">
        <v>1872002</v>
      </c>
      <c r="G8" s="676">
        <v>15495</v>
      </c>
      <c r="H8" s="676">
        <v>721081</v>
      </c>
      <c r="I8" s="676">
        <v>358</v>
      </c>
      <c r="J8" s="676">
        <v>16954</v>
      </c>
      <c r="K8" s="676">
        <v>18172</v>
      </c>
      <c r="L8" s="676">
        <v>1744318</v>
      </c>
    </row>
    <row r="9" spans="1:15" ht="15" customHeight="1">
      <c r="A9" s="643">
        <v>4</v>
      </c>
      <c r="B9" s="658"/>
      <c r="C9" s="666">
        <v>52138</v>
      </c>
      <c r="D9" s="666">
        <v>4424289</v>
      </c>
      <c r="E9" s="666">
        <v>14604</v>
      </c>
      <c r="F9" s="676">
        <v>1685676</v>
      </c>
      <c r="G9" s="676">
        <v>16463</v>
      </c>
      <c r="H9" s="676">
        <v>786840</v>
      </c>
      <c r="I9" s="676">
        <v>133</v>
      </c>
      <c r="J9" s="676">
        <v>7690</v>
      </c>
      <c r="K9" s="676">
        <v>20938</v>
      </c>
      <c r="L9" s="676">
        <v>1944083</v>
      </c>
    </row>
    <row r="10" spans="1:15" ht="15" customHeight="1">
      <c r="A10" s="643">
        <v>5</v>
      </c>
      <c r="B10" s="658"/>
      <c r="C10" s="666">
        <v>53228</v>
      </c>
      <c r="D10" s="666">
        <v>4319347</v>
      </c>
      <c r="E10" s="666">
        <v>12615</v>
      </c>
      <c r="F10" s="676">
        <v>1437898</v>
      </c>
      <c r="G10" s="676">
        <v>19236</v>
      </c>
      <c r="H10" s="676">
        <v>914149</v>
      </c>
      <c r="I10" s="676">
        <v>178</v>
      </c>
      <c r="J10" s="676">
        <v>9265</v>
      </c>
      <c r="K10" s="676">
        <v>21199</v>
      </c>
      <c r="L10" s="676">
        <v>1958035</v>
      </c>
      <c r="M10" s="537"/>
      <c r="N10" s="537"/>
    </row>
    <row r="11" spans="1:15" ht="17.25" customHeight="1">
      <c r="A11" s="606"/>
      <c r="B11" s="658"/>
      <c r="C11" s="666"/>
      <c r="D11" s="310"/>
      <c r="E11" s="310"/>
      <c r="F11" s="310"/>
      <c r="G11" s="310"/>
      <c r="H11" s="310"/>
      <c r="I11" s="310"/>
      <c r="J11" s="310"/>
      <c r="K11" s="310"/>
      <c r="L11" s="310"/>
    </row>
    <row r="12" spans="1:15" ht="15" customHeight="1">
      <c r="A12" s="501" t="s">
        <v>1083</v>
      </c>
      <c r="B12" s="658">
        <v>2</v>
      </c>
      <c r="C12" s="676">
        <v>4185</v>
      </c>
      <c r="D12" s="676">
        <v>345334</v>
      </c>
      <c r="E12" s="676">
        <v>1059</v>
      </c>
      <c r="F12" s="665">
        <v>121183</v>
      </c>
      <c r="G12" s="665">
        <v>1483</v>
      </c>
      <c r="H12" s="665">
        <v>73227</v>
      </c>
      <c r="I12" s="665" t="s">
        <v>225</v>
      </c>
      <c r="J12" s="665" t="s">
        <v>225</v>
      </c>
      <c r="K12" s="665">
        <v>1643</v>
      </c>
      <c r="L12" s="676">
        <v>150924</v>
      </c>
      <c r="N12" s="516"/>
      <c r="O12" s="516"/>
    </row>
    <row r="13" spans="1:15" ht="15" customHeight="1">
      <c r="A13" s="501"/>
      <c r="B13" s="658">
        <v>3</v>
      </c>
      <c r="C13" s="665">
        <v>4081</v>
      </c>
      <c r="D13" s="665">
        <v>333180</v>
      </c>
      <c r="E13" s="665">
        <v>1027</v>
      </c>
      <c r="F13" s="665">
        <v>118579</v>
      </c>
      <c r="G13" s="665">
        <v>1557</v>
      </c>
      <c r="H13" s="665">
        <v>77822</v>
      </c>
      <c r="I13" s="665">
        <v>2</v>
      </c>
      <c r="J13" s="665">
        <v>269</v>
      </c>
      <c r="K13" s="665">
        <v>1495</v>
      </c>
      <c r="L13" s="665">
        <v>136510</v>
      </c>
      <c r="N13" s="516"/>
      <c r="O13" s="516"/>
    </row>
    <row r="14" spans="1:15" ht="15" customHeight="1">
      <c r="A14" s="501"/>
      <c r="B14" s="658">
        <v>4</v>
      </c>
      <c r="C14" s="676">
        <v>4169</v>
      </c>
      <c r="D14" s="676">
        <v>338391</v>
      </c>
      <c r="E14" s="676">
        <v>964</v>
      </c>
      <c r="F14" s="665">
        <v>110911</v>
      </c>
      <c r="G14" s="665">
        <v>1577</v>
      </c>
      <c r="H14" s="665">
        <v>74179</v>
      </c>
      <c r="I14" s="665">
        <v>5</v>
      </c>
      <c r="J14" s="665">
        <v>1037</v>
      </c>
      <c r="K14" s="665">
        <v>1623</v>
      </c>
      <c r="L14" s="676">
        <v>152264</v>
      </c>
      <c r="N14" s="516"/>
      <c r="O14" s="516"/>
    </row>
    <row r="15" spans="1:15" ht="15" customHeight="1">
      <c r="A15" s="501"/>
      <c r="B15" s="658">
        <v>5</v>
      </c>
      <c r="C15" s="676">
        <v>4172</v>
      </c>
      <c r="D15" s="676">
        <v>348165</v>
      </c>
      <c r="E15" s="676">
        <v>1072</v>
      </c>
      <c r="F15" s="665">
        <v>121311</v>
      </c>
      <c r="G15" s="665">
        <v>1451</v>
      </c>
      <c r="H15" s="665">
        <v>72284</v>
      </c>
      <c r="I15" s="665">
        <v>29</v>
      </c>
      <c r="J15" s="665">
        <v>1277</v>
      </c>
      <c r="K15" s="665">
        <v>1620</v>
      </c>
      <c r="L15" s="676">
        <v>153293</v>
      </c>
      <c r="N15" s="516"/>
      <c r="O15" s="516"/>
    </row>
    <row r="16" spans="1:15" ht="15" customHeight="1">
      <c r="A16" s="501"/>
      <c r="B16" s="658">
        <v>6</v>
      </c>
      <c r="C16" s="676">
        <v>4570</v>
      </c>
      <c r="D16" s="676">
        <v>372208</v>
      </c>
      <c r="E16" s="676">
        <v>1103</v>
      </c>
      <c r="F16" s="665">
        <v>126397</v>
      </c>
      <c r="G16" s="665">
        <v>1611</v>
      </c>
      <c r="H16" s="665">
        <v>78594</v>
      </c>
      <c r="I16" s="665">
        <v>26</v>
      </c>
      <c r="J16" s="665">
        <v>1286</v>
      </c>
      <c r="K16" s="665">
        <v>1830</v>
      </c>
      <c r="L16" s="676">
        <v>165931</v>
      </c>
      <c r="N16" s="516"/>
      <c r="O16" s="516"/>
    </row>
    <row r="17" spans="1:27" ht="15" customHeight="1">
      <c r="A17" s="501"/>
      <c r="B17" s="658">
        <v>7</v>
      </c>
      <c r="C17" s="665">
        <v>4107</v>
      </c>
      <c r="D17" s="665">
        <v>343016</v>
      </c>
      <c r="E17" s="665">
        <v>1099</v>
      </c>
      <c r="F17" s="665">
        <v>124136</v>
      </c>
      <c r="G17" s="665">
        <v>1600</v>
      </c>
      <c r="H17" s="665">
        <v>78187</v>
      </c>
      <c r="I17" s="665">
        <v>2</v>
      </c>
      <c r="J17" s="665">
        <v>219</v>
      </c>
      <c r="K17" s="665">
        <v>1406</v>
      </c>
      <c r="L17" s="665">
        <v>140474</v>
      </c>
      <c r="N17" s="516"/>
      <c r="O17" s="516"/>
      <c r="P17" s="520"/>
    </row>
    <row r="18" spans="1:27" ht="15" customHeight="1">
      <c r="A18" s="501"/>
      <c r="B18" s="658">
        <v>8</v>
      </c>
      <c r="C18" s="665">
        <v>4535</v>
      </c>
      <c r="D18" s="665">
        <v>375847</v>
      </c>
      <c r="E18" s="665">
        <v>1181</v>
      </c>
      <c r="F18" s="665">
        <v>134959</v>
      </c>
      <c r="G18" s="665">
        <v>1642</v>
      </c>
      <c r="H18" s="665">
        <v>77495</v>
      </c>
      <c r="I18" s="665">
        <v>4</v>
      </c>
      <c r="J18" s="665">
        <v>614</v>
      </c>
      <c r="K18" s="665">
        <v>1708</v>
      </c>
      <c r="L18" s="665">
        <v>162779</v>
      </c>
      <c r="N18" s="516"/>
      <c r="O18" s="516"/>
    </row>
    <row r="19" spans="1:27" s="656" customFormat="1" ht="15" customHeight="1">
      <c r="A19" s="501"/>
      <c r="B19" s="658">
        <v>9</v>
      </c>
      <c r="C19" s="665">
        <v>4609</v>
      </c>
      <c r="D19" s="665">
        <v>366399</v>
      </c>
      <c r="E19" s="665">
        <v>1067</v>
      </c>
      <c r="F19" s="665">
        <v>120019</v>
      </c>
      <c r="G19" s="665">
        <v>1780</v>
      </c>
      <c r="H19" s="665">
        <v>84024</v>
      </c>
      <c r="I19" s="665">
        <v>11</v>
      </c>
      <c r="J19" s="665">
        <v>705</v>
      </c>
      <c r="K19" s="665">
        <v>1751</v>
      </c>
      <c r="L19" s="665">
        <v>161651</v>
      </c>
      <c r="M19" s="676"/>
      <c r="N19" s="506"/>
      <c r="O19" s="507"/>
      <c r="P19" s="508"/>
      <c r="Q19" s="505"/>
      <c r="R19" s="676"/>
      <c r="S19" s="676"/>
      <c r="T19" s="676"/>
      <c r="U19" s="676"/>
      <c r="V19" s="676"/>
      <c r="W19" s="676"/>
      <c r="Y19" s="516"/>
      <c r="Z19" s="516"/>
      <c r="AA19" s="516"/>
    </row>
    <row r="20" spans="1:27" s="656" customFormat="1" ht="15" customHeight="1">
      <c r="A20" s="501"/>
      <c r="B20" s="658">
        <v>10</v>
      </c>
      <c r="C20" s="665">
        <v>5409</v>
      </c>
      <c r="D20" s="665">
        <v>409861</v>
      </c>
      <c r="E20" s="665">
        <v>1037</v>
      </c>
      <c r="F20" s="665">
        <v>117273</v>
      </c>
      <c r="G20" s="665">
        <v>2113</v>
      </c>
      <c r="H20" s="665">
        <v>94799</v>
      </c>
      <c r="I20" s="665">
        <v>12</v>
      </c>
      <c r="J20" s="665">
        <v>462</v>
      </c>
      <c r="K20" s="665">
        <v>2247</v>
      </c>
      <c r="L20" s="665">
        <v>197327</v>
      </c>
      <c r="M20" s="676"/>
      <c r="N20" s="506"/>
      <c r="O20" s="507"/>
      <c r="P20" s="508"/>
      <c r="Q20" s="505"/>
      <c r="R20" s="676"/>
      <c r="S20" s="676"/>
      <c r="T20" s="676"/>
      <c r="U20" s="676"/>
      <c r="V20" s="676"/>
      <c r="W20" s="676"/>
      <c r="Y20" s="516"/>
      <c r="Z20" s="516"/>
      <c r="AA20" s="516"/>
    </row>
    <row r="21" spans="1:27" s="656" customFormat="1" ht="15" customHeight="1">
      <c r="A21" s="501"/>
      <c r="B21" s="658">
        <v>11</v>
      </c>
      <c r="C21" s="665">
        <v>4611</v>
      </c>
      <c r="D21" s="665">
        <v>369355</v>
      </c>
      <c r="E21" s="665">
        <v>985</v>
      </c>
      <c r="F21" s="665">
        <v>112740</v>
      </c>
      <c r="G21" s="665">
        <v>1572</v>
      </c>
      <c r="H21" s="665">
        <v>78781</v>
      </c>
      <c r="I21" s="665">
        <v>79</v>
      </c>
      <c r="J21" s="665">
        <v>2273</v>
      </c>
      <c r="K21" s="665">
        <v>1975</v>
      </c>
      <c r="L21" s="665">
        <v>175561</v>
      </c>
      <c r="M21" s="676"/>
      <c r="N21" s="506"/>
      <c r="O21" s="507"/>
      <c r="P21" s="508"/>
      <c r="Q21" s="505"/>
      <c r="R21" s="676"/>
      <c r="S21" s="676"/>
      <c r="T21" s="676"/>
      <c r="U21" s="676"/>
      <c r="V21" s="676"/>
      <c r="W21" s="676"/>
      <c r="Y21" s="516"/>
      <c r="Z21" s="516"/>
      <c r="AA21" s="516"/>
    </row>
    <row r="22" spans="1:27" s="520" customFormat="1" ht="15" customHeight="1">
      <c r="A22" s="501"/>
      <c r="B22" s="658">
        <v>12</v>
      </c>
      <c r="C22" s="665">
        <v>4332</v>
      </c>
      <c r="D22" s="665">
        <v>356493</v>
      </c>
      <c r="E22" s="665">
        <v>1040</v>
      </c>
      <c r="F22" s="665">
        <v>117167</v>
      </c>
      <c r="G22" s="665">
        <v>1376</v>
      </c>
      <c r="H22" s="665">
        <v>60255</v>
      </c>
      <c r="I22" s="665">
        <v>3</v>
      </c>
      <c r="J22" s="665">
        <v>461</v>
      </c>
      <c r="K22" s="665">
        <v>1913</v>
      </c>
      <c r="L22" s="665">
        <v>178610</v>
      </c>
      <c r="M22" s="665"/>
      <c r="N22" s="506"/>
      <c r="O22" s="507"/>
      <c r="P22" s="508"/>
      <c r="Q22" s="508"/>
      <c r="R22" s="665"/>
      <c r="S22" s="665"/>
      <c r="T22" s="665"/>
      <c r="U22" s="665"/>
      <c r="V22" s="665"/>
      <c r="W22" s="665"/>
      <c r="Y22" s="654"/>
      <c r="Z22" s="654"/>
      <c r="AA22" s="654"/>
    </row>
    <row r="23" spans="1:27" s="656" customFormat="1" ht="15" customHeight="1">
      <c r="A23" s="501" t="s">
        <v>1130</v>
      </c>
      <c r="B23" s="658">
        <v>1</v>
      </c>
      <c r="C23" s="665">
        <v>4093</v>
      </c>
      <c r="D23" s="665">
        <v>302900</v>
      </c>
      <c r="E23" s="665">
        <v>809</v>
      </c>
      <c r="F23" s="665">
        <v>91165</v>
      </c>
      <c r="G23" s="665">
        <v>1632</v>
      </c>
      <c r="H23" s="665">
        <v>66054</v>
      </c>
      <c r="I23" s="665">
        <v>1</v>
      </c>
      <c r="J23" s="665">
        <v>138</v>
      </c>
      <c r="K23" s="665">
        <v>1651</v>
      </c>
      <c r="L23" s="665">
        <v>145543</v>
      </c>
      <c r="M23" s="665"/>
      <c r="N23" s="506"/>
      <c r="O23" s="507"/>
      <c r="P23" s="508"/>
      <c r="Q23" s="505"/>
      <c r="R23" s="676"/>
      <c r="S23" s="676"/>
      <c r="T23" s="676"/>
      <c r="U23" s="676"/>
      <c r="V23" s="676"/>
      <c r="W23" s="676"/>
      <c r="Y23" s="516"/>
      <c r="Z23" s="516"/>
      <c r="AA23" s="516"/>
    </row>
    <row r="24" spans="1:27" s="656" customFormat="1" ht="15" customHeight="1">
      <c r="A24" s="648"/>
      <c r="B24" s="652">
        <v>2</v>
      </c>
      <c r="C24" s="700">
        <v>4583</v>
      </c>
      <c r="D24" s="700">
        <v>358814</v>
      </c>
      <c r="E24" s="700">
        <v>1055</v>
      </c>
      <c r="F24" s="700">
        <v>117981</v>
      </c>
      <c r="G24" s="700">
        <v>1479</v>
      </c>
      <c r="H24" s="700">
        <v>71212</v>
      </c>
      <c r="I24" s="700">
        <v>4</v>
      </c>
      <c r="J24" s="700">
        <v>301</v>
      </c>
      <c r="K24" s="700">
        <v>2045</v>
      </c>
      <c r="L24" s="700">
        <v>169320</v>
      </c>
      <c r="M24" s="676"/>
      <c r="N24" s="506"/>
      <c r="O24" s="507"/>
      <c r="P24" s="508"/>
      <c r="Q24" s="505"/>
      <c r="R24" s="676"/>
      <c r="S24" s="676"/>
      <c r="T24" s="676"/>
      <c r="U24" s="676"/>
      <c r="V24" s="676"/>
      <c r="W24" s="676"/>
      <c r="Y24" s="516"/>
      <c r="Z24" s="516"/>
      <c r="AA24" s="516"/>
    </row>
    <row r="25" spans="1:27" ht="15" customHeight="1">
      <c r="A25" s="510" t="s">
        <v>842</v>
      </c>
      <c r="B25" s="518"/>
      <c r="C25" s="106"/>
      <c r="D25" s="106"/>
      <c r="E25" s="33"/>
      <c r="F25" s="33"/>
      <c r="G25" s="33"/>
      <c r="H25" s="33"/>
      <c r="I25" s="33"/>
      <c r="J25" s="33"/>
      <c r="K25" s="33"/>
      <c r="L25" s="33"/>
      <c r="N25" s="506"/>
      <c r="O25" s="507"/>
      <c r="P25" s="508"/>
      <c r="Q25" s="505"/>
    </row>
    <row r="26" spans="1:27">
      <c r="C26" s="536"/>
      <c r="D26" s="309"/>
      <c r="E26" s="309"/>
      <c r="F26" s="309"/>
      <c r="G26" s="309"/>
      <c r="H26" s="309"/>
      <c r="I26" s="309"/>
      <c r="J26" s="309"/>
      <c r="K26" s="309"/>
      <c r="L26" s="309"/>
      <c r="N26" s="506"/>
      <c r="O26" s="507"/>
      <c r="P26" s="508"/>
      <c r="Q26" s="505"/>
    </row>
    <row r="27" spans="1:27">
      <c r="N27" s="506"/>
      <c r="O27" s="507"/>
      <c r="P27" s="508"/>
      <c r="Q27" s="50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ColWidth="9" defaultRowHeight="13"/>
  <cols>
    <col min="1" max="1" width="2.08984375" style="104" customWidth="1"/>
    <col min="2" max="2" width="14.6328125" style="104" customWidth="1"/>
    <col min="3" max="3" width="16.08984375" style="447" customWidth="1"/>
    <col min="4" max="4" width="1" style="447" customWidth="1"/>
    <col min="5" max="5" width="2.08984375" style="447" customWidth="1"/>
    <col min="6" max="6" width="14.6328125" style="447" customWidth="1"/>
    <col min="7" max="7" width="16.08984375" style="447" customWidth="1"/>
    <col min="8" max="8" width="0.90625" style="447" customWidth="1"/>
    <col min="9" max="9" width="2.08984375" style="447" customWidth="1"/>
    <col min="10" max="10" width="16.6328125" style="447" customWidth="1"/>
    <col min="11" max="11" width="16.08984375" style="447" customWidth="1"/>
    <col min="12" max="12" width="10.26953125" style="104" bestFit="1" customWidth="1"/>
    <col min="13" max="16384" width="9" style="104"/>
  </cols>
  <sheetData>
    <row r="1" spans="1:12" ht="19.5" customHeight="1">
      <c r="A1" s="1003" t="s">
        <v>745</v>
      </c>
      <c r="B1" s="904"/>
      <c r="C1" s="443"/>
    </row>
    <row r="2" spans="1:12" ht="19.5" customHeight="1">
      <c r="A2" s="1004" t="s">
        <v>1182</v>
      </c>
      <c r="B2" s="1004"/>
      <c r="C2" s="1004"/>
      <c r="D2" s="1004"/>
      <c r="E2" s="1004"/>
      <c r="F2" s="1004"/>
      <c r="G2" s="1004"/>
      <c r="H2" s="1004"/>
      <c r="I2" s="1004"/>
      <c r="J2" s="1004"/>
      <c r="K2" s="1004"/>
    </row>
    <row r="3" spans="1:12" ht="15" customHeight="1" thickBot="1">
      <c r="A3" s="264" t="s">
        <v>804</v>
      </c>
      <c r="B3" s="265"/>
      <c r="C3" s="444"/>
      <c r="D3" s="448"/>
      <c r="E3" s="448"/>
      <c r="F3" s="448"/>
      <c r="G3" s="448"/>
      <c r="H3" s="448"/>
      <c r="I3" s="448"/>
      <c r="J3" s="416"/>
      <c r="K3" s="458" t="s">
        <v>104</v>
      </c>
    </row>
    <row r="4" spans="1:12" ht="15" customHeight="1" thickTop="1">
      <c r="A4" s="1006" t="s">
        <v>840</v>
      </c>
      <c r="B4" s="1007"/>
      <c r="C4" s="445" t="s">
        <v>317</v>
      </c>
      <c r="D4" s="463"/>
      <c r="E4" s="1001" t="s">
        <v>407</v>
      </c>
      <c r="F4" s="1005"/>
      <c r="G4" s="445" t="s">
        <v>317</v>
      </c>
      <c r="H4" s="463"/>
      <c r="I4" s="1001" t="s">
        <v>407</v>
      </c>
      <c r="J4" s="1005"/>
      <c r="K4" s="445" t="s">
        <v>317</v>
      </c>
      <c r="L4" s="186" t="s">
        <v>738</v>
      </c>
    </row>
    <row r="5" spans="1:12" ht="15" customHeight="1">
      <c r="A5" s="266" t="s">
        <v>267</v>
      </c>
      <c r="B5" s="159"/>
      <c r="C5" s="450">
        <v>8273834</v>
      </c>
      <c r="D5" s="446"/>
      <c r="E5" s="464" t="s">
        <v>268</v>
      </c>
      <c r="F5" s="465"/>
      <c r="G5" s="843">
        <v>33960868</v>
      </c>
      <c r="H5" s="446"/>
      <c r="I5" s="466"/>
      <c r="J5" s="467"/>
      <c r="K5" s="459"/>
      <c r="L5" s="354"/>
    </row>
    <row r="6" spans="1:12" ht="15" customHeight="1">
      <c r="A6" s="90"/>
      <c r="B6" s="159"/>
      <c r="C6" s="450"/>
      <c r="D6" s="446"/>
      <c r="E6" s="468"/>
      <c r="F6" s="465"/>
      <c r="G6" s="841"/>
      <c r="H6" s="446"/>
      <c r="I6" s="468"/>
      <c r="J6" s="469" t="s">
        <v>314</v>
      </c>
      <c r="K6" s="839">
        <v>122952</v>
      </c>
    </row>
    <row r="7" spans="1:12" ht="15" customHeight="1">
      <c r="A7" s="90"/>
      <c r="B7" s="160" t="s">
        <v>269</v>
      </c>
      <c r="C7" s="450">
        <v>1534858</v>
      </c>
      <c r="D7" s="446"/>
      <c r="E7" s="468"/>
      <c r="F7" s="469" t="s">
        <v>270</v>
      </c>
      <c r="G7" s="841">
        <v>576315</v>
      </c>
      <c r="H7" s="446"/>
      <c r="I7" s="468"/>
      <c r="J7" s="469" t="s">
        <v>315</v>
      </c>
      <c r="K7" s="839">
        <v>55494</v>
      </c>
    </row>
    <row r="8" spans="1:12" ht="15" customHeight="1">
      <c r="A8" s="90"/>
      <c r="B8" s="160" t="s">
        <v>271</v>
      </c>
      <c r="C8" s="450">
        <v>367055</v>
      </c>
      <c r="D8" s="446"/>
      <c r="E8" s="468"/>
      <c r="F8" s="469" t="s">
        <v>272</v>
      </c>
      <c r="G8" s="841">
        <v>1241303</v>
      </c>
      <c r="H8" s="446"/>
      <c r="I8" s="468"/>
      <c r="J8" s="469" t="s">
        <v>316</v>
      </c>
      <c r="K8" s="839">
        <v>48199</v>
      </c>
    </row>
    <row r="9" spans="1:12" ht="15" customHeight="1">
      <c r="A9" s="90"/>
      <c r="B9" s="160" t="s">
        <v>273</v>
      </c>
      <c r="C9" s="450">
        <v>657465</v>
      </c>
      <c r="D9" s="446"/>
      <c r="E9" s="468"/>
      <c r="F9" s="469" t="s">
        <v>773</v>
      </c>
      <c r="G9" s="841">
        <v>874186</v>
      </c>
      <c r="H9" s="446"/>
      <c r="I9" s="468"/>
      <c r="J9" s="470"/>
      <c r="K9" s="841"/>
    </row>
    <row r="10" spans="1:12" ht="15" customHeight="1">
      <c r="A10" s="90"/>
      <c r="B10" s="160" t="s">
        <v>274</v>
      </c>
      <c r="C10" s="450">
        <v>342379</v>
      </c>
      <c r="D10" s="446"/>
      <c r="E10" s="468"/>
      <c r="F10" s="469" t="s">
        <v>275</v>
      </c>
      <c r="G10" s="841">
        <v>2149432</v>
      </c>
      <c r="H10" s="446"/>
      <c r="I10" s="471" t="s">
        <v>318</v>
      </c>
      <c r="J10" s="465"/>
      <c r="K10" s="841">
        <v>661391</v>
      </c>
    </row>
    <row r="11" spans="1:12" ht="15" customHeight="1">
      <c r="A11" s="90"/>
      <c r="B11" s="160" t="s">
        <v>276</v>
      </c>
      <c r="C11" s="450">
        <v>341238</v>
      </c>
      <c r="D11" s="446"/>
      <c r="E11" s="468"/>
      <c r="F11" s="469" t="s">
        <v>277</v>
      </c>
      <c r="G11" s="841">
        <v>715885</v>
      </c>
      <c r="H11" s="446"/>
      <c r="I11" s="472"/>
      <c r="J11" s="465"/>
      <c r="K11" s="842"/>
    </row>
    <row r="12" spans="1:12" ht="15" customHeight="1">
      <c r="A12" s="90"/>
      <c r="B12" s="160"/>
      <c r="C12" s="450"/>
      <c r="D12" s="473"/>
      <c r="E12" s="474"/>
      <c r="F12" s="469"/>
      <c r="G12" s="841"/>
      <c r="H12" s="446"/>
      <c r="I12" s="471" t="s">
        <v>697</v>
      </c>
      <c r="J12" s="465"/>
      <c r="K12" s="841">
        <v>1551070</v>
      </c>
    </row>
    <row r="13" spans="1:12" ht="15" customHeight="1">
      <c r="A13" s="90"/>
      <c r="B13" s="160" t="s">
        <v>319</v>
      </c>
      <c r="C13" s="450">
        <v>146161</v>
      </c>
      <c r="D13" s="446"/>
      <c r="E13" s="468"/>
      <c r="F13" s="469" t="s">
        <v>278</v>
      </c>
      <c r="G13" s="841">
        <v>740226</v>
      </c>
      <c r="H13" s="446"/>
      <c r="I13" s="472"/>
      <c r="J13" s="465"/>
      <c r="K13" s="841"/>
    </row>
    <row r="14" spans="1:12" ht="15" customHeight="1">
      <c r="A14" s="90"/>
      <c r="B14" s="160" t="s">
        <v>279</v>
      </c>
      <c r="C14" s="839">
        <v>456681</v>
      </c>
      <c r="D14" s="446"/>
      <c r="E14" s="468"/>
      <c r="F14" s="469" t="s">
        <v>280</v>
      </c>
      <c r="G14" s="841">
        <v>785425</v>
      </c>
      <c r="H14" s="446"/>
      <c r="I14" s="471" t="s">
        <v>689</v>
      </c>
      <c r="J14" s="465"/>
      <c r="K14" s="841">
        <v>3639437</v>
      </c>
      <c r="L14" s="186"/>
    </row>
    <row r="15" spans="1:12" ht="15" customHeight="1">
      <c r="A15" s="90"/>
      <c r="B15" s="160" t="s">
        <v>320</v>
      </c>
      <c r="C15" s="839">
        <v>146054</v>
      </c>
      <c r="D15" s="446"/>
      <c r="E15" s="468"/>
      <c r="F15" s="469" t="s">
        <v>281</v>
      </c>
      <c r="G15" s="841">
        <v>973487</v>
      </c>
      <c r="H15" s="446"/>
      <c r="I15" s="468"/>
      <c r="J15" s="470"/>
      <c r="K15" s="841"/>
    </row>
    <row r="16" spans="1:12" ht="15" customHeight="1">
      <c r="A16" s="90"/>
      <c r="B16" s="160" t="s">
        <v>321</v>
      </c>
      <c r="C16" s="450">
        <v>116644</v>
      </c>
      <c r="D16" s="446"/>
      <c r="E16" s="468"/>
      <c r="F16" s="469" t="s">
        <v>282</v>
      </c>
      <c r="G16" s="841">
        <v>455451</v>
      </c>
      <c r="H16" s="446"/>
      <c r="I16" s="471" t="s">
        <v>245</v>
      </c>
      <c r="J16" s="475"/>
      <c r="K16" s="841">
        <f>K17+K18</f>
        <v>1182000</v>
      </c>
      <c r="L16" s="186"/>
    </row>
    <row r="17" spans="1:12" ht="15" customHeight="1">
      <c r="A17" s="90"/>
      <c r="B17" s="160" t="s">
        <v>283</v>
      </c>
      <c r="C17" s="450">
        <v>441772</v>
      </c>
      <c r="D17" s="446"/>
      <c r="E17" s="468"/>
      <c r="F17" s="469" t="s">
        <v>284</v>
      </c>
      <c r="G17" s="841">
        <v>715215</v>
      </c>
      <c r="H17" s="446"/>
      <c r="I17" s="468"/>
      <c r="J17" s="470" t="s">
        <v>246</v>
      </c>
      <c r="K17" s="841">
        <v>726000</v>
      </c>
      <c r="L17" s="186"/>
    </row>
    <row r="18" spans="1:12" ht="15" customHeight="1">
      <c r="A18" s="90"/>
      <c r="B18" s="160"/>
      <c r="C18" s="450"/>
      <c r="D18" s="473"/>
      <c r="E18" s="474"/>
      <c r="F18" s="469"/>
      <c r="G18" s="841"/>
      <c r="H18" s="446"/>
      <c r="I18" s="468"/>
      <c r="J18" s="470" t="s">
        <v>247</v>
      </c>
      <c r="K18" s="841">
        <v>456000</v>
      </c>
      <c r="L18" s="186"/>
    </row>
    <row r="19" spans="1:12" ht="15" customHeight="1">
      <c r="A19" s="90"/>
      <c r="B19" s="160" t="s">
        <v>323</v>
      </c>
      <c r="C19" s="450">
        <v>81231</v>
      </c>
      <c r="D19" s="446"/>
      <c r="E19" s="468"/>
      <c r="F19" s="469" t="s">
        <v>285</v>
      </c>
      <c r="G19" s="841">
        <v>193640</v>
      </c>
      <c r="H19" s="446"/>
      <c r="I19" s="468"/>
      <c r="J19" s="469"/>
      <c r="K19" s="476"/>
    </row>
    <row r="20" spans="1:12" ht="15" customHeight="1" thickBot="1">
      <c r="A20" s="90"/>
      <c r="B20" s="160" t="s">
        <v>286</v>
      </c>
      <c r="C20" s="450">
        <v>32719</v>
      </c>
      <c r="D20" s="446"/>
      <c r="E20" s="468"/>
      <c r="F20" s="469" t="s">
        <v>287</v>
      </c>
      <c r="G20" s="841">
        <v>185092</v>
      </c>
      <c r="H20" s="446"/>
      <c r="I20" s="477"/>
      <c r="J20" s="478"/>
      <c r="K20" s="479"/>
    </row>
    <row r="21" spans="1:12" ht="15" customHeight="1" thickTop="1">
      <c r="A21" s="90"/>
      <c r="B21" s="160" t="s">
        <v>325</v>
      </c>
      <c r="C21" s="450">
        <v>3704</v>
      </c>
      <c r="D21" s="446"/>
      <c r="E21" s="468"/>
      <c r="F21" s="469" t="s">
        <v>11</v>
      </c>
      <c r="G21" s="841">
        <v>177113</v>
      </c>
      <c r="H21" s="446"/>
      <c r="I21" s="468"/>
      <c r="J21" s="480"/>
      <c r="K21" s="448"/>
    </row>
    <row r="22" spans="1:12" ht="15" customHeight="1">
      <c r="A22" s="90"/>
      <c r="B22" s="160" t="s">
        <v>326</v>
      </c>
      <c r="C22" s="450">
        <v>7273</v>
      </c>
      <c r="D22" s="446"/>
      <c r="E22" s="468"/>
      <c r="F22" s="469" t="s">
        <v>449</v>
      </c>
      <c r="G22" s="841">
        <v>161486</v>
      </c>
      <c r="H22" s="481"/>
      <c r="I22" s="446"/>
      <c r="J22" s="480"/>
      <c r="K22" s="448"/>
    </row>
    <row r="23" spans="1:12" ht="15" customHeight="1">
      <c r="A23" s="90"/>
      <c r="B23" s="160" t="s">
        <v>327</v>
      </c>
      <c r="C23" s="450">
        <v>12341</v>
      </c>
      <c r="D23" s="446"/>
      <c r="E23" s="468"/>
      <c r="F23" s="469" t="s">
        <v>288</v>
      </c>
      <c r="G23" s="841">
        <v>1922741</v>
      </c>
      <c r="H23" s="446"/>
      <c r="I23" s="468"/>
      <c r="J23" s="480"/>
      <c r="K23" s="448"/>
    </row>
    <row r="24" spans="1:12" ht="15" customHeight="1">
      <c r="A24" s="90"/>
      <c r="B24" s="160"/>
      <c r="C24" s="450"/>
      <c r="D24" s="473"/>
      <c r="E24" s="474"/>
      <c r="F24" s="469"/>
      <c r="G24" s="841"/>
      <c r="H24" s="446"/>
      <c r="I24" s="468"/>
      <c r="J24" s="480"/>
      <c r="K24" s="448"/>
    </row>
    <row r="25" spans="1:12" ht="15" customHeight="1">
      <c r="A25" s="90"/>
      <c r="B25" s="160" t="s">
        <v>328</v>
      </c>
      <c r="C25" s="839">
        <v>3356</v>
      </c>
      <c r="D25" s="446"/>
      <c r="E25" s="468"/>
      <c r="F25" s="469" t="s">
        <v>289</v>
      </c>
      <c r="G25" s="841">
        <v>533719</v>
      </c>
      <c r="H25" s="446"/>
      <c r="I25" s="468"/>
      <c r="J25" s="480"/>
      <c r="K25" s="448"/>
    </row>
    <row r="26" spans="1:12" ht="13.5" customHeight="1">
      <c r="A26" s="90"/>
      <c r="B26" s="160" t="s">
        <v>329</v>
      </c>
      <c r="C26" s="450">
        <v>2393</v>
      </c>
      <c r="D26" s="446"/>
      <c r="E26" s="468"/>
      <c r="F26" s="469" t="s">
        <v>290</v>
      </c>
      <c r="G26" s="841">
        <v>2471369</v>
      </c>
      <c r="H26" s="446"/>
      <c r="I26" s="482"/>
    </row>
    <row r="27" spans="1:12" ht="15" customHeight="1">
      <c r="A27" s="90"/>
      <c r="B27" s="160" t="s">
        <v>330</v>
      </c>
      <c r="C27" s="450">
        <v>4286</v>
      </c>
      <c r="D27" s="446"/>
      <c r="E27" s="468"/>
      <c r="F27" s="469" t="s">
        <v>291</v>
      </c>
      <c r="G27" s="841">
        <v>1006887</v>
      </c>
      <c r="H27" s="446"/>
      <c r="I27" s="483"/>
      <c r="J27" s="480"/>
      <c r="K27" s="458"/>
    </row>
    <row r="28" spans="1:12" ht="15" customHeight="1" thickBot="1">
      <c r="A28" s="90"/>
      <c r="B28" s="160" t="s">
        <v>331</v>
      </c>
      <c r="C28" s="450">
        <v>19883</v>
      </c>
      <c r="D28" s="446"/>
      <c r="E28" s="468"/>
      <c r="F28" s="469" t="s">
        <v>292</v>
      </c>
      <c r="G28" s="841">
        <v>2337120</v>
      </c>
      <c r="H28" s="446"/>
      <c r="I28" s="484" t="s">
        <v>322</v>
      </c>
      <c r="J28" s="480"/>
      <c r="K28" s="458" t="s">
        <v>609</v>
      </c>
    </row>
    <row r="29" spans="1:12" ht="15" customHeight="1" thickTop="1">
      <c r="A29" s="90"/>
      <c r="B29" s="160" t="s">
        <v>293</v>
      </c>
      <c r="C29" s="450">
        <v>108901</v>
      </c>
      <c r="D29" s="446"/>
      <c r="E29" s="468"/>
      <c r="F29" s="469" t="s">
        <v>299</v>
      </c>
      <c r="G29" s="841">
        <v>1455660</v>
      </c>
      <c r="H29" s="446"/>
      <c r="I29" s="1001" t="s">
        <v>407</v>
      </c>
      <c r="J29" s="1002"/>
      <c r="K29" s="445" t="s">
        <v>610</v>
      </c>
    </row>
    <row r="30" spans="1:12" ht="15" customHeight="1">
      <c r="A30" s="90"/>
      <c r="B30" s="160"/>
      <c r="C30" s="450"/>
      <c r="D30" s="473"/>
      <c r="E30" s="474"/>
      <c r="F30" s="469"/>
      <c r="G30" s="841"/>
      <c r="H30" s="446"/>
      <c r="I30" s="466"/>
      <c r="J30" s="485"/>
      <c r="K30" s="486"/>
    </row>
    <row r="31" spans="1:12" ht="15" customHeight="1">
      <c r="A31" s="90"/>
      <c r="B31" s="160" t="s">
        <v>613</v>
      </c>
      <c r="C31" s="839">
        <v>364183</v>
      </c>
      <c r="D31" s="446"/>
      <c r="E31" s="468"/>
      <c r="F31" s="469" t="s">
        <v>301</v>
      </c>
      <c r="G31" s="841">
        <v>584488</v>
      </c>
      <c r="H31" s="446"/>
      <c r="I31" s="471" t="s">
        <v>324</v>
      </c>
      <c r="J31" s="465"/>
      <c r="K31" s="450">
        <f>K32+K35+K39</f>
        <v>185299</v>
      </c>
    </row>
    <row r="32" spans="1:12" ht="15" customHeight="1">
      <c r="A32" s="90"/>
      <c r="B32" s="160" t="s">
        <v>300</v>
      </c>
      <c r="C32" s="450">
        <v>730647</v>
      </c>
      <c r="D32" s="446"/>
      <c r="E32" s="468"/>
      <c r="F32" s="469" t="s">
        <v>303</v>
      </c>
      <c r="G32" s="841">
        <v>710726</v>
      </c>
      <c r="H32" s="446"/>
      <c r="I32" s="468"/>
      <c r="J32" s="475" t="s">
        <v>611</v>
      </c>
      <c r="K32" s="450">
        <f>K33</f>
        <v>36538</v>
      </c>
      <c r="L32" s="354"/>
    </row>
    <row r="33" spans="1:13" ht="15" customHeight="1">
      <c r="A33" s="90"/>
      <c r="B33" s="160" t="s">
        <v>302</v>
      </c>
      <c r="C33" s="450">
        <v>246049</v>
      </c>
      <c r="D33" s="446"/>
      <c r="E33" s="468"/>
      <c r="F33" s="469" t="s">
        <v>305</v>
      </c>
      <c r="G33" s="841">
        <v>953096</v>
      </c>
      <c r="H33" s="446"/>
      <c r="I33" s="468"/>
      <c r="J33" s="487" t="s">
        <v>110</v>
      </c>
      <c r="K33" s="450">
        <v>36538</v>
      </c>
    </row>
    <row r="34" spans="1:13" ht="15" customHeight="1">
      <c r="A34" s="90"/>
      <c r="B34" s="160" t="s">
        <v>304</v>
      </c>
      <c r="C34" s="450">
        <v>570408</v>
      </c>
      <c r="D34" s="446"/>
      <c r="E34" s="468"/>
      <c r="F34" s="469" t="s">
        <v>306</v>
      </c>
      <c r="G34" s="841">
        <v>777444</v>
      </c>
      <c r="H34" s="446"/>
      <c r="I34" s="468"/>
      <c r="J34" s="469"/>
      <c r="K34" s="841"/>
    </row>
    <row r="35" spans="1:13" ht="15" customHeight="1">
      <c r="A35" s="90"/>
      <c r="B35" s="160" t="s">
        <v>332</v>
      </c>
      <c r="C35" s="450">
        <v>268332</v>
      </c>
      <c r="D35" s="446"/>
      <c r="E35" s="468"/>
      <c r="F35" s="469" t="s">
        <v>307</v>
      </c>
      <c r="G35" s="841">
        <v>1790813</v>
      </c>
      <c r="H35" s="446"/>
      <c r="I35" s="468"/>
      <c r="J35" s="475" t="s">
        <v>614</v>
      </c>
      <c r="K35" s="450">
        <f>K36+K37</f>
        <v>146633</v>
      </c>
    </row>
    <row r="36" spans="1:13" ht="15" customHeight="1">
      <c r="A36" s="90"/>
      <c r="B36" s="161"/>
      <c r="C36" s="450"/>
      <c r="D36" s="473"/>
      <c r="E36" s="474"/>
      <c r="F36" s="469"/>
      <c r="G36" s="841"/>
      <c r="H36" s="446"/>
      <c r="I36" s="468"/>
      <c r="J36" s="487" t="s">
        <v>615</v>
      </c>
      <c r="K36" s="450">
        <v>73942</v>
      </c>
      <c r="L36" s="354"/>
      <c r="M36" s="354"/>
    </row>
    <row r="37" spans="1:13" ht="15" customHeight="1">
      <c r="A37" s="90"/>
      <c r="B37" s="160" t="s">
        <v>333</v>
      </c>
      <c r="C37" s="450">
        <v>245863</v>
      </c>
      <c r="D37" s="446"/>
      <c r="E37" s="468"/>
      <c r="F37" s="469" t="s">
        <v>309</v>
      </c>
      <c r="G37" s="841">
        <v>668623</v>
      </c>
      <c r="H37" s="446"/>
      <c r="I37" s="468"/>
      <c r="J37" s="487" t="s">
        <v>616</v>
      </c>
      <c r="K37" s="450">
        <v>72691</v>
      </c>
      <c r="L37" s="354"/>
      <c r="M37" s="354"/>
    </row>
    <row r="38" spans="1:13" ht="15" customHeight="1">
      <c r="A38" s="90"/>
      <c r="B38" s="160" t="s">
        <v>308</v>
      </c>
      <c r="C38" s="450">
        <v>760492</v>
      </c>
      <c r="D38" s="446"/>
      <c r="E38" s="468"/>
      <c r="F38" s="469" t="s">
        <v>310</v>
      </c>
      <c r="G38" s="841">
        <v>477854</v>
      </c>
      <c r="H38" s="446"/>
      <c r="I38" s="468"/>
      <c r="J38" s="469"/>
      <c r="K38" s="839"/>
    </row>
    <row r="39" spans="1:13" ht="15" customHeight="1">
      <c r="A39" s="90"/>
      <c r="B39" s="160" t="s">
        <v>334</v>
      </c>
      <c r="C39" s="450">
        <v>127180</v>
      </c>
      <c r="D39" s="446"/>
      <c r="E39" s="468"/>
      <c r="F39" s="469" t="s">
        <v>311</v>
      </c>
      <c r="G39" s="841">
        <v>528485</v>
      </c>
      <c r="H39" s="446"/>
      <c r="I39" s="471"/>
      <c r="J39" s="487" t="s">
        <v>441</v>
      </c>
      <c r="K39" s="450" ph="1">
        <v>2128</v>
      </c>
    </row>
    <row r="40" spans="1:13" ht="15" customHeight="1">
      <c r="A40" s="90"/>
      <c r="B40" s="160" t="s">
        <v>335</v>
      </c>
      <c r="C40" s="450">
        <v>111578</v>
      </c>
      <c r="D40" s="446"/>
      <c r="E40" s="468"/>
      <c r="F40" s="469" t="s">
        <v>312</v>
      </c>
      <c r="G40" s="841">
        <v>431269</v>
      </c>
      <c r="H40" s="446"/>
      <c r="I40" s="471"/>
      <c r="J40" s="465"/>
      <c r="K40" s="844"/>
    </row>
    <row r="41" spans="1:13" ht="15" customHeight="1">
      <c r="A41" s="267"/>
      <c r="B41" s="682" t="s">
        <v>893</v>
      </c>
      <c r="C41" s="840">
        <v>22708</v>
      </c>
      <c r="D41" s="488"/>
      <c r="E41" s="489"/>
      <c r="F41" s="490" t="s">
        <v>313</v>
      </c>
      <c r="G41" s="840">
        <v>414784</v>
      </c>
      <c r="H41" s="488"/>
      <c r="I41" s="491" t="s">
        <v>318</v>
      </c>
      <c r="J41" s="492"/>
      <c r="K41" s="840">
        <v>173051</v>
      </c>
    </row>
    <row r="42" spans="1:13" ht="15" customHeight="1">
      <c r="A42" s="756" t="s">
        <v>1086</v>
      </c>
      <c r="B42" s="756"/>
      <c r="C42" s="450"/>
      <c r="D42" s="446"/>
      <c r="E42" s="446"/>
      <c r="F42" s="470"/>
      <c r="G42" s="446"/>
      <c r="H42" s="446"/>
      <c r="I42" s="446"/>
      <c r="J42" s="460"/>
      <c r="K42" s="460"/>
    </row>
    <row r="43" spans="1:13" ht="15" customHeight="1">
      <c r="A43" s="90" t="s">
        <v>1087</v>
      </c>
      <c r="C43" s="450"/>
    </row>
    <row r="44" spans="1:13" s="456" customFormat="1" ht="15" customHeight="1">
      <c r="A44" s="91" t="s">
        <v>676</v>
      </c>
      <c r="B44" s="91"/>
      <c r="C44" s="450"/>
      <c r="D44" s="448"/>
      <c r="E44" s="448"/>
      <c r="F44" s="448"/>
      <c r="G44" s="447"/>
      <c r="H44" s="447"/>
      <c r="I44" s="448"/>
      <c r="J44" s="460"/>
      <c r="K44" s="460"/>
    </row>
    <row r="45" spans="1:13">
      <c r="A45" s="90" t="s">
        <v>779</v>
      </c>
      <c r="B45" s="90"/>
      <c r="C45" s="446"/>
      <c r="D45" s="448"/>
      <c r="E45" s="448"/>
      <c r="F45" s="448"/>
      <c r="I45" s="448"/>
      <c r="J45" s="448"/>
      <c r="K45" s="460"/>
    </row>
    <row r="46" spans="1:13">
      <c r="A46" s="268" t="s">
        <v>1065</v>
      </c>
      <c r="B46" s="92"/>
      <c r="D46" s="449"/>
      <c r="E46" s="449"/>
      <c r="F46" s="449"/>
      <c r="G46" s="449"/>
      <c r="H46" s="449"/>
      <c r="I46" s="449"/>
      <c r="J46" s="449"/>
      <c r="K46" s="449"/>
    </row>
    <row r="47" spans="1:13">
      <c r="A47" s="268"/>
      <c r="B47" s="92"/>
      <c r="C47" s="448"/>
      <c r="D47" s="443"/>
      <c r="E47" s="443"/>
    </row>
    <row r="48" spans="1:13">
      <c r="A48" s="268"/>
      <c r="B48" s="92"/>
      <c r="C48" s="448"/>
      <c r="D48" s="443"/>
      <c r="E48" s="443"/>
    </row>
    <row r="49" spans="2:3">
      <c r="B49" s="156"/>
      <c r="C49" s="449"/>
    </row>
    <row r="50" spans="2:3">
      <c r="C50" s="443"/>
    </row>
    <row r="51" spans="2:3">
      <c r="C51" s="443"/>
    </row>
    <row r="52" spans="2:3">
      <c r="C52" s="443"/>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16" s="104" customFormat="1" ht="19.5" customHeight="1">
      <c r="A1" s="1008" t="s">
        <v>745</v>
      </c>
      <c r="B1" s="1009"/>
    </row>
    <row r="2" spans="1:16" ht="19.5" customHeight="1">
      <c r="A2" s="905" t="s">
        <v>518</v>
      </c>
      <c r="B2" s="905"/>
      <c r="C2" s="905"/>
      <c r="D2" s="905"/>
      <c r="E2" s="905"/>
      <c r="F2" s="905"/>
      <c r="G2" s="905"/>
      <c r="H2" s="905"/>
      <c r="I2" s="905"/>
      <c r="J2" s="905"/>
      <c r="K2" s="905"/>
      <c r="L2" s="905"/>
    </row>
    <row r="3" spans="1:16" ht="6" customHeight="1">
      <c r="A3" s="64"/>
      <c r="B3" s="64"/>
      <c r="C3" s="64"/>
      <c r="D3" s="64"/>
      <c r="E3" s="64"/>
      <c r="F3" s="64"/>
      <c r="G3" s="64"/>
      <c r="H3" s="64"/>
      <c r="I3" s="64"/>
    </row>
    <row r="4" spans="1:16" ht="13.5" thickBot="1">
      <c r="A4" s="23"/>
      <c r="B4" s="23"/>
      <c r="C4" s="23"/>
      <c r="D4" s="23"/>
      <c r="E4" s="23"/>
      <c r="F4" s="23"/>
      <c r="G4" s="23"/>
      <c r="H4" s="59"/>
      <c r="L4" s="59" t="s">
        <v>772</v>
      </c>
    </row>
    <row r="5" spans="1:16" s="621" customFormat="1" ht="21" customHeight="1" thickTop="1">
      <c r="A5" s="1010" t="s">
        <v>565</v>
      </c>
      <c r="B5" s="1011"/>
      <c r="C5" s="1016" t="s">
        <v>873</v>
      </c>
      <c r="D5" s="1017"/>
      <c r="E5" s="1017"/>
      <c r="F5" s="1017"/>
      <c r="G5" s="1017"/>
      <c r="H5" s="1017"/>
      <c r="I5" s="1017"/>
      <c r="J5" s="1018"/>
      <c r="K5" s="1019" t="s">
        <v>874</v>
      </c>
      <c r="L5" s="1020"/>
      <c r="M5" s="626"/>
      <c r="N5" s="620"/>
      <c r="O5" s="620"/>
      <c r="P5" s="620"/>
    </row>
    <row r="6" spans="1:16" s="621" customFormat="1" ht="21" customHeight="1">
      <c r="A6" s="1012"/>
      <c r="B6" s="1013"/>
      <c r="C6" s="1025" t="s">
        <v>564</v>
      </c>
      <c r="D6" s="1026"/>
      <c r="E6" s="1029" t="s">
        <v>875</v>
      </c>
      <c r="F6" s="1030"/>
      <c r="G6" s="1030"/>
      <c r="H6" s="1037" t="s">
        <v>875</v>
      </c>
      <c r="I6" s="1031" t="s">
        <v>876</v>
      </c>
      <c r="J6" s="1032"/>
      <c r="K6" s="1021"/>
      <c r="L6" s="1022"/>
      <c r="M6" s="626"/>
      <c r="N6" s="620"/>
      <c r="O6" s="620"/>
      <c r="P6" s="620"/>
    </row>
    <row r="7" spans="1:16" s="621" customFormat="1" ht="20.9" customHeight="1">
      <c r="A7" s="1012"/>
      <c r="B7" s="1013"/>
      <c r="C7" s="1027"/>
      <c r="D7" s="1028"/>
      <c r="E7" s="637" t="s">
        <v>564</v>
      </c>
      <c r="F7" s="622" t="s">
        <v>519</v>
      </c>
      <c r="G7" s="638" t="s">
        <v>520</v>
      </c>
      <c r="H7" s="1038"/>
      <c r="I7" s="1023"/>
      <c r="J7" s="1033"/>
      <c r="K7" s="1023"/>
      <c r="L7" s="1024"/>
      <c r="M7" s="626"/>
      <c r="N7" s="620"/>
      <c r="O7" s="620"/>
      <c r="P7" s="620"/>
    </row>
    <row r="8" spans="1:16" s="621" customFormat="1" ht="21" customHeight="1">
      <c r="A8" s="1014"/>
      <c r="B8" s="1015"/>
      <c r="C8" s="623" t="s">
        <v>877</v>
      </c>
      <c r="D8" s="624" t="s">
        <v>878</v>
      </c>
      <c r="E8" s="1034" t="s">
        <v>877</v>
      </c>
      <c r="F8" s="1035"/>
      <c r="G8" s="1036"/>
      <c r="H8" s="624" t="s">
        <v>878</v>
      </c>
      <c r="I8" s="625" t="s">
        <v>877</v>
      </c>
      <c r="J8" s="624" t="s">
        <v>878</v>
      </c>
      <c r="K8" s="625" t="s">
        <v>877</v>
      </c>
      <c r="L8" s="638" t="s">
        <v>878</v>
      </c>
      <c r="M8" s="626"/>
      <c r="N8" s="620"/>
      <c r="O8" s="620"/>
      <c r="P8" s="620"/>
    </row>
    <row r="9" spans="1:16" s="496" customFormat="1" ht="15" customHeight="1">
      <c r="A9" s="767" t="s">
        <v>1080</v>
      </c>
      <c r="B9" s="427"/>
      <c r="C9" s="428">
        <v>235518</v>
      </c>
      <c r="D9" s="428">
        <v>1296505</v>
      </c>
      <c r="E9" s="635" t="s">
        <v>444</v>
      </c>
      <c r="F9" s="428">
        <v>45011</v>
      </c>
      <c r="G9" s="428">
        <v>190507</v>
      </c>
      <c r="H9" s="635" t="s">
        <v>444</v>
      </c>
      <c r="I9" s="635" t="s">
        <v>444</v>
      </c>
      <c r="J9" s="635" t="s">
        <v>444</v>
      </c>
      <c r="K9" s="428">
        <v>13006</v>
      </c>
      <c r="L9" s="428">
        <v>1188917</v>
      </c>
    </row>
    <row r="10" spans="1:16" customFormat="1" ht="15" customHeight="1">
      <c r="A10" s="166" t="s">
        <v>831</v>
      </c>
      <c r="B10" s="427"/>
      <c r="C10" s="428">
        <v>235885</v>
      </c>
      <c r="D10" s="428">
        <v>1238437</v>
      </c>
      <c r="E10" s="635" t="s">
        <v>444</v>
      </c>
      <c r="F10" s="428">
        <v>50657</v>
      </c>
      <c r="G10" s="428">
        <v>185229</v>
      </c>
      <c r="H10" s="635" t="s">
        <v>444</v>
      </c>
      <c r="I10" s="635" t="s">
        <v>444</v>
      </c>
      <c r="J10" s="635" t="s">
        <v>444</v>
      </c>
      <c r="K10" s="428">
        <v>10981</v>
      </c>
      <c r="L10" s="428">
        <v>1160407</v>
      </c>
    </row>
    <row r="11" spans="1:16" customFormat="1" ht="15" customHeight="1">
      <c r="A11" s="166">
        <v>2</v>
      </c>
      <c r="B11" s="427"/>
      <c r="C11" s="428">
        <v>171959</v>
      </c>
      <c r="D11" s="428">
        <v>925765</v>
      </c>
      <c r="E11" s="635">
        <v>171678</v>
      </c>
      <c r="F11" s="428">
        <v>42221</v>
      </c>
      <c r="G11" s="428">
        <v>129457</v>
      </c>
      <c r="H11" s="635">
        <v>895461</v>
      </c>
      <c r="I11" s="635">
        <v>281</v>
      </c>
      <c r="J11" s="635">
        <v>30304</v>
      </c>
      <c r="K11" s="428">
        <v>5780</v>
      </c>
      <c r="L11" s="428">
        <v>164181</v>
      </c>
    </row>
    <row r="12" spans="1:16" customFormat="1" ht="15" customHeight="1">
      <c r="A12" s="166">
        <v>3</v>
      </c>
      <c r="B12" s="658"/>
      <c r="C12" s="666">
        <v>190638</v>
      </c>
      <c r="D12" s="666">
        <v>1063687</v>
      </c>
      <c r="E12" s="676">
        <v>190257</v>
      </c>
      <c r="F12" s="666">
        <v>45345</v>
      </c>
      <c r="G12" s="666">
        <v>144912</v>
      </c>
      <c r="H12" s="676">
        <v>1008647</v>
      </c>
      <c r="I12" s="676">
        <v>381</v>
      </c>
      <c r="J12" s="676">
        <v>55040</v>
      </c>
      <c r="K12" s="666">
        <v>7711</v>
      </c>
      <c r="L12" s="666">
        <v>227577</v>
      </c>
    </row>
    <row r="13" spans="1:16" s="511" customFormat="1" ht="15" customHeight="1">
      <c r="A13" s="533">
        <v>4</v>
      </c>
      <c r="B13" s="658"/>
      <c r="C13" s="666">
        <v>207711</v>
      </c>
      <c r="D13" s="666">
        <v>1225185</v>
      </c>
      <c r="E13" s="666">
        <v>206891</v>
      </c>
      <c r="F13" s="666">
        <v>48678</v>
      </c>
      <c r="G13" s="666">
        <v>158213</v>
      </c>
      <c r="H13" s="666">
        <v>1093611</v>
      </c>
      <c r="I13" s="58">
        <v>820</v>
      </c>
      <c r="J13" s="676">
        <v>131574</v>
      </c>
      <c r="K13" s="666">
        <v>8294</v>
      </c>
      <c r="L13" s="666">
        <v>380069</v>
      </c>
    </row>
    <row r="14" spans="1:16" ht="15" customHeight="1">
      <c r="A14" s="533"/>
      <c r="B14" s="658"/>
      <c r="C14" s="666"/>
      <c r="D14" s="666"/>
      <c r="E14" s="666"/>
      <c r="F14" s="666" t="s">
        <v>879</v>
      </c>
      <c r="G14" s="666"/>
      <c r="H14" s="666"/>
      <c r="I14" s="58"/>
      <c r="J14" s="520"/>
      <c r="K14" s="666"/>
      <c r="L14" s="666"/>
    </row>
    <row r="15" spans="1:16" s="511" customFormat="1" ht="15" customHeight="1">
      <c r="A15" s="535" t="s">
        <v>1093</v>
      </c>
      <c r="B15" s="659">
        <v>1</v>
      </c>
      <c r="C15" s="665">
        <v>16140</v>
      </c>
      <c r="D15" s="665">
        <v>94416</v>
      </c>
      <c r="E15" s="665">
        <v>16072</v>
      </c>
      <c r="F15" s="665">
        <v>3851</v>
      </c>
      <c r="G15" s="665">
        <v>12221</v>
      </c>
      <c r="H15" s="665">
        <v>86476</v>
      </c>
      <c r="I15" s="519">
        <v>69</v>
      </c>
      <c r="J15" s="299">
        <v>7940</v>
      </c>
      <c r="K15" s="665">
        <v>630</v>
      </c>
      <c r="L15" s="665">
        <v>45358</v>
      </c>
    </row>
    <row r="16" spans="1:16" s="511" customFormat="1" ht="15" customHeight="1">
      <c r="A16" s="656"/>
      <c r="B16" s="659">
        <v>2</v>
      </c>
      <c r="C16" s="665">
        <v>15576</v>
      </c>
      <c r="D16" s="665">
        <v>91216</v>
      </c>
      <c r="E16" s="665">
        <v>15501</v>
      </c>
      <c r="F16" s="665">
        <v>3745</v>
      </c>
      <c r="G16" s="665">
        <v>11756</v>
      </c>
      <c r="H16" s="665">
        <v>79088</v>
      </c>
      <c r="I16" s="519">
        <v>75</v>
      </c>
      <c r="J16" s="299">
        <v>12128</v>
      </c>
      <c r="K16" s="665">
        <v>632</v>
      </c>
      <c r="L16" s="665">
        <v>25967</v>
      </c>
    </row>
    <row r="17" spans="1:16" s="511" customFormat="1" ht="15" customHeight="1">
      <c r="A17" s="656"/>
      <c r="B17" s="659">
        <v>3</v>
      </c>
      <c r="C17" s="665">
        <v>17392</v>
      </c>
      <c r="D17" s="665">
        <v>115747</v>
      </c>
      <c r="E17" s="665">
        <v>17291</v>
      </c>
      <c r="F17" s="665">
        <v>3715</v>
      </c>
      <c r="G17" s="665">
        <v>13576</v>
      </c>
      <c r="H17" s="665">
        <v>91158</v>
      </c>
      <c r="I17" s="519">
        <v>101</v>
      </c>
      <c r="J17" s="299">
        <v>24588</v>
      </c>
      <c r="K17" s="665">
        <v>709</v>
      </c>
      <c r="L17" s="665">
        <v>37214</v>
      </c>
    </row>
    <row r="18" spans="1:16" s="511" customFormat="1" ht="15" customHeight="1">
      <c r="A18" s="501"/>
      <c r="B18" s="659">
        <v>4</v>
      </c>
      <c r="C18" s="665">
        <v>18019</v>
      </c>
      <c r="D18" s="665">
        <v>119770</v>
      </c>
      <c r="E18" s="665">
        <v>17934</v>
      </c>
      <c r="F18" s="665">
        <v>4354</v>
      </c>
      <c r="G18" s="665">
        <v>13580</v>
      </c>
      <c r="H18" s="665">
        <v>104378</v>
      </c>
      <c r="I18" s="519">
        <v>85</v>
      </c>
      <c r="J18" s="299">
        <v>15391</v>
      </c>
      <c r="K18" s="665">
        <v>720</v>
      </c>
      <c r="L18" s="665">
        <v>29554</v>
      </c>
    </row>
    <row r="19" spans="1:16" s="511" customFormat="1" ht="15" customHeight="1">
      <c r="A19" s="501"/>
      <c r="B19" s="659">
        <v>5</v>
      </c>
      <c r="C19" s="665">
        <v>18966</v>
      </c>
      <c r="D19" s="665">
        <v>128299</v>
      </c>
      <c r="E19" s="665">
        <v>18876</v>
      </c>
      <c r="F19" s="665">
        <v>4638</v>
      </c>
      <c r="G19" s="665">
        <v>14238</v>
      </c>
      <c r="H19" s="665">
        <v>114187</v>
      </c>
      <c r="I19" s="519">
        <v>90</v>
      </c>
      <c r="J19" s="299">
        <v>14112</v>
      </c>
      <c r="K19" s="665">
        <v>868</v>
      </c>
      <c r="L19" s="665">
        <v>47733</v>
      </c>
    </row>
    <row r="20" spans="1:16" s="511" customFormat="1" ht="15" customHeight="1">
      <c r="A20" s="501"/>
      <c r="B20" s="659">
        <v>6</v>
      </c>
      <c r="C20" s="665">
        <v>19263</v>
      </c>
      <c r="D20" s="665">
        <v>124368</v>
      </c>
      <c r="E20" s="665">
        <v>19182</v>
      </c>
      <c r="F20" s="665">
        <v>4674</v>
      </c>
      <c r="G20" s="665">
        <v>14508</v>
      </c>
      <c r="H20" s="665">
        <v>112946</v>
      </c>
      <c r="I20" s="519">
        <v>80</v>
      </c>
      <c r="J20" s="299">
        <v>11421</v>
      </c>
      <c r="K20" s="665">
        <v>972</v>
      </c>
      <c r="L20" s="665">
        <v>66904</v>
      </c>
      <c r="P20" s="520"/>
    </row>
    <row r="21" spans="1:16" s="511" customFormat="1" ht="15" customHeight="1">
      <c r="A21" s="501"/>
      <c r="B21" s="659">
        <v>7</v>
      </c>
      <c r="C21" s="665">
        <v>18747</v>
      </c>
      <c r="D21" s="665">
        <v>135369</v>
      </c>
      <c r="E21" s="665">
        <v>18657</v>
      </c>
      <c r="F21" s="665">
        <v>4466</v>
      </c>
      <c r="G21" s="665">
        <v>14191</v>
      </c>
      <c r="H21" s="665">
        <v>120991</v>
      </c>
      <c r="I21" s="519">
        <v>90</v>
      </c>
      <c r="J21" s="299">
        <v>14377</v>
      </c>
      <c r="K21" s="665">
        <v>881</v>
      </c>
      <c r="L21" s="665">
        <v>59631</v>
      </c>
    </row>
    <row r="22" spans="1:16" s="656" customFormat="1" ht="15" customHeight="1">
      <c r="A22" s="501"/>
      <c r="B22" s="659">
        <v>8</v>
      </c>
      <c r="C22" s="665">
        <v>17313</v>
      </c>
      <c r="D22" s="665">
        <v>117596</v>
      </c>
      <c r="E22" s="665">
        <v>17203</v>
      </c>
      <c r="F22" s="665">
        <v>4179</v>
      </c>
      <c r="G22" s="665">
        <v>13024</v>
      </c>
      <c r="H22" s="665">
        <v>100648</v>
      </c>
      <c r="I22" s="519">
        <v>110</v>
      </c>
      <c r="J22" s="299">
        <v>16948</v>
      </c>
      <c r="K22" s="665">
        <v>711</v>
      </c>
      <c r="L22" s="665">
        <v>32832</v>
      </c>
      <c r="O22" s="520"/>
    </row>
    <row r="23" spans="1:16" s="656" customFormat="1" ht="15" customHeight="1">
      <c r="A23" s="501"/>
      <c r="B23" s="659">
        <v>9</v>
      </c>
      <c r="C23" s="665">
        <v>18180</v>
      </c>
      <c r="D23" s="665">
        <v>128280</v>
      </c>
      <c r="E23" s="665">
        <v>18076</v>
      </c>
      <c r="F23" s="665">
        <v>4448</v>
      </c>
      <c r="G23" s="665">
        <v>13628</v>
      </c>
      <c r="H23" s="665">
        <v>106983</v>
      </c>
      <c r="I23" s="519">
        <v>104</v>
      </c>
      <c r="J23" s="299">
        <v>21297</v>
      </c>
      <c r="K23" s="665">
        <v>802</v>
      </c>
      <c r="L23" s="665">
        <v>27797</v>
      </c>
    </row>
    <row r="24" spans="1:16" s="656" customFormat="1" ht="15" customHeight="1">
      <c r="A24" s="501"/>
      <c r="B24" s="659">
        <v>10</v>
      </c>
      <c r="C24" s="665">
        <v>18819</v>
      </c>
      <c r="D24" s="665">
        <v>130979</v>
      </c>
      <c r="E24" s="665">
        <v>18719</v>
      </c>
      <c r="F24" s="665">
        <v>4554</v>
      </c>
      <c r="G24" s="665">
        <v>14165</v>
      </c>
      <c r="H24" s="665">
        <v>109505</v>
      </c>
      <c r="I24" s="519">
        <v>100</v>
      </c>
      <c r="J24" s="299">
        <v>21473</v>
      </c>
      <c r="K24" s="665">
        <v>955</v>
      </c>
      <c r="L24" s="665">
        <v>42116</v>
      </c>
      <c r="N24" s="520"/>
      <c r="O24" s="520"/>
    </row>
    <row r="25" spans="1:16" s="520" customFormat="1" ht="15" customHeight="1">
      <c r="A25" s="501"/>
      <c r="B25" s="659">
        <v>11</v>
      </c>
      <c r="C25" s="665">
        <v>18179</v>
      </c>
      <c r="D25" s="665">
        <v>122481</v>
      </c>
      <c r="E25" s="665">
        <v>18081</v>
      </c>
      <c r="F25" s="665">
        <v>4433</v>
      </c>
      <c r="G25" s="665">
        <v>13648</v>
      </c>
      <c r="H25" s="665">
        <v>106399</v>
      </c>
      <c r="I25" s="519">
        <v>98</v>
      </c>
      <c r="J25" s="299">
        <v>16082</v>
      </c>
      <c r="K25" s="665">
        <v>945</v>
      </c>
      <c r="L25" s="665">
        <v>32030</v>
      </c>
    </row>
    <row r="26" spans="1:16" s="656" customFormat="1" ht="15" customHeight="1">
      <c r="A26" s="501"/>
      <c r="B26" s="659">
        <v>12</v>
      </c>
      <c r="C26" s="665">
        <v>17795</v>
      </c>
      <c r="D26" s="665">
        <v>113236</v>
      </c>
      <c r="E26" s="665">
        <v>17701</v>
      </c>
      <c r="F26" s="665">
        <v>4296</v>
      </c>
      <c r="G26" s="665">
        <v>13405</v>
      </c>
      <c r="H26" s="665">
        <v>94697</v>
      </c>
      <c r="I26" s="519">
        <v>95</v>
      </c>
      <c r="J26" s="299">
        <v>18539</v>
      </c>
      <c r="K26" s="665">
        <v>793</v>
      </c>
      <c r="L26" s="665">
        <v>45206</v>
      </c>
      <c r="M26" s="520"/>
    </row>
    <row r="27" spans="1:16" s="656" customFormat="1" ht="15" customHeight="1">
      <c r="A27" s="648" t="s">
        <v>1141</v>
      </c>
      <c r="B27" s="845">
        <v>1</v>
      </c>
      <c r="C27" s="700">
        <v>16775</v>
      </c>
      <c r="D27" s="700">
        <v>107988</v>
      </c>
      <c r="E27" s="700">
        <v>16687</v>
      </c>
      <c r="F27" s="700">
        <v>4206</v>
      </c>
      <c r="G27" s="700">
        <v>12480</v>
      </c>
      <c r="H27" s="700">
        <v>94165</v>
      </c>
      <c r="I27" s="846">
        <v>89</v>
      </c>
      <c r="J27" s="847">
        <v>13823</v>
      </c>
      <c r="K27" s="700">
        <v>661</v>
      </c>
      <c r="L27" s="700">
        <v>48047</v>
      </c>
    </row>
    <row r="28" spans="1:16" ht="15" customHeight="1">
      <c r="A28" s="548" t="s">
        <v>640</v>
      </c>
      <c r="B28" s="510"/>
      <c r="C28" s="548"/>
      <c r="D28" s="548"/>
      <c r="E28" s="548"/>
      <c r="F28" s="548"/>
      <c r="G28" s="548"/>
      <c r="H28" s="548"/>
      <c r="I28" s="518"/>
      <c r="J28" s="511"/>
      <c r="K28" s="511"/>
      <c r="L28" s="511"/>
    </row>
    <row r="29" spans="1:16" ht="15" customHeight="1">
      <c r="A29" s="548" t="s">
        <v>872</v>
      </c>
      <c r="B29" s="518"/>
      <c r="C29" s="518"/>
      <c r="D29" s="518"/>
      <c r="E29" s="518"/>
      <c r="F29" s="518"/>
      <c r="G29" s="518"/>
      <c r="H29" s="518"/>
      <c r="I29" s="518"/>
      <c r="J29" s="511"/>
      <c r="K29" s="511"/>
      <c r="L29" s="511"/>
    </row>
    <row r="30" spans="1:16" s="511" customFormat="1">
      <c r="A30" s="548" t="s">
        <v>897</v>
      </c>
      <c r="C30" s="516"/>
      <c r="D30" s="516"/>
      <c r="E30" s="516"/>
      <c r="F30" s="516"/>
      <c r="G30" s="516"/>
      <c r="H30" s="516"/>
      <c r="I30" s="516"/>
    </row>
    <row r="31" spans="1:16" s="656" customFormat="1">
      <c r="A31" s="548" t="s">
        <v>895</v>
      </c>
      <c r="C31" s="516"/>
      <c r="D31" s="516"/>
      <c r="E31" s="516"/>
      <c r="F31" s="516"/>
      <c r="G31" s="516"/>
      <c r="H31" s="516"/>
      <c r="I31" s="516"/>
    </row>
    <row r="32" spans="1:16">
      <c r="A32" s="511" t="s">
        <v>880</v>
      </c>
      <c r="B32" s="511"/>
      <c r="C32" s="516"/>
      <c r="D32" s="516"/>
      <c r="E32" s="516"/>
      <c r="F32" s="516"/>
      <c r="G32" s="516"/>
      <c r="H32" s="516"/>
      <c r="I32" s="516"/>
      <c r="J32" s="511"/>
      <c r="K32" s="511"/>
      <c r="L32" s="511"/>
    </row>
    <row r="33" spans="1:12">
      <c r="A33" s="511"/>
      <c r="B33" s="511"/>
      <c r="C33" s="516"/>
      <c r="D33" s="516"/>
      <c r="E33" s="516"/>
      <c r="F33" s="516"/>
      <c r="G33" s="516"/>
      <c r="H33" s="516"/>
      <c r="I33" s="516"/>
      <c r="J33" s="511"/>
      <c r="K33" s="511"/>
      <c r="L33" s="511"/>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4" customFormat="1" ht="19.5" customHeight="1">
      <c r="A1" s="1003" t="s">
        <v>745</v>
      </c>
      <c r="B1" s="904"/>
    </row>
    <row r="2" spans="1:13" ht="19.5" customHeight="1">
      <c r="A2" s="905" t="s">
        <v>517</v>
      </c>
      <c r="B2" s="905"/>
      <c r="C2" s="905"/>
      <c r="D2" s="905"/>
      <c r="E2" s="905"/>
      <c r="F2" s="905"/>
      <c r="G2" s="905"/>
      <c r="H2" s="905"/>
      <c r="I2" s="905"/>
      <c r="J2" s="905"/>
      <c r="K2" s="905"/>
    </row>
    <row r="3" spans="1:13" ht="13.5" thickBot="1">
      <c r="A3" s="30"/>
      <c r="B3" s="30"/>
      <c r="C3" s="30"/>
      <c r="D3" s="23"/>
      <c r="E3" s="23"/>
      <c r="F3" s="23"/>
      <c r="G3" s="269"/>
      <c r="H3" s="269"/>
      <c r="I3" s="269"/>
      <c r="J3" s="23"/>
      <c r="K3" s="174" t="s">
        <v>617</v>
      </c>
    </row>
    <row r="4" spans="1:13" s="62" customFormat="1" ht="13.5" customHeight="1" thickTop="1">
      <c r="A4" s="894" t="s">
        <v>561</v>
      </c>
      <c r="B4" s="970"/>
      <c r="C4" s="899" t="s">
        <v>625</v>
      </c>
      <c r="D4" s="899" t="s">
        <v>618</v>
      </c>
      <c r="E4" s="899" t="s">
        <v>619</v>
      </c>
      <c r="F4" s="902" t="s">
        <v>620</v>
      </c>
      <c r="G4" s="982"/>
      <c r="H4" s="975" t="s">
        <v>562</v>
      </c>
      <c r="I4" s="975" t="s">
        <v>563</v>
      </c>
      <c r="J4" s="899" t="s">
        <v>621</v>
      </c>
      <c r="K4" s="997" t="s">
        <v>622</v>
      </c>
    </row>
    <row r="5" spans="1:13" s="62" customFormat="1">
      <c r="A5" s="971"/>
      <c r="B5" s="972"/>
      <c r="C5" s="900"/>
      <c r="D5" s="900"/>
      <c r="E5" s="900"/>
      <c r="F5" s="220" t="s">
        <v>623</v>
      </c>
      <c r="G5" s="220" t="s">
        <v>624</v>
      </c>
      <c r="H5" s="900"/>
      <c r="I5" s="900"/>
      <c r="J5" s="900"/>
      <c r="K5" s="993"/>
    </row>
    <row r="6" spans="1:13" s="511" customFormat="1" ht="15" customHeight="1">
      <c r="A6" s="166" t="s">
        <v>831</v>
      </c>
      <c r="B6" s="658"/>
      <c r="C6" s="665">
        <v>4054015</v>
      </c>
      <c r="D6" s="665">
        <v>319118</v>
      </c>
      <c r="E6" s="665">
        <v>10306</v>
      </c>
      <c r="F6" s="665">
        <v>1095551</v>
      </c>
      <c r="G6" s="665">
        <v>1103080</v>
      </c>
      <c r="H6" s="665">
        <v>68432</v>
      </c>
      <c r="I6" s="665">
        <v>8891</v>
      </c>
      <c r="J6" s="665">
        <v>101162</v>
      </c>
      <c r="K6" s="665">
        <v>1347475</v>
      </c>
    </row>
    <row r="7" spans="1:13" ht="15" customHeight="1">
      <c r="A7" s="166">
        <v>2</v>
      </c>
      <c r="B7" s="658"/>
      <c r="C7" s="665">
        <v>4069372</v>
      </c>
      <c r="D7" s="665">
        <v>321215</v>
      </c>
      <c r="E7" s="665">
        <v>10149</v>
      </c>
      <c r="F7" s="665">
        <v>1110766</v>
      </c>
      <c r="G7" s="665">
        <v>1078640</v>
      </c>
      <c r="H7" s="665">
        <v>69614</v>
      </c>
      <c r="I7" s="665">
        <v>8852</v>
      </c>
      <c r="J7" s="665">
        <v>102927</v>
      </c>
      <c r="K7" s="665">
        <v>1367209</v>
      </c>
    </row>
    <row r="8" spans="1:13" ht="15" customHeight="1">
      <c r="A8" s="166">
        <v>3</v>
      </c>
      <c r="B8" s="658"/>
      <c r="C8" s="665">
        <v>4084851</v>
      </c>
      <c r="D8" s="665">
        <v>323598</v>
      </c>
      <c r="E8" s="665">
        <v>9977</v>
      </c>
      <c r="F8" s="665">
        <v>1127699</v>
      </c>
      <c r="G8" s="665">
        <v>1052385</v>
      </c>
      <c r="H8" s="665">
        <v>70590</v>
      </c>
      <c r="I8" s="665">
        <v>8821</v>
      </c>
      <c r="J8" s="665">
        <v>106665</v>
      </c>
      <c r="K8" s="665">
        <v>1385116</v>
      </c>
    </row>
    <row r="9" spans="1:13" ht="15" customHeight="1">
      <c r="A9" s="166">
        <v>4</v>
      </c>
      <c r="B9" s="658"/>
      <c r="C9" s="665">
        <v>4102111</v>
      </c>
      <c r="D9" s="665">
        <v>325630</v>
      </c>
      <c r="E9" s="665">
        <v>9881</v>
      </c>
      <c r="F9" s="665">
        <v>1138708</v>
      </c>
      <c r="G9" s="665">
        <v>1028001</v>
      </c>
      <c r="H9" s="665">
        <v>71465</v>
      </c>
      <c r="I9" s="665">
        <v>8763</v>
      </c>
      <c r="J9" s="665">
        <v>110702</v>
      </c>
      <c r="K9" s="665">
        <v>1408961</v>
      </c>
    </row>
    <row r="10" spans="1:13" s="520" customFormat="1" ht="14.25" customHeight="1">
      <c r="A10" s="166">
        <v>5</v>
      </c>
      <c r="B10" s="658"/>
      <c r="C10" s="665">
        <v>4126500</v>
      </c>
      <c r="D10" s="665">
        <v>329012</v>
      </c>
      <c r="E10" s="665">
        <v>9834</v>
      </c>
      <c r="F10" s="665">
        <v>1160613</v>
      </c>
      <c r="G10" s="665">
        <v>1001379</v>
      </c>
      <c r="H10" s="665">
        <v>72623</v>
      </c>
      <c r="I10" s="665">
        <v>8749</v>
      </c>
      <c r="J10" s="665">
        <v>112911</v>
      </c>
      <c r="K10" s="665">
        <v>1431379</v>
      </c>
      <c r="L10" s="3"/>
      <c r="M10" s="3"/>
    </row>
    <row r="11" spans="1:13" ht="15" customHeight="1">
      <c r="A11" s="19"/>
      <c r="B11" s="32"/>
      <c r="C11" s="297"/>
      <c r="D11" s="297"/>
      <c r="E11" s="297"/>
      <c r="F11" s="297"/>
      <c r="G11" s="297"/>
      <c r="H11" s="297"/>
      <c r="I11" s="297"/>
      <c r="J11" s="297"/>
      <c r="K11" s="297"/>
    </row>
    <row r="12" spans="1:13" s="520" customFormat="1" ht="14.25" customHeight="1">
      <c r="A12" s="501" t="s">
        <v>1083</v>
      </c>
      <c r="B12" s="658">
        <v>2</v>
      </c>
      <c r="C12" s="665">
        <v>4107425</v>
      </c>
      <c r="D12" s="665">
        <v>326513</v>
      </c>
      <c r="E12" s="665">
        <v>9879</v>
      </c>
      <c r="F12" s="665">
        <v>1142702</v>
      </c>
      <c r="G12" s="665">
        <v>1023730</v>
      </c>
      <c r="H12" s="665">
        <v>71724</v>
      </c>
      <c r="I12" s="665">
        <v>8767</v>
      </c>
      <c r="J12" s="665">
        <v>110459</v>
      </c>
      <c r="K12" s="665">
        <v>1413651</v>
      </c>
      <c r="L12" s="3"/>
      <c r="M12" s="3"/>
    </row>
    <row r="13" spans="1:13" s="520" customFormat="1" ht="14.25" customHeight="1">
      <c r="A13" s="501"/>
      <c r="B13" s="658">
        <v>3</v>
      </c>
      <c r="C13" s="665">
        <v>4093418</v>
      </c>
      <c r="D13" s="665">
        <v>326448</v>
      </c>
      <c r="E13" s="665">
        <v>9827</v>
      </c>
      <c r="F13" s="665">
        <v>1142069</v>
      </c>
      <c r="G13" s="665">
        <v>1017969</v>
      </c>
      <c r="H13" s="665">
        <v>71739</v>
      </c>
      <c r="I13" s="665">
        <v>8766</v>
      </c>
      <c r="J13" s="665">
        <v>109745</v>
      </c>
      <c r="K13" s="665">
        <v>1406855</v>
      </c>
      <c r="L13" s="3"/>
      <c r="M13" s="3"/>
    </row>
    <row r="14" spans="1:13" s="520" customFormat="1" ht="14.25" customHeight="1">
      <c r="A14" s="501"/>
      <c r="B14" s="658">
        <v>4</v>
      </c>
      <c r="C14" s="665">
        <v>4098451</v>
      </c>
      <c r="D14" s="665">
        <v>326739</v>
      </c>
      <c r="E14" s="665">
        <v>9807</v>
      </c>
      <c r="F14" s="665">
        <v>1143291</v>
      </c>
      <c r="G14" s="665">
        <v>1016122</v>
      </c>
      <c r="H14" s="665">
        <v>71841</v>
      </c>
      <c r="I14" s="665">
        <v>8763</v>
      </c>
      <c r="J14" s="665">
        <v>110237</v>
      </c>
      <c r="K14" s="665">
        <v>1411651</v>
      </c>
      <c r="L14" s="3"/>
      <c r="M14" s="3"/>
    </row>
    <row r="15" spans="1:13" s="520" customFormat="1" ht="14.25" customHeight="1">
      <c r="A15" s="501"/>
      <c r="B15" s="658">
        <v>5</v>
      </c>
      <c r="C15" s="665">
        <v>4100658</v>
      </c>
      <c r="D15" s="665">
        <v>327068</v>
      </c>
      <c r="E15" s="665">
        <v>9793</v>
      </c>
      <c r="F15" s="665">
        <v>1144496</v>
      </c>
      <c r="G15" s="665">
        <v>1013911</v>
      </c>
      <c r="H15" s="665">
        <v>71883</v>
      </c>
      <c r="I15" s="665">
        <v>8755</v>
      </c>
      <c r="J15" s="665">
        <v>110541</v>
      </c>
      <c r="K15" s="665">
        <v>1414211</v>
      </c>
      <c r="L15" s="3"/>
      <c r="M15" s="3"/>
    </row>
    <row r="16" spans="1:13" s="520" customFormat="1" ht="14.25" customHeight="1">
      <c r="A16" s="501"/>
      <c r="B16" s="658">
        <v>6</v>
      </c>
      <c r="C16" s="665">
        <v>4104505</v>
      </c>
      <c r="D16" s="665">
        <v>327518</v>
      </c>
      <c r="E16" s="665">
        <v>9788</v>
      </c>
      <c r="F16" s="665">
        <v>1146828</v>
      </c>
      <c r="G16" s="665">
        <v>1011906</v>
      </c>
      <c r="H16" s="665">
        <v>71980</v>
      </c>
      <c r="I16" s="665">
        <v>8756</v>
      </c>
      <c r="J16" s="665">
        <v>110945</v>
      </c>
      <c r="K16" s="665">
        <v>1416784</v>
      </c>
      <c r="L16" s="3"/>
      <c r="M16" s="3"/>
    </row>
    <row r="17" spans="1:30" s="520" customFormat="1" ht="14.25" customHeight="1">
      <c r="A17" s="501"/>
      <c r="B17" s="658">
        <v>7</v>
      </c>
      <c r="C17" s="665">
        <v>4108826</v>
      </c>
      <c r="D17" s="665">
        <v>327708</v>
      </c>
      <c r="E17" s="665">
        <v>9790</v>
      </c>
      <c r="F17" s="665">
        <v>1149747</v>
      </c>
      <c r="G17" s="665">
        <v>1010308</v>
      </c>
      <c r="H17" s="665">
        <v>72081</v>
      </c>
      <c r="I17" s="665">
        <v>8761</v>
      </c>
      <c r="J17" s="665">
        <v>111466</v>
      </c>
      <c r="K17" s="665">
        <v>1418965</v>
      </c>
      <c r="L17" s="3"/>
      <c r="M17" s="3"/>
    </row>
    <row r="18" spans="1:30" s="520" customFormat="1" ht="14.25" customHeight="1">
      <c r="A18" s="501"/>
      <c r="B18" s="658">
        <v>8</v>
      </c>
      <c r="C18" s="665">
        <v>4111596</v>
      </c>
      <c r="D18" s="665">
        <v>328141</v>
      </c>
      <c r="E18" s="665">
        <v>9802</v>
      </c>
      <c r="F18" s="665">
        <v>1151213</v>
      </c>
      <c r="G18" s="665">
        <v>1008569</v>
      </c>
      <c r="H18" s="665">
        <v>72239</v>
      </c>
      <c r="I18" s="665">
        <v>8761</v>
      </c>
      <c r="J18" s="665">
        <v>111771</v>
      </c>
      <c r="K18" s="665">
        <v>1421100</v>
      </c>
      <c r="L18" s="3"/>
      <c r="M18" s="3"/>
    </row>
    <row r="19" spans="1:30" s="520" customFormat="1" ht="14.25" customHeight="1">
      <c r="A19" s="501"/>
      <c r="B19" s="658">
        <v>9</v>
      </c>
      <c r="C19" s="665">
        <v>4117825</v>
      </c>
      <c r="D19" s="665">
        <v>328553</v>
      </c>
      <c r="E19" s="665">
        <v>9798</v>
      </c>
      <c r="F19" s="665">
        <v>1154274</v>
      </c>
      <c r="G19" s="665">
        <v>1007152</v>
      </c>
      <c r="H19" s="665">
        <v>72411</v>
      </c>
      <c r="I19" s="665">
        <v>8754</v>
      </c>
      <c r="J19" s="665">
        <v>112147</v>
      </c>
      <c r="K19" s="665">
        <v>1424736</v>
      </c>
      <c r="L19" s="654"/>
      <c r="M19" s="654"/>
    </row>
    <row r="20" spans="1:30" s="520" customFormat="1" ht="14.25" customHeight="1">
      <c r="A20" s="501"/>
      <c r="B20" s="190">
        <v>10</v>
      </c>
      <c r="C20" s="674">
        <v>4120404</v>
      </c>
      <c r="D20" s="665">
        <v>328484</v>
      </c>
      <c r="E20" s="665">
        <v>9809</v>
      </c>
      <c r="F20" s="665">
        <v>1155902</v>
      </c>
      <c r="G20" s="665">
        <v>1005081</v>
      </c>
      <c r="H20" s="665">
        <v>72490</v>
      </c>
      <c r="I20" s="665">
        <v>8744</v>
      </c>
      <c r="J20" s="665">
        <v>112502</v>
      </c>
      <c r="K20" s="665">
        <v>1427392</v>
      </c>
      <c r="L20" s="654"/>
      <c r="M20" s="654"/>
    </row>
    <row r="21" spans="1:30" s="520" customFormat="1" ht="14.25" customHeight="1">
      <c r="A21" s="501"/>
      <c r="B21" s="658">
        <v>11</v>
      </c>
      <c r="C21" s="665">
        <v>4124818</v>
      </c>
      <c r="D21" s="665">
        <v>328743</v>
      </c>
      <c r="E21" s="665">
        <v>9808</v>
      </c>
      <c r="F21" s="665">
        <v>1158749</v>
      </c>
      <c r="G21" s="665">
        <v>1003524</v>
      </c>
      <c r="H21" s="665">
        <v>72512</v>
      </c>
      <c r="I21" s="665">
        <v>8751</v>
      </c>
      <c r="J21" s="665">
        <v>112780</v>
      </c>
      <c r="K21" s="665">
        <v>1429951</v>
      </c>
      <c r="L21" s="654"/>
      <c r="M21" s="654"/>
    </row>
    <row r="22" spans="1:30" s="520" customFormat="1" ht="14.25" customHeight="1">
      <c r="A22" s="501"/>
      <c r="B22" s="658">
        <v>12</v>
      </c>
      <c r="C22" s="665">
        <v>4126500</v>
      </c>
      <c r="D22" s="665">
        <v>329012</v>
      </c>
      <c r="E22" s="665">
        <v>9834</v>
      </c>
      <c r="F22" s="665">
        <v>1160613</v>
      </c>
      <c r="G22" s="665">
        <v>1001379</v>
      </c>
      <c r="H22" s="665">
        <v>72623</v>
      </c>
      <c r="I22" s="665">
        <v>8749</v>
      </c>
      <c r="J22" s="665">
        <v>112911</v>
      </c>
      <c r="K22" s="665">
        <v>1431379</v>
      </c>
      <c r="L22" s="654"/>
      <c r="M22" s="654"/>
    </row>
    <row r="23" spans="1:30" s="520" customFormat="1" ht="14.25" customHeight="1">
      <c r="A23" s="501" t="s">
        <v>1130</v>
      </c>
      <c r="B23" s="658">
        <v>1</v>
      </c>
      <c r="C23" s="665">
        <v>4126440</v>
      </c>
      <c r="D23" s="665">
        <v>328962</v>
      </c>
      <c r="E23" s="665">
        <v>9822</v>
      </c>
      <c r="F23" s="665">
        <v>1162324</v>
      </c>
      <c r="G23" s="665">
        <v>998580</v>
      </c>
      <c r="H23" s="665">
        <v>72694</v>
      </c>
      <c r="I23" s="665">
        <v>8734</v>
      </c>
      <c r="J23" s="665">
        <v>112932</v>
      </c>
      <c r="K23" s="665">
        <v>1432392</v>
      </c>
      <c r="L23" s="654"/>
      <c r="M23" s="654"/>
    </row>
    <row r="24" spans="1:30" s="520" customFormat="1" ht="14.25" customHeight="1">
      <c r="A24" s="501"/>
      <c r="B24" s="652">
        <v>2</v>
      </c>
      <c r="C24" s="700">
        <v>4123953</v>
      </c>
      <c r="D24" s="700">
        <v>328934</v>
      </c>
      <c r="E24" s="700">
        <v>9824</v>
      </c>
      <c r="F24" s="700">
        <v>1163653</v>
      </c>
      <c r="G24" s="700">
        <v>995008</v>
      </c>
      <c r="H24" s="700">
        <v>72776</v>
      </c>
      <c r="I24" s="700">
        <v>8735</v>
      </c>
      <c r="J24" s="700">
        <v>113094</v>
      </c>
      <c r="K24" s="700">
        <v>1431929</v>
      </c>
      <c r="L24" s="654"/>
      <c r="M24" s="654"/>
    </row>
    <row r="25" spans="1:30" ht="15" customHeight="1">
      <c r="A25" s="33" t="s">
        <v>84</v>
      </c>
      <c r="B25" s="218"/>
      <c r="C25" s="106"/>
      <c r="D25" s="106"/>
      <c r="E25" s="33"/>
      <c r="F25" s="106"/>
      <c r="G25" s="33"/>
      <c r="H25" s="33"/>
      <c r="I25" s="33"/>
      <c r="J25" s="33"/>
      <c r="K25" s="33"/>
      <c r="L25" s="2"/>
      <c r="M25" s="2"/>
    </row>
    <row r="26" spans="1:30" s="510" customFormat="1">
      <c r="A26" s="510" t="s">
        <v>870</v>
      </c>
      <c r="U26" s="190"/>
      <c r="V26" s="58"/>
      <c r="W26" s="518"/>
      <c r="X26" s="518"/>
      <c r="Y26" s="58"/>
      <c r="Z26" s="518"/>
      <c r="AA26" s="518"/>
      <c r="AB26" s="518"/>
      <c r="AC26" s="518"/>
      <c r="AD26" s="518"/>
    </row>
    <row r="27" spans="1:30" s="511" customFormat="1">
      <c r="A27" s="518" t="s">
        <v>885</v>
      </c>
      <c r="B27" s="520"/>
      <c r="C27" s="3"/>
      <c r="D27" s="3"/>
      <c r="E27" s="3"/>
      <c r="F27" s="3"/>
      <c r="G27" s="3"/>
      <c r="H27" s="3"/>
      <c r="I27" s="3"/>
      <c r="J27" s="3"/>
      <c r="K27" s="3"/>
      <c r="U27" s="7"/>
      <c r="V27" s="3"/>
      <c r="W27" s="520"/>
      <c r="X27" s="520"/>
      <c r="Y27" s="3"/>
      <c r="Z27" s="520"/>
      <c r="AA27" s="520"/>
      <c r="AB27" s="520"/>
      <c r="AC27" s="520"/>
      <c r="AD27" s="520"/>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1039" t="s">
        <v>752</v>
      </c>
      <c r="B1" s="1009"/>
      <c r="C1" s="1009"/>
      <c r="D1" s="23"/>
      <c r="E1" s="23"/>
      <c r="F1" s="23"/>
      <c r="G1" s="23"/>
      <c r="H1" s="23"/>
      <c r="I1" s="23"/>
    </row>
    <row r="2" spans="1:11" ht="19.5" customHeight="1">
      <c r="A2" s="905" t="s">
        <v>778</v>
      </c>
      <c r="B2" s="905"/>
      <c r="C2" s="905"/>
      <c r="D2" s="905"/>
      <c r="E2" s="905"/>
      <c r="F2" s="905"/>
      <c r="G2" s="905"/>
      <c r="H2" s="905"/>
      <c r="I2" s="905"/>
      <c r="J2" s="905"/>
      <c r="K2" s="905"/>
    </row>
    <row r="3" spans="1:11" ht="13.5" thickBot="1">
      <c r="A3" s="23"/>
      <c r="B3" s="23"/>
      <c r="C3" s="23"/>
      <c r="D3" s="23"/>
      <c r="E3" s="23"/>
      <c r="F3" s="23"/>
      <c r="G3" s="23"/>
      <c r="H3" s="23"/>
      <c r="I3" s="23"/>
      <c r="J3" s="23"/>
      <c r="K3" s="59" t="s">
        <v>400</v>
      </c>
    </row>
    <row r="4" spans="1:11" s="62" customFormat="1" ht="13.5" thickTop="1">
      <c r="A4" s="894" t="s">
        <v>381</v>
      </c>
      <c r="B4" s="896"/>
      <c r="C4" s="902" t="s">
        <v>233</v>
      </c>
      <c r="D4" s="955"/>
      <c r="E4" s="955"/>
      <c r="F4" s="955"/>
      <c r="G4" s="955"/>
      <c r="H4" s="982"/>
      <c r="I4" s="902" t="s">
        <v>234</v>
      </c>
      <c r="J4" s="955"/>
      <c r="K4" s="955"/>
    </row>
    <row r="5" spans="1:11" s="62" customFormat="1">
      <c r="A5" s="910"/>
      <c r="B5" s="911"/>
      <c r="C5" s="1040" t="s">
        <v>14</v>
      </c>
      <c r="D5" s="77"/>
      <c r="E5" s="234" t="s">
        <v>235</v>
      </c>
      <c r="F5" s="234" t="s">
        <v>236</v>
      </c>
      <c r="G5" s="234" t="s">
        <v>237</v>
      </c>
      <c r="H5" s="111" t="s">
        <v>58</v>
      </c>
      <c r="I5" s="1040" t="s">
        <v>14</v>
      </c>
      <c r="J5" s="77"/>
      <c r="K5" s="1040" t="s">
        <v>238</v>
      </c>
    </row>
    <row r="6" spans="1:11" s="62" customFormat="1">
      <c r="A6" s="897"/>
      <c r="B6" s="898"/>
      <c r="C6" s="993"/>
      <c r="D6" s="25" t="s">
        <v>239</v>
      </c>
      <c r="E6" s="220" t="s">
        <v>241</v>
      </c>
      <c r="F6" s="220" t="s">
        <v>241</v>
      </c>
      <c r="G6" s="220" t="s">
        <v>241</v>
      </c>
      <c r="H6" s="220" t="s">
        <v>241</v>
      </c>
      <c r="I6" s="993"/>
      <c r="J6" s="25" t="s">
        <v>239</v>
      </c>
      <c r="K6" s="993"/>
    </row>
    <row r="7" spans="1:11">
      <c r="A7" s="533" t="s">
        <v>881</v>
      </c>
      <c r="B7" s="513"/>
      <c r="C7" s="517">
        <v>637798</v>
      </c>
      <c r="D7" s="677">
        <v>1743</v>
      </c>
      <c r="E7" s="677">
        <v>351166</v>
      </c>
      <c r="F7" s="677">
        <v>108840</v>
      </c>
      <c r="G7" s="677">
        <v>132325</v>
      </c>
      <c r="H7" s="665">
        <v>45467</v>
      </c>
      <c r="I7" s="677">
        <v>41829</v>
      </c>
      <c r="J7" s="677">
        <v>114</v>
      </c>
      <c r="K7" s="677">
        <v>150</v>
      </c>
    </row>
    <row r="8" spans="1:11">
      <c r="A8" s="512">
        <v>2</v>
      </c>
      <c r="B8" s="513"/>
      <c r="C8" s="677">
        <v>635058</v>
      </c>
      <c r="D8" s="677">
        <v>1740</v>
      </c>
      <c r="E8" s="677">
        <v>350309</v>
      </c>
      <c r="F8" s="677">
        <v>108456</v>
      </c>
      <c r="G8" s="677">
        <v>131546</v>
      </c>
      <c r="H8" s="665">
        <v>44747</v>
      </c>
      <c r="I8" s="677">
        <v>40459</v>
      </c>
      <c r="J8" s="677">
        <v>111</v>
      </c>
      <c r="K8" s="677">
        <v>146</v>
      </c>
    </row>
    <row r="9" spans="1:11">
      <c r="A9" s="512">
        <v>3</v>
      </c>
      <c r="B9" s="513"/>
      <c r="C9" s="677">
        <v>635176</v>
      </c>
      <c r="D9" s="677">
        <v>1740</v>
      </c>
      <c r="E9" s="677">
        <v>351126</v>
      </c>
      <c r="F9" s="677">
        <v>109224</v>
      </c>
      <c r="G9" s="677">
        <v>131856</v>
      </c>
      <c r="H9" s="665">
        <v>42970</v>
      </c>
      <c r="I9" s="677">
        <v>39963</v>
      </c>
      <c r="J9" s="677">
        <v>109</v>
      </c>
      <c r="K9" s="677">
        <v>148</v>
      </c>
    </row>
    <row r="10" spans="1:11">
      <c r="A10" s="512">
        <v>4</v>
      </c>
      <c r="B10" s="513"/>
      <c r="C10" s="677">
        <v>636922</v>
      </c>
      <c r="D10" s="677">
        <v>1745</v>
      </c>
      <c r="E10" s="677">
        <v>352861</v>
      </c>
      <c r="F10" s="677">
        <v>109168</v>
      </c>
      <c r="G10" s="677">
        <v>131844</v>
      </c>
      <c r="H10" s="665">
        <v>43049</v>
      </c>
      <c r="I10" s="677">
        <v>38225</v>
      </c>
      <c r="J10" s="677">
        <v>105</v>
      </c>
      <c r="K10" s="677">
        <v>149</v>
      </c>
    </row>
    <row r="11" spans="1:11" s="656" customFormat="1">
      <c r="A11" s="512">
        <v>5</v>
      </c>
      <c r="B11" s="513"/>
      <c r="C11" s="677">
        <v>634187</v>
      </c>
      <c r="D11" s="677">
        <v>1733</v>
      </c>
      <c r="E11" s="677">
        <v>351239</v>
      </c>
      <c r="F11" s="677">
        <v>108092</v>
      </c>
      <c r="G11" s="677">
        <v>132038</v>
      </c>
      <c r="H11" s="665">
        <v>42818</v>
      </c>
      <c r="I11" s="677">
        <v>37804</v>
      </c>
      <c r="J11" s="677">
        <v>103</v>
      </c>
      <c r="K11" s="677">
        <v>149</v>
      </c>
    </row>
    <row r="12" spans="1:11">
      <c r="A12" s="533"/>
      <c r="B12" s="658"/>
      <c r="C12" s="298"/>
      <c r="D12" s="299"/>
      <c r="E12" s="299"/>
      <c r="F12" s="299"/>
      <c r="G12" s="299"/>
      <c r="H12" s="299"/>
      <c r="I12" s="299"/>
      <c r="J12" s="299"/>
      <c r="K12" s="299"/>
    </row>
    <row r="13" spans="1:11" s="511" customFormat="1">
      <c r="A13" s="535" t="s">
        <v>1084</v>
      </c>
      <c r="B13" s="659">
        <v>3</v>
      </c>
      <c r="C13" s="498">
        <v>53068</v>
      </c>
      <c r="D13" s="498">
        <v>1712</v>
      </c>
      <c r="E13" s="498">
        <v>29494</v>
      </c>
      <c r="F13" s="498">
        <v>9137</v>
      </c>
      <c r="G13" s="498">
        <v>10961</v>
      </c>
      <c r="H13" s="498">
        <v>3475</v>
      </c>
      <c r="I13" s="498">
        <v>3161</v>
      </c>
      <c r="J13" s="498">
        <v>102</v>
      </c>
      <c r="K13" s="498">
        <v>149</v>
      </c>
    </row>
    <row r="14" spans="1:11" s="511" customFormat="1">
      <c r="A14" s="535"/>
      <c r="B14" s="659">
        <v>4</v>
      </c>
      <c r="C14" s="498">
        <v>51522</v>
      </c>
      <c r="D14" s="498">
        <v>1717</v>
      </c>
      <c r="E14" s="498">
        <v>28577</v>
      </c>
      <c r="F14" s="498">
        <v>8840</v>
      </c>
      <c r="G14" s="498">
        <v>10676</v>
      </c>
      <c r="H14" s="498">
        <v>3429</v>
      </c>
      <c r="I14" s="498">
        <v>3091</v>
      </c>
      <c r="J14" s="498">
        <v>103</v>
      </c>
      <c r="K14" s="498">
        <v>149</v>
      </c>
    </row>
    <row r="15" spans="1:11" s="511" customFormat="1" ht="13.5" customHeight="1">
      <c r="A15" s="535"/>
      <c r="B15" s="659">
        <v>5</v>
      </c>
      <c r="C15" s="498">
        <v>53303</v>
      </c>
      <c r="D15" s="498">
        <v>1719</v>
      </c>
      <c r="E15" s="498">
        <v>29529</v>
      </c>
      <c r="F15" s="498">
        <v>9138</v>
      </c>
      <c r="G15" s="498">
        <v>11049</v>
      </c>
      <c r="H15" s="498">
        <v>3586</v>
      </c>
      <c r="I15" s="498">
        <v>3008</v>
      </c>
      <c r="J15" s="498">
        <v>97</v>
      </c>
      <c r="K15" s="498">
        <v>149</v>
      </c>
    </row>
    <row r="16" spans="1:11" s="511" customFormat="1" ht="13.5" customHeight="1">
      <c r="A16" s="535"/>
      <c r="B16" s="659">
        <v>6</v>
      </c>
      <c r="C16" s="498">
        <v>52124</v>
      </c>
      <c r="D16" s="498">
        <v>1737</v>
      </c>
      <c r="E16" s="498">
        <v>28885</v>
      </c>
      <c r="F16" s="498">
        <v>8908</v>
      </c>
      <c r="G16" s="498">
        <v>10802</v>
      </c>
      <c r="H16" s="498">
        <v>3529</v>
      </c>
      <c r="I16" s="498">
        <v>3230</v>
      </c>
      <c r="J16" s="498">
        <v>108</v>
      </c>
      <c r="K16" s="498">
        <v>149</v>
      </c>
    </row>
    <row r="17" spans="1:13" s="511" customFormat="1" ht="13.5" customHeight="1">
      <c r="A17" s="535"/>
      <c r="B17" s="659">
        <v>7</v>
      </c>
      <c r="C17" s="498">
        <v>54506</v>
      </c>
      <c r="D17" s="498">
        <v>1758</v>
      </c>
      <c r="E17" s="498">
        <v>30091</v>
      </c>
      <c r="F17" s="498">
        <v>9262</v>
      </c>
      <c r="G17" s="498">
        <v>11379</v>
      </c>
      <c r="H17" s="498">
        <v>3774</v>
      </c>
      <c r="I17" s="498">
        <v>3572</v>
      </c>
      <c r="J17" s="498">
        <v>115</v>
      </c>
      <c r="K17" s="498">
        <v>149</v>
      </c>
    </row>
    <row r="18" spans="1:13" s="511" customFormat="1" ht="13.5" customHeight="1">
      <c r="A18" s="535"/>
      <c r="B18" s="659">
        <v>8</v>
      </c>
      <c r="C18" s="498">
        <v>54686</v>
      </c>
      <c r="D18" s="498">
        <v>1764</v>
      </c>
      <c r="E18" s="498">
        <v>30261</v>
      </c>
      <c r="F18" s="498">
        <v>9221</v>
      </c>
      <c r="G18" s="498">
        <v>11395</v>
      </c>
      <c r="H18" s="498">
        <v>3809</v>
      </c>
      <c r="I18" s="498">
        <v>3220</v>
      </c>
      <c r="J18" s="498">
        <v>104</v>
      </c>
      <c r="K18" s="498">
        <v>149</v>
      </c>
      <c r="M18" s="270"/>
    </row>
    <row r="19" spans="1:13" s="511" customFormat="1" ht="13.5" customHeight="1">
      <c r="A19" s="194"/>
      <c r="B19" s="659">
        <v>9</v>
      </c>
      <c r="C19" s="773">
        <v>52067</v>
      </c>
      <c r="D19" s="773">
        <v>1736</v>
      </c>
      <c r="E19" s="773">
        <v>28750</v>
      </c>
      <c r="F19" s="773">
        <v>8807</v>
      </c>
      <c r="G19" s="773">
        <v>10905</v>
      </c>
      <c r="H19" s="773">
        <v>3605</v>
      </c>
      <c r="I19" s="773">
        <v>3386</v>
      </c>
      <c r="J19" s="773">
        <v>113</v>
      </c>
      <c r="K19" s="773">
        <v>147</v>
      </c>
      <c r="M19" s="270"/>
    </row>
    <row r="20" spans="1:13" s="511" customFormat="1" ht="13.5" customHeight="1">
      <c r="A20" s="194"/>
      <c r="B20" s="659">
        <v>10</v>
      </c>
      <c r="C20" s="773">
        <v>53562</v>
      </c>
      <c r="D20" s="773">
        <v>1728</v>
      </c>
      <c r="E20" s="773">
        <v>29645</v>
      </c>
      <c r="F20" s="773">
        <v>9116</v>
      </c>
      <c r="G20" s="773">
        <v>11170</v>
      </c>
      <c r="H20" s="773">
        <v>3631</v>
      </c>
      <c r="I20" s="773">
        <v>3227</v>
      </c>
      <c r="J20" s="773">
        <v>104</v>
      </c>
      <c r="K20" s="773">
        <v>147</v>
      </c>
      <c r="M20" s="270"/>
    </row>
    <row r="21" spans="1:13" s="511" customFormat="1" ht="13.5" customHeight="1">
      <c r="A21" s="194"/>
      <c r="B21" s="659">
        <v>11</v>
      </c>
      <c r="C21" s="773">
        <v>51868</v>
      </c>
      <c r="D21" s="773">
        <v>1729</v>
      </c>
      <c r="E21" s="773">
        <v>28795</v>
      </c>
      <c r="F21" s="773">
        <v>8845</v>
      </c>
      <c r="G21" s="773">
        <v>10744</v>
      </c>
      <c r="H21" s="773">
        <v>3485</v>
      </c>
      <c r="I21" s="773">
        <v>3036</v>
      </c>
      <c r="J21" s="773">
        <v>101</v>
      </c>
      <c r="K21" s="773">
        <v>147</v>
      </c>
      <c r="M21" s="270"/>
    </row>
    <row r="22" spans="1:13" s="511" customFormat="1" ht="13.5" customHeight="1">
      <c r="A22" s="194"/>
      <c r="B22" s="659">
        <v>12</v>
      </c>
      <c r="C22" s="773">
        <v>54127</v>
      </c>
      <c r="D22" s="773">
        <v>1746</v>
      </c>
      <c r="E22" s="773">
        <v>30067</v>
      </c>
      <c r="F22" s="773">
        <v>9246</v>
      </c>
      <c r="G22" s="773">
        <v>11215</v>
      </c>
      <c r="H22" s="773">
        <v>3560</v>
      </c>
      <c r="I22" s="773">
        <v>3034</v>
      </c>
      <c r="J22" s="773">
        <v>98</v>
      </c>
      <c r="K22" s="773">
        <v>149</v>
      </c>
      <c r="M22" s="270"/>
    </row>
    <row r="23" spans="1:13" s="511" customFormat="1" ht="13.5" customHeight="1">
      <c r="A23" s="535" t="s">
        <v>1131</v>
      </c>
      <c r="B23" s="659">
        <v>1</v>
      </c>
      <c r="C23" s="773">
        <v>53623</v>
      </c>
      <c r="D23" s="773">
        <v>1730</v>
      </c>
      <c r="E23" s="773">
        <v>29789</v>
      </c>
      <c r="F23" s="773">
        <v>9148</v>
      </c>
      <c r="G23" s="773">
        <v>11166</v>
      </c>
      <c r="H23" s="773">
        <v>3521</v>
      </c>
      <c r="I23" s="773">
        <v>3053</v>
      </c>
      <c r="J23" s="773">
        <v>98</v>
      </c>
      <c r="K23" s="773">
        <v>149</v>
      </c>
      <c r="M23" s="270"/>
    </row>
    <row r="24" spans="1:13" s="511" customFormat="1" ht="13.5" customHeight="1">
      <c r="A24" s="535"/>
      <c r="B24" s="659">
        <v>2</v>
      </c>
      <c r="C24" s="773">
        <v>49602</v>
      </c>
      <c r="D24" s="773">
        <v>1710</v>
      </c>
      <c r="E24" s="773">
        <v>27338</v>
      </c>
      <c r="F24" s="773">
        <v>8498</v>
      </c>
      <c r="G24" s="773">
        <v>10447</v>
      </c>
      <c r="H24" s="773">
        <v>3318</v>
      </c>
      <c r="I24" s="773">
        <v>2821</v>
      </c>
      <c r="J24" s="773">
        <v>97</v>
      </c>
      <c r="K24" s="773">
        <v>148</v>
      </c>
      <c r="M24" s="270"/>
    </row>
    <row r="25" spans="1:13" s="656" customFormat="1">
      <c r="A25" s="535"/>
      <c r="B25" s="659">
        <v>3</v>
      </c>
      <c r="C25" s="773">
        <v>53196</v>
      </c>
      <c r="D25" s="773">
        <v>1716</v>
      </c>
      <c r="E25" s="773">
        <v>29512</v>
      </c>
      <c r="F25" s="773">
        <v>9064</v>
      </c>
      <c r="G25" s="773">
        <v>11090</v>
      </c>
      <c r="H25" s="773">
        <v>3530</v>
      </c>
      <c r="I25" s="773">
        <v>3124</v>
      </c>
      <c r="J25" s="773">
        <v>101</v>
      </c>
      <c r="K25" s="773">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3" t="s">
        <v>1067</v>
      </c>
      <c r="B1" s="904"/>
      <c r="C1" s="23"/>
      <c r="D1" s="23"/>
      <c r="E1" s="23"/>
      <c r="F1" s="23"/>
      <c r="G1" s="23"/>
      <c r="H1" s="23"/>
      <c r="I1" s="23"/>
      <c r="J1" s="23"/>
      <c r="K1" s="23"/>
      <c r="L1" s="23"/>
      <c r="M1" s="23"/>
    </row>
    <row r="2" spans="1:17" ht="19.5" customHeight="1">
      <c r="A2" s="905" t="s">
        <v>443</v>
      </c>
      <c r="B2" s="905"/>
      <c r="C2" s="905"/>
      <c r="D2" s="905"/>
      <c r="E2" s="905"/>
      <c r="F2" s="905"/>
      <c r="G2" s="905"/>
      <c r="H2" s="905"/>
      <c r="I2" s="905"/>
      <c r="J2" s="905"/>
      <c r="K2" s="905"/>
      <c r="L2" s="905"/>
      <c r="M2" s="905"/>
    </row>
    <row r="3" spans="1:17" ht="13.5" thickBot="1">
      <c r="A3" s="23"/>
      <c r="B3" s="23"/>
      <c r="C3" s="23"/>
      <c r="D3" s="23"/>
      <c r="E3" s="23"/>
      <c r="F3" s="23"/>
      <c r="G3" s="23"/>
      <c r="H3" s="23"/>
      <c r="I3" s="23"/>
      <c r="J3" s="98"/>
      <c r="K3" s="64"/>
      <c r="L3" s="64"/>
      <c r="M3" s="59" t="s">
        <v>411</v>
      </c>
    </row>
    <row r="4" spans="1:17" ht="14.25" customHeight="1" thickTop="1">
      <c r="A4" s="894" t="s">
        <v>561</v>
      </c>
      <c r="B4" s="896"/>
      <c r="C4" s="1048" t="s">
        <v>73</v>
      </c>
      <c r="D4" s="1049"/>
      <c r="E4" s="1049"/>
      <c r="F4" s="1049"/>
      <c r="G4" s="1049"/>
      <c r="H4" s="1049"/>
      <c r="I4" s="1049"/>
      <c r="J4" s="1049"/>
      <c r="K4" s="1049"/>
      <c r="L4" s="1050"/>
      <c r="M4" s="185" t="s">
        <v>691</v>
      </c>
    </row>
    <row r="5" spans="1:17">
      <c r="A5" s="910"/>
      <c r="B5" s="911"/>
      <c r="C5" s="78" t="s">
        <v>15</v>
      </c>
      <c r="D5" s="79"/>
      <c r="E5" s="79"/>
      <c r="F5" s="79"/>
      <c r="G5" s="79"/>
      <c r="H5" s="79"/>
      <c r="I5" s="79"/>
      <c r="J5" s="906" t="s">
        <v>412</v>
      </c>
      <c r="K5" s="1047" t="s">
        <v>566</v>
      </c>
      <c r="L5" s="1042" t="s">
        <v>413</v>
      </c>
      <c r="M5" s="273" t="s">
        <v>690</v>
      </c>
    </row>
    <row r="6" spans="1:17">
      <c r="A6" s="910"/>
      <c r="B6" s="911"/>
      <c r="C6" s="80"/>
      <c r="D6" s="1045" t="s">
        <v>632</v>
      </c>
      <c r="E6" s="178"/>
      <c r="F6" s="81"/>
      <c r="G6" s="82"/>
      <c r="H6" s="1051" t="s">
        <v>636</v>
      </c>
      <c r="I6" s="1051" t="s">
        <v>637</v>
      </c>
      <c r="J6" s="1041"/>
      <c r="K6" s="1041"/>
      <c r="L6" s="1043"/>
      <c r="M6" s="274" t="s">
        <v>688</v>
      </c>
    </row>
    <row r="7" spans="1:17" ht="4.5" customHeight="1">
      <c r="A7" s="910"/>
      <c r="B7" s="911"/>
      <c r="C7" s="80"/>
      <c r="D7" s="1046"/>
      <c r="E7" s="179"/>
      <c r="F7" s="83"/>
      <c r="G7" s="1051" t="s">
        <v>635</v>
      </c>
      <c r="H7" s="1055"/>
      <c r="I7" s="1055"/>
      <c r="J7" s="1041"/>
      <c r="K7" s="1041"/>
      <c r="L7" s="1043"/>
      <c r="M7" s="1053" t="s">
        <v>687</v>
      </c>
    </row>
    <row r="8" spans="1:17">
      <c r="A8" s="897"/>
      <c r="B8" s="898"/>
      <c r="C8" s="84"/>
      <c r="D8" s="84"/>
      <c r="E8" s="85" t="s">
        <v>633</v>
      </c>
      <c r="F8" s="86" t="s">
        <v>634</v>
      </c>
      <c r="G8" s="1052"/>
      <c r="H8" s="84"/>
      <c r="I8" s="87" t="s">
        <v>569</v>
      </c>
      <c r="J8" s="965"/>
      <c r="K8" s="965"/>
      <c r="L8" s="1044"/>
      <c r="M8" s="1054"/>
    </row>
    <row r="9" spans="1:17" ht="15" customHeight="1">
      <c r="A9" s="194" t="s">
        <v>1080</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32"/>
      <c r="C10" s="536">
        <v>315101</v>
      </c>
      <c r="D10" s="536">
        <v>306562</v>
      </c>
      <c r="E10" s="536">
        <v>209508</v>
      </c>
      <c r="F10" s="536">
        <v>94723</v>
      </c>
      <c r="G10" s="536">
        <v>251173</v>
      </c>
      <c r="H10" s="536">
        <v>7911</v>
      </c>
      <c r="I10" s="536">
        <v>627</v>
      </c>
      <c r="J10" s="536">
        <v>4461</v>
      </c>
      <c r="K10" s="536">
        <v>1992</v>
      </c>
      <c r="L10" s="306">
        <v>161284</v>
      </c>
      <c r="M10" s="305">
        <v>7635</v>
      </c>
    </row>
    <row r="11" spans="1:17" ht="15" customHeight="1">
      <c r="A11" s="501">
        <v>2</v>
      </c>
      <c r="B11" s="532"/>
      <c r="C11" s="536">
        <v>339697</v>
      </c>
      <c r="D11" s="536">
        <v>331194</v>
      </c>
      <c r="E11" s="536">
        <v>236076</v>
      </c>
      <c r="F11" s="536">
        <v>92619</v>
      </c>
      <c r="G11" s="536">
        <v>266563</v>
      </c>
      <c r="H11" s="536">
        <v>7856</v>
      </c>
      <c r="I11" s="536">
        <v>646</v>
      </c>
      <c r="J11" s="536">
        <v>4660</v>
      </c>
      <c r="K11" s="536">
        <v>1975</v>
      </c>
      <c r="L11" s="306">
        <v>165704</v>
      </c>
      <c r="M11" s="305">
        <v>15180</v>
      </c>
    </row>
    <row r="12" spans="1:17" ht="15" customHeight="1">
      <c r="A12" s="501">
        <v>3</v>
      </c>
      <c r="B12" s="532"/>
      <c r="C12" s="536">
        <v>354406</v>
      </c>
      <c r="D12" s="536">
        <v>345389</v>
      </c>
      <c r="E12" s="536">
        <v>252886</v>
      </c>
      <c r="F12" s="536">
        <v>90339</v>
      </c>
      <c r="G12" s="536">
        <v>276966</v>
      </c>
      <c r="H12" s="536">
        <v>8382</v>
      </c>
      <c r="I12" s="536">
        <v>634</v>
      </c>
      <c r="J12" s="536">
        <v>3755</v>
      </c>
      <c r="K12" s="536">
        <v>1873</v>
      </c>
      <c r="L12" s="536">
        <v>166426</v>
      </c>
      <c r="M12" s="305">
        <v>15844</v>
      </c>
    </row>
    <row r="13" spans="1:17" s="511" customFormat="1" ht="15" customHeight="1">
      <c r="A13" s="501">
        <v>4</v>
      </c>
      <c r="B13" s="658"/>
      <c r="C13" s="665">
        <v>362878</v>
      </c>
      <c r="D13" s="665">
        <v>352478</v>
      </c>
      <c r="E13" s="665">
        <v>264931</v>
      </c>
      <c r="F13" s="665">
        <v>85710</v>
      </c>
      <c r="G13" s="665">
        <v>284483</v>
      </c>
      <c r="H13" s="665">
        <v>9604</v>
      </c>
      <c r="I13" s="665">
        <v>794</v>
      </c>
      <c r="J13" s="665">
        <v>2751</v>
      </c>
      <c r="K13" s="665">
        <v>1847</v>
      </c>
      <c r="L13" s="665">
        <v>171957</v>
      </c>
      <c r="M13" s="305">
        <v>14971</v>
      </c>
    </row>
    <row r="14" spans="1:17" ht="15" customHeight="1">
      <c r="A14" s="533"/>
      <c r="B14" s="658"/>
      <c r="C14" s="666"/>
      <c r="D14" s="666"/>
      <c r="E14" s="666"/>
      <c r="F14" s="666"/>
      <c r="G14" s="666"/>
      <c r="H14" s="666"/>
      <c r="I14" s="666"/>
      <c r="J14" s="666"/>
      <c r="K14" s="666"/>
      <c r="L14" s="666"/>
      <c r="M14" s="307"/>
    </row>
    <row r="15" spans="1:17" s="511" customFormat="1" ht="15" customHeight="1">
      <c r="A15" s="501" t="s">
        <v>1083</v>
      </c>
      <c r="B15" s="658">
        <v>2</v>
      </c>
      <c r="C15" s="674">
        <v>360899</v>
      </c>
      <c r="D15" s="665">
        <v>350457</v>
      </c>
      <c r="E15" s="665">
        <v>264244</v>
      </c>
      <c r="F15" s="665">
        <v>84396</v>
      </c>
      <c r="G15" s="665">
        <v>283317</v>
      </c>
      <c r="H15" s="665">
        <v>9386</v>
      </c>
      <c r="I15" s="665">
        <v>1055</v>
      </c>
      <c r="J15" s="665">
        <v>3617</v>
      </c>
      <c r="K15" s="665">
        <v>1776</v>
      </c>
      <c r="L15" s="306">
        <v>171454</v>
      </c>
      <c r="M15" s="305">
        <v>14743</v>
      </c>
      <c r="N15" s="9"/>
      <c r="O15" s="9"/>
      <c r="P15" s="9"/>
      <c r="Q15" s="9"/>
    </row>
    <row r="16" spans="1:17" s="511" customFormat="1" ht="15" customHeight="1">
      <c r="A16" s="501"/>
      <c r="B16" s="658">
        <v>3</v>
      </c>
      <c r="C16" s="674">
        <v>364826</v>
      </c>
      <c r="D16" s="665">
        <v>351379</v>
      </c>
      <c r="E16" s="665">
        <v>264005</v>
      </c>
      <c r="F16" s="665">
        <v>85555</v>
      </c>
      <c r="G16" s="665">
        <v>282083</v>
      </c>
      <c r="H16" s="665">
        <v>12649</v>
      </c>
      <c r="I16" s="665">
        <v>796</v>
      </c>
      <c r="J16" s="665">
        <v>1221</v>
      </c>
      <c r="K16" s="665">
        <v>1829</v>
      </c>
      <c r="L16" s="306">
        <v>172718</v>
      </c>
      <c r="M16" s="305">
        <v>14668</v>
      </c>
      <c r="N16" s="9"/>
      <c r="O16" s="9"/>
      <c r="P16" s="9"/>
      <c r="Q16" s="9"/>
    </row>
    <row r="17" spans="1:17" s="511" customFormat="1" ht="15" customHeight="1">
      <c r="A17" s="501"/>
      <c r="B17" s="658">
        <v>4</v>
      </c>
      <c r="C17" s="674">
        <v>364722</v>
      </c>
      <c r="D17" s="665">
        <v>355238</v>
      </c>
      <c r="E17" s="665">
        <v>268321</v>
      </c>
      <c r="F17" s="665">
        <v>85123</v>
      </c>
      <c r="G17" s="665">
        <v>283616</v>
      </c>
      <c r="H17" s="665">
        <v>8723</v>
      </c>
      <c r="I17" s="665">
        <v>760</v>
      </c>
      <c r="J17" s="665">
        <v>1631</v>
      </c>
      <c r="K17" s="665">
        <v>1764</v>
      </c>
      <c r="L17" s="306">
        <v>172348</v>
      </c>
      <c r="M17" s="305">
        <v>14557</v>
      </c>
      <c r="N17" s="9"/>
      <c r="O17" s="9"/>
      <c r="P17" s="9"/>
      <c r="Q17" s="9"/>
    </row>
    <row r="18" spans="1:17" s="511" customFormat="1" ht="15" customHeight="1">
      <c r="A18" s="501"/>
      <c r="B18" s="658">
        <v>5</v>
      </c>
      <c r="C18" s="674">
        <v>363370</v>
      </c>
      <c r="D18" s="665">
        <v>352156</v>
      </c>
      <c r="E18" s="665">
        <v>265318</v>
      </c>
      <c r="F18" s="665">
        <v>85050</v>
      </c>
      <c r="G18" s="665">
        <v>281682</v>
      </c>
      <c r="H18" s="665">
        <v>10125</v>
      </c>
      <c r="I18" s="665">
        <v>1088</v>
      </c>
      <c r="J18" s="665">
        <v>2374</v>
      </c>
      <c r="K18" s="665">
        <v>1810</v>
      </c>
      <c r="L18" s="306">
        <v>172469</v>
      </c>
      <c r="M18" s="305">
        <v>14332</v>
      </c>
      <c r="N18" s="9"/>
      <c r="O18" s="9"/>
      <c r="P18" s="9"/>
      <c r="Q18" s="9"/>
    </row>
    <row r="19" spans="1:17" s="511" customFormat="1" ht="15" customHeight="1">
      <c r="A19" s="501"/>
      <c r="B19" s="658">
        <v>6</v>
      </c>
      <c r="C19" s="674">
        <v>367683</v>
      </c>
      <c r="D19" s="665">
        <v>356384</v>
      </c>
      <c r="E19" s="665">
        <v>269817</v>
      </c>
      <c r="F19" s="665">
        <v>84694</v>
      </c>
      <c r="G19" s="665">
        <v>285900</v>
      </c>
      <c r="H19" s="665">
        <v>10497</v>
      </c>
      <c r="I19" s="665">
        <v>800</v>
      </c>
      <c r="J19" s="665">
        <v>2698</v>
      </c>
      <c r="K19" s="665">
        <v>1849</v>
      </c>
      <c r="L19" s="306">
        <v>172691</v>
      </c>
      <c r="M19" s="305">
        <v>14108</v>
      </c>
      <c r="N19" s="9"/>
      <c r="O19" s="9"/>
      <c r="P19" s="9"/>
      <c r="Q19" s="9"/>
    </row>
    <row r="20" spans="1:17" s="511" customFormat="1" ht="15" customHeight="1">
      <c r="A20" s="501"/>
      <c r="B20" s="658">
        <v>7</v>
      </c>
      <c r="C20" s="674">
        <v>365783</v>
      </c>
      <c r="D20" s="665">
        <v>354975</v>
      </c>
      <c r="E20" s="665">
        <v>268943</v>
      </c>
      <c r="F20" s="665">
        <v>84129</v>
      </c>
      <c r="G20" s="665">
        <v>285471</v>
      </c>
      <c r="H20" s="665">
        <v>9928</v>
      </c>
      <c r="I20" s="665">
        <v>877</v>
      </c>
      <c r="J20" s="665">
        <v>2157</v>
      </c>
      <c r="K20" s="665">
        <v>1727</v>
      </c>
      <c r="L20" s="306">
        <v>172859</v>
      </c>
      <c r="M20" s="305">
        <v>13887</v>
      </c>
      <c r="N20" s="9"/>
      <c r="O20" s="9"/>
      <c r="P20" s="9"/>
      <c r="Q20" s="9"/>
    </row>
    <row r="21" spans="1:17" s="511" customFormat="1" ht="15" customHeight="1">
      <c r="A21" s="501"/>
      <c r="B21" s="658">
        <v>8</v>
      </c>
      <c r="C21" s="674">
        <v>367263</v>
      </c>
      <c r="D21" s="665">
        <v>356504</v>
      </c>
      <c r="E21" s="665">
        <v>270738</v>
      </c>
      <c r="F21" s="665">
        <v>84022</v>
      </c>
      <c r="G21" s="665">
        <v>286152</v>
      </c>
      <c r="H21" s="665">
        <v>9896</v>
      </c>
      <c r="I21" s="665">
        <v>861</v>
      </c>
      <c r="J21" s="665">
        <v>2682</v>
      </c>
      <c r="K21" s="665">
        <v>1720</v>
      </c>
      <c r="L21" s="306">
        <v>172851</v>
      </c>
      <c r="M21" s="305">
        <v>13695</v>
      </c>
      <c r="N21" s="9"/>
      <c r="O21" s="9"/>
      <c r="P21" s="9"/>
      <c r="Q21" s="9"/>
    </row>
    <row r="22" spans="1:17" s="656" customFormat="1" ht="15" customHeight="1">
      <c r="A22" s="501"/>
      <c r="B22" s="658">
        <v>9</v>
      </c>
      <c r="C22" s="674">
        <v>367417</v>
      </c>
      <c r="D22" s="665">
        <v>357076</v>
      </c>
      <c r="E22" s="665">
        <v>271766</v>
      </c>
      <c r="F22" s="665">
        <v>83517</v>
      </c>
      <c r="G22" s="665">
        <v>285055</v>
      </c>
      <c r="H22" s="665">
        <v>9559</v>
      </c>
      <c r="I22" s="665">
        <v>780</v>
      </c>
      <c r="J22" s="665">
        <v>1944</v>
      </c>
      <c r="K22" s="665">
        <v>1706</v>
      </c>
      <c r="L22" s="306">
        <v>173891</v>
      </c>
      <c r="M22" s="305">
        <v>13615</v>
      </c>
      <c r="N22" s="9"/>
      <c r="O22" s="9"/>
      <c r="P22" s="9"/>
      <c r="Q22" s="9"/>
    </row>
    <row r="23" spans="1:17" s="656" customFormat="1" ht="15" customHeight="1">
      <c r="A23" s="501"/>
      <c r="B23" s="658">
        <v>10</v>
      </c>
      <c r="C23" s="674">
        <v>366514</v>
      </c>
      <c r="D23" s="665">
        <v>357104</v>
      </c>
      <c r="E23" s="665">
        <v>272049</v>
      </c>
      <c r="F23" s="665">
        <v>83258</v>
      </c>
      <c r="G23" s="665">
        <v>285648</v>
      </c>
      <c r="H23" s="665">
        <v>8585</v>
      </c>
      <c r="I23" s="665">
        <v>823</v>
      </c>
      <c r="J23" s="665">
        <v>1717</v>
      </c>
      <c r="K23" s="665">
        <v>1762</v>
      </c>
      <c r="L23" s="306">
        <v>173353</v>
      </c>
      <c r="M23" s="305">
        <v>13465</v>
      </c>
      <c r="N23" s="9"/>
      <c r="O23" s="9"/>
      <c r="P23" s="9"/>
      <c r="Q23" s="9"/>
    </row>
    <row r="24" spans="1:17" s="656" customFormat="1" ht="15" customHeight="1">
      <c r="A24" s="501"/>
      <c r="B24" s="658">
        <v>11</v>
      </c>
      <c r="C24" s="674">
        <v>365437</v>
      </c>
      <c r="D24" s="665">
        <v>355369</v>
      </c>
      <c r="E24" s="665">
        <v>270803</v>
      </c>
      <c r="F24" s="665">
        <v>82796</v>
      </c>
      <c r="G24" s="665">
        <v>284101</v>
      </c>
      <c r="H24" s="665">
        <v>9119</v>
      </c>
      <c r="I24" s="665">
        <v>946</v>
      </c>
      <c r="J24" s="665">
        <v>2367</v>
      </c>
      <c r="K24" s="665">
        <v>1791</v>
      </c>
      <c r="L24" s="306">
        <v>173657</v>
      </c>
      <c r="M24" s="305">
        <v>13327</v>
      </c>
      <c r="N24" s="9"/>
      <c r="O24" s="9"/>
      <c r="P24" s="9"/>
      <c r="Q24" s="9"/>
    </row>
    <row r="25" spans="1:17" s="520" customFormat="1" ht="15" customHeight="1">
      <c r="A25" s="501"/>
      <c r="B25" s="658">
        <v>12</v>
      </c>
      <c r="C25" s="674">
        <v>370287</v>
      </c>
      <c r="D25" s="665">
        <v>360965</v>
      </c>
      <c r="E25" s="665">
        <v>276640</v>
      </c>
      <c r="F25" s="665">
        <v>82585</v>
      </c>
      <c r="G25" s="665">
        <v>289165</v>
      </c>
      <c r="H25" s="665">
        <v>8533</v>
      </c>
      <c r="I25" s="665">
        <v>786</v>
      </c>
      <c r="J25" s="665">
        <v>1914</v>
      </c>
      <c r="K25" s="665">
        <v>1675</v>
      </c>
      <c r="L25" s="306">
        <v>174389</v>
      </c>
      <c r="M25" s="305">
        <v>13258</v>
      </c>
      <c r="N25" s="9"/>
      <c r="O25" s="9"/>
      <c r="P25" s="9"/>
      <c r="Q25" s="9"/>
    </row>
    <row r="26" spans="1:17" s="520" customFormat="1" ht="15" customHeight="1">
      <c r="A26" s="501" t="s">
        <v>1130</v>
      </c>
      <c r="B26" s="658">
        <v>1</v>
      </c>
      <c r="C26" s="674">
        <v>367479</v>
      </c>
      <c r="D26" s="665">
        <v>358157</v>
      </c>
      <c r="E26" s="665">
        <v>274968</v>
      </c>
      <c r="F26" s="665">
        <v>81442</v>
      </c>
      <c r="G26" s="665">
        <v>287418</v>
      </c>
      <c r="H26" s="665">
        <v>8489</v>
      </c>
      <c r="I26" s="665">
        <v>831</v>
      </c>
      <c r="J26" s="665">
        <v>2165</v>
      </c>
      <c r="K26" s="665">
        <v>1786</v>
      </c>
      <c r="L26" s="306">
        <v>174208</v>
      </c>
      <c r="M26" s="305">
        <v>13106</v>
      </c>
      <c r="N26" s="9"/>
      <c r="O26" s="9"/>
      <c r="P26" s="9"/>
      <c r="Q26" s="9"/>
    </row>
    <row r="27" spans="1:17" s="656" customFormat="1" ht="15" customHeight="1">
      <c r="A27" s="501"/>
      <c r="B27" s="652">
        <v>2</v>
      </c>
      <c r="C27" s="848">
        <v>368102</v>
      </c>
      <c r="D27" s="700">
        <v>358509</v>
      </c>
      <c r="E27" s="700">
        <v>273384</v>
      </c>
      <c r="F27" s="700">
        <v>83394</v>
      </c>
      <c r="G27" s="700">
        <v>288021</v>
      </c>
      <c r="H27" s="700">
        <v>8670</v>
      </c>
      <c r="I27" s="700">
        <v>920</v>
      </c>
      <c r="J27" s="700">
        <v>2264</v>
      </c>
      <c r="K27" s="700">
        <v>1738</v>
      </c>
      <c r="L27" s="849">
        <v>174521</v>
      </c>
      <c r="M27" s="850">
        <v>12934</v>
      </c>
      <c r="N27" s="9"/>
      <c r="O27" s="9"/>
      <c r="P27" s="9"/>
      <c r="Q27" s="9"/>
    </row>
    <row r="28" spans="1:17" ht="15" customHeight="1">
      <c r="A28" s="651"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91" t="s">
        <v>414</v>
      </c>
      <c r="B1" s="891"/>
      <c r="C1" s="891"/>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3"/>
      <c r="B18" s="893"/>
      <c r="C18" s="893"/>
    </row>
    <row r="19" spans="1:3" ht="18" customHeight="1">
      <c r="A19" s="892"/>
      <c r="B19" s="892"/>
      <c r="C19" s="89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3" t="s">
        <v>746</v>
      </c>
      <c r="B1" s="904"/>
      <c r="C1" s="904"/>
      <c r="D1" s="904"/>
      <c r="E1" s="904"/>
      <c r="F1" s="23"/>
      <c r="G1" s="23"/>
      <c r="H1" s="23"/>
      <c r="I1" s="23"/>
      <c r="J1" s="23"/>
      <c r="K1" s="23"/>
      <c r="L1" s="23"/>
    </row>
    <row r="2" spans="1:22" ht="19.5" customHeight="1">
      <c r="A2" s="905" t="s">
        <v>380</v>
      </c>
      <c r="B2" s="905"/>
      <c r="C2" s="905"/>
      <c r="D2" s="905"/>
      <c r="E2" s="905"/>
      <c r="F2" s="905"/>
      <c r="G2" s="905"/>
      <c r="H2" s="905"/>
      <c r="I2" s="905"/>
      <c r="J2" s="905"/>
      <c r="K2" s="905"/>
      <c r="L2" s="905"/>
    </row>
    <row r="3" spans="1:22" ht="13.5" thickBot="1">
      <c r="A3" s="23"/>
      <c r="B3" s="23"/>
      <c r="C3" s="23"/>
      <c r="D3" s="23"/>
      <c r="E3" s="23"/>
      <c r="F3" s="23"/>
      <c r="G3" s="23"/>
      <c r="H3" s="23"/>
      <c r="I3" s="23"/>
      <c r="J3" s="23"/>
      <c r="K3" s="23"/>
      <c r="L3" s="24"/>
    </row>
    <row r="4" spans="1:22" s="62" customFormat="1" ht="13.5" thickTop="1">
      <c r="A4" s="894" t="s">
        <v>383</v>
      </c>
      <c r="B4" s="896"/>
      <c r="C4" s="975" t="s">
        <v>18</v>
      </c>
      <c r="D4" s="975" t="s">
        <v>19</v>
      </c>
      <c r="E4" s="899" t="s">
        <v>16</v>
      </c>
      <c r="F4" s="902" t="s">
        <v>34</v>
      </c>
      <c r="G4" s="955"/>
      <c r="H4" s="982"/>
      <c r="I4" s="902" t="s">
        <v>35</v>
      </c>
      <c r="J4" s="982"/>
      <c r="K4" s="230" t="s">
        <v>725</v>
      </c>
      <c r="L4" s="230" t="s">
        <v>726</v>
      </c>
    </row>
    <row r="5" spans="1:22" s="62" customFormat="1">
      <c r="A5" s="910"/>
      <c r="B5" s="911"/>
      <c r="C5" s="983"/>
      <c r="D5" s="983"/>
      <c r="E5" s="983"/>
      <c r="F5" s="1056" t="s">
        <v>21</v>
      </c>
      <c r="G5" s="1056" t="s">
        <v>24</v>
      </c>
      <c r="H5" s="990" t="s">
        <v>20</v>
      </c>
      <c r="I5" s="1056" t="s">
        <v>21</v>
      </c>
      <c r="J5" s="1056" t="s">
        <v>24</v>
      </c>
      <c r="K5" s="1056" t="s">
        <v>21</v>
      </c>
      <c r="L5" s="1040" t="s">
        <v>21</v>
      </c>
    </row>
    <row r="6" spans="1:22" s="62" customFormat="1" ht="13.5" customHeight="1">
      <c r="A6" s="897"/>
      <c r="B6" s="898"/>
      <c r="C6" s="900"/>
      <c r="D6" s="900"/>
      <c r="E6" s="900"/>
      <c r="F6" s="900"/>
      <c r="G6" s="900"/>
      <c r="H6" s="900"/>
      <c r="I6" s="900"/>
      <c r="J6" s="900"/>
      <c r="K6" s="900"/>
      <c r="L6" s="993"/>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12" t="s">
        <v>1135</v>
      </c>
      <c r="B8" s="658"/>
      <c r="C8" s="665">
        <v>74538</v>
      </c>
      <c r="D8" s="665">
        <v>97130</v>
      </c>
      <c r="E8" s="175">
        <v>1.33</v>
      </c>
      <c r="F8" s="665">
        <v>86200</v>
      </c>
      <c r="G8" s="665">
        <v>4413293</v>
      </c>
      <c r="H8" s="665">
        <v>51198</v>
      </c>
      <c r="I8" s="665">
        <v>79259</v>
      </c>
      <c r="J8" s="308">
        <v>6134548</v>
      </c>
      <c r="K8" s="665">
        <v>85186</v>
      </c>
      <c r="L8" s="665">
        <v>5477</v>
      </c>
      <c r="P8" s="520"/>
    </row>
    <row r="9" spans="1:22" ht="13.5" customHeight="1">
      <c r="A9" s="533" t="s">
        <v>1056</v>
      </c>
      <c r="B9" s="658"/>
      <c r="C9" s="665">
        <v>75418</v>
      </c>
      <c r="D9" s="665">
        <v>97106</v>
      </c>
      <c r="E9" s="175">
        <v>1.32</v>
      </c>
      <c r="F9" s="665">
        <v>85787</v>
      </c>
      <c r="G9" s="665">
        <v>4361971</v>
      </c>
      <c r="H9" s="665">
        <v>50847</v>
      </c>
      <c r="I9" s="665">
        <v>79848</v>
      </c>
      <c r="J9" s="308">
        <v>6313698</v>
      </c>
      <c r="K9" s="665">
        <v>85227</v>
      </c>
      <c r="L9" s="665">
        <v>5112</v>
      </c>
    </row>
    <row r="10" spans="1:22">
      <c r="A10" s="533">
        <v>2</v>
      </c>
      <c r="B10" s="658"/>
      <c r="C10" s="665">
        <v>76349.5</v>
      </c>
      <c r="D10" s="665">
        <v>97128.666666666672</v>
      </c>
      <c r="E10" s="175">
        <v>1.3208333333333335</v>
      </c>
      <c r="F10" s="665">
        <v>85795</v>
      </c>
      <c r="G10" s="665">
        <v>4397796.5</v>
      </c>
      <c r="H10" s="665">
        <v>51242.083333333336</v>
      </c>
      <c r="I10" s="665">
        <v>78783.083333333328</v>
      </c>
      <c r="J10" s="308">
        <v>6271890.75</v>
      </c>
      <c r="K10" s="665">
        <v>85125.833333333328</v>
      </c>
      <c r="L10" s="665">
        <v>4764.416666666667</v>
      </c>
    </row>
    <row r="11" spans="1:22">
      <c r="A11" s="533">
        <v>3</v>
      </c>
      <c r="B11" s="658"/>
      <c r="C11" s="665">
        <v>77287</v>
      </c>
      <c r="D11" s="665">
        <v>97189</v>
      </c>
      <c r="E11" s="175">
        <v>1.32</v>
      </c>
      <c r="F11" s="665">
        <v>85637</v>
      </c>
      <c r="G11" s="665">
        <v>4419136</v>
      </c>
      <c r="H11" s="665">
        <v>51584</v>
      </c>
      <c r="I11" s="665">
        <v>79080</v>
      </c>
      <c r="J11" s="308">
        <v>6231395</v>
      </c>
      <c r="K11" s="665">
        <v>85586</v>
      </c>
      <c r="L11" s="665">
        <v>4394</v>
      </c>
    </row>
    <row r="12" spans="1:22" s="511" customFormat="1">
      <c r="A12" s="533">
        <v>4</v>
      </c>
      <c r="B12" s="658"/>
      <c r="C12" s="665">
        <v>78360</v>
      </c>
      <c r="D12" s="665">
        <v>97590</v>
      </c>
      <c r="E12" s="175">
        <v>1.33</v>
      </c>
      <c r="F12" s="665">
        <v>85831</v>
      </c>
      <c r="G12" s="665">
        <v>4419111</v>
      </c>
      <c r="H12" s="665">
        <v>51486</v>
      </c>
      <c r="I12" s="665">
        <v>79870</v>
      </c>
      <c r="J12" s="308">
        <v>6331672</v>
      </c>
      <c r="K12" s="665">
        <v>85889</v>
      </c>
      <c r="L12" s="665">
        <v>4091</v>
      </c>
      <c r="M12" s="656"/>
    </row>
    <row r="13" spans="1:22">
      <c r="A13" s="533"/>
      <c r="B13" s="658"/>
      <c r="C13" s="665"/>
      <c r="D13" s="665"/>
      <c r="E13" s="175"/>
      <c r="F13" s="665"/>
      <c r="G13" s="665"/>
      <c r="H13" s="665"/>
      <c r="I13" s="665"/>
      <c r="J13" s="308"/>
      <c r="K13" s="665"/>
      <c r="L13" s="665"/>
    </row>
    <row r="14" spans="1:22" s="511" customFormat="1">
      <c r="A14" s="501" t="s">
        <v>904</v>
      </c>
      <c r="B14" s="658">
        <v>11</v>
      </c>
      <c r="C14" s="308">
        <v>78665</v>
      </c>
      <c r="D14" s="424">
        <v>97887</v>
      </c>
      <c r="E14" s="425">
        <v>1.33</v>
      </c>
      <c r="F14" s="424">
        <v>87298</v>
      </c>
      <c r="G14" s="308">
        <v>4460864</v>
      </c>
      <c r="H14" s="424">
        <v>51099.264817063391</v>
      </c>
      <c r="I14" s="424">
        <v>80252</v>
      </c>
      <c r="J14" s="424">
        <v>5992101</v>
      </c>
      <c r="K14" s="424">
        <v>85953</v>
      </c>
      <c r="L14" s="424">
        <v>4075</v>
      </c>
      <c r="N14" s="421"/>
    </row>
    <row r="15" spans="1:22" s="511" customFormat="1">
      <c r="A15" s="501"/>
      <c r="B15" s="658">
        <v>12</v>
      </c>
      <c r="C15" s="308">
        <v>78726</v>
      </c>
      <c r="D15" s="424">
        <v>97931</v>
      </c>
      <c r="E15" s="425">
        <v>1.34</v>
      </c>
      <c r="F15" s="424">
        <v>87216</v>
      </c>
      <c r="G15" s="308">
        <v>5545509</v>
      </c>
      <c r="H15" s="424">
        <v>63584</v>
      </c>
      <c r="I15" s="424">
        <v>80291</v>
      </c>
      <c r="J15" s="424">
        <v>6881471</v>
      </c>
      <c r="K15" s="424">
        <v>86346</v>
      </c>
      <c r="L15" s="424">
        <v>4073</v>
      </c>
      <c r="N15" s="421"/>
      <c r="V15" s="520"/>
    </row>
    <row r="16" spans="1:22" s="511" customFormat="1">
      <c r="A16" s="501" t="s">
        <v>1079</v>
      </c>
      <c r="B16" s="658">
        <v>1</v>
      </c>
      <c r="C16" s="308">
        <v>78684</v>
      </c>
      <c r="D16" s="424">
        <v>97903</v>
      </c>
      <c r="E16" s="425">
        <v>1.34</v>
      </c>
      <c r="F16" s="424">
        <v>86406</v>
      </c>
      <c r="G16" s="308">
        <v>4445079</v>
      </c>
      <c r="H16" s="424">
        <v>51444</v>
      </c>
      <c r="I16" s="424">
        <v>79915</v>
      </c>
      <c r="J16" s="424">
        <v>6567223</v>
      </c>
      <c r="K16" s="424">
        <v>86263</v>
      </c>
      <c r="L16" s="424">
        <v>4084</v>
      </c>
      <c r="N16" s="421"/>
    </row>
    <row r="17" spans="1:16" s="511" customFormat="1" ht="13.5" customHeight="1">
      <c r="A17" s="501"/>
      <c r="B17" s="658">
        <v>2</v>
      </c>
      <c r="C17" s="308">
        <v>78692</v>
      </c>
      <c r="D17" s="424">
        <v>97866</v>
      </c>
      <c r="E17" s="425">
        <v>1.34</v>
      </c>
      <c r="F17" s="424">
        <v>86299</v>
      </c>
      <c r="G17" s="308">
        <v>4439432</v>
      </c>
      <c r="H17" s="424">
        <v>51442</v>
      </c>
      <c r="I17" s="424">
        <v>79778</v>
      </c>
      <c r="J17" s="424">
        <v>6113077</v>
      </c>
      <c r="K17" s="424">
        <v>86252</v>
      </c>
      <c r="L17" s="424">
        <v>4086</v>
      </c>
      <c r="N17" s="421"/>
    </row>
    <row r="18" spans="1:16" s="511" customFormat="1" ht="13.5" customHeight="1">
      <c r="A18" s="501"/>
      <c r="B18" s="658">
        <v>3</v>
      </c>
      <c r="C18" s="308">
        <v>79036</v>
      </c>
      <c r="D18" s="424">
        <v>98338</v>
      </c>
      <c r="E18" s="425">
        <v>1.34</v>
      </c>
      <c r="F18" s="424">
        <v>86616</v>
      </c>
      <c r="G18" s="308">
        <v>4393424</v>
      </c>
      <c r="H18" s="424">
        <v>50723</v>
      </c>
      <c r="I18" s="424">
        <v>80627</v>
      </c>
      <c r="J18" s="424">
        <v>6197766</v>
      </c>
      <c r="K18" s="424">
        <v>86660</v>
      </c>
      <c r="L18" s="424">
        <v>4289</v>
      </c>
      <c r="N18" s="421"/>
    </row>
    <row r="19" spans="1:16" s="511" customFormat="1" ht="13.5" customHeight="1">
      <c r="A19" s="501"/>
      <c r="B19" s="658">
        <v>4</v>
      </c>
      <c r="C19" s="308">
        <v>78904</v>
      </c>
      <c r="D19" s="424">
        <v>97913</v>
      </c>
      <c r="E19" s="425">
        <v>1.34</v>
      </c>
      <c r="F19" s="424">
        <v>84974</v>
      </c>
      <c r="G19" s="308">
        <v>4279843</v>
      </c>
      <c r="H19" s="424">
        <v>50367</v>
      </c>
      <c r="I19" s="424">
        <v>80035</v>
      </c>
      <c r="J19" s="424">
        <v>5727496</v>
      </c>
      <c r="K19" s="424">
        <v>86040</v>
      </c>
      <c r="L19" s="424">
        <v>3988</v>
      </c>
      <c r="N19" s="421"/>
    </row>
    <row r="20" spans="1:16" s="511" customFormat="1" ht="13.5" customHeight="1">
      <c r="A20" s="501"/>
      <c r="B20" s="658">
        <v>5</v>
      </c>
      <c r="C20" s="308">
        <v>79195</v>
      </c>
      <c r="D20" s="424">
        <v>98126</v>
      </c>
      <c r="E20" s="425">
        <v>1.34</v>
      </c>
      <c r="F20" s="424">
        <v>85308</v>
      </c>
      <c r="G20" s="308">
        <v>4231488</v>
      </c>
      <c r="H20" s="424">
        <v>49602</v>
      </c>
      <c r="I20" s="424">
        <v>80461</v>
      </c>
      <c r="J20" s="424">
        <v>7123622</v>
      </c>
      <c r="K20" s="424">
        <v>86190</v>
      </c>
      <c r="L20" s="424">
        <v>3902</v>
      </c>
      <c r="N20" s="421"/>
    </row>
    <row r="21" spans="1:16" s="511" customFormat="1" ht="13.5" customHeight="1">
      <c r="A21" s="501"/>
      <c r="B21" s="658">
        <v>6</v>
      </c>
      <c r="C21" s="308">
        <v>79348</v>
      </c>
      <c r="D21" s="424">
        <v>98193</v>
      </c>
      <c r="E21" s="425">
        <v>1.34</v>
      </c>
      <c r="F21" s="424">
        <v>85110</v>
      </c>
      <c r="G21" s="308">
        <v>4241574</v>
      </c>
      <c r="H21" s="424">
        <v>49836</v>
      </c>
      <c r="I21" s="424">
        <v>80708</v>
      </c>
      <c r="J21" s="424">
        <v>6448957</v>
      </c>
      <c r="K21" s="424">
        <v>86211</v>
      </c>
      <c r="L21" s="424">
        <v>3842</v>
      </c>
      <c r="N21" s="421"/>
    </row>
    <row r="22" spans="1:16" s="511" customFormat="1" ht="13.5" customHeight="1">
      <c r="A22" s="501"/>
      <c r="B22" s="658">
        <v>7</v>
      </c>
      <c r="C22" s="308">
        <v>79533</v>
      </c>
      <c r="D22" s="424">
        <v>98359</v>
      </c>
      <c r="E22" s="425">
        <v>1.34</v>
      </c>
      <c r="F22" s="424">
        <v>85248</v>
      </c>
      <c r="G22" s="308">
        <v>4257299</v>
      </c>
      <c r="H22" s="424">
        <v>49940</v>
      </c>
      <c r="I22" s="424">
        <v>80550</v>
      </c>
      <c r="J22" s="424">
        <v>6990715</v>
      </c>
      <c r="K22" s="424">
        <v>86198</v>
      </c>
      <c r="L22" s="424">
        <v>3841</v>
      </c>
      <c r="N22" s="421"/>
    </row>
    <row r="23" spans="1:16" s="511" customFormat="1" ht="13.5" customHeight="1">
      <c r="A23" s="501"/>
      <c r="B23" s="658">
        <v>8</v>
      </c>
      <c r="C23" s="308">
        <v>79712</v>
      </c>
      <c r="D23" s="424">
        <v>98571</v>
      </c>
      <c r="E23" s="425">
        <v>1.34</v>
      </c>
      <c r="F23" s="424">
        <v>85427</v>
      </c>
      <c r="G23" s="308">
        <v>4271344</v>
      </c>
      <c r="H23" s="424">
        <v>50000</v>
      </c>
      <c r="I23" s="424">
        <v>80782</v>
      </c>
      <c r="J23" s="424">
        <v>6501116</v>
      </c>
      <c r="K23" s="424">
        <v>86203</v>
      </c>
      <c r="L23" s="424">
        <v>3862</v>
      </c>
      <c r="N23" s="421"/>
    </row>
    <row r="24" spans="1:16" s="511" customFormat="1" ht="13.5" customHeight="1">
      <c r="A24" s="501"/>
      <c r="B24" s="658">
        <v>9</v>
      </c>
      <c r="C24" s="308">
        <v>79733</v>
      </c>
      <c r="D24" s="424">
        <v>98497</v>
      </c>
      <c r="E24" s="425">
        <v>1.34</v>
      </c>
      <c r="F24" s="424">
        <v>85766</v>
      </c>
      <c r="G24" s="308">
        <v>4252310</v>
      </c>
      <c r="H24" s="424">
        <v>49580</v>
      </c>
      <c r="I24" s="424">
        <v>80649</v>
      </c>
      <c r="J24" s="424">
        <v>7118500</v>
      </c>
      <c r="K24" s="424">
        <v>86384</v>
      </c>
      <c r="L24" s="424">
        <v>3860</v>
      </c>
      <c r="N24" s="421"/>
    </row>
    <row r="25" spans="1:16" s="656" customFormat="1" ht="13.5" customHeight="1">
      <c r="A25" s="501"/>
      <c r="B25" s="658">
        <v>10</v>
      </c>
      <c r="C25" s="787" t="s">
        <v>1192</v>
      </c>
      <c r="D25" s="424" t="s">
        <v>1193</v>
      </c>
      <c r="E25" s="425">
        <v>1.35</v>
      </c>
      <c r="F25" s="424" t="s">
        <v>1153</v>
      </c>
      <c r="G25" s="308">
        <v>4335026</v>
      </c>
      <c r="H25" s="424">
        <v>50228</v>
      </c>
      <c r="I25" s="424">
        <v>81299</v>
      </c>
      <c r="J25" s="424">
        <v>6845237</v>
      </c>
      <c r="K25" s="424">
        <v>86687</v>
      </c>
      <c r="L25" s="424">
        <v>3887</v>
      </c>
      <c r="N25" s="421"/>
      <c r="O25" s="421"/>
      <c r="P25" s="421"/>
    </row>
    <row r="26" spans="1:16" s="656" customFormat="1" ht="13.5" customHeight="1">
      <c r="A26" s="501"/>
      <c r="B26" s="652">
        <v>11</v>
      </c>
      <c r="C26" s="308">
        <v>79903</v>
      </c>
      <c r="D26" s="424">
        <v>98667</v>
      </c>
      <c r="E26" s="425">
        <v>1.35</v>
      </c>
      <c r="F26" s="424">
        <v>87661</v>
      </c>
      <c r="G26" s="308">
        <v>4537911</v>
      </c>
      <c r="H26" s="424">
        <v>51767</v>
      </c>
      <c r="I26" s="424">
        <v>81174</v>
      </c>
      <c r="J26" s="424">
        <v>6912004</v>
      </c>
      <c r="K26" s="424">
        <v>86892</v>
      </c>
      <c r="L26" s="424">
        <v>3879</v>
      </c>
      <c r="N26" s="610"/>
      <c r="O26" s="610"/>
      <c r="P26" s="610"/>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3" t="s">
        <v>746</v>
      </c>
      <c r="B1" s="904"/>
      <c r="C1" s="904"/>
      <c r="D1" s="904"/>
      <c r="E1" s="23"/>
      <c r="F1" s="23"/>
      <c r="G1" s="23"/>
      <c r="H1" s="23"/>
      <c r="I1" s="23"/>
      <c r="J1" s="23"/>
      <c r="K1" s="23"/>
      <c r="L1" s="23"/>
    </row>
    <row r="2" spans="1:13" ht="19.5" customHeight="1">
      <c r="A2" s="995" t="s">
        <v>75</v>
      </c>
      <c r="B2" s="995"/>
      <c r="C2" s="995"/>
      <c r="D2" s="995"/>
      <c r="E2" s="995"/>
      <c r="F2" s="995"/>
      <c r="G2" s="995"/>
      <c r="H2" s="995"/>
      <c r="I2" s="995"/>
    </row>
    <row r="3" spans="1:13" ht="13.5" thickBot="1">
      <c r="A3" s="30"/>
      <c r="B3" s="30"/>
      <c r="C3" s="30"/>
      <c r="D3" s="30"/>
      <c r="E3" s="30"/>
      <c r="F3" s="30"/>
      <c r="G3" s="174"/>
      <c r="H3" s="30"/>
      <c r="I3" s="26" t="s">
        <v>224</v>
      </c>
    </row>
    <row r="4" spans="1:13" s="17" customFormat="1" ht="13.5" customHeight="1" thickTop="1">
      <c r="A4" s="894" t="s">
        <v>572</v>
      </c>
      <c r="B4" s="896"/>
      <c r="C4" s="902" t="s">
        <v>76</v>
      </c>
      <c r="D4" s="955"/>
      <c r="E4" s="955"/>
      <c r="F4" s="955"/>
      <c r="G4" s="982"/>
      <c r="H4" s="955" t="s">
        <v>77</v>
      </c>
      <c r="I4" s="955"/>
    </row>
    <row r="5" spans="1:13" s="17" customFormat="1">
      <c r="A5" s="996"/>
      <c r="B5" s="911"/>
      <c r="C5" s="998" t="s">
        <v>78</v>
      </c>
      <c r="D5" s="999"/>
      <c r="E5" s="999"/>
      <c r="F5" s="1000"/>
      <c r="G5" s="737" t="s">
        <v>98</v>
      </c>
      <c r="H5" s="1060" t="s">
        <v>121</v>
      </c>
      <c r="I5" s="917" t="s">
        <v>79</v>
      </c>
    </row>
    <row r="6" spans="1:13" s="17" customFormat="1">
      <c r="A6" s="910"/>
      <c r="B6" s="911"/>
      <c r="C6" s="1056" t="s">
        <v>564</v>
      </c>
      <c r="D6" s="998" t="s">
        <v>36</v>
      </c>
      <c r="E6" s="1000"/>
      <c r="F6" s="1056" t="s">
        <v>25</v>
      </c>
      <c r="G6" s="1058" t="s">
        <v>408</v>
      </c>
      <c r="H6" s="911"/>
      <c r="I6" s="910"/>
      <c r="M6" s="14"/>
    </row>
    <row r="7" spans="1:13" s="17" customFormat="1">
      <c r="A7" s="897"/>
      <c r="B7" s="898"/>
      <c r="C7" s="900"/>
      <c r="D7" s="738" t="s">
        <v>26</v>
      </c>
      <c r="E7" s="738" t="s">
        <v>27</v>
      </c>
      <c r="F7" s="900"/>
      <c r="G7" s="1059"/>
      <c r="H7" s="898"/>
      <c r="I7" s="897"/>
    </row>
    <row r="8" spans="1:13">
      <c r="A8" s="166" t="s">
        <v>1107</v>
      </c>
      <c r="B8" s="658"/>
      <c r="C8" s="674">
        <v>1447510</v>
      </c>
      <c r="D8" s="665">
        <v>870933</v>
      </c>
      <c r="E8" s="665">
        <v>564309</v>
      </c>
      <c r="F8" s="665">
        <v>12268</v>
      </c>
      <c r="G8" s="739">
        <v>4</v>
      </c>
      <c r="H8" s="665">
        <v>89787</v>
      </c>
      <c r="I8" s="665">
        <v>1228911</v>
      </c>
    </row>
    <row r="9" spans="1:13">
      <c r="A9" s="530">
        <v>30</v>
      </c>
      <c r="B9" s="658"/>
      <c r="C9" s="674">
        <v>1417133</v>
      </c>
      <c r="D9" s="665">
        <v>852220</v>
      </c>
      <c r="E9" s="665">
        <v>552780</v>
      </c>
      <c r="F9" s="665">
        <v>12133</v>
      </c>
      <c r="G9" s="665">
        <v>2</v>
      </c>
      <c r="H9" s="665">
        <v>97557</v>
      </c>
      <c r="I9" s="665">
        <v>1261678</v>
      </c>
    </row>
    <row r="10" spans="1:13">
      <c r="A10" s="530" t="s">
        <v>1078</v>
      </c>
      <c r="B10" s="658"/>
      <c r="C10" s="665">
        <v>1396102</v>
      </c>
      <c r="D10" s="665">
        <v>845461</v>
      </c>
      <c r="E10" s="665">
        <v>538711</v>
      </c>
      <c r="F10" s="665">
        <v>11930</v>
      </c>
      <c r="G10" s="665">
        <v>2</v>
      </c>
      <c r="H10" s="665">
        <v>104229</v>
      </c>
      <c r="I10" s="665">
        <v>1285665</v>
      </c>
    </row>
    <row r="11" spans="1:13">
      <c r="A11" s="166">
        <v>2</v>
      </c>
      <c r="B11" s="658"/>
      <c r="C11" s="665">
        <v>1386893</v>
      </c>
      <c r="D11" s="665">
        <v>851530</v>
      </c>
      <c r="E11" s="665">
        <v>523883</v>
      </c>
      <c r="F11" s="665">
        <v>11480</v>
      </c>
      <c r="G11" s="665">
        <v>1</v>
      </c>
      <c r="H11" s="665">
        <v>108645</v>
      </c>
      <c r="I11" s="665">
        <v>1290184</v>
      </c>
    </row>
    <row r="12" spans="1:13" s="511" customFormat="1">
      <c r="A12" s="166">
        <v>3</v>
      </c>
      <c r="B12" s="658"/>
      <c r="C12" s="665">
        <v>1364094</v>
      </c>
      <c r="D12" s="665">
        <v>844724</v>
      </c>
      <c r="E12" s="665">
        <v>507605</v>
      </c>
      <c r="F12" s="665">
        <v>11765</v>
      </c>
      <c r="G12" s="665">
        <v>1</v>
      </c>
      <c r="H12" s="665">
        <v>113735</v>
      </c>
      <c r="I12" s="665">
        <v>1304281</v>
      </c>
    </row>
    <row r="13" spans="1:13" s="511" customFormat="1">
      <c r="A13" s="191"/>
      <c r="B13" s="532"/>
      <c r="C13" s="536"/>
      <c r="D13" s="536"/>
      <c r="E13" s="536"/>
      <c r="F13" s="536"/>
      <c r="G13" s="665"/>
      <c r="H13" s="536"/>
      <c r="I13" s="536"/>
    </row>
    <row r="14" spans="1:13" s="511" customFormat="1">
      <c r="A14" s="501" t="s">
        <v>900</v>
      </c>
      <c r="B14" s="658">
        <v>11</v>
      </c>
      <c r="C14" s="674">
        <v>1322414</v>
      </c>
      <c r="D14" s="665">
        <v>820866</v>
      </c>
      <c r="E14" s="665">
        <v>489631</v>
      </c>
      <c r="F14" s="665">
        <v>11917</v>
      </c>
      <c r="G14" s="665">
        <v>1</v>
      </c>
      <c r="H14" s="665">
        <v>117406</v>
      </c>
      <c r="I14" s="665">
        <v>1336828</v>
      </c>
      <c r="J14" s="520"/>
    </row>
    <row r="15" spans="1:13" s="511" customFormat="1">
      <c r="A15" s="501"/>
      <c r="B15" s="658">
        <v>12</v>
      </c>
      <c r="C15" s="674">
        <v>1320362</v>
      </c>
      <c r="D15" s="665">
        <v>820596</v>
      </c>
      <c r="E15" s="665">
        <v>487867</v>
      </c>
      <c r="F15" s="665">
        <v>11899</v>
      </c>
      <c r="G15" s="665">
        <v>1</v>
      </c>
      <c r="H15" s="665">
        <v>117713</v>
      </c>
      <c r="I15" s="665">
        <v>1338394</v>
      </c>
      <c r="J15" s="520"/>
    </row>
    <row r="16" spans="1:13" s="511" customFormat="1">
      <c r="A16" s="501" t="s">
        <v>1083</v>
      </c>
      <c r="B16" s="658">
        <v>1</v>
      </c>
      <c r="C16" s="674">
        <v>1320653</v>
      </c>
      <c r="D16" s="665">
        <v>823087</v>
      </c>
      <c r="E16" s="665">
        <v>485660</v>
      </c>
      <c r="F16" s="665">
        <v>11906</v>
      </c>
      <c r="G16" s="665">
        <v>1</v>
      </c>
      <c r="H16" s="665">
        <v>118240</v>
      </c>
      <c r="I16" s="665">
        <v>1340208</v>
      </c>
      <c r="J16" s="520"/>
    </row>
    <row r="17" spans="1:13" s="511" customFormat="1">
      <c r="A17" s="501"/>
      <c r="B17" s="658">
        <v>2</v>
      </c>
      <c r="C17" s="674">
        <v>1321309</v>
      </c>
      <c r="D17" s="665">
        <v>825016</v>
      </c>
      <c r="E17" s="665">
        <v>484325</v>
      </c>
      <c r="F17" s="665">
        <v>11968</v>
      </c>
      <c r="G17" s="665">
        <v>1</v>
      </c>
      <c r="H17" s="665">
        <v>118731</v>
      </c>
      <c r="I17" s="665">
        <v>1320799</v>
      </c>
      <c r="J17" s="520"/>
    </row>
    <row r="18" spans="1:13" s="511" customFormat="1">
      <c r="A18" s="501"/>
      <c r="B18" s="658">
        <v>3</v>
      </c>
      <c r="C18" s="674">
        <v>1322423</v>
      </c>
      <c r="D18" s="665">
        <v>827437</v>
      </c>
      <c r="E18" s="665">
        <v>482933</v>
      </c>
      <c r="F18" s="665">
        <v>12053</v>
      </c>
      <c r="G18" s="665">
        <v>1</v>
      </c>
      <c r="H18" s="665">
        <v>119078</v>
      </c>
      <c r="I18" s="665">
        <v>1319028</v>
      </c>
      <c r="J18" s="520"/>
    </row>
    <row r="19" spans="1:13" s="511" customFormat="1">
      <c r="A19" s="501"/>
      <c r="B19" s="658">
        <v>4</v>
      </c>
      <c r="C19" s="674">
        <v>1288715</v>
      </c>
      <c r="D19" s="665">
        <v>796988</v>
      </c>
      <c r="E19" s="665">
        <v>479567</v>
      </c>
      <c r="F19" s="665">
        <v>12160</v>
      </c>
      <c r="G19" s="665">
        <v>1</v>
      </c>
      <c r="H19" s="665">
        <v>119655</v>
      </c>
      <c r="I19" s="665">
        <v>1336884</v>
      </c>
      <c r="J19" s="520"/>
    </row>
    <row r="20" spans="1:13" s="511" customFormat="1">
      <c r="A20" s="501"/>
      <c r="B20" s="658">
        <v>5</v>
      </c>
      <c r="C20" s="674">
        <v>1281974</v>
      </c>
      <c r="D20" s="665">
        <v>792324</v>
      </c>
      <c r="E20" s="665">
        <v>477611</v>
      </c>
      <c r="F20" s="665">
        <v>12039</v>
      </c>
      <c r="G20" s="665">
        <v>1</v>
      </c>
      <c r="H20" s="665">
        <v>120036</v>
      </c>
      <c r="I20" s="665">
        <v>1340532</v>
      </c>
      <c r="J20" s="520"/>
    </row>
    <row r="21" spans="1:13" s="656" customFormat="1">
      <c r="A21" s="501"/>
      <c r="B21" s="658">
        <v>6</v>
      </c>
      <c r="C21" s="674">
        <v>1281018</v>
      </c>
      <c r="D21" s="665">
        <v>792337</v>
      </c>
      <c r="E21" s="665">
        <v>476675</v>
      </c>
      <c r="F21" s="665">
        <v>12006</v>
      </c>
      <c r="G21" s="665">
        <v>1</v>
      </c>
      <c r="H21" s="665">
        <v>120565</v>
      </c>
      <c r="I21" s="665">
        <v>1343403</v>
      </c>
      <c r="J21" s="520"/>
    </row>
    <row r="22" spans="1:13" s="656" customFormat="1">
      <c r="A22" s="501"/>
      <c r="B22" s="658">
        <v>7</v>
      </c>
      <c r="C22" s="674">
        <v>1280588</v>
      </c>
      <c r="D22" s="665">
        <v>793876</v>
      </c>
      <c r="E22" s="665">
        <v>474751</v>
      </c>
      <c r="F22" s="665">
        <v>11961</v>
      </c>
      <c r="G22" s="665">
        <v>1</v>
      </c>
      <c r="H22" s="665">
        <v>121092</v>
      </c>
      <c r="I22" s="665">
        <v>1344560</v>
      </c>
      <c r="J22" s="520"/>
      <c r="M22" s="520"/>
    </row>
    <row r="23" spans="1:13" s="656" customFormat="1">
      <c r="A23" s="501"/>
      <c r="B23" s="658">
        <v>8</v>
      </c>
      <c r="C23" s="674">
        <v>1282789</v>
      </c>
      <c r="D23" s="665">
        <v>797416</v>
      </c>
      <c r="E23" s="665">
        <v>473368</v>
      </c>
      <c r="F23" s="665">
        <v>12005</v>
      </c>
      <c r="G23" s="665">
        <v>1</v>
      </c>
      <c r="H23" s="665">
        <v>121774</v>
      </c>
      <c r="I23" s="665">
        <v>1344267</v>
      </c>
      <c r="J23" s="520"/>
    </row>
    <row r="24" spans="1:13" s="520" customFormat="1">
      <c r="A24" s="501"/>
      <c r="B24" s="658">
        <v>9</v>
      </c>
      <c r="C24" s="674">
        <v>1283995</v>
      </c>
      <c r="D24" s="665">
        <v>800128</v>
      </c>
      <c r="E24" s="665">
        <v>471803</v>
      </c>
      <c r="F24" s="665">
        <v>12064</v>
      </c>
      <c r="G24" s="665">
        <v>1</v>
      </c>
      <c r="H24" s="665">
        <v>122286</v>
      </c>
      <c r="I24" s="665">
        <v>1343870</v>
      </c>
    </row>
    <row r="25" spans="1:13" s="656" customFormat="1">
      <c r="A25" s="501"/>
      <c r="B25" s="658">
        <v>10</v>
      </c>
      <c r="C25" s="674">
        <v>1285440</v>
      </c>
      <c r="D25" s="665">
        <v>803620</v>
      </c>
      <c r="E25" s="665">
        <v>469663</v>
      </c>
      <c r="F25" s="665">
        <v>12157</v>
      </c>
      <c r="G25" s="665">
        <v>1</v>
      </c>
      <c r="H25" s="665">
        <v>122936</v>
      </c>
      <c r="I25" s="665">
        <v>1343906</v>
      </c>
      <c r="J25" s="520"/>
    </row>
    <row r="26" spans="1:13" s="656" customFormat="1">
      <c r="A26" s="648"/>
      <c r="B26" s="652">
        <v>11</v>
      </c>
      <c r="C26" s="848">
        <v>1285575</v>
      </c>
      <c r="D26" s="700">
        <v>804990</v>
      </c>
      <c r="E26" s="700">
        <v>468326</v>
      </c>
      <c r="F26" s="700">
        <v>12259</v>
      </c>
      <c r="G26" s="700">
        <v>1</v>
      </c>
      <c r="H26" s="700">
        <v>123518</v>
      </c>
      <c r="I26" s="700">
        <v>1345649</v>
      </c>
      <c r="J26" s="520"/>
    </row>
    <row r="27" spans="1:13">
      <c r="A27" s="1057" t="s">
        <v>1114</v>
      </c>
      <c r="B27" s="1057"/>
      <c r="C27" s="1057"/>
      <c r="D27" s="1057"/>
      <c r="E27" s="1057"/>
      <c r="F27" s="1057"/>
      <c r="G27" s="1057"/>
      <c r="H27" s="1057"/>
      <c r="I27" s="1057"/>
    </row>
    <row r="28" spans="1:13">
      <c r="A28" s="30"/>
      <c r="C28" s="294"/>
      <c r="D28" s="294"/>
      <c r="E28" s="294"/>
      <c r="F28" s="294"/>
      <c r="G28" s="294"/>
      <c r="H28" s="294"/>
      <c r="I28" s="665"/>
    </row>
    <row r="29" spans="1:13">
      <c r="C29" s="311"/>
      <c r="D29" s="311"/>
      <c r="E29" s="311"/>
      <c r="F29" s="311"/>
      <c r="G29" s="311"/>
      <c r="H29" s="311"/>
      <c r="I29" s="311"/>
    </row>
    <row r="30" spans="1:13">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511" customWidth="1"/>
    <col min="11" max="11" width="9.453125" style="511" customWidth="1"/>
    <col min="12" max="12" width="10.6328125" style="511" customWidth="1"/>
    <col min="13" max="13" width="9.453125" style="511" customWidth="1"/>
    <col min="14" max="14" width="10.6328125" style="14" customWidth="1"/>
    <col min="15" max="15" width="10.453125" style="14" customWidth="1"/>
    <col min="16" max="16" width="10.6328125" style="14" customWidth="1"/>
    <col min="17" max="16384" width="9" style="14"/>
  </cols>
  <sheetData>
    <row r="1" spans="1:20" ht="19.5" customHeight="1">
      <c r="A1" s="903" t="s">
        <v>746</v>
      </c>
      <c r="B1" s="904"/>
      <c r="C1" s="904"/>
      <c r="D1" s="904"/>
      <c r="E1" s="23"/>
      <c r="F1" s="23"/>
      <c r="G1" s="23"/>
      <c r="H1" s="23"/>
      <c r="I1" s="23"/>
      <c r="J1" s="510"/>
      <c r="K1" s="510"/>
      <c r="L1" s="510"/>
      <c r="M1" s="510"/>
      <c r="N1" s="23"/>
      <c r="O1" s="23"/>
      <c r="P1" s="23"/>
    </row>
    <row r="2" spans="1:20" ht="19.5" customHeight="1">
      <c r="A2" s="905" t="s">
        <v>80</v>
      </c>
      <c r="B2" s="905"/>
      <c r="C2" s="905"/>
      <c r="D2" s="905"/>
      <c r="E2" s="905"/>
      <c r="F2" s="905"/>
      <c r="G2" s="905"/>
      <c r="H2" s="905"/>
      <c r="I2" s="905"/>
      <c r="J2" s="905"/>
      <c r="K2" s="905"/>
      <c r="L2" s="905"/>
      <c r="M2" s="905"/>
      <c r="N2" s="905"/>
      <c r="O2" s="905"/>
    </row>
    <row r="3" spans="1:20" s="511" customFormat="1" ht="13.5" thickBot="1">
      <c r="A3" s="510"/>
      <c r="B3" s="510"/>
      <c r="C3" s="510"/>
      <c r="D3" s="510"/>
      <c r="E3" s="510"/>
      <c r="F3" s="510"/>
      <c r="G3" s="510"/>
      <c r="H3" s="510"/>
      <c r="I3" s="510"/>
      <c r="J3" s="510"/>
      <c r="K3" s="510"/>
      <c r="L3" s="510"/>
      <c r="M3" s="510"/>
      <c r="N3" s="510"/>
      <c r="O3" s="510"/>
      <c r="P3" s="59" t="s">
        <v>347</v>
      </c>
    </row>
    <row r="4" spans="1:20" s="511" customFormat="1" ht="14.25" customHeight="1" thickTop="1">
      <c r="A4" s="894" t="s">
        <v>565</v>
      </c>
      <c r="B4" s="896"/>
      <c r="C4" s="975" t="s">
        <v>100</v>
      </c>
      <c r="D4" s="918" t="s">
        <v>32</v>
      </c>
      <c r="E4" s="919"/>
      <c r="F4" s="919"/>
      <c r="G4" s="919"/>
      <c r="H4" s="919"/>
      <c r="I4" s="919"/>
      <c r="J4" s="919"/>
      <c r="K4" s="919"/>
      <c r="L4" s="919"/>
      <c r="M4" s="919"/>
      <c r="N4" s="919"/>
      <c r="O4" s="919"/>
      <c r="P4" s="919"/>
    </row>
    <row r="5" spans="1:20" s="511" customFormat="1">
      <c r="A5" s="910"/>
      <c r="B5" s="911"/>
      <c r="C5" s="983"/>
      <c r="D5" s="1063" t="s">
        <v>33</v>
      </c>
      <c r="E5" s="1064"/>
      <c r="F5" s="1064"/>
      <c r="G5" s="1064"/>
      <c r="H5" s="1064"/>
      <c r="I5" s="1064"/>
      <c r="J5" s="1064"/>
      <c r="K5" s="1064"/>
      <c r="L5" s="1064"/>
      <c r="M5" s="1064"/>
      <c r="N5" s="1064"/>
      <c r="O5" s="1040" t="s">
        <v>349</v>
      </c>
      <c r="P5" s="917"/>
    </row>
    <row r="6" spans="1:20" s="511" customFormat="1">
      <c r="A6" s="910"/>
      <c r="B6" s="911"/>
      <c r="C6" s="983"/>
      <c r="D6" s="1061" t="s">
        <v>723</v>
      </c>
      <c r="E6" s="1062"/>
      <c r="F6" s="1063" t="s">
        <v>29</v>
      </c>
      <c r="G6" s="1065"/>
      <c r="H6" s="1063" t="s">
        <v>348</v>
      </c>
      <c r="I6" s="1065"/>
      <c r="J6" s="1063" t="s">
        <v>30</v>
      </c>
      <c r="K6" s="1065"/>
      <c r="L6" s="998" t="s">
        <v>351</v>
      </c>
      <c r="M6" s="1000"/>
      <c r="N6" s="593" t="s">
        <v>350</v>
      </c>
      <c r="O6" s="993"/>
      <c r="P6" s="897"/>
    </row>
    <row r="7" spans="1:20" s="511" customFormat="1">
      <c r="A7" s="897"/>
      <c r="B7" s="898"/>
      <c r="C7" s="900"/>
      <c r="D7" s="188" t="s">
        <v>28</v>
      </c>
      <c r="E7" s="188" t="s">
        <v>24</v>
      </c>
      <c r="F7" s="188" t="s">
        <v>28</v>
      </c>
      <c r="G7" s="188" t="s">
        <v>24</v>
      </c>
      <c r="H7" s="188" t="s">
        <v>28</v>
      </c>
      <c r="I7" s="188" t="s">
        <v>24</v>
      </c>
      <c r="J7" s="188" t="s">
        <v>28</v>
      </c>
      <c r="K7" s="188" t="s">
        <v>24</v>
      </c>
      <c r="L7" s="592" t="s">
        <v>28</v>
      </c>
      <c r="M7" s="592" t="s">
        <v>24</v>
      </c>
      <c r="N7" s="592" t="s">
        <v>24</v>
      </c>
      <c r="O7" s="592" t="s">
        <v>28</v>
      </c>
      <c r="P7" s="591" t="s">
        <v>24</v>
      </c>
    </row>
    <row r="8" spans="1:20" s="511" customFormat="1">
      <c r="A8" s="512" t="s">
        <v>1101</v>
      </c>
      <c r="B8" s="513"/>
      <c r="C8" s="683">
        <v>1884032</v>
      </c>
      <c r="D8" s="684">
        <v>29467740</v>
      </c>
      <c r="E8" s="684">
        <v>604556.62061900005</v>
      </c>
      <c r="F8" s="684">
        <v>359823</v>
      </c>
      <c r="G8" s="684">
        <v>204892.340861</v>
      </c>
      <c r="H8" s="684">
        <v>15221973</v>
      </c>
      <c r="I8" s="684">
        <v>224835.61057200001</v>
      </c>
      <c r="J8" s="684">
        <v>3757909</v>
      </c>
      <c r="K8" s="684">
        <v>44859.010069000004</v>
      </c>
      <c r="L8" s="684">
        <v>10128035</v>
      </c>
      <c r="M8" s="684">
        <v>120943.116691</v>
      </c>
      <c r="N8" s="684">
        <v>9026.542426</v>
      </c>
      <c r="O8" s="684">
        <v>915902</v>
      </c>
      <c r="P8" s="684">
        <v>8940.7850280000002</v>
      </c>
    </row>
    <row r="9" spans="1:20" s="511" customFormat="1">
      <c r="A9" s="533">
        <v>30</v>
      </c>
      <c r="B9" s="513"/>
      <c r="C9" s="683">
        <v>1802763</v>
      </c>
      <c r="D9" s="684">
        <v>28727450</v>
      </c>
      <c r="E9" s="684">
        <v>589594.60970699997</v>
      </c>
      <c r="F9" s="684">
        <v>347828</v>
      </c>
      <c r="G9" s="684">
        <v>201293.05861099999</v>
      </c>
      <c r="H9" s="684">
        <v>14793468</v>
      </c>
      <c r="I9" s="684">
        <v>222823.663386</v>
      </c>
      <c r="J9" s="684">
        <v>3662536</v>
      </c>
      <c r="K9" s="684">
        <v>43320.991456999996</v>
      </c>
      <c r="L9" s="684">
        <v>9923618</v>
      </c>
      <c r="M9" s="684">
        <v>113432.516238</v>
      </c>
      <c r="N9" s="684">
        <v>8724.3800150000006</v>
      </c>
      <c r="O9" s="684">
        <v>857080</v>
      </c>
      <c r="P9" s="684">
        <v>8241.6232149999996</v>
      </c>
    </row>
    <row r="10" spans="1:20" s="511" customFormat="1">
      <c r="A10" s="604" t="s">
        <v>896</v>
      </c>
      <c r="B10" s="513"/>
      <c r="C10" s="685">
        <v>1742386</v>
      </c>
      <c r="D10" s="684">
        <v>27838687</v>
      </c>
      <c r="E10" s="684">
        <v>580115.39095399994</v>
      </c>
      <c r="F10" s="684">
        <v>333092</v>
      </c>
      <c r="G10" s="684">
        <v>197575.41575700001</v>
      </c>
      <c r="H10" s="684">
        <v>14249277</v>
      </c>
      <c r="I10" s="684">
        <v>219692.23605100001</v>
      </c>
      <c r="J10" s="684">
        <v>3624997</v>
      </c>
      <c r="K10" s="684">
        <v>42368.604891000003</v>
      </c>
      <c r="L10" s="684">
        <v>9631321</v>
      </c>
      <c r="M10" s="684">
        <v>111987.239132</v>
      </c>
      <c r="N10" s="684">
        <v>8491.8951230000002</v>
      </c>
      <c r="O10" s="684">
        <v>809611</v>
      </c>
      <c r="P10" s="684">
        <v>7728.9653189999999</v>
      </c>
    </row>
    <row r="11" spans="1:20" s="511" customFormat="1">
      <c r="A11" s="512">
        <v>2</v>
      </c>
      <c r="B11" s="513"/>
      <c r="C11" s="684">
        <v>1716135</v>
      </c>
      <c r="D11" s="684">
        <v>24701919</v>
      </c>
      <c r="E11" s="684">
        <v>550684.96949199995</v>
      </c>
      <c r="F11" s="684">
        <v>310780</v>
      </c>
      <c r="G11" s="684">
        <v>190409.23212299999</v>
      </c>
      <c r="H11" s="684">
        <v>12593964</v>
      </c>
      <c r="I11" s="684">
        <v>206155.423599</v>
      </c>
      <c r="J11" s="684">
        <v>3129109</v>
      </c>
      <c r="K11" s="684">
        <v>39130.087377000003</v>
      </c>
      <c r="L11" s="684">
        <v>8668066</v>
      </c>
      <c r="M11" s="684">
        <v>106897.20100099999</v>
      </c>
      <c r="N11" s="684">
        <v>8093.0253919999996</v>
      </c>
      <c r="O11" s="684">
        <v>666611</v>
      </c>
      <c r="P11" s="684">
        <v>6586.4565780000003</v>
      </c>
    </row>
    <row r="12" spans="1:20" s="511" customFormat="1">
      <c r="A12" s="512">
        <v>3</v>
      </c>
      <c r="B12" s="513"/>
      <c r="C12" s="684">
        <v>1659631</v>
      </c>
      <c r="D12" s="684">
        <v>25891919</v>
      </c>
      <c r="E12" s="684">
        <v>575728.73002500006</v>
      </c>
      <c r="F12" s="684">
        <v>311416</v>
      </c>
      <c r="G12" s="684">
        <v>196900.81315900001</v>
      </c>
      <c r="H12" s="684">
        <v>13203489</v>
      </c>
      <c r="I12" s="684">
        <v>220691.81185299999</v>
      </c>
      <c r="J12" s="684">
        <v>3352385</v>
      </c>
      <c r="K12" s="684">
        <v>41307.144345000001</v>
      </c>
      <c r="L12" s="684">
        <v>9024629</v>
      </c>
      <c r="M12" s="684">
        <v>108851.28088599999</v>
      </c>
      <c r="N12" s="684">
        <v>7977.6797820000002</v>
      </c>
      <c r="O12" s="684">
        <v>686436</v>
      </c>
      <c r="P12" s="684">
        <v>6698.449928</v>
      </c>
    </row>
    <row r="13" spans="1:20" s="511" customFormat="1">
      <c r="A13" s="604"/>
      <c r="B13" s="513"/>
      <c r="C13" s="683"/>
      <c r="D13" s="684"/>
      <c r="E13" s="684"/>
      <c r="F13" s="684"/>
      <c r="G13" s="684"/>
      <c r="H13" s="684"/>
      <c r="I13" s="684"/>
      <c r="J13" s="684"/>
      <c r="K13" s="684"/>
      <c r="L13" s="684"/>
      <c r="M13" s="684"/>
      <c r="N13" s="684"/>
      <c r="O13" s="684"/>
      <c r="P13" s="684"/>
    </row>
    <row r="14" spans="1:20" s="511" customFormat="1">
      <c r="A14" s="535" t="s">
        <v>904</v>
      </c>
      <c r="B14" s="513">
        <v>11</v>
      </c>
      <c r="C14" s="686">
        <v>1607192</v>
      </c>
      <c r="D14" s="686">
        <v>2110448</v>
      </c>
      <c r="E14" s="686">
        <v>46681.733261000001</v>
      </c>
      <c r="F14" s="686">
        <v>24393</v>
      </c>
      <c r="G14" s="686">
        <v>15688.623143000001</v>
      </c>
      <c r="H14" s="686">
        <v>1075163</v>
      </c>
      <c r="I14" s="686">
        <v>18272.132108999998</v>
      </c>
      <c r="J14" s="686">
        <v>274647</v>
      </c>
      <c r="K14" s="686">
        <v>3399.228243</v>
      </c>
      <c r="L14" s="686">
        <v>736245</v>
      </c>
      <c r="M14" s="686">
        <v>8717.2319970000008</v>
      </c>
      <c r="N14" s="686">
        <v>604.51776900000004</v>
      </c>
      <c r="O14" s="686">
        <v>54764</v>
      </c>
      <c r="P14" s="684">
        <v>506.49373800000001</v>
      </c>
    </row>
    <row r="15" spans="1:20" s="511" customFormat="1" ht="14.25" customHeight="1">
      <c r="A15" s="501"/>
      <c r="B15" s="513">
        <v>12</v>
      </c>
      <c r="C15" s="686">
        <v>1597908</v>
      </c>
      <c r="D15" s="686">
        <v>2167230</v>
      </c>
      <c r="E15" s="686">
        <v>46882.835865000001</v>
      </c>
      <c r="F15" s="686">
        <v>22802</v>
      </c>
      <c r="G15" s="686">
        <v>15066.339108</v>
      </c>
      <c r="H15" s="686">
        <v>1100939</v>
      </c>
      <c r="I15" s="686">
        <v>18472.099007000001</v>
      </c>
      <c r="J15" s="686">
        <v>277512</v>
      </c>
      <c r="K15" s="686">
        <v>3361.1861119999999</v>
      </c>
      <c r="L15" s="686">
        <v>765977</v>
      </c>
      <c r="M15" s="686">
        <v>9394.7556390000009</v>
      </c>
      <c r="N15" s="686">
        <v>588.45599900000002</v>
      </c>
      <c r="O15" s="686">
        <v>55266</v>
      </c>
      <c r="P15" s="684">
        <v>519.27875600000004</v>
      </c>
    </row>
    <row r="16" spans="1:20" s="511" customFormat="1" ht="14.25" customHeight="1">
      <c r="A16" s="501" t="s">
        <v>1079</v>
      </c>
      <c r="B16" s="513">
        <v>1</v>
      </c>
      <c r="C16" s="686">
        <v>1587708</v>
      </c>
      <c r="D16" s="686">
        <v>2012705</v>
      </c>
      <c r="E16" s="686">
        <v>45499.077640000003</v>
      </c>
      <c r="F16" s="686">
        <v>22405</v>
      </c>
      <c r="G16" s="686">
        <v>15803.441983999999</v>
      </c>
      <c r="H16" s="686">
        <v>1022693</v>
      </c>
      <c r="I16" s="686">
        <v>17650.228891999999</v>
      </c>
      <c r="J16" s="686">
        <v>261652</v>
      </c>
      <c r="K16" s="686">
        <v>3052.724913</v>
      </c>
      <c r="L16" s="686">
        <v>705955</v>
      </c>
      <c r="M16" s="686">
        <v>8384.3390209999998</v>
      </c>
      <c r="N16" s="686">
        <v>608.34283000000005</v>
      </c>
      <c r="O16" s="686">
        <v>53873</v>
      </c>
      <c r="P16" s="684">
        <v>524.00537399999996</v>
      </c>
      <c r="T16" s="520"/>
    </row>
    <row r="17" spans="1:17" s="511" customFormat="1" ht="14.25" customHeight="1">
      <c r="A17" s="501"/>
      <c r="B17" s="513">
        <v>2</v>
      </c>
      <c r="C17" s="686">
        <v>1578378</v>
      </c>
      <c r="D17" s="686">
        <v>1998478</v>
      </c>
      <c r="E17" s="686">
        <v>44755.321802999999</v>
      </c>
      <c r="F17" s="686">
        <v>23963</v>
      </c>
      <c r="G17" s="686">
        <v>15757.751780000001</v>
      </c>
      <c r="H17" s="686">
        <v>1013554</v>
      </c>
      <c r="I17" s="686">
        <v>16903.006569000001</v>
      </c>
      <c r="J17" s="686">
        <v>260857</v>
      </c>
      <c r="K17" s="686">
        <v>3170.0089189999999</v>
      </c>
      <c r="L17" s="686">
        <v>700104</v>
      </c>
      <c r="M17" s="686">
        <v>8308.2108489999991</v>
      </c>
      <c r="N17" s="686">
        <v>616.34368600000005</v>
      </c>
      <c r="O17" s="686">
        <v>53296</v>
      </c>
      <c r="P17" s="684">
        <v>510.880042</v>
      </c>
    </row>
    <row r="18" spans="1:17" s="511" customFormat="1" ht="14.25" customHeight="1">
      <c r="A18" s="501"/>
      <c r="B18" s="513">
        <v>3</v>
      </c>
      <c r="C18" s="686">
        <v>1568956</v>
      </c>
      <c r="D18" s="686">
        <v>2224777</v>
      </c>
      <c r="E18" s="686">
        <v>49654.728947000003</v>
      </c>
      <c r="F18" s="686">
        <v>25269</v>
      </c>
      <c r="G18" s="686">
        <v>16877.443106999999</v>
      </c>
      <c r="H18" s="686">
        <v>1123819</v>
      </c>
      <c r="I18" s="686">
        <v>18929.685887</v>
      </c>
      <c r="J18" s="686">
        <v>281807</v>
      </c>
      <c r="K18" s="686">
        <v>3533.876827</v>
      </c>
      <c r="L18" s="686">
        <v>793882</v>
      </c>
      <c r="M18" s="686">
        <v>9657.1488809999992</v>
      </c>
      <c r="N18" s="686">
        <v>656.57424500000002</v>
      </c>
      <c r="O18" s="686">
        <v>52250</v>
      </c>
      <c r="P18" s="684">
        <v>507.15344499999998</v>
      </c>
    </row>
    <row r="19" spans="1:17" s="511" customFormat="1" ht="14.25" customHeight="1">
      <c r="A19" s="501"/>
      <c r="B19" s="513">
        <v>4</v>
      </c>
      <c r="C19" s="686">
        <v>1582604</v>
      </c>
      <c r="D19" s="686">
        <v>2080222</v>
      </c>
      <c r="E19" s="686">
        <v>45940.236354000001</v>
      </c>
      <c r="F19" s="686">
        <v>24222</v>
      </c>
      <c r="G19" s="686">
        <v>15853.218704999999</v>
      </c>
      <c r="H19" s="686">
        <v>1048260</v>
      </c>
      <c r="I19" s="686">
        <v>17454.210439999999</v>
      </c>
      <c r="J19" s="686">
        <v>274419</v>
      </c>
      <c r="K19" s="686">
        <v>3328.0401099999999</v>
      </c>
      <c r="L19" s="686">
        <v>733321</v>
      </c>
      <c r="M19" s="686">
        <v>8679.6326549999994</v>
      </c>
      <c r="N19" s="686">
        <v>625.13444400000003</v>
      </c>
      <c r="O19" s="686">
        <v>56598</v>
      </c>
      <c r="P19" s="684">
        <v>477.012047</v>
      </c>
    </row>
    <row r="20" spans="1:17" s="511" customFormat="1">
      <c r="A20" s="501"/>
      <c r="B20" s="513">
        <v>5</v>
      </c>
      <c r="C20" s="686">
        <v>1574580</v>
      </c>
      <c r="D20" s="686">
        <v>2081698</v>
      </c>
      <c r="E20" s="686">
        <v>46458.538624000001</v>
      </c>
      <c r="F20" s="686">
        <v>24401</v>
      </c>
      <c r="G20" s="686">
        <v>16117.375108</v>
      </c>
      <c r="H20" s="686">
        <v>1050851</v>
      </c>
      <c r="I20" s="686">
        <v>17901.644153000001</v>
      </c>
      <c r="J20" s="686">
        <v>272596</v>
      </c>
      <c r="K20" s="686">
        <v>3315.9982530000002</v>
      </c>
      <c r="L20" s="686">
        <v>733850</v>
      </c>
      <c r="M20" s="686">
        <v>8484.558841</v>
      </c>
      <c r="N20" s="686">
        <v>638.96226899999999</v>
      </c>
      <c r="O20" s="686">
        <v>53346</v>
      </c>
      <c r="P20" s="684">
        <v>517.799261</v>
      </c>
    </row>
    <row r="21" spans="1:17" s="511" customFormat="1">
      <c r="A21" s="501"/>
      <c r="B21" s="513">
        <v>6</v>
      </c>
      <c r="C21" s="686">
        <v>1567154</v>
      </c>
      <c r="D21" s="686">
        <v>2137761</v>
      </c>
      <c r="E21" s="686">
        <v>47252.020192000004</v>
      </c>
      <c r="F21" s="686">
        <v>24978</v>
      </c>
      <c r="G21" s="686">
        <v>16135.981065</v>
      </c>
      <c r="H21" s="686">
        <v>1079385</v>
      </c>
      <c r="I21" s="686">
        <v>18309.894721000001</v>
      </c>
      <c r="J21" s="686">
        <v>280924</v>
      </c>
      <c r="K21" s="686">
        <v>3495.4159629999999</v>
      </c>
      <c r="L21" s="686">
        <v>752474</v>
      </c>
      <c r="M21" s="686">
        <v>8681.5678950000001</v>
      </c>
      <c r="N21" s="686">
        <v>629.16054799999995</v>
      </c>
      <c r="O21" s="686">
        <v>53625</v>
      </c>
      <c r="P21" s="684">
        <v>510.88303400000001</v>
      </c>
    </row>
    <row r="22" spans="1:17" s="511" customFormat="1">
      <c r="A22" s="501"/>
      <c r="B22" s="513">
        <v>7</v>
      </c>
      <c r="C22" s="686">
        <v>1555997</v>
      </c>
      <c r="D22" s="686">
        <v>2100836</v>
      </c>
      <c r="E22" s="686">
        <v>46370.364004000003</v>
      </c>
      <c r="F22" s="686">
        <v>24704</v>
      </c>
      <c r="G22" s="686">
        <v>15855.417310000001</v>
      </c>
      <c r="H22" s="686">
        <v>1060494</v>
      </c>
      <c r="I22" s="686">
        <v>17884.651899</v>
      </c>
      <c r="J22" s="686">
        <v>273164</v>
      </c>
      <c r="K22" s="686">
        <v>3316.5092260000001</v>
      </c>
      <c r="L22" s="686">
        <v>742474</v>
      </c>
      <c r="M22" s="686">
        <v>8668.4160919999995</v>
      </c>
      <c r="N22" s="686">
        <v>645.36947699999996</v>
      </c>
      <c r="O22" s="686">
        <v>54669</v>
      </c>
      <c r="P22" s="684">
        <v>512.90310199999999</v>
      </c>
    </row>
    <row r="23" spans="1:17" s="511" customFormat="1">
      <c r="A23" s="501"/>
      <c r="B23" s="513">
        <v>8</v>
      </c>
      <c r="C23" s="686">
        <v>1548564</v>
      </c>
      <c r="D23" s="686">
        <v>2009576</v>
      </c>
      <c r="E23" s="686">
        <v>46279.102555999998</v>
      </c>
      <c r="F23" s="686">
        <v>24403</v>
      </c>
      <c r="G23" s="686">
        <v>16002.716452999999</v>
      </c>
      <c r="H23" s="686">
        <v>1016952</v>
      </c>
      <c r="I23" s="686">
        <v>17823.829037</v>
      </c>
      <c r="J23" s="686">
        <v>253219</v>
      </c>
      <c r="K23" s="686">
        <v>2955.9088769999998</v>
      </c>
      <c r="L23" s="686">
        <v>715002</v>
      </c>
      <c r="M23" s="686">
        <v>8869.9040459999997</v>
      </c>
      <c r="N23" s="686">
        <v>626.74414300000001</v>
      </c>
      <c r="O23" s="686">
        <v>53273</v>
      </c>
      <c r="P23" s="684">
        <v>500.42425800000001</v>
      </c>
    </row>
    <row r="24" spans="1:17" s="511" customFormat="1">
      <c r="A24" s="501"/>
      <c r="B24" s="513">
        <v>9</v>
      </c>
      <c r="C24" s="774">
        <v>1541963</v>
      </c>
      <c r="D24" s="686">
        <v>2061791</v>
      </c>
      <c r="E24" s="686">
        <v>45490.775516000002</v>
      </c>
      <c r="F24" s="686">
        <v>23583</v>
      </c>
      <c r="G24" s="686">
        <v>15313.050943</v>
      </c>
      <c r="H24" s="686">
        <v>1044029</v>
      </c>
      <c r="I24" s="686">
        <v>17699.157175</v>
      </c>
      <c r="J24" s="686">
        <v>263881</v>
      </c>
      <c r="K24" s="686">
        <v>3179.4335179999998</v>
      </c>
      <c r="L24" s="686">
        <v>730298</v>
      </c>
      <c r="M24" s="686">
        <v>8690.1017400000001</v>
      </c>
      <c r="N24" s="686">
        <v>609.03214000000003</v>
      </c>
      <c r="O24" s="686">
        <v>53157</v>
      </c>
      <c r="P24" s="684">
        <v>515.03761199999997</v>
      </c>
    </row>
    <row r="25" spans="1:17" s="511" customFormat="1">
      <c r="A25" s="501"/>
      <c r="B25" s="513">
        <v>10</v>
      </c>
      <c r="C25" s="686">
        <v>1538277</v>
      </c>
      <c r="D25" s="686">
        <v>2132896</v>
      </c>
      <c r="E25" s="686">
        <v>47432.025346000002</v>
      </c>
      <c r="F25" s="686">
        <v>24358</v>
      </c>
      <c r="G25" s="686">
        <v>16268.988995</v>
      </c>
      <c r="H25" s="686">
        <v>1077444</v>
      </c>
      <c r="I25" s="686">
        <v>18258.113721000002</v>
      </c>
      <c r="J25" s="686">
        <v>277941</v>
      </c>
      <c r="K25" s="686">
        <v>3420.1107259999999</v>
      </c>
      <c r="L25" s="686">
        <v>753153</v>
      </c>
      <c r="M25" s="686">
        <v>8852.4795250000006</v>
      </c>
      <c r="N25" s="686">
        <v>632.33237899999995</v>
      </c>
      <c r="O25" s="686">
        <v>51843</v>
      </c>
      <c r="P25" s="684">
        <v>527.40712099999996</v>
      </c>
      <c r="Q25" s="520"/>
    </row>
    <row r="26" spans="1:17" s="656" customFormat="1">
      <c r="A26" s="648"/>
      <c r="B26" s="851">
        <v>11</v>
      </c>
      <c r="C26" s="852">
        <v>1530760</v>
      </c>
      <c r="D26" s="852">
        <v>2053510</v>
      </c>
      <c r="E26" s="852">
        <v>45255.819165000001</v>
      </c>
      <c r="F26" s="852">
        <v>24071</v>
      </c>
      <c r="G26" s="852">
        <v>15465.010907</v>
      </c>
      <c r="H26" s="852">
        <v>1038891</v>
      </c>
      <c r="I26" s="852">
        <v>17622.139805999999</v>
      </c>
      <c r="J26" s="852">
        <v>265644</v>
      </c>
      <c r="K26" s="852">
        <v>3192.2639509999999</v>
      </c>
      <c r="L26" s="852">
        <v>724904</v>
      </c>
      <c r="M26" s="852">
        <v>8371.8932939999995</v>
      </c>
      <c r="N26" s="852">
        <v>604.51120700000001</v>
      </c>
      <c r="O26" s="852">
        <v>52632</v>
      </c>
      <c r="P26" s="853">
        <v>518.36681799999997</v>
      </c>
    </row>
    <row r="27" spans="1:17">
      <c r="A27" s="594" t="s">
        <v>849</v>
      </c>
      <c r="B27" s="190"/>
      <c r="C27" s="519"/>
      <c r="D27" s="519"/>
      <c r="E27" s="519"/>
      <c r="F27" s="519"/>
      <c r="G27" s="519"/>
      <c r="H27" s="55"/>
      <c r="I27" s="58"/>
      <c r="J27" s="58"/>
      <c r="K27" s="58"/>
      <c r="L27" s="58"/>
      <c r="M27" s="58"/>
      <c r="N27" s="58"/>
      <c r="O27" s="499"/>
      <c r="P27" s="63"/>
    </row>
    <row r="28" spans="1:17">
      <c r="A28" s="499" t="s">
        <v>696</v>
      </c>
      <c r="B28" s="499"/>
      <c r="C28" s="499"/>
      <c r="D28" s="499"/>
      <c r="E28" s="499"/>
      <c r="F28" s="499"/>
      <c r="G28" s="499"/>
      <c r="H28" s="499"/>
      <c r="I28" s="499"/>
      <c r="J28" s="518"/>
      <c r="K28" s="518"/>
      <c r="L28" s="518"/>
      <c r="M28" s="518"/>
      <c r="N28" s="499"/>
      <c r="O28" s="499"/>
      <c r="P28" s="2"/>
    </row>
    <row r="29" spans="1:17">
      <c r="A29" s="502" t="s">
        <v>724</v>
      </c>
      <c r="B29" s="499"/>
      <c r="C29" s="499"/>
      <c r="D29" s="499"/>
      <c r="E29" s="499"/>
      <c r="F29" s="499"/>
      <c r="G29" s="499"/>
      <c r="H29" s="499"/>
      <c r="I29" s="499"/>
      <c r="J29" s="518"/>
      <c r="K29" s="518"/>
      <c r="L29" s="518"/>
      <c r="M29" s="518"/>
      <c r="N29" s="499"/>
      <c r="O29" s="499"/>
    </row>
    <row r="30" spans="1:17" s="511" customFormat="1" ht="14.25" customHeight="1">
      <c r="A30" s="35" t="s">
        <v>867</v>
      </c>
      <c r="B30" s="35"/>
      <c r="C30" s="35"/>
      <c r="D30" s="35"/>
      <c r="E30" s="35"/>
      <c r="F30" s="35"/>
      <c r="G30" s="35"/>
      <c r="H30" s="35"/>
      <c r="I30" s="521"/>
      <c r="J30" s="521"/>
      <c r="K30" s="521"/>
      <c r="L30" s="521"/>
      <c r="M30" s="521"/>
      <c r="N30" s="521"/>
      <c r="O30" s="521"/>
    </row>
    <row r="31" spans="1:17">
      <c r="C31" s="311"/>
      <c r="D31" s="311"/>
      <c r="E31" s="311"/>
      <c r="F31" s="311"/>
      <c r="G31" s="311"/>
      <c r="H31" s="311"/>
      <c r="I31" s="311"/>
      <c r="J31" s="500"/>
      <c r="K31" s="500"/>
      <c r="L31" s="500"/>
      <c r="M31" s="500"/>
      <c r="N31" s="311"/>
      <c r="O31" s="311"/>
    </row>
    <row r="33" spans="3:15">
      <c r="C33" s="311"/>
      <c r="D33" s="311"/>
      <c r="E33" s="311"/>
      <c r="F33" s="311"/>
      <c r="G33" s="311"/>
      <c r="H33" s="311"/>
      <c r="I33" s="311"/>
      <c r="J33" s="500"/>
      <c r="K33" s="500"/>
      <c r="L33" s="500"/>
      <c r="M33" s="500"/>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903" t="s">
        <v>746</v>
      </c>
      <c r="B1" s="904"/>
      <c r="C1" s="904"/>
      <c r="D1" s="904"/>
      <c r="E1" s="23"/>
      <c r="F1" s="23"/>
      <c r="G1" s="23"/>
      <c r="H1" s="23"/>
      <c r="I1" s="23"/>
      <c r="J1" s="23"/>
      <c r="K1" s="23"/>
      <c r="L1" s="23"/>
    </row>
    <row r="2" spans="1:16" ht="19.5" customHeight="1">
      <c r="A2" s="905" t="s">
        <v>670</v>
      </c>
      <c r="B2" s="905"/>
      <c r="C2" s="905"/>
      <c r="D2" s="905"/>
      <c r="E2" s="905"/>
      <c r="F2" s="905"/>
      <c r="G2" s="905"/>
      <c r="H2" s="905"/>
      <c r="I2" s="905"/>
      <c r="J2" s="905"/>
      <c r="K2" s="905"/>
      <c r="L2" s="905"/>
    </row>
    <row r="3" spans="1:16" ht="13.5" thickBot="1">
      <c r="A3" s="23"/>
      <c r="B3" s="23"/>
      <c r="C3" s="23"/>
      <c r="D3" s="23"/>
      <c r="E3" s="23"/>
      <c r="F3" s="23"/>
      <c r="G3" s="23"/>
      <c r="H3" s="23"/>
      <c r="I3" s="107"/>
      <c r="J3" s="362"/>
      <c r="K3" s="362"/>
      <c r="L3" s="259" t="s">
        <v>37</v>
      </c>
    </row>
    <row r="4" spans="1:16" s="62" customFormat="1" ht="13.5" thickTop="1">
      <c r="A4" s="894" t="s">
        <v>565</v>
      </c>
      <c r="B4" s="896"/>
      <c r="C4" s="975" t="s">
        <v>121</v>
      </c>
      <c r="D4" s="975" t="s">
        <v>384</v>
      </c>
      <c r="E4" s="902" t="s">
        <v>795</v>
      </c>
      <c r="F4" s="1066"/>
      <c r="G4" s="1066"/>
      <c r="H4" s="1066"/>
      <c r="I4" s="902" t="s">
        <v>796</v>
      </c>
      <c r="J4" s="1066"/>
      <c r="K4" s="1066"/>
      <c r="L4" s="1066"/>
    </row>
    <row r="5" spans="1:16" s="62" customFormat="1">
      <c r="A5" s="910"/>
      <c r="B5" s="911"/>
      <c r="C5" s="983"/>
      <c r="D5" s="983"/>
      <c r="E5" s="998" t="s">
        <v>797</v>
      </c>
      <c r="F5" s="1068"/>
      <c r="G5" s="998" t="s">
        <v>798</v>
      </c>
      <c r="H5" s="1068"/>
      <c r="I5" s="998" t="s">
        <v>797</v>
      </c>
      <c r="J5" s="1067"/>
      <c r="K5" s="998" t="s">
        <v>798</v>
      </c>
      <c r="L5" s="1067"/>
      <c r="M5" s="65"/>
    </row>
    <row r="6" spans="1:16" s="62" customFormat="1">
      <c r="A6" s="897"/>
      <c r="B6" s="898"/>
      <c r="C6" s="900"/>
      <c r="D6" s="900"/>
      <c r="E6" s="220" t="s">
        <v>28</v>
      </c>
      <c r="F6" s="220" t="s">
        <v>24</v>
      </c>
      <c r="G6" s="220" t="s">
        <v>28</v>
      </c>
      <c r="H6" s="220" t="s">
        <v>24</v>
      </c>
      <c r="I6" s="220" t="s">
        <v>28</v>
      </c>
      <c r="J6" s="176" t="s">
        <v>24</v>
      </c>
      <c r="K6" s="220" t="s">
        <v>28</v>
      </c>
      <c r="L6" s="176" t="s">
        <v>24</v>
      </c>
      <c r="P6" s="65"/>
    </row>
    <row r="7" spans="1:16" ht="15" customHeight="1">
      <c r="A7" s="512" t="s">
        <v>1159</v>
      </c>
      <c r="B7" s="658"/>
      <c r="C7" s="665">
        <v>94278</v>
      </c>
      <c r="D7" s="665">
        <v>821776</v>
      </c>
      <c r="E7" s="665">
        <v>16344301</v>
      </c>
      <c r="F7" s="665">
        <v>182150246.04899999</v>
      </c>
      <c r="G7" s="665">
        <v>54587</v>
      </c>
      <c r="H7" s="665">
        <v>14129035.067</v>
      </c>
      <c r="I7" s="665">
        <v>5057</v>
      </c>
      <c r="J7" s="665">
        <v>68632.820999999996</v>
      </c>
      <c r="K7" s="510">
        <v>15</v>
      </c>
      <c r="L7" s="363">
        <v>4246.3490000000002</v>
      </c>
    </row>
    <row r="8" spans="1:16" ht="15" customHeight="1">
      <c r="A8" s="166" t="s">
        <v>890</v>
      </c>
      <c r="B8" s="658"/>
      <c r="C8" s="665">
        <v>100999</v>
      </c>
      <c r="D8" s="665">
        <v>865617</v>
      </c>
      <c r="E8" s="665">
        <v>17083300</v>
      </c>
      <c r="F8" s="665">
        <v>195012749.27599993</v>
      </c>
      <c r="G8" s="665">
        <v>59209</v>
      </c>
      <c r="H8" s="665">
        <v>15391464.002999999</v>
      </c>
      <c r="I8" s="665">
        <v>5108</v>
      </c>
      <c r="J8" s="665">
        <v>60950.767</v>
      </c>
      <c r="K8" s="510">
        <v>17</v>
      </c>
      <c r="L8" s="363">
        <v>3540.3629999999998</v>
      </c>
    </row>
    <row r="9" spans="1:16" ht="15" customHeight="1">
      <c r="A9" s="166">
        <v>2</v>
      </c>
      <c r="B9" s="658"/>
      <c r="C9" s="665">
        <v>105398</v>
      </c>
      <c r="D9" s="665">
        <v>877117</v>
      </c>
      <c r="E9" s="665">
        <v>15506499</v>
      </c>
      <c r="F9" s="665">
        <v>192169330.66999999</v>
      </c>
      <c r="G9" s="665">
        <v>65291</v>
      </c>
      <c r="H9" s="665">
        <v>16628741.296</v>
      </c>
      <c r="I9" s="665">
        <v>3454</v>
      </c>
      <c r="J9" s="665">
        <v>54917.055000000008</v>
      </c>
      <c r="K9" s="510">
        <v>27</v>
      </c>
      <c r="L9" s="363">
        <v>5964.8620000000001</v>
      </c>
    </row>
    <row r="10" spans="1:16" s="511" customFormat="1" ht="15" customHeight="1">
      <c r="A10" s="166">
        <v>3</v>
      </c>
      <c r="B10" s="658"/>
      <c r="C10" s="665">
        <v>110460</v>
      </c>
      <c r="D10" s="665">
        <v>889610</v>
      </c>
      <c r="E10" s="665">
        <v>16998525</v>
      </c>
      <c r="F10" s="665">
        <v>211181424</v>
      </c>
      <c r="G10" s="665">
        <v>74066</v>
      </c>
      <c r="H10" s="665">
        <v>17676887</v>
      </c>
      <c r="I10" s="665">
        <v>3693</v>
      </c>
      <c r="J10" s="665">
        <v>46744.257000000005</v>
      </c>
      <c r="K10" s="510">
        <v>9</v>
      </c>
      <c r="L10" s="363">
        <v>2356.2960000000003</v>
      </c>
      <c r="P10" s="520"/>
    </row>
    <row r="11" spans="1:16" s="656" customFormat="1" ht="15" customHeight="1">
      <c r="A11" s="166">
        <v>4</v>
      </c>
      <c r="B11" s="658"/>
      <c r="C11" s="665">
        <v>115111</v>
      </c>
      <c r="D11" s="665">
        <v>870603</v>
      </c>
      <c r="E11" s="665">
        <v>17710199</v>
      </c>
      <c r="F11" s="665">
        <v>216094497</v>
      </c>
      <c r="G11" s="665">
        <v>103141</v>
      </c>
      <c r="H11" s="665">
        <v>19699703</v>
      </c>
      <c r="I11" s="665">
        <v>3832</v>
      </c>
      <c r="J11" s="665">
        <v>56723</v>
      </c>
      <c r="K11" s="510">
        <v>36</v>
      </c>
      <c r="L11" s="363">
        <v>5391</v>
      </c>
    </row>
    <row r="12" spans="1:16">
      <c r="A12" s="164"/>
      <c r="B12" s="32"/>
      <c r="C12" s="666"/>
      <c r="D12" s="297"/>
      <c r="E12" s="299"/>
      <c r="F12" s="299"/>
      <c r="G12" s="299"/>
      <c r="H12" s="299"/>
      <c r="I12" s="299"/>
      <c r="J12" s="299"/>
      <c r="K12" s="23"/>
      <c r="L12" s="363"/>
    </row>
    <row r="13" spans="1:16" s="511" customFormat="1">
      <c r="A13" s="535" t="s">
        <v>900</v>
      </c>
      <c r="B13" s="658">
        <v>12</v>
      </c>
      <c r="C13" s="665">
        <v>113756</v>
      </c>
      <c r="D13" s="665">
        <v>870357</v>
      </c>
      <c r="E13" s="677">
        <v>1517561</v>
      </c>
      <c r="F13" s="677">
        <v>18304534.473999999</v>
      </c>
      <c r="G13" s="677">
        <v>8390</v>
      </c>
      <c r="H13" s="677">
        <v>1714169.9979999999</v>
      </c>
      <c r="I13" s="641">
        <v>309</v>
      </c>
      <c r="J13" s="641">
        <v>5752.5209999999988</v>
      </c>
      <c r="K13" s="519">
        <v>7</v>
      </c>
      <c r="L13" s="665">
        <v>1255.6220000000001</v>
      </c>
      <c r="M13" s="520"/>
    </row>
    <row r="14" spans="1:16" s="511" customFormat="1">
      <c r="A14" s="535" t="s">
        <v>1093</v>
      </c>
      <c r="B14" s="658">
        <v>1</v>
      </c>
      <c r="C14" s="665">
        <v>114194</v>
      </c>
      <c r="D14" s="665">
        <v>870698</v>
      </c>
      <c r="E14" s="677">
        <v>1409484</v>
      </c>
      <c r="F14" s="677">
        <v>17419769.533</v>
      </c>
      <c r="G14" s="677">
        <v>8463</v>
      </c>
      <c r="H14" s="677">
        <v>1731633.246</v>
      </c>
      <c r="I14" s="641">
        <v>290</v>
      </c>
      <c r="J14" s="641">
        <v>3916.8080000000004</v>
      </c>
      <c r="K14" s="519">
        <v>5</v>
      </c>
      <c r="L14" s="665">
        <v>546.11300000000006</v>
      </c>
      <c r="M14" s="520"/>
    </row>
    <row r="15" spans="1:16" s="511" customFormat="1">
      <c r="A15" s="535"/>
      <c r="B15" s="658">
        <v>2</v>
      </c>
      <c r="C15" s="665">
        <v>114693</v>
      </c>
      <c r="D15" s="665">
        <v>871310</v>
      </c>
      <c r="E15" s="677">
        <v>1442754</v>
      </c>
      <c r="F15" s="677">
        <v>17372674.561000001</v>
      </c>
      <c r="G15" s="677">
        <v>8630</v>
      </c>
      <c r="H15" s="677">
        <v>1511444.8320000002</v>
      </c>
      <c r="I15" s="641">
        <v>300</v>
      </c>
      <c r="J15" s="641">
        <v>3759.4780000000001</v>
      </c>
      <c r="K15" s="519">
        <v>3</v>
      </c>
      <c r="L15" s="665">
        <v>1084.7149999999999</v>
      </c>
      <c r="M15" s="520"/>
    </row>
    <row r="16" spans="1:16" s="511" customFormat="1">
      <c r="A16" s="535"/>
      <c r="B16" s="658">
        <v>3</v>
      </c>
      <c r="C16" s="665">
        <v>115111</v>
      </c>
      <c r="D16" s="665">
        <v>870603</v>
      </c>
      <c r="E16" s="677">
        <v>1663735</v>
      </c>
      <c r="F16" s="677">
        <v>19835039.059999999</v>
      </c>
      <c r="G16" s="677">
        <v>9477</v>
      </c>
      <c r="H16" s="677">
        <v>1852048.5419999999</v>
      </c>
      <c r="I16" s="641">
        <v>341</v>
      </c>
      <c r="J16" s="641">
        <v>4038.473</v>
      </c>
      <c r="K16" s="519">
        <v>6</v>
      </c>
      <c r="L16" s="665">
        <v>551.87300000000005</v>
      </c>
      <c r="M16" s="520"/>
    </row>
    <row r="17" spans="1:17" s="511" customFormat="1">
      <c r="A17" s="535"/>
      <c r="B17" s="658">
        <v>4</v>
      </c>
      <c r="C17" s="665">
        <v>115622</v>
      </c>
      <c r="D17" s="665">
        <v>880488</v>
      </c>
      <c r="E17" s="677">
        <v>1449749</v>
      </c>
      <c r="F17" s="677">
        <v>17609785.860999998</v>
      </c>
      <c r="G17" s="677">
        <v>6730</v>
      </c>
      <c r="H17" s="677">
        <v>1486870.9820000001</v>
      </c>
      <c r="I17" s="695">
        <v>321</v>
      </c>
      <c r="J17" s="641">
        <v>3088.7109999999993</v>
      </c>
      <c r="K17" s="519">
        <v>2</v>
      </c>
      <c r="L17" s="665">
        <v>209.381</v>
      </c>
      <c r="M17" s="520"/>
    </row>
    <row r="18" spans="1:17" s="511" customFormat="1">
      <c r="A18" s="501"/>
      <c r="B18" s="658">
        <v>5</v>
      </c>
      <c r="C18" s="665">
        <v>116086</v>
      </c>
      <c r="D18" s="665">
        <v>882181</v>
      </c>
      <c r="E18" s="677">
        <v>1494216</v>
      </c>
      <c r="F18" s="677">
        <v>17923061.672000002</v>
      </c>
      <c r="G18" s="677">
        <v>6525</v>
      </c>
      <c r="H18" s="677">
        <v>1555392.4169999999</v>
      </c>
      <c r="I18" s="641">
        <v>345</v>
      </c>
      <c r="J18" s="641">
        <v>2618.3539999999998</v>
      </c>
      <c r="K18" s="519">
        <v>3</v>
      </c>
      <c r="L18" s="665">
        <v>427.38600000000002</v>
      </c>
      <c r="M18" s="520"/>
    </row>
    <row r="19" spans="1:17" s="511" customFormat="1">
      <c r="A19" s="501"/>
      <c r="B19" s="658">
        <v>6</v>
      </c>
      <c r="C19" s="665">
        <v>116533</v>
      </c>
      <c r="D19" s="665">
        <v>884943</v>
      </c>
      <c r="E19" s="677">
        <v>1560304</v>
      </c>
      <c r="F19" s="677">
        <v>18568930</v>
      </c>
      <c r="G19" s="677">
        <v>6536</v>
      </c>
      <c r="H19" s="677">
        <v>1596949</v>
      </c>
      <c r="I19" s="641">
        <v>304</v>
      </c>
      <c r="J19" s="641">
        <v>3250.6530000000002</v>
      </c>
      <c r="K19" s="519">
        <v>1</v>
      </c>
      <c r="L19" s="665">
        <v>150.304</v>
      </c>
      <c r="M19" s="520"/>
    </row>
    <row r="20" spans="1:17" s="656" customFormat="1">
      <c r="A20" s="501"/>
      <c r="B20" s="658">
        <v>7</v>
      </c>
      <c r="C20" s="665">
        <v>117080</v>
      </c>
      <c r="D20" s="665">
        <v>885607</v>
      </c>
      <c r="E20" s="677">
        <v>1560601</v>
      </c>
      <c r="F20" s="677">
        <v>18650700.853999998</v>
      </c>
      <c r="G20" s="677">
        <v>5967</v>
      </c>
      <c r="H20" s="677">
        <v>1533791.2039999999</v>
      </c>
      <c r="I20" s="641">
        <v>297</v>
      </c>
      <c r="J20" s="641">
        <v>5785.0459999999994</v>
      </c>
      <c r="K20" s="519">
        <v>3</v>
      </c>
      <c r="L20" s="665">
        <v>556.61</v>
      </c>
      <c r="M20" s="520"/>
      <c r="N20" s="601"/>
    </row>
    <row r="21" spans="1:17" s="656" customFormat="1">
      <c r="A21" s="501"/>
      <c r="B21" s="658">
        <v>8</v>
      </c>
      <c r="C21" s="665">
        <v>117726</v>
      </c>
      <c r="D21" s="665">
        <v>885967</v>
      </c>
      <c r="E21" s="677">
        <v>1463270</v>
      </c>
      <c r="F21" s="677">
        <v>18564456</v>
      </c>
      <c r="G21" s="677">
        <v>6270</v>
      </c>
      <c r="H21" s="677">
        <v>1580329</v>
      </c>
      <c r="I21" s="641">
        <v>319</v>
      </c>
      <c r="J21" s="641">
        <v>5284</v>
      </c>
      <c r="K21" s="519">
        <v>4</v>
      </c>
      <c r="L21" s="665">
        <v>1020</v>
      </c>
      <c r="M21" s="520"/>
      <c r="N21" s="601"/>
    </row>
    <row r="22" spans="1:17" s="656" customFormat="1">
      <c r="A22" s="501"/>
      <c r="B22" s="658">
        <v>9</v>
      </c>
      <c r="C22" s="665">
        <v>118267</v>
      </c>
      <c r="D22" s="665">
        <v>887332</v>
      </c>
      <c r="E22" s="677">
        <v>1523036</v>
      </c>
      <c r="F22" s="677">
        <v>18696226</v>
      </c>
      <c r="G22" s="677">
        <v>6137</v>
      </c>
      <c r="H22" s="677">
        <v>1515083</v>
      </c>
      <c r="I22" s="641">
        <v>276</v>
      </c>
      <c r="J22" s="641">
        <v>2649</v>
      </c>
      <c r="K22" s="519">
        <v>3</v>
      </c>
      <c r="L22" s="665">
        <v>456</v>
      </c>
      <c r="M22" s="520"/>
      <c r="N22" s="601"/>
      <c r="Q22" s="520"/>
    </row>
    <row r="23" spans="1:17" s="520" customFormat="1">
      <c r="A23" s="501"/>
      <c r="B23" s="658">
        <v>10</v>
      </c>
      <c r="C23" s="665">
        <v>118883</v>
      </c>
      <c r="D23" s="665">
        <v>888473</v>
      </c>
      <c r="E23" s="677">
        <v>1578909</v>
      </c>
      <c r="F23" s="677">
        <v>18860051</v>
      </c>
      <c r="G23" s="677">
        <v>6741</v>
      </c>
      <c r="H23" s="677">
        <v>1684533</v>
      </c>
      <c r="I23" s="641">
        <v>303</v>
      </c>
      <c r="J23" s="641">
        <v>5092</v>
      </c>
      <c r="K23" s="519">
        <v>3</v>
      </c>
      <c r="L23" s="665">
        <v>576</v>
      </c>
      <c r="N23" s="601"/>
    </row>
    <row r="24" spans="1:17" s="656" customFormat="1">
      <c r="A24" s="501"/>
      <c r="B24" s="658">
        <v>11</v>
      </c>
      <c r="C24" s="665">
        <v>119458</v>
      </c>
      <c r="D24" s="665">
        <v>891226</v>
      </c>
      <c r="E24" s="677">
        <v>1543249</v>
      </c>
      <c r="F24" s="677">
        <v>18242160</v>
      </c>
      <c r="G24" s="677">
        <v>6756</v>
      </c>
      <c r="H24" s="677">
        <v>1684423</v>
      </c>
      <c r="I24" s="641">
        <v>344</v>
      </c>
      <c r="J24" s="641">
        <v>7064</v>
      </c>
      <c r="K24" s="519">
        <v>1</v>
      </c>
      <c r="L24" s="665">
        <v>288</v>
      </c>
      <c r="M24" s="520"/>
      <c r="N24" s="601"/>
    </row>
    <row r="25" spans="1:17" s="656" customFormat="1">
      <c r="A25" s="648"/>
      <c r="B25" s="652">
        <v>12</v>
      </c>
      <c r="C25" s="700">
        <v>119970</v>
      </c>
      <c r="D25" s="700">
        <v>892602</v>
      </c>
      <c r="E25" s="854">
        <v>1655575</v>
      </c>
      <c r="F25" s="854">
        <v>19170189</v>
      </c>
      <c r="G25" s="854">
        <v>6718</v>
      </c>
      <c r="H25" s="854">
        <v>1673331</v>
      </c>
      <c r="I25" s="855">
        <v>376</v>
      </c>
      <c r="J25" s="855">
        <v>3247</v>
      </c>
      <c r="K25" s="846">
        <v>1</v>
      </c>
      <c r="L25" s="700">
        <v>222</v>
      </c>
      <c r="M25" s="520"/>
      <c r="N25" s="601"/>
    </row>
    <row r="26" spans="1:17" s="511" customFormat="1">
      <c r="A26" s="33" t="s">
        <v>854</v>
      </c>
      <c r="B26" s="33"/>
      <c r="C26" s="33"/>
      <c r="D26" s="33"/>
      <c r="E26" s="33"/>
      <c r="F26" s="33"/>
      <c r="G26" s="33"/>
      <c r="H26" s="33"/>
      <c r="I26" s="33"/>
      <c r="J26" s="518"/>
      <c r="K26" s="520"/>
      <c r="L26" s="520"/>
      <c r="M26" s="520"/>
      <c r="N26" s="586"/>
    </row>
    <row r="27" spans="1:17" s="511" customFormat="1">
      <c r="A27" s="523" t="s">
        <v>843</v>
      </c>
      <c r="B27" s="510"/>
      <c r="C27" s="510"/>
      <c r="D27" s="510"/>
      <c r="E27" s="510"/>
      <c r="F27" s="510"/>
      <c r="G27" s="510"/>
      <c r="H27" s="510"/>
      <c r="I27" s="510"/>
      <c r="J27" s="510"/>
      <c r="M27" s="520"/>
      <c r="N27" s="600"/>
    </row>
    <row r="28" spans="1:17" s="520" customFormat="1">
      <c r="A28" s="523" t="s">
        <v>844</v>
      </c>
      <c r="B28" s="510"/>
      <c r="C28" s="510"/>
      <c r="D28" s="510"/>
      <c r="E28" s="510"/>
      <c r="F28" s="510"/>
      <c r="G28" s="510"/>
      <c r="H28" s="510"/>
      <c r="I28" s="510"/>
      <c r="J28" s="518"/>
      <c r="K28" s="511"/>
      <c r="L28" s="511"/>
    </row>
    <row r="29" spans="1:17" s="520" customFormat="1">
      <c r="A29" s="523" t="s">
        <v>845</v>
      </c>
    </row>
    <row r="30" spans="1:17" s="520" customFormat="1">
      <c r="A30" s="523" t="s">
        <v>846</v>
      </c>
      <c r="G30" s="162"/>
    </row>
    <row r="31" spans="1:17" s="520" customFormat="1">
      <c r="A31" s="675"/>
      <c r="B31" s="655"/>
      <c r="C31" s="654"/>
      <c r="D31" s="654"/>
      <c r="E31" s="654"/>
      <c r="F31" s="654"/>
      <c r="G31" s="654"/>
      <c r="H31" s="654"/>
      <c r="I31" s="654"/>
      <c r="J31" s="654"/>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9"/>
      <c r="AX103" s="1069"/>
      <c r="AY103" s="1069"/>
      <c r="AZ103" s="1069"/>
      <c r="BA103" s="1069"/>
      <c r="BB103" s="1069"/>
      <c r="BC103" s="1069"/>
      <c r="BD103" s="1069"/>
      <c r="BE103" s="1069"/>
      <c r="BF103" s="1069"/>
      <c r="BG103" s="1069"/>
      <c r="BH103" s="1069"/>
      <c r="BI103" s="1069"/>
      <c r="BJ103" s="1069"/>
    </row>
    <row r="104" spans="48:63" s="2" customFormat="1">
      <c r="AW104" s="1069"/>
      <c r="AX104" s="1069"/>
      <c r="AY104" s="1069"/>
      <c r="AZ104" s="1069"/>
      <c r="BA104" s="1069"/>
      <c r="BB104" s="1069"/>
      <c r="BC104" s="1069"/>
      <c r="BD104" s="1069"/>
      <c r="BE104" s="1069"/>
      <c r="BF104" s="1069"/>
      <c r="BG104" s="1069"/>
      <c r="BH104" s="1069"/>
      <c r="BI104" s="1069"/>
      <c r="BJ104" s="1069"/>
    </row>
    <row r="105" spans="48:63" s="2" customFormat="1">
      <c r="AW105" s="1069"/>
      <c r="AX105" s="1069"/>
      <c r="AY105" s="1069"/>
      <c r="AZ105" s="1069"/>
      <c r="BE105" s="1069"/>
      <c r="BF105" s="1069"/>
      <c r="BG105" s="1069"/>
      <c r="BH105" s="1069"/>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9" customWidth="1"/>
    <col min="2" max="2" width="4.453125" style="339" bestFit="1" customWidth="1"/>
    <col min="3" max="4" width="10.6328125" style="339" bestFit="1" customWidth="1"/>
    <col min="5" max="5" width="8.6328125" style="339" bestFit="1" customWidth="1"/>
    <col min="6" max="6" width="9.6328125" style="339" bestFit="1" customWidth="1"/>
    <col min="7" max="7" width="9.453125" style="339" bestFit="1" customWidth="1"/>
    <col min="8" max="8" width="8.36328125" style="339" customWidth="1"/>
    <col min="9" max="13" width="9.6328125" style="339" bestFit="1" customWidth="1"/>
    <col min="14" max="16" width="9.36328125" style="339" bestFit="1" customWidth="1"/>
    <col min="17" max="16384" width="9" style="339"/>
  </cols>
  <sheetData>
    <row r="1" spans="1:19" ht="19.5" customHeight="1">
      <c r="A1" s="1070" t="s">
        <v>746</v>
      </c>
      <c r="B1" s="1071"/>
      <c r="C1" s="1071"/>
      <c r="D1" s="1071"/>
      <c r="E1" s="338"/>
      <c r="F1" s="338"/>
      <c r="G1" s="338"/>
      <c r="H1" s="338"/>
      <c r="I1" s="338"/>
      <c r="J1" s="338"/>
      <c r="K1" s="338"/>
    </row>
    <row r="2" spans="1:19" ht="19.5" customHeight="1">
      <c r="A2" s="1074" t="s">
        <v>671</v>
      </c>
      <c r="B2" s="1074"/>
      <c r="C2" s="1074"/>
      <c r="D2" s="1074"/>
      <c r="E2" s="1074"/>
      <c r="F2" s="1074"/>
      <c r="G2" s="1074"/>
      <c r="H2" s="1074"/>
      <c r="I2" s="1074"/>
      <c r="J2" s="1074"/>
      <c r="K2" s="1074"/>
      <c r="L2" s="1074"/>
      <c r="M2" s="1074"/>
    </row>
    <row r="3" spans="1:19" ht="13.5" thickBot="1">
      <c r="A3" s="338"/>
      <c r="B3" s="338"/>
      <c r="C3" s="338"/>
      <c r="D3" s="338"/>
      <c r="E3" s="338"/>
      <c r="F3" s="338"/>
      <c r="G3" s="338"/>
      <c r="H3" s="338"/>
      <c r="I3" s="338"/>
      <c r="J3" s="338"/>
      <c r="K3" s="338"/>
      <c r="L3" s="340" t="s">
        <v>214</v>
      </c>
    </row>
    <row r="4" spans="1:19" s="341" customFormat="1" ht="13.5" thickTop="1">
      <c r="A4" s="1075" t="s">
        <v>122</v>
      </c>
      <c r="B4" s="1076"/>
      <c r="C4" s="1079" t="s">
        <v>38</v>
      </c>
      <c r="D4" s="1072" t="s">
        <v>242</v>
      </c>
      <c r="E4" s="1073"/>
      <c r="F4" s="1072" t="s">
        <v>762</v>
      </c>
      <c r="G4" s="1081"/>
      <c r="H4" s="1081"/>
      <c r="I4" s="1081"/>
      <c r="J4" s="1081"/>
      <c r="K4" s="1081"/>
      <c r="L4" s="1081"/>
    </row>
    <row r="5" spans="1:19" s="341" customFormat="1">
      <c r="A5" s="1077"/>
      <c r="B5" s="1078"/>
      <c r="C5" s="1080"/>
      <c r="D5" s="342" t="s">
        <v>215</v>
      </c>
      <c r="E5" s="342" t="s">
        <v>216</v>
      </c>
      <c r="F5" s="343" t="s">
        <v>60</v>
      </c>
      <c r="G5" s="343" t="s">
        <v>61</v>
      </c>
      <c r="H5" s="344" t="s">
        <v>217</v>
      </c>
      <c r="I5" s="344" t="s">
        <v>218</v>
      </c>
      <c r="J5" s="344" t="s">
        <v>219</v>
      </c>
      <c r="K5" s="344" t="s">
        <v>220</v>
      </c>
      <c r="L5" s="345" t="s">
        <v>221</v>
      </c>
    </row>
    <row r="6" spans="1:19">
      <c r="A6" s="166" t="s">
        <v>1104</v>
      </c>
      <c r="B6" s="346"/>
      <c r="C6" s="347">
        <v>283057</v>
      </c>
      <c r="D6" s="348">
        <v>275374</v>
      </c>
      <c r="E6" s="348">
        <v>7683</v>
      </c>
      <c r="F6" s="348">
        <v>33691</v>
      </c>
      <c r="G6" s="348">
        <v>35270</v>
      </c>
      <c r="H6" s="348">
        <v>63114</v>
      </c>
      <c r="I6" s="348">
        <v>50852</v>
      </c>
      <c r="J6" s="348">
        <v>39444</v>
      </c>
      <c r="K6" s="348">
        <v>34632</v>
      </c>
      <c r="L6" s="348">
        <v>26054</v>
      </c>
      <c r="M6" s="349"/>
      <c r="N6" s="349"/>
    </row>
    <row r="7" spans="1:19">
      <c r="A7" s="530">
        <v>30</v>
      </c>
      <c r="B7" s="518"/>
      <c r="C7" s="670">
        <v>295333</v>
      </c>
      <c r="D7" s="665">
        <v>287617</v>
      </c>
      <c r="E7" s="665">
        <v>7716</v>
      </c>
      <c r="F7" s="665">
        <v>35632</v>
      </c>
      <c r="G7" s="665">
        <v>37430</v>
      </c>
      <c r="H7" s="665">
        <v>66415</v>
      </c>
      <c r="I7" s="665">
        <v>52105</v>
      </c>
      <c r="J7" s="665">
        <v>41082</v>
      </c>
      <c r="K7" s="665">
        <v>36048</v>
      </c>
      <c r="L7" s="665">
        <v>26621</v>
      </c>
      <c r="M7" s="349"/>
      <c r="N7" s="349"/>
    </row>
    <row r="8" spans="1:19">
      <c r="A8" s="166" t="s">
        <v>890</v>
      </c>
      <c r="B8" s="518"/>
      <c r="C8" s="670">
        <v>306109</v>
      </c>
      <c r="D8" s="665">
        <v>298293</v>
      </c>
      <c r="E8" s="665">
        <v>7816</v>
      </c>
      <c r="F8" s="665">
        <v>36477</v>
      </c>
      <c r="G8" s="665">
        <v>38318</v>
      </c>
      <c r="H8" s="665">
        <v>69717</v>
      </c>
      <c r="I8" s="665">
        <v>53959</v>
      </c>
      <c r="J8" s="665">
        <v>42759</v>
      </c>
      <c r="K8" s="665">
        <v>37584</v>
      </c>
      <c r="L8" s="665">
        <v>27295</v>
      </c>
      <c r="M8" s="349"/>
      <c r="N8" s="349"/>
      <c r="S8" s="783"/>
    </row>
    <row r="9" spans="1:19">
      <c r="A9" s="166">
        <v>2</v>
      </c>
      <c r="B9" s="518"/>
      <c r="C9" s="670">
        <v>316670</v>
      </c>
      <c r="D9" s="665">
        <v>308678</v>
      </c>
      <c r="E9" s="665">
        <v>7992</v>
      </c>
      <c r="F9" s="665">
        <v>37928</v>
      </c>
      <c r="G9" s="665">
        <v>38815</v>
      </c>
      <c r="H9" s="665">
        <v>73764</v>
      </c>
      <c r="I9" s="665">
        <v>55275</v>
      </c>
      <c r="J9" s="665">
        <v>45050</v>
      </c>
      <c r="K9" s="665">
        <v>39508</v>
      </c>
      <c r="L9" s="665">
        <v>26330</v>
      </c>
      <c r="M9" s="349"/>
      <c r="N9" s="349"/>
    </row>
    <row r="10" spans="1:19">
      <c r="A10" s="166">
        <v>3</v>
      </c>
      <c r="B10" s="518"/>
      <c r="C10" s="670">
        <v>327062</v>
      </c>
      <c r="D10" s="665">
        <v>318888</v>
      </c>
      <c r="E10" s="665">
        <v>8174</v>
      </c>
      <c r="F10" s="665">
        <v>40118</v>
      </c>
      <c r="G10" s="665">
        <v>39738</v>
      </c>
      <c r="H10" s="665">
        <v>76228</v>
      </c>
      <c r="I10" s="665">
        <v>56509</v>
      </c>
      <c r="J10" s="665">
        <v>46397</v>
      </c>
      <c r="K10" s="665">
        <v>41349</v>
      </c>
      <c r="L10" s="665">
        <v>26723</v>
      </c>
      <c r="M10" s="349"/>
      <c r="N10" s="349"/>
    </row>
    <row r="11" spans="1:19">
      <c r="A11" s="514"/>
      <c r="B11" s="350"/>
      <c r="C11" s="347"/>
      <c r="D11" s="348"/>
      <c r="E11" s="348"/>
      <c r="F11" s="348"/>
      <c r="G11" s="348"/>
      <c r="H11" s="348"/>
      <c r="I11" s="348"/>
      <c r="J11" s="348"/>
      <c r="K11" s="348"/>
      <c r="L11" s="348"/>
      <c r="M11" s="349"/>
      <c r="N11" s="349"/>
      <c r="O11" s="349"/>
    </row>
    <row r="12" spans="1:19" s="167" customFormat="1">
      <c r="A12" s="530" t="s">
        <v>1083</v>
      </c>
      <c r="B12" s="673">
        <v>1</v>
      </c>
      <c r="C12" s="665">
        <v>335785</v>
      </c>
      <c r="D12" s="665">
        <v>327445</v>
      </c>
      <c r="E12" s="665">
        <v>8340</v>
      </c>
      <c r="F12" s="665">
        <v>41750</v>
      </c>
      <c r="G12" s="665">
        <v>40747</v>
      </c>
      <c r="H12" s="665">
        <v>78447</v>
      </c>
      <c r="I12" s="665">
        <v>57624</v>
      </c>
      <c r="J12" s="665">
        <v>47450</v>
      </c>
      <c r="K12" s="665">
        <v>42354</v>
      </c>
      <c r="L12" s="665">
        <v>27413</v>
      </c>
      <c r="M12" s="503"/>
      <c r="N12" s="503"/>
      <c r="O12" s="503"/>
    </row>
    <row r="13" spans="1:19" s="167" customFormat="1">
      <c r="A13" s="530"/>
      <c r="B13" s="673">
        <v>2</v>
      </c>
      <c r="C13" s="665">
        <v>335922</v>
      </c>
      <c r="D13" s="665">
        <v>327558</v>
      </c>
      <c r="E13" s="665">
        <v>8364</v>
      </c>
      <c r="F13" s="665">
        <v>41701</v>
      </c>
      <c r="G13" s="665">
        <v>40675</v>
      </c>
      <c r="H13" s="665">
        <v>78374</v>
      </c>
      <c r="I13" s="665">
        <v>57661</v>
      </c>
      <c r="J13" s="665">
        <v>47467</v>
      </c>
      <c r="K13" s="665">
        <v>42580</v>
      </c>
      <c r="L13" s="665">
        <v>27464</v>
      </c>
      <c r="M13" s="503"/>
      <c r="N13" s="503"/>
      <c r="O13" s="503"/>
    </row>
    <row r="14" spans="1:19" s="167" customFormat="1">
      <c r="A14" s="530"/>
      <c r="B14" s="673">
        <v>3</v>
      </c>
      <c r="C14" s="665">
        <v>336810</v>
      </c>
      <c r="D14" s="665">
        <v>328436</v>
      </c>
      <c r="E14" s="665">
        <v>8374</v>
      </c>
      <c r="F14" s="665">
        <v>41699</v>
      </c>
      <c r="G14" s="665">
        <v>40749</v>
      </c>
      <c r="H14" s="665">
        <v>78513</v>
      </c>
      <c r="I14" s="665">
        <v>57738</v>
      </c>
      <c r="J14" s="665">
        <v>47677</v>
      </c>
      <c r="K14" s="665">
        <v>42892</v>
      </c>
      <c r="L14" s="665">
        <v>27542</v>
      </c>
      <c r="M14" s="503"/>
      <c r="N14" s="503"/>
      <c r="O14" s="503"/>
      <c r="Q14" s="772"/>
    </row>
    <row r="15" spans="1:19" s="167" customFormat="1">
      <c r="A15" s="501"/>
      <c r="B15" s="673">
        <v>4</v>
      </c>
      <c r="C15" s="665">
        <v>338044</v>
      </c>
      <c r="D15" s="665">
        <v>329622</v>
      </c>
      <c r="E15" s="665">
        <v>8422</v>
      </c>
      <c r="F15" s="665">
        <v>41804</v>
      </c>
      <c r="G15" s="665">
        <v>40777</v>
      </c>
      <c r="H15" s="665">
        <v>78635</v>
      </c>
      <c r="I15" s="665">
        <v>57893</v>
      </c>
      <c r="J15" s="665">
        <v>47854</v>
      </c>
      <c r="K15" s="665">
        <v>43217</v>
      </c>
      <c r="L15" s="665">
        <v>27864</v>
      </c>
      <c r="M15" s="503"/>
      <c r="N15" s="503"/>
      <c r="O15" s="503"/>
      <c r="R15" s="772"/>
    </row>
    <row r="16" spans="1:19" s="167" customFormat="1">
      <c r="A16" s="501"/>
      <c r="B16" s="673">
        <v>5</v>
      </c>
      <c r="C16" s="665">
        <v>339401</v>
      </c>
      <c r="D16" s="665">
        <v>330920</v>
      </c>
      <c r="E16" s="665">
        <v>8481</v>
      </c>
      <c r="F16" s="665">
        <v>42017</v>
      </c>
      <c r="G16" s="665">
        <v>41041</v>
      </c>
      <c r="H16" s="665">
        <v>78874</v>
      </c>
      <c r="I16" s="665">
        <v>58108</v>
      </c>
      <c r="J16" s="665">
        <v>47978</v>
      </c>
      <c r="K16" s="665">
        <v>43390</v>
      </c>
      <c r="L16" s="665">
        <v>27993</v>
      </c>
      <c r="M16" s="503"/>
      <c r="N16" s="277"/>
      <c r="O16" s="503"/>
    </row>
    <row r="17" spans="1:16" s="167" customFormat="1">
      <c r="A17" s="501"/>
      <c r="B17" s="673">
        <v>6</v>
      </c>
      <c r="C17" s="665">
        <v>341663</v>
      </c>
      <c r="D17" s="665">
        <v>333127</v>
      </c>
      <c r="E17" s="665">
        <v>8536</v>
      </c>
      <c r="F17" s="665">
        <v>42349</v>
      </c>
      <c r="G17" s="665">
        <v>41236</v>
      </c>
      <c r="H17" s="665">
        <v>79324</v>
      </c>
      <c r="I17" s="665">
        <v>58476</v>
      </c>
      <c r="J17" s="665">
        <v>48339</v>
      </c>
      <c r="K17" s="665">
        <v>43713</v>
      </c>
      <c r="L17" s="665">
        <v>28226</v>
      </c>
      <c r="M17" s="503"/>
      <c r="N17" s="503"/>
      <c r="O17" s="503"/>
      <c r="P17" s="772"/>
    </row>
    <row r="18" spans="1:16" s="167" customFormat="1">
      <c r="A18" s="501"/>
      <c r="B18" s="673">
        <v>7</v>
      </c>
      <c r="C18" s="665">
        <v>343593</v>
      </c>
      <c r="D18" s="665">
        <v>335025</v>
      </c>
      <c r="E18" s="665">
        <v>8568</v>
      </c>
      <c r="F18" s="665">
        <v>42678</v>
      </c>
      <c r="G18" s="665">
        <v>41565</v>
      </c>
      <c r="H18" s="665">
        <v>79745</v>
      </c>
      <c r="I18" s="665">
        <v>58946</v>
      </c>
      <c r="J18" s="665">
        <v>48429</v>
      </c>
      <c r="K18" s="665">
        <v>43871</v>
      </c>
      <c r="L18" s="665">
        <v>28359</v>
      </c>
      <c r="M18" s="503"/>
      <c r="N18" s="503"/>
      <c r="O18" s="503"/>
    </row>
    <row r="19" spans="1:16" s="167" customFormat="1">
      <c r="A19" s="501"/>
      <c r="B19" s="673">
        <v>8</v>
      </c>
      <c r="C19" s="665">
        <v>344552</v>
      </c>
      <c r="D19" s="665">
        <v>335964</v>
      </c>
      <c r="E19" s="665">
        <v>8588</v>
      </c>
      <c r="F19" s="665">
        <v>42934</v>
      </c>
      <c r="G19" s="665">
        <v>41797</v>
      </c>
      <c r="H19" s="665">
        <v>79924</v>
      </c>
      <c r="I19" s="665">
        <v>59179</v>
      </c>
      <c r="J19" s="665">
        <v>48511</v>
      </c>
      <c r="K19" s="665">
        <v>43810</v>
      </c>
      <c r="L19" s="665">
        <v>28397</v>
      </c>
      <c r="M19" s="503"/>
      <c r="N19" s="503"/>
      <c r="O19" s="503"/>
      <c r="P19" s="772"/>
    </row>
    <row r="20" spans="1:16" s="167" customFormat="1">
      <c r="A20" s="501"/>
      <c r="B20" s="673">
        <v>9</v>
      </c>
      <c r="C20" s="665">
        <v>345835</v>
      </c>
      <c r="D20" s="665">
        <v>337218</v>
      </c>
      <c r="E20" s="665">
        <v>8617</v>
      </c>
      <c r="F20" s="665">
        <v>43113</v>
      </c>
      <c r="G20" s="665">
        <v>42098</v>
      </c>
      <c r="H20" s="665">
        <v>80111</v>
      </c>
      <c r="I20" s="665">
        <v>59399</v>
      </c>
      <c r="J20" s="665">
        <v>48679</v>
      </c>
      <c r="K20" s="665">
        <v>43928</v>
      </c>
      <c r="L20" s="665">
        <v>28507</v>
      </c>
      <c r="M20" s="503"/>
      <c r="N20" s="503"/>
      <c r="O20" s="503"/>
    </row>
    <row r="21" spans="1:16" s="167" customFormat="1">
      <c r="A21" s="501"/>
      <c r="B21" s="673">
        <v>10</v>
      </c>
      <c r="C21" s="665">
        <v>347167</v>
      </c>
      <c r="D21" s="665">
        <v>338554</v>
      </c>
      <c r="E21" s="665">
        <v>8613</v>
      </c>
      <c r="F21" s="665">
        <v>43414</v>
      </c>
      <c r="G21" s="665">
        <v>42318</v>
      </c>
      <c r="H21" s="665">
        <v>80400</v>
      </c>
      <c r="I21" s="665">
        <v>59533</v>
      </c>
      <c r="J21" s="665">
        <v>48797</v>
      </c>
      <c r="K21" s="665">
        <v>44071</v>
      </c>
      <c r="L21" s="665">
        <v>28634</v>
      </c>
      <c r="M21" s="503"/>
      <c r="N21" s="503"/>
      <c r="O21" s="503"/>
    </row>
    <row r="22" spans="1:16" s="772" customFormat="1">
      <c r="A22" s="501"/>
      <c r="B22" s="673">
        <v>11</v>
      </c>
      <c r="C22" s="665">
        <v>347961</v>
      </c>
      <c r="D22" s="665">
        <v>339367</v>
      </c>
      <c r="E22" s="665">
        <v>8594</v>
      </c>
      <c r="F22" s="665">
        <v>43686</v>
      </c>
      <c r="G22" s="665">
        <v>42421</v>
      </c>
      <c r="H22" s="665">
        <v>80490</v>
      </c>
      <c r="I22" s="665">
        <v>59739</v>
      </c>
      <c r="J22" s="665">
        <v>48871</v>
      </c>
      <c r="K22" s="665">
        <v>44101</v>
      </c>
      <c r="L22" s="665">
        <v>28653</v>
      </c>
      <c r="M22" s="277"/>
      <c r="N22" s="277"/>
      <c r="O22" s="277"/>
    </row>
    <row r="23" spans="1:16" s="167" customFormat="1">
      <c r="A23" s="501"/>
      <c r="B23" s="673">
        <v>12</v>
      </c>
      <c r="C23" s="665">
        <v>348870</v>
      </c>
      <c r="D23" s="665">
        <v>340279</v>
      </c>
      <c r="E23" s="665">
        <v>8591</v>
      </c>
      <c r="F23" s="665">
        <v>43987</v>
      </c>
      <c r="G23" s="665">
        <v>42674</v>
      </c>
      <c r="H23" s="665">
        <v>80721</v>
      </c>
      <c r="I23" s="665">
        <v>59878</v>
      </c>
      <c r="J23" s="665">
        <v>48812</v>
      </c>
      <c r="K23" s="665">
        <v>44151</v>
      </c>
      <c r="L23" s="665">
        <v>28647</v>
      </c>
      <c r="M23" s="277"/>
      <c r="N23" s="503"/>
      <c r="O23" s="503"/>
    </row>
    <row r="24" spans="1:16" s="167" customFormat="1">
      <c r="A24" s="166" t="s">
        <v>1130</v>
      </c>
      <c r="B24" s="856">
        <v>1</v>
      </c>
      <c r="C24" s="700">
        <v>348860</v>
      </c>
      <c r="D24" s="700">
        <v>340262</v>
      </c>
      <c r="E24" s="700">
        <v>8598</v>
      </c>
      <c r="F24" s="700">
        <v>44164</v>
      </c>
      <c r="G24" s="700">
        <v>42796</v>
      </c>
      <c r="H24" s="700">
        <v>80927</v>
      </c>
      <c r="I24" s="700">
        <v>59921</v>
      </c>
      <c r="J24" s="700">
        <v>48843</v>
      </c>
      <c r="K24" s="700">
        <v>43918</v>
      </c>
      <c r="L24" s="700">
        <v>28291</v>
      </c>
      <c r="M24" s="503"/>
      <c r="N24" s="503"/>
      <c r="O24" s="503"/>
    </row>
    <row r="25" spans="1:16" s="167" customFormat="1">
      <c r="A25" s="785" t="s">
        <v>853</v>
      </c>
      <c r="B25" s="518"/>
      <c r="C25" s="519"/>
      <c r="D25" s="519"/>
      <c r="E25" s="519"/>
      <c r="F25" s="519"/>
      <c r="G25" s="519"/>
      <c r="H25" s="519"/>
      <c r="I25" s="519"/>
      <c r="J25" s="519"/>
      <c r="K25" s="519"/>
      <c r="L25" s="519"/>
      <c r="M25" s="519"/>
      <c r="N25" s="503"/>
      <c r="O25" s="503"/>
      <c r="P25" s="503"/>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56" customWidth="1"/>
    <col min="7" max="10" width="7.90625" style="14" customWidth="1"/>
    <col min="11" max="12" width="7.90625" style="656" customWidth="1"/>
    <col min="13" max="15" width="7.90625" style="14" customWidth="1"/>
    <col min="16" max="17" width="7.90625" style="656"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19" ht="19.5" customHeight="1">
      <c r="A1" s="903" t="s">
        <v>746</v>
      </c>
      <c r="B1" s="904"/>
      <c r="C1" s="904"/>
      <c r="D1" s="904"/>
      <c r="E1" s="904"/>
      <c r="F1" s="904"/>
      <c r="G1" s="904"/>
      <c r="H1" s="23"/>
      <c r="I1" s="23"/>
      <c r="J1" s="23"/>
      <c r="K1" s="510"/>
      <c r="L1" s="510"/>
      <c r="M1" s="23"/>
      <c r="N1" s="23"/>
      <c r="O1" s="23"/>
      <c r="P1" s="510"/>
      <c r="Q1" s="510"/>
      <c r="R1" s="23"/>
    </row>
    <row r="2" spans="1:19" ht="19.5" customHeight="1">
      <c r="A2" s="905" t="s">
        <v>672</v>
      </c>
      <c r="B2" s="905"/>
      <c r="C2" s="905"/>
      <c r="D2" s="905"/>
      <c r="E2" s="905"/>
      <c r="F2" s="905"/>
      <c r="G2" s="905"/>
      <c r="H2" s="905"/>
      <c r="I2" s="905"/>
      <c r="J2" s="905"/>
      <c r="K2" s="905"/>
      <c r="L2" s="905"/>
      <c r="M2" s="905"/>
      <c r="N2" s="905"/>
      <c r="O2" s="905"/>
      <c r="P2" s="905"/>
      <c r="Q2" s="905"/>
      <c r="R2" s="905"/>
      <c r="S2" s="905"/>
    </row>
    <row r="3" spans="1:19" ht="13.5" thickBot="1">
      <c r="A3" s="23"/>
      <c r="B3" s="23"/>
      <c r="C3" s="23"/>
      <c r="D3" s="23"/>
      <c r="E3" s="510"/>
      <c r="F3" s="510"/>
      <c r="G3" s="23"/>
      <c r="H3" s="23"/>
      <c r="I3" s="23"/>
      <c r="J3" s="23"/>
      <c r="K3" s="510"/>
      <c r="L3" s="510"/>
      <c r="M3" s="23"/>
      <c r="N3" s="23"/>
      <c r="O3" s="23"/>
      <c r="P3" s="510"/>
      <c r="Q3" s="510"/>
      <c r="R3" s="23"/>
      <c r="S3" s="59" t="s">
        <v>210</v>
      </c>
    </row>
    <row r="4" spans="1:19" s="62" customFormat="1" ht="13.5" thickTop="1">
      <c r="A4" s="894" t="s">
        <v>409</v>
      </c>
      <c r="B4" s="896"/>
      <c r="C4" s="902" t="s">
        <v>39</v>
      </c>
      <c r="D4" s="955"/>
      <c r="E4" s="955"/>
      <c r="F4" s="955"/>
      <c r="G4" s="955"/>
      <c r="H4" s="982"/>
      <c r="I4" s="902" t="s">
        <v>40</v>
      </c>
      <c r="J4" s="955"/>
      <c r="K4" s="955"/>
      <c r="L4" s="955"/>
      <c r="M4" s="955"/>
      <c r="N4" s="982"/>
      <c r="O4" s="902" t="s">
        <v>226</v>
      </c>
      <c r="P4" s="955"/>
      <c r="Q4" s="955"/>
      <c r="R4" s="955"/>
      <c r="S4" s="955"/>
    </row>
    <row r="5" spans="1:19" s="62" customFormat="1">
      <c r="A5" s="897"/>
      <c r="B5" s="898"/>
      <c r="C5" s="219" t="s">
        <v>227</v>
      </c>
      <c r="D5" s="220" t="s">
        <v>228</v>
      </c>
      <c r="E5" s="757" t="s">
        <v>1089</v>
      </c>
      <c r="F5" s="757" t="s">
        <v>1090</v>
      </c>
      <c r="G5" s="759" t="s">
        <v>1091</v>
      </c>
      <c r="H5" s="758" t="s">
        <v>1092</v>
      </c>
      <c r="I5" s="759" t="s">
        <v>227</v>
      </c>
      <c r="J5" s="759" t="s">
        <v>228</v>
      </c>
      <c r="K5" s="759" t="s">
        <v>1089</v>
      </c>
      <c r="L5" s="759" t="s">
        <v>1090</v>
      </c>
      <c r="M5" s="759" t="s">
        <v>1091</v>
      </c>
      <c r="N5" s="758" t="s">
        <v>1092</v>
      </c>
      <c r="O5" s="759" t="s">
        <v>227</v>
      </c>
      <c r="P5" s="759" t="s">
        <v>1089</v>
      </c>
      <c r="Q5" s="759" t="s">
        <v>1090</v>
      </c>
      <c r="R5" s="759" t="s">
        <v>1091</v>
      </c>
      <c r="S5" s="760" t="s">
        <v>1092</v>
      </c>
    </row>
    <row r="6" spans="1:19">
      <c r="A6" s="512" t="s">
        <v>902</v>
      </c>
      <c r="B6" s="658"/>
      <c r="C6" s="665">
        <v>343</v>
      </c>
      <c r="D6" s="665">
        <v>62346</v>
      </c>
      <c r="E6" s="665" t="s">
        <v>444</v>
      </c>
      <c r="F6" s="665" t="s">
        <v>444</v>
      </c>
      <c r="G6" s="676" t="s">
        <v>444</v>
      </c>
      <c r="H6" s="676" t="s">
        <v>444</v>
      </c>
      <c r="I6" s="665">
        <v>4261</v>
      </c>
      <c r="J6" s="665">
        <v>2765</v>
      </c>
      <c r="K6" s="665" t="s">
        <v>444</v>
      </c>
      <c r="L6" s="665" t="s">
        <v>444</v>
      </c>
      <c r="M6" s="676" t="s">
        <v>444</v>
      </c>
      <c r="N6" s="676" t="s">
        <v>444</v>
      </c>
      <c r="O6" s="665">
        <v>3542</v>
      </c>
      <c r="P6" s="665" t="s">
        <v>444</v>
      </c>
      <c r="Q6" s="665" t="s">
        <v>444</v>
      </c>
      <c r="R6" s="676" t="s">
        <v>444</v>
      </c>
      <c r="S6" s="676" t="s">
        <v>444</v>
      </c>
    </row>
    <row r="7" spans="1:19">
      <c r="A7" s="533">
        <v>30</v>
      </c>
      <c r="B7" s="658"/>
      <c r="C7" s="665">
        <v>345</v>
      </c>
      <c r="D7" s="665">
        <v>62804</v>
      </c>
      <c r="E7" s="665" t="s">
        <v>444</v>
      </c>
      <c r="F7" s="665" t="s">
        <v>444</v>
      </c>
      <c r="G7" s="676" t="s">
        <v>444</v>
      </c>
      <c r="H7" s="676" t="s">
        <v>444</v>
      </c>
      <c r="I7" s="665">
        <v>4328</v>
      </c>
      <c r="J7" s="665">
        <v>2717</v>
      </c>
      <c r="K7" s="665" t="s">
        <v>444</v>
      </c>
      <c r="L7" s="665" t="s">
        <v>444</v>
      </c>
      <c r="M7" s="676" t="s">
        <v>444</v>
      </c>
      <c r="N7" s="676" t="s">
        <v>444</v>
      </c>
      <c r="O7" s="665">
        <v>3565</v>
      </c>
      <c r="P7" s="665" t="s">
        <v>444</v>
      </c>
      <c r="Q7" s="665" t="s">
        <v>444</v>
      </c>
      <c r="R7" s="676" t="s">
        <v>444</v>
      </c>
      <c r="S7" s="676" t="s">
        <v>444</v>
      </c>
    </row>
    <row r="8" spans="1:19">
      <c r="A8" s="533" t="s">
        <v>1063</v>
      </c>
      <c r="B8" s="658"/>
      <c r="C8" s="665">
        <v>342</v>
      </c>
      <c r="D8" s="665">
        <v>62753</v>
      </c>
      <c r="E8" s="665" t="s">
        <v>444</v>
      </c>
      <c r="F8" s="665" t="s">
        <v>444</v>
      </c>
      <c r="G8" s="676" t="s">
        <v>444</v>
      </c>
      <c r="H8" s="676" t="s">
        <v>444</v>
      </c>
      <c r="I8" s="665">
        <v>4378</v>
      </c>
      <c r="J8" s="665">
        <v>2576</v>
      </c>
      <c r="K8" s="665" t="s">
        <v>444</v>
      </c>
      <c r="L8" s="665" t="s">
        <v>444</v>
      </c>
      <c r="M8" s="676" t="s">
        <v>444</v>
      </c>
      <c r="N8" s="676" t="s">
        <v>444</v>
      </c>
      <c r="O8" s="665">
        <v>3558</v>
      </c>
      <c r="P8" s="665" t="s">
        <v>444</v>
      </c>
      <c r="Q8" s="665" t="s">
        <v>444</v>
      </c>
      <c r="R8" s="676" t="s">
        <v>444</v>
      </c>
      <c r="S8" s="676" t="s">
        <v>444</v>
      </c>
    </row>
    <row r="9" spans="1:19">
      <c r="A9" s="656">
        <v>2</v>
      </c>
      <c r="B9" s="658"/>
      <c r="C9" s="665">
        <v>342</v>
      </c>
      <c r="D9" s="665">
        <v>62934</v>
      </c>
      <c r="E9" s="665" t="s">
        <v>444</v>
      </c>
      <c r="F9" s="665" t="s">
        <v>444</v>
      </c>
      <c r="G9" s="676" t="s">
        <v>444</v>
      </c>
      <c r="H9" s="676" t="s">
        <v>444</v>
      </c>
      <c r="I9" s="665">
        <v>4384</v>
      </c>
      <c r="J9" s="665">
        <v>2559</v>
      </c>
      <c r="K9" s="665" t="s">
        <v>444</v>
      </c>
      <c r="L9" s="665" t="s">
        <v>444</v>
      </c>
      <c r="M9" s="676" t="s">
        <v>444</v>
      </c>
      <c r="N9" s="676" t="s">
        <v>444</v>
      </c>
      <c r="O9" s="665">
        <v>3542</v>
      </c>
      <c r="P9" s="665" t="s">
        <v>444</v>
      </c>
      <c r="Q9" s="665" t="s">
        <v>444</v>
      </c>
      <c r="R9" s="676" t="s">
        <v>444</v>
      </c>
      <c r="S9" s="676" t="s">
        <v>444</v>
      </c>
    </row>
    <row r="10" spans="1:19" s="511" customFormat="1">
      <c r="A10" s="656">
        <v>3</v>
      </c>
      <c r="B10" s="658"/>
      <c r="C10" s="665">
        <v>343</v>
      </c>
      <c r="D10" s="665">
        <v>62913</v>
      </c>
      <c r="E10" s="665" t="s">
        <v>444</v>
      </c>
      <c r="F10" s="665" t="s">
        <v>444</v>
      </c>
      <c r="G10" s="676" t="s">
        <v>444</v>
      </c>
      <c r="H10" s="676" t="s">
        <v>444</v>
      </c>
      <c r="I10" s="665">
        <v>4475</v>
      </c>
      <c r="J10" s="665">
        <v>2497</v>
      </c>
      <c r="K10" s="665" t="s">
        <v>444</v>
      </c>
      <c r="L10" s="665" t="s">
        <v>444</v>
      </c>
      <c r="M10" s="676" t="s">
        <v>444</v>
      </c>
      <c r="N10" s="676" t="s">
        <v>444</v>
      </c>
      <c r="O10" s="665">
        <v>3550</v>
      </c>
      <c r="P10" s="665" t="s">
        <v>444</v>
      </c>
      <c r="Q10" s="665" t="s">
        <v>444</v>
      </c>
      <c r="R10" s="676" t="s">
        <v>444</v>
      </c>
      <c r="S10" s="676" t="s">
        <v>444</v>
      </c>
    </row>
    <row r="11" spans="1:19">
      <c r="A11" s="533"/>
      <c r="B11" s="658"/>
      <c r="C11" s="299"/>
      <c r="D11" s="299"/>
      <c r="E11" s="299"/>
      <c r="F11" s="299"/>
      <c r="G11" s="665"/>
      <c r="H11" s="665"/>
      <c r="I11" s="299"/>
      <c r="J11" s="299"/>
      <c r="K11" s="299"/>
      <c r="L11" s="299"/>
      <c r="M11" s="299"/>
      <c r="N11" s="299"/>
      <c r="O11" s="299"/>
      <c r="P11" s="299"/>
      <c r="Q11" s="299"/>
      <c r="R11" s="299"/>
      <c r="S11" s="665"/>
    </row>
    <row r="12" spans="1:19" s="511" customFormat="1">
      <c r="A12" s="501" t="s">
        <v>1083</v>
      </c>
      <c r="B12" s="673">
        <v>1</v>
      </c>
      <c r="C12" s="665">
        <v>342</v>
      </c>
      <c r="D12" s="665">
        <v>62916</v>
      </c>
      <c r="E12" s="665" t="s">
        <v>225</v>
      </c>
      <c r="F12" s="665" t="s">
        <v>225</v>
      </c>
      <c r="G12" s="665" t="s">
        <v>225</v>
      </c>
      <c r="H12" s="665" t="s">
        <v>225</v>
      </c>
      <c r="I12" s="665">
        <v>4498</v>
      </c>
      <c r="J12" s="665">
        <v>2353</v>
      </c>
      <c r="K12" s="665">
        <v>12</v>
      </c>
      <c r="L12" s="665">
        <v>14</v>
      </c>
      <c r="M12" s="665">
        <v>1</v>
      </c>
      <c r="N12" s="665" t="s">
        <v>225</v>
      </c>
      <c r="O12" s="665">
        <v>3532</v>
      </c>
      <c r="P12" s="665">
        <v>5</v>
      </c>
      <c r="Q12" s="665">
        <v>9</v>
      </c>
      <c r="R12" s="665">
        <v>1</v>
      </c>
      <c r="S12" s="665">
        <v>1</v>
      </c>
    </row>
    <row r="13" spans="1:19" s="511" customFormat="1">
      <c r="A13" s="501"/>
      <c r="B13" s="673">
        <v>2</v>
      </c>
      <c r="C13" s="665">
        <v>342</v>
      </c>
      <c r="D13" s="665">
        <v>62906</v>
      </c>
      <c r="E13" s="665" t="s">
        <v>225</v>
      </c>
      <c r="F13" s="665" t="s">
        <v>225</v>
      </c>
      <c r="G13" s="665" t="s">
        <v>225</v>
      </c>
      <c r="H13" s="665" t="s">
        <v>225</v>
      </c>
      <c r="I13" s="665">
        <v>4503</v>
      </c>
      <c r="J13" s="665">
        <v>2363</v>
      </c>
      <c r="K13" s="665">
        <v>16</v>
      </c>
      <c r="L13" s="665">
        <v>11</v>
      </c>
      <c r="M13" s="665">
        <v>1</v>
      </c>
      <c r="N13" s="665">
        <v>1</v>
      </c>
      <c r="O13" s="665">
        <v>3530</v>
      </c>
      <c r="P13" s="665">
        <v>4</v>
      </c>
      <c r="Q13" s="665">
        <v>5</v>
      </c>
      <c r="R13" s="665">
        <v>1</v>
      </c>
      <c r="S13" s="665" t="s">
        <v>225</v>
      </c>
    </row>
    <row r="14" spans="1:19" s="511" customFormat="1">
      <c r="A14" s="501"/>
      <c r="B14" s="673">
        <v>3</v>
      </c>
      <c r="C14" s="665">
        <v>342</v>
      </c>
      <c r="D14" s="665">
        <v>62944</v>
      </c>
      <c r="E14" s="665" t="s">
        <v>225</v>
      </c>
      <c r="F14" s="665" t="s">
        <v>225</v>
      </c>
      <c r="G14" s="665" t="s">
        <v>225</v>
      </c>
      <c r="H14" s="665" t="s">
        <v>225</v>
      </c>
      <c r="I14" s="665">
        <v>4518</v>
      </c>
      <c r="J14" s="665">
        <v>2363</v>
      </c>
      <c r="K14" s="665">
        <v>28</v>
      </c>
      <c r="L14" s="665">
        <v>12</v>
      </c>
      <c r="M14" s="665">
        <v>3</v>
      </c>
      <c r="N14" s="665">
        <v>2</v>
      </c>
      <c r="O14" s="665">
        <v>3529</v>
      </c>
      <c r="P14" s="665">
        <v>9</v>
      </c>
      <c r="Q14" s="665">
        <v>8</v>
      </c>
      <c r="R14" s="665">
        <v>2</v>
      </c>
      <c r="S14" s="665" t="s">
        <v>225</v>
      </c>
    </row>
    <row r="15" spans="1:19" s="511" customFormat="1">
      <c r="A15" s="501"/>
      <c r="B15" s="673">
        <v>4</v>
      </c>
      <c r="C15" s="665">
        <v>342</v>
      </c>
      <c r="D15" s="665">
        <v>62896</v>
      </c>
      <c r="E15" s="665">
        <v>1</v>
      </c>
      <c r="F15" s="665">
        <v>1</v>
      </c>
      <c r="G15" s="665" t="s">
        <v>225</v>
      </c>
      <c r="H15" s="665" t="s">
        <v>225</v>
      </c>
      <c r="I15" s="665">
        <v>4508</v>
      </c>
      <c r="J15" s="665">
        <v>2363</v>
      </c>
      <c r="K15" s="665">
        <v>20</v>
      </c>
      <c r="L15" s="665">
        <v>29</v>
      </c>
      <c r="M15" s="665">
        <v>2</v>
      </c>
      <c r="N15" s="665">
        <v>1</v>
      </c>
      <c r="O15" s="665">
        <v>3526</v>
      </c>
      <c r="P15" s="665">
        <v>9</v>
      </c>
      <c r="Q15" s="665">
        <v>10</v>
      </c>
      <c r="R15" s="665">
        <v>2</v>
      </c>
      <c r="S15" s="665" t="s">
        <v>225</v>
      </c>
    </row>
    <row r="16" spans="1:19" s="511" customFormat="1">
      <c r="A16" s="501"/>
      <c r="B16" s="673">
        <v>5</v>
      </c>
      <c r="C16" s="665">
        <v>341</v>
      </c>
      <c r="D16" s="665">
        <v>62855</v>
      </c>
      <c r="E16" s="665" t="s">
        <v>1094</v>
      </c>
      <c r="F16" s="665">
        <v>1</v>
      </c>
      <c r="G16" s="665" t="s">
        <v>1094</v>
      </c>
      <c r="H16" s="665" t="s">
        <v>1094</v>
      </c>
      <c r="I16" s="665">
        <v>4511</v>
      </c>
      <c r="J16" s="665">
        <v>2353</v>
      </c>
      <c r="K16" s="665">
        <v>17</v>
      </c>
      <c r="L16" s="665">
        <v>13</v>
      </c>
      <c r="M16" s="665">
        <v>2</v>
      </c>
      <c r="N16" s="665">
        <v>1</v>
      </c>
      <c r="O16" s="665">
        <v>3525</v>
      </c>
      <c r="P16" s="665">
        <v>11</v>
      </c>
      <c r="Q16" s="665">
        <v>10</v>
      </c>
      <c r="R16" s="665">
        <v>2</v>
      </c>
      <c r="S16" s="665" t="s">
        <v>225</v>
      </c>
    </row>
    <row r="17" spans="1:26" s="511" customFormat="1">
      <c r="A17" s="501"/>
      <c r="B17" s="673">
        <v>6</v>
      </c>
      <c r="C17" s="665">
        <v>340</v>
      </c>
      <c r="D17" s="665">
        <v>62784</v>
      </c>
      <c r="E17" s="665" t="s">
        <v>1094</v>
      </c>
      <c r="F17" s="665">
        <v>1</v>
      </c>
      <c r="G17" s="665" t="s">
        <v>1094</v>
      </c>
      <c r="H17" s="665" t="s">
        <v>1094</v>
      </c>
      <c r="I17" s="665">
        <v>4519</v>
      </c>
      <c r="J17" s="665">
        <v>2375</v>
      </c>
      <c r="K17" s="665">
        <v>22</v>
      </c>
      <c r="L17" s="665">
        <v>12</v>
      </c>
      <c r="M17" s="665">
        <v>3</v>
      </c>
      <c r="N17" s="665">
        <v>1</v>
      </c>
      <c r="O17" s="665">
        <v>3521</v>
      </c>
      <c r="P17" s="665">
        <v>5</v>
      </c>
      <c r="Q17" s="665">
        <v>8</v>
      </c>
      <c r="R17" s="665">
        <v>1</v>
      </c>
      <c r="S17" s="665" t="s">
        <v>225</v>
      </c>
    </row>
    <row r="18" spans="1:26" s="511" customFormat="1">
      <c r="A18" s="501"/>
      <c r="B18" s="673">
        <v>7</v>
      </c>
      <c r="C18" s="665">
        <v>342</v>
      </c>
      <c r="D18" s="665">
        <v>62859</v>
      </c>
      <c r="E18" s="665">
        <v>2</v>
      </c>
      <c r="F18" s="665" t="s">
        <v>1094</v>
      </c>
      <c r="G18" s="665" t="s">
        <v>1094</v>
      </c>
      <c r="H18" s="665" t="s">
        <v>1094</v>
      </c>
      <c r="I18" s="665">
        <v>4522</v>
      </c>
      <c r="J18" s="665">
        <v>2375</v>
      </c>
      <c r="K18" s="665">
        <v>12</v>
      </c>
      <c r="L18" s="665">
        <v>9</v>
      </c>
      <c r="M18" s="665">
        <v>1</v>
      </c>
      <c r="N18" s="665">
        <v>1</v>
      </c>
      <c r="O18" s="665">
        <v>3521</v>
      </c>
      <c r="P18" s="665">
        <v>3</v>
      </c>
      <c r="Q18" s="665">
        <v>4</v>
      </c>
      <c r="R18" s="665" t="s">
        <v>1094</v>
      </c>
      <c r="S18" s="665">
        <v>1</v>
      </c>
    </row>
    <row r="19" spans="1:26" s="511" customFormat="1">
      <c r="A19" s="501"/>
      <c r="B19" s="673">
        <v>8</v>
      </c>
      <c r="C19" s="665">
        <v>342</v>
      </c>
      <c r="D19" s="665">
        <v>62951</v>
      </c>
      <c r="E19" s="665">
        <v>1</v>
      </c>
      <c r="F19" s="665">
        <v>1</v>
      </c>
      <c r="G19" s="665" t="s">
        <v>1094</v>
      </c>
      <c r="H19" s="665" t="s">
        <v>1094</v>
      </c>
      <c r="I19" s="665">
        <v>4524</v>
      </c>
      <c r="J19" s="665">
        <v>2363</v>
      </c>
      <c r="K19" s="665">
        <v>13</v>
      </c>
      <c r="L19" s="665">
        <v>12</v>
      </c>
      <c r="M19" s="665">
        <v>1</v>
      </c>
      <c r="N19" s="665">
        <v>2</v>
      </c>
      <c r="O19" s="665">
        <v>3523</v>
      </c>
      <c r="P19" s="665">
        <v>6</v>
      </c>
      <c r="Q19" s="665">
        <v>5</v>
      </c>
      <c r="R19" s="665" t="s">
        <v>1094</v>
      </c>
      <c r="S19" s="665">
        <v>1</v>
      </c>
    </row>
    <row r="20" spans="1:26" s="511" customFormat="1">
      <c r="A20" s="501"/>
      <c r="B20" s="673">
        <v>9</v>
      </c>
      <c r="C20" s="665">
        <v>342</v>
      </c>
      <c r="D20" s="665">
        <v>62944</v>
      </c>
      <c r="E20" s="665" t="s">
        <v>1094</v>
      </c>
      <c r="F20" s="665" t="s">
        <v>1094</v>
      </c>
      <c r="G20" s="665" t="s">
        <v>1094</v>
      </c>
      <c r="H20" s="665" t="s">
        <v>1094</v>
      </c>
      <c r="I20" s="665">
        <v>4543</v>
      </c>
      <c r="J20" s="665">
        <v>2368</v>
      </c>
      <c r="K20" s="665">
        <v>25</v>
      </c>
      <c r="L20" s="665">
        <v>6</v>
      </c>
      <c r="M20" s="665">
        <v>1</v>
      </c>
      <c r="N20" s="665">
        <v>1</v>
      </c>
      <c r="O20" s="665">
        <v>3529</v>
      </c>
      <c r="P20" s="665">
        <v>11</v>
      </c>
      <c r="Q20" s="665">
        <v>5</v>
      </c>
      <c r="R20" s="665">
        <v>1</v>
      </c>
      <c r="S20" s="665">
        <v>1</v>
      </c>
    </row>
    <row r="21" spans="1:26" s="511" customFormat="1">
      <c r="A21" s="501"/>
      <c r="B21" s="673">
        <v>10</v>
      </c>
      <c r="C21" s="665">
        <v>342</v>
      </c>
      <c r="D21" s="665">
        <v>62975</v>
      </c>
      <c r="E21" s="665" t="s">
        <v>1094</v>
      </c>
      <c r="F21" s="665" t="s">
        <v>1094</v>
      </c>
      <c r="G21" s="665" t="s">
        <v>1094</v>
      </c>
      <c r="H21" s="665" t="s">
        <v>1094</v>
      </c>
      <c r="I21" s="665">
        <v>4545</v>
      </c>
      <c r="J21" s="665">
        <v>2387</v>
      </c>
      <c r="K21" s="665">
        <v>18</v>
      </c>
      <c r="L21" s="665">
        <v>16</v>
      </c>
      <c r="M21" s="665">
        <v>1</v>
      </c>
      <c r="N21" s="665">
        <v>1</v>
      </c>
      <c r="O21" s="665">
        <v>3522</v>
      </c>
      <c r="P21" s="665">
        <v>5</v>
      </c>
      <c r="Q21" s="665">
        <v>8</v>
      </c>
      <c r="R21" s="665">
        <v>4</v>
      </c>
      <c r="S21" s="665" t="s">
        <v>1094</v>
      </c>
    </row>
    <row r="22" spans="1:26" s="511" customFormat="1">
      <c r="A22" s="501"/>
      <c r="B22" s="673">
        <v>11</v>
      </c>
      <c r="C22" s="665">
        <v>341</v>
      </c>
      <c r="D22" s="665">
        <v>63052</v>
      </c>
      <c r="E22" s="665">
        <v>1</v>
      </c>
      <c r="F22" s="665">
        <v>2</v>
      </c>
      <c r="G22" s="665" t="s">
        <v>1094</v>
      </c>
      <c r="H22" s="665" t="s">
        <v>1094</v>
      </c>
      <c r="I22" s="665">
        <v>4565</v>
      </c>
      <c r="J22" s="665">
        <v>2381</v>
      </c>
      <c r="K22" s="665">
        <v>30</v>
      </c>
      <c r="L22" s="665">
        <v>9</v>
      </c>
      <c r="M22" s="665">
        <v>1</v>
      </c>
      <c r="N22" s="665" t="s">
        <v>225</v>
      </c>
      <c r="O22" s="665">
        <v>3519</v>
      </c>
      <c r="P22" s="665">
        <v>6</v>
      </c>
      <c r="Q22" s="665">
        <v>9</v>
      </c>
      <c r="R22" s="665">
        <v>1</v>
      </c>
      <c r="S22" s="665">
        <v>1</v>
      </c>
    </row>
    <row r="23" spans="1:26" s="511" customFormat="1">
      <c r="A23" s="501"/>
      <c r="B23" s="673">
        <v>12</v>
      </c>
      <c r="C23" s="665">
        <v>341</v>
      </c>
      <c r="D23" s="665">
        <v>63052</v>
      </c>
      <c r="E23" s="665" t="s">
        <v>225</v>
      </c>
      <c r="F23" s="665" t="s">
        <v>225</v>
      </c>
      <c r="G23" s="665" t="s">
        <v>225</v>
      </c>
      <c r="H23" s="665" t="s">
        <v>225</v>
      </c>
      <c r="I23" s="665">
        <v>4570</v>
      </c>
      <c r="J23" s="665">
        <v>2346</v>
      </c>
      <c r="K23" s="665">
        <v>14</v>
      </c>
      <c r="L23" s="665">
        <v>7</v>
      </c>
      <c r="M23" s="665">
        <v>2</v>
      </c>
      <c r="N23" s="665" t="s">
        <v>225</v>
      </c>
      <c r="O23" s="665">
        <v>3519</v>
      </c>
      <c r="P23" s="665">
        <v>8</v>
      </c>
      <c r="Q23" s="665">
        <v>8</v>
      </c>
      <c r="R23" s="665" t="s">
        <v>225</v>
      </c>
      <c r="S23" s="665" t="s">
        <v>225</v>
      </c>
      <c r="Z23" s="520"/>
    </row>
    <row r="24" spans="1:26" s="656" customFormat="1">
      <c r="A24" s="501" t="s">
        <v>1130</v>
      </c>
      <c r="B24" s="856">
        <v>1</v>
      </c>
      <c r="C24" s="665">
        <v>341</v>
      </c>
      <c r="D24" s="665">
        <v>63073</v>
      </c>
      <c r="E24" s="665" t="s">
        <v>225</v>
      </c>
      <c r="F24" s="665" t="s">
        <v>225</v>
      </c>
      <c r="G24" s="665" t="s">
        <v>225</v>
      </c>
      <c r="H24" s="665" t="s">
        <v>225</v>
      </c>
      <c r="I24" s="665">
        <v>4568</v>
      </c>
      <c r="J24" s="665">
        <v>2345</v>
      </c>
      <c r="K24" s="665">
        <v>17</v>
      </c>
      <c r="L24" s="665">
        <v>17</v>
      </c>
      <c r="M24" s="665">
        <v>2</v>
      </c>
      <c r="N24" s="665" t="s">
        <v>225</v>
      </c>
      <c r="O24" s="665">
        <v>3513</v>
      </c>
      <c r="P24" s="665">
        <v>3</v>
      </c>
      <c r="Q24" s="665">
        <v>9</v>
      </c>
      <c r="R24" s="665" t="s">
        <v>225</v>
      </c>
      <c r="S24" s="665" t="s">
        <v>225</v>
      </c>
    </row>
    <row r="25" spans="1:26">
      <c r="A25" s="76" t="s">
        <v>385</v>
      </c>
      <c r="B25" s="94"/>
      <c r="C25" s="88"/>
      <c r="D25" s="88"/>
      <c r="E25" s="741"/>
      <c r="F25" s="741"/>
      <c r="G25" s="88"/>
      <c r="H25" s="88"/>
      <c r="I25" s="88"/>
      <c r="J25" s="88"/>
      <c r="K25" s="741"/>
      <c r="L25" s="741"/>
      <c r="M25" s="88"/>
      <c r="N25" s="88"/>
      <c r="O25" s="88"/>
      <c r="P25" s="741"/>
      <c r="Q25" s="741"/>
      <c r="R25" s="88"/>
      <c r="S25" s="88"/>
    </row>
    <row r="26" spans="1:26">
      <c r="A26" s="518" t="s">
        <v>1088</v>
      </c>
      <c r="B26" s="518"/>
      <c r="C26" s="518"/>
      <c r="D26" s="518"/>
      <c r="E26" s="518"/>
      <c r="F26" s="518"/>
      <c r="G26" s="518"/>
      <c r="H26" s="518"/>
      <c r="I26" s="518"/>
      <c r="J26" s="518"/>
      <c r="K26" s="518"/>
      <c r="L26" s="518"/>
      <c r="M26" s="518"/>
      <c r="N26" s="518"/>
      <c r="O26" s="518"/>
      <c r="P26" s="518"/>
      <c r="Q26" s="518"/>
      <c r="R26" s="518"/>
      <c r="S26" s="518"/>
    </row>
    <row r="27" spans="1:26">
      <c r="A27" s="510" t="s">
        <v>770</v>
      </c>
      <c r="B27" s="510"/>
      <c r="C27" s="510"/>
      <c r="D27" s="510"/>
      <c r="E27" s="510"/>
      <c r="F27" s="510"/>
      <c r="G27" s="510"/>
      <c r="H27" s="510"/>
      <c r="I27" s="510"/>
      <c r="J27" s="510"/>
      <c r="K27" s="510"/>
      <c r="L27" s="510"/>
      <c r="M27" s="510"/>
      <c r="N27" s="511"/>
      <c r="O27" s="511"/>
      <c r="R27" s="511"/>
      <c r="S27" s="511"/>
    </row>
    <row r="29" spans="1:26">
      <c r="C29" s="311"/>
      <c r="D29" s="311"/>
      <c r="E29" s="500"/>
      <c r="F29" s="500"/>
      <c r="G29" s="311"/>
      <c r="H29" s="311"/>
      <c r="I29" s="311"/>
      <c r="J29" s="311"/>
      <c r="K29" s="500"/>
      <c r="L29" s="500"/>
      <c r="M29" s="311"/>
      <c r="N29" s="311"/>
      <c r="O29" s="311"/>
      <c r="P29" s="500"/>
      <c r="Q29" s="500"/>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11" customWidth="1"/>
    <col min="2" max="2" width="3.90625" style="511" customWidth="1"/>
    <col min="3" max="5" width="8.6328125" style="511" customWidth="1"/>
    <col min="6" max="6" width="9.08984375" style="511" customWidth="1"/>
    <col min="7" max="13" width="8.6328125" style="511" customWidth="1"/>
    <col min="14" max="14" width="9" style="511"/>
    <col min="15" max="15" width="18.453125" style="511" customWidth="1"/>
    <col min="16" max="16384" width="9" style="511"/>
  </cols>
  <sheetData>
    <row r="1" spans="1:21" ht="19.5" customHeight="1">
      <c r="A1" s="903" t="s">
        <v>746</v>
      </c>
      <c r="B1" s="904"/>
      <c r="C1" s="904"/>
      <c r="D1" s="904"/>
      <c r="E1" s="510"/>
      <c r="F1" s="510"/>
      <c r="G1" s="510"/>
      <c r="H1" s="510"/>
      <c r="I1" s="510"/>
      <c r="J1" s="510"/>
      <c r="K1" s="510"/>
      <c r="L1" s="510"/>
    </row>
    <row r="2" spans="1:21" ht="19.5" customHeight="1">
      <c r="A2" s="905" t="s">
        <v>673</v>
      </c>
      <c r="B2" s="905"/>
      <c r="C2" s="905"/>
      <c r="D2" s="905"/>
      <c r="E2" s="905"/>
      <c r="F2" s="905"/>
      <c r="G2" s="905"/>
      <c r="H2" s="905"/>
      <c r="I2" s="905"/>
      <c r="J2" s="905"/>
      <c r="K2" s="905"/>
      <c r="L2" s="905"/>
      <c r="M2" s="905"/>
    </row>
    <row r="3" spans="1:21" ht="13.5" thickBot="1">
      <c r="A3" s="510"/>
      <c r="B3" s="510"/>
      <c r="C3" s="510"/>
      <c r="D3" s="510"/>
      <c r="E3" s="510"/>
      <c r="F3" s="510"/>
      <c r="G3" s="510"/>
      <c r="H3" s="510"/>
      <c r="I3" s="510"/>
      <c r="J3" s="510"/>
      <c r="K3" s="510"/>
      <c r="L3" s="24"/>
      <c r="M3" s="59" t="s">
        <v>224</v>
      </c>
    </row>
    <row r="4" spans="1:21" ht="30.75" customHeight="1" thickTop="1">
      <c r="A4" s="1082" t="s">
        <v>386</v>
      </c>
      <c r="B4" s="920"/>
      <c r="C4" s="541" t="s">
        <v>43</v>
      </c>
      <c r="D4" s="280" t="s">
        <v>44</v>
      </c>
      <c r="E4" s="280" t="s">
        <v>758</v>
      </c>
      <c r="F4" s="280" t="s">
        <v>45</v>
      </c>
      <c r="G4" s="280" t="s">
        <v>46</v>
      </c>
      <c r="H4" s="541" t="s">
        <v>431</v>
      </c>
      <c r="I4" s="541" t="s">
        <v>229</v>
      </c>
      <c r="J4" s="541" t="s">
        <v>230</v>
      </c>
      <c r="K4" s="541" t="s">
        <v>432</v>
      </c>
      <c r="L4" s="280" t="s">
        <v>430</v>
      </c>
      <c r="M4" s="542" t="s">
        <v>433</v>
      </c>
    </row>
    <row r="5" spans="1:21">
      <c r="A5" s="512" t="s">
        <v>1106</v>
      </c>
      <c r="B5" s="658"/>
      <c r="C5" s="665">
        <v>67726</v>
      </c>
      <c r="D5" s="665">
        <v>19475</v>
      </c>
      <c r="E5" s="665">
        <v>10805</v>
      </c>
      <c r="F5" s="665">
        <v>350</v>
      </c>
      <c r="G5" s="676">
        <v>4910</v>
      </c>
      <c r="H5" s="676">
        <v>5481</v>
      </c>
      <c r="I5" s="665">
        <v>862</v>
      </c>
      <c r="J5" s="665">
        <v>1211</v>
      </c>
      <c r="K5" s="665">
        <v>4322</v>
      </c>
      <c r="L5" s="665">
        <v>1661</v>
      </c>
      <c r="M5" s="665">
        <v>1176</v>
      </c>
      <c r="U5" s="589"/>
    </row>
    <row r="6" spans="1:21">
      <c r="A6" s="166" t="s">
        <v>831</v>
      </c>
      <c r="B6" s="658"/>
      <c r="C6" s="665">
        <v>69537</v>
      </c>
      <c r="D6" s="665">
        <v>19791</v>
      </c>
      <c r="E6" s="665">
        <v>11117</v>
      </c>
      <c r="F6" s="665">
        <v>362</v>
      </c>
      <c r="G6" s="676">
        <v>4966</v>
      </c>
      <c r="H6" s="676">
        <v>5677</v>
      </c>
      <c r="I6" s="665">
        <v>900</v>
      </c>
      <c r="J6" s="665">
        <v>1292</v>
      </c>
      <c r="K6" s="665">
        <v>4884</v>
      </c>
      <c r="L6" s="665">
        <v>1602</v>
      </c>
      <c r="M6" s="665">
        <v>1078</v>
      </c>
      <c r="U6" s="589"/>
    </row>
    <row r="7" spans="1:21">
      <c r="A7" s="166">
        <v>2</v>
      </c>
      <c r="B7" s="658"/>
      <c r="C7" s="636">
        <v>70758</v>
      </c>
      <c r="D7" s="636">
        <v>20463</v>
      </c>
      <c r="E7" s="636">
        <v>10857</v>
      </c>
      <c r="F7" s="636">
        <v>431</v>
      </c>
      <c r="G7" s="636">
        <v>4929</v>
      </c>
      <c r="H7" s="636">
        <v>4607</v>
      </c>
      <c r="I7" s="636">
        <v>878</v>
      </c>
      <c r="J7" s="636">
        <v>1398</v>
      </c>
      <c r="K7" s="636">
        <v>5842</v>
      </c>
      <c r="L7" s="636">
        <v>1528</v>
      </c>
      <c r="M7" s="636">
        <v>1159</v>
      </c>
      <c r="U7" s="590"/>
    </row>
    <row r="8" spans="1:21" s="656" customFormat="1">
      <c r="A8" s="166">
        <v>3</v>
      </c>
      <c r="B8" s="658"/>
      <c r="C8" s="636">
        <v>75164</v>
      </c>
      <c r="D8" s="636">
        <v>20576</v>
      </c>
      <c r="E8" s="636">
        <v>11510</v>
      </c>
      <c r="F8" s="636">
        <v>407</v>
      </c>
      <c r="G8" s="636">
        <v>5188</v>
      </c>
      <c r="H8" s="636">
        <v>4778</v>
      </c>
      <c r="I8" s="636">
        <v>866</v>
      </c>
      <c r="J8" s="636">
        <v>1476</v>
      </c>
      <c r="K8" s="636">
        <v>6896</v>
      </c>
      <c r="L8" s="636">
        <v>1560</v>
      </c>
      <c r="M8" s="636">
        <v>1088</v>
      </c>
      <c r="U8" s="590"/>
    </row>
    <row r="9" spans="1:21">
      <c r="A9" s="166">
        <v>4</v>
      </c>
      <c r="B9" s="658"/>
      <c r="C9" s="636">
        <v>82221</v>
      </c>
      <c r="D9" s="636">
        <v>20635</v>
      </c>
      <c r="E9" s="636">
        <v>12525</v>
      </c>
      <c r="F9" s="636">
        <v>528</v>
      </c>
      <c r="G9" s="636">
        <v>5199</v>
      </c>
      <c r="H9" s="636">
        <v>4640</v>
      </c>
      <c r="I9" s="636">
        <v>902</v>
      </c>
      <c r="J9" s="636">
        <v>1498</v>
      </c>
      <c r="K9" s="636">
        <v>8444</v>
      </c>
      <c r="L9" s="636">
        <v>1874</v>
      </c>
      <c r="M9" s="636">
        <v>1253</v>
      </c>
      <c r="U9" s="590"/>
    </row>
    <row r="10" spans="1:21">
      <c r="A10" s="604"/>
      <c r="B10" s="532"/>
      <c r="C10" s="299"/>
      <c r="D10" s="536"/>
      <c r="E10" s="536"/>
      <c r="F10" s="536"/>
      <c r="G10" s="537"/>
      <c r="H10" s="537"/>
      <c r="I10" s="536"/>
      <c r="J10" s="536"/>
      <c r="K10" s="536"/>
      <c r="L10" s="536"/>
      <c r="M10" s="536"/>
      <c r="U10" s="590"/>
    </row>
    <row r="11" spans="1:21">
      <c r="A11" s="535" t="s">
        <v>900</v>
      </c>
      <c r="B11" s="137">
        <v>11</v>
      </c>
      <c r="C11" s="665">
        <v>7046</v>
      </c>
      <c r="D11" s="665">
        <v>1694</v>
      </c>
      <c r="E11" s="665">
        <v>1096</v>
      </c>
      <c r="F11" s="665">
        <v>44</v>
      </c>
      <c r="G11" s="665">
        <v>453</v>
      </c>
      <c r="H11" s="665">
        <v>394</v>
      </c>
      <c r="I11" s="665">
        <v>68</v>
      </c>
      <c r="J11" s="665">
        <v>122</v>
      </c>
      <c r="K11" s="665">
        <v>796</v>
      </c>
      <c r="L11" s="665">
        <v>169</v>
      </c>
      <c r="M11" s="677">
        <v>98</v>
      </c>
    </row>
    <row r="12" spans="1:21">
      <c r="A12" s="501"/>
      <c r="B12" s="137">
        <v>12</v>
      </c>
      <c r="C12" s="665">
        <v>8545</v>
      </c>
      <c r="D12" s="665">
        <v>1878</v>
      </c>
      <c r="E12" s="665">
        <v>1416</v>
      </c>
      <c r="F12" s="665">
        <v>45</v>
      </c>
      <c r="G12" s="665">
        <v>529</v>
      </c>
      <c r="H12" s="665">
        <v>460</v>
      </c>
      <c r="I12" s="665">
        <v>87</v>
      </c>
      <c r="J12" s="665">
        <v>141</v>
      </c>
      <c r="K12" s="665">
        <v>850</v>
      </c>
      <c r="L12" s="665">
        <v>205</v>
      </c>
      <c r="M12" s="677">
        <v>107</v>
      </c>
    </row>
    <row r="13" spans="1:21">
      <c r="A13" s="501" t="s">
        <v>1083</v>
      </c>
      <c r="B13" s="137">
        <v>1</v>
      </c>
      <c r="C13" s="665">
        <v>8643</v>
      </c>
      <c r="D13" s="665">
        <v>1773</v>
      </c>
      <c r="E13" s="665">
        <v>1441</v>
      </c>
      <c r="F13" s="665">
        <v>65</v>
      </c>
      <c r="G13" s="665">
        <v>535</v>
      </c>
      <c r="H13" s="665">
        <v>489</v>
      </c>
      <c r="I13" s="665">
        <v>92</v>
      </c>
      <c r="J13" s="665">
        <v>157</v>
      </c>
      <c r="K13" s="665">
        <v>902</v>
      </c>
      <c r="L13" s="665">
        <v>198</v>
      </c>
      <c r="M13" s="677">
        <v>109</v>
      </c>
    </row>
    <row r="14" spans="1:21">
      <c r="A14" s="501"/>
      <c r="B14" s="137">
        <v>2</v>
      </c>
      <c r="C14" s="665">
        <v>6966</v>
      </c>
      <c r="D14" s="665">
        <v>1655</v>
      </c>
      <c r="E14" s="665">
        <v>1144</v>
      </c>
      <c r="F14" s="665">
        <v>41</v>
      </c>
      <c r="G14" s="665">
        <v>429</v>
      </c>
      <c r="H14" s="665">
        <v>385</v>
      </c>
      <c r="I14" s="665">
        <v>82</v>
      </c>
      <c r="J14" s="665">
        <v>129</v>
      </c>
      <c r="K14" s="665">
        <v>777</v>
      </c>
      <c r="L14" s="665">
        <v>163</v>
      </c>
      <c r="M14" s="677">
        <v>79</v>
      </c>
    </row>
    <row r="15" spans="1:21">
      <c r="A15" s="501"/>
      <c r="B15" s="137">
        <v>3</v>
      </c>
      <c r="C15" s="665">
        <v>6928</v>
      </c>
      <c r="D15" s="665">
        <v>1771</v>
      </c>
      <c r="E15" s="665">
        <v>1052</v>
      </c>
      <c r="F15" s="665">
        <v>54</v>
      </c>
      <c r="G15" s="665">
        <v>418</v>
      </c>
      <c r="H15" s="665">
        <v>403</v>
      </c>
      <c r="I15" s="665">
        <v>87</v>
      </c>
      <c r="J15" s="665">
        <v>151</v>
      </c>
      <c r="K15" s="665">
        <v>735</v>
      </c>
      <c r="L15" s="665">
        <v>159</v>
      </c>
      <c r="M15" s="677">
        <v>125</v>
      </c>
    </row>
    <row r="16" spans="1:21">
      <c r="A16" s="501"/>
      <c r="B16" s="137">
        <v>4</v>
      </c>
      <c r="C16" s="665">
        <v>6313</v>
      </c>
      <c r="D16" s="665">
        <v>1708</v>
      </c>
      <c r="E16" s="665">
        <v>947</v>
      </c>
      <c r="F16" s="665">
        <v>36</v>
      </c>
      <c r="G16" s="665">
        <v>405</v>
      </c>
      <c r="H16" s="665">
        <v>378</v>
      </c>
      <c r="I16" s="665">
        <v>87</v>
      </c>
      <c r="J16" s="665">
        <v>106</v>
      </c>
      <c r="K16" s="665">
        <v>726</v>
      </c>
      <c r="L16" s="665">
        <v>134</v>
      </c>
      <c r="M16" s="677">
        <v>112</v>
      </c>
    </row>
    <row r="17" spans="1:15">
      <c r="A17" s="501"/>
      <c r="B17" s="137">
        <v>5</v>
      </c>
      <c r="C17" s="665">
        <v>6432</v>
      </c>
      <c r="D17" s="665">
        <v>1757</v>
      </c>
      <c r="E17" s="665">
        <v>945</v>
      </c>
      <c r="F17" s="665">
        <v>28</v>
      </c>
      <c r="G17" s="665">
        <v>380</v>
      </c>
      <c r="H17" s="665">
        <v>376</v>
      </c>
      <c r="I17" s="665">
        <v>72</v>
      </c>
      <c r="J17" s="665">
        <v>131</v>
      </c>
      <c r="K17" s="665">
        <v>671</v>
      </c>
      <c r="L17" s="665">
        <v>141</v>
      </c>
      <c r="M17" s="677">
        <v>120</v>
      </c>
    </row>
    <row r="18" spans="1:15" s="656" customFormat="1">
      <c r="A18" s="501"/>
      <c r="B18" s="137">
        <v>6</v>
      </c>
      <c r="C18" s="665">
        <v>5996</v>
      </c>
      <c r="D18" s="665">
        <v>1665</v>
      </c>
      <c r="E18" s="665">
        <v>877</v>
      </c>
      <c r="F18" s="665">
        <v>26</v>
      </c>
      <c r="G18" s="665">
        <v>350</v>
      </c>
      <c r="H18" s="665">
        <v>348</v>
      </c>
      <c r="I18" s="665">
        <v>78</v>
      </c>
      <c r="J18" s="665">
        <v>89</v>
      </c>
      <c r="K18" s="665">
        <v>683</v>
      </c>
      <c r="L18" s="665">
        <v>138</v>
      </c>
      <c r="M18" s="677">
        <v>93</v>
      </c>
      <c r="O18" s="520"/>
    </row>
    <row r="19" spans="1:15" s="656" customFormat="1">
      <c r="A19" s="501"/>
      <c r="B19" s="137">
        <v>7</v>
      </c>
      <c r="C19" s="665">
        <v>6311</v>
      </c>
      <c r="D19" s="665">
        <v>1715</v>
      </c>
      <c r="E19" s="665">
        <v>931</v>
      </c>
      <c r="F19" s="665">
        <v>41</v>
      </c>
      <c r="G19" s="665">
        <v>362</v>
      </c>
      <c r="H19" s="665">
        <v>371</v>
      </c>
      <c r="I19" s="665">
        <v>70</v>
      </c>
      <c r="J19" s="665">
        <v>119</v>
      </c>
      <c r="K19" s="665">
        <v>687</v>
      </c>
      <c r="L19" s="665">
        <v>158</v>
      </c>
      <c r="M19" s="677">
        <v>108</v>
      </c>
    </row>
    <row r="20" spans="1:15" s="656" customFormat="1">
      <c r="A20" s="501"/>
      <c r="B20" s="137">
        <v>8</v>
      </c>
      <c r="C20" s="665">
        <v>6958</v>
      </c>
      <c r="D20" s="665">
        <v>1820</v>
      </c>
      <c r="E20" s="665">
        <v>990</v>
      </c>
      <c r="F20" s="665">
        <v>33</v>
      </c>
      <c r="G20" s="665">
        <v>403</v>
      </c>
      <c r="H20" s="665">
        <v>416</v>
      </c>
      <c r="I20" s="665">
        <v>77</v>
      </c>
      <c r="J20" s="665">
        <v>119</v>
      </c>
      <c r="K20" s="665">
        <v>795</v>
      </c>
      <c r="L20" s="665">
        <v>119</v>
      </c>
      <c r="M20" s="677">
        <v>105</v>
      </c>
    </row>
    <row r="21" spans="1:15" s="520" customFormat="1">
      <c r="A21" s="501"/>
      <c r="B21" s="137">
        <v>9</v>
      </c>
      <c r="C21" s="665">
        <v>6830</v>
      </c>
      <c r="D21" s="665">
        <v>1717</v>
      </c>
      <c r="E21" s="665">
        <v>984</v>
      </c>
      <c r="F21" s="665">
        <v>42</v>
      </c>
      <c r="G21" s="665">
        <v>342</v>
      </c>
      <c r="H21" s="665">
        <v>426</v>
      </c>
      <c r="I21" s="665">
        <v>74</v>
      </c>
      <c r="J21" s="665">
        <v>115</v>
      </c>
      <c r="K21" s="665">
        <v>747</v>
      </c>
      <c r="L21" s="665">
        <v>135</v>
      </c>
      <c r="M21" s="677">
        <v>123</v>
      </c>
    </row>
    <row r="22" spans="1:15" s="520" customFormat="1">
      <c r="A22" s="501"/>
      <c r="B22" s="137">
        <v>10</v>
      </c>
      <c r="C22" s="665">
        <v>7039</v>
      </c>
      <c r="D22" s="665">
        <v>1797</v>
      </c>
      <c r="E22" s="665">
        <v>1007</v>
      </c>
      <c r="F22" s="665">
        <v>40</v>
      </c>
      <c r="G22" s="665">
        <v>415</v>
      </c>
      <c r="H22" s="665">
        <v>434</v>
      </c>
      <c r="I22" s="665">
        <v>87</v>
      </c>
      <c r="J22" s="665">
        <v>123</v>
      </c>
      <c r="K22" s="665">
        <v>843</v>
      </c>
      <c r="L22" s="665">
        <v>155</v>
      </c>
      <c r="M22" s="677">
        <v>115</v>
      </c>
    </row>
    <row r="23" spans="1:15" s="656" customFormat="1">
      <c r="A23" s="648"/>
      <c r="B23" s="797">
        <v>11</v>
      </c>
      <c r="C23" s="700">
        <v>7078</v>
      </c>
      <c r="D23" s="700">
        <v>1731</v>
      </c>
      <c r="E23" s="700">
        <v>1045</v>
      </c>
      <c r="F23" s="700">
        <v>44</v>
      </c>
      <c r="G23" s="700">
        <v>490</v>
      </c>
      <c r="H23" s="700">
        <v>412</v>
      </c>
      <c r="I23" s="700">
        <v>82</v>
      </c>
      <c r="J23" s="700">
        <v>108</v>
      </c>
      <c r="K23" s="700">
        <v>826</v>
      </c>
      <c r="L23" s="700">
        <v>166</v>
      </c>
      <c r="M23" s="854">
        <v>95</v>
      </c>
    </row>
    <row r="24" spans="1:15">
      <c r="A24" s="556" t="s">
        <v>851</v>
      </c>
      <c r="B24" s="26"/>
      <c r="C24" s="510"/>
      <c r="D24" s="519"/>
      <c r="E24" s="519"/>
      <c r="F24" s="519"/>
      <c r="G24" s="519"/>
      <c r="H24" s="519"/>
      <c r="I24" s="519"/>
      <c r="J24" s="519"/>
      <c r="K24" s="519"/>
      <c r="L24" s="519"/>
      <c r="M24" s="518"/>
    </row>
    <row r="25" spans="1:15">
      <c r="A25" s="518" t="s">
        <v>759</v>
      </c>
      <c r="B25" s="518"/>
      <c r="C25" s="510"/>
      <c r="D25" s="518"/>
      <c r="E25" s="518"/>
      <c r="F25" s="518"/>
      <c r="G25" s="518"/>
      <c r="H25" s="518"/>
      <c r="I25" s="518"/>
      <c r="J25" s="518"/>
      <c r="K25" s="518"/>
      <c r="L25" s="518"/>
      <c r="M25" s="510"/>
    </row>
    <row r="26" spans="1:15">
      <c r="A26" s="518" t="s">
        <v>760</v>
      </c>
    </row>
    <row r="28" spans="1:15">
      <c r="C28" s="500"/>
      <c r="D28" s="500"/>
      <c r="E28" s="500"/>
      <c r="F28" s="500"/>
      <c r="G28" s="500"/>
      <c r="H28" s="500"/>
      <c r="I28" s="500"/>
      <c r="J28" s="500"/>
      <c r="K28" s="500"/>
      <c r="L28" s="500"/>
      <c r="M28" s="50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11" customWidth="1"/>
    <col min="2" max="10" width="8.453125" style="511" customWidth="1"/>
    <col min="11" max="16384" width="9" style="511"/>
  </cols>
  <sheetData>
    <row r="1" spans="1:11" ht="19.5" customHeight="1">
      <c r="A1" s="903" t="s">
        <v>747</v>
      </c>
      <c r="B1" s="903"/>
      <c r="C1" s="36"/>
    </row>
    <row r="2" spans="1:11" s="656" customFormat="1" ht="19.5" customHeight="1">
      <c r="A2" s="905" t="s">
        <v>1152</v>
      </c>
      <c r="B2" s="905"/>
      <c r="C2" s="905"/>
      <c r="D2" s="905"/>
      <c r="E2" s="905"/>
      <c r="F2" s="905"/>
      <c r="G2" s="905"/>
      <c r="H2" s="905"/>
      <c r="I2" s="905"/>
      <c r="J2" s="905"/>
    </row>
    <row r="3" spans="1:11" ht="13.5" customHeight="1">
      <c r="A3" s="558"/>
      <c r="B3" s="558"/>
      <c r="C3" s="558"/>
      <c r="D3" s="558"/>
      <c r="E3" s="558"/>
      <c r="F3" s="558"/>
      <c r="G3" s="558"/>
      <c r="H3" s="558"/>
      <c r="I3" s="62"/>
      <c r="J3" s="558"/>
    </row>
    <row r="4" spans="1:11" ht="13.5" thickBot="1">
      <c r="A4" s="510" t="s">
        <v>665</v>
      </c>
      <c r="B4" s="510"/>
      <c r="C4" s="510"/>
      <c r="D4" s="510"/>
      <c r="E4" s="510"/>
      <c r="F4" s="510"/>
      <c r="G4" s="510"/>
      <c r="H4" s="510"/>
      <c r="I4" s="510"/>
      <c r="J4" s="510"/>
    </row>
    <row r="5" spans="1:11" s="62" customFormat="1" ht="17.149999999999999" customHeight="1" thickTop="1">
      <c r="A5" s="1085" t="s">
        <v>416</v>
      </c>
      <c r="B5" s="1088" t="s">
        <v>417</v>
      </c>
      <c r="C5" s="1089"/>
      <c r="D5" s="1090" t="s">
        <v>666</v>
      </c>
      <c r="E5" s="1091"/>
      <c r="F5" s="1092"/>
      <c r="G5" s="1090" t="s">
        <v>739</v>
      </c>
      <c r="H5" s="1091"/>
      <c r="I5" s="1092"/>
      <c r="J5" s="1093" t="s">
        <v>667</v>
      </c>
    </row>
    <row r="6" spans="1:11" s="62" customFormat="1" ht="17.149999999999999" customHeight="1">
      <c r="A6" s="1086"/>
      <c r="B6" s="1083" t="s">
        <v>418</v>
      </c>
      <c r="C6" s="281" t="s">
        <v>419</v>
      </c>
      <c r="D6" s="1083" t="s">
        <v>418</v>
      </c>
      <c r="E6" s="563" t="s">
        <v>420</v>
      </c>
      <c r="F6" s="563" t="s">
        <v>419</v>
      </c>
      <c r="G6" s="1083" t="s">
        <v>418</v>
      </c>
      <c r="H6" s="563" t="s">
        <v>420</v>
      </c>
      <c r="I6" s="563" t="s">
        <v>419</v>
      </c>
      <c r="J6" s="1094"/>
    </row>
    <row r="7" spans="1:11" s="62" customFormat="1" ht="17.149999999999999" customHeight="1">
      <c r="A7" s="1087"/>
      <c r="B7" s="1084"/>
      <c r="C7" s="282" t="s">
        <v>421</v>
      </c>
      <c r="D7" s="1084"/>
      <c r="E7" s="564" t="s">
        <v>421</v>
      </c>
      <c r="F7" s="564" t="s">
        <v>421</v>
      </c>
      <c r="G7" s="1084"/>
      <c r="H7" s="564" t="s">
        <v>421</v>
      </c>
      <c r="I7" s="564" t="s">
        <v>421</v>
      </c>
      <c r="J7" s="1095"/>
    </row>
    <row r="8" spans="1:11" s="283" customFormat="1" ht="15" customHeight="1">
      <c r="A8" s="569" t="s">
        <v>860</v>
      </c>
      <c r="B8" s="857">
        <v>1.2999999999999999E-2</v>
      </c>
      <c r="C8" s="857">
        <v>0.03</v>
      </c>
      <c r="D8" s="857">
        <v>1.2E-2</v>
      </c>
      <c r="E8" s="857">
        <v>4.2000000000000003E-2</v>
      </c>
      <c r="F8" s="857">
        <v>3.1E-2</v>
      </c>
      <c r="G8" s="858">
        <v>10.1</v>
      </c>
      <c r="H8" s="859">
        <v>39</v>
      </c>
      <c r="I8" s="858">
        <v>21.5</v>
      </c>
      <c r="J8" s="860">
        <v>23</v>
      </c>
    </row>
    <row r="9" spans="1:11" ht="15" customHeight="1">
      <c r="A9" s="568" t="s">
        <v>859</v>
      </c>
      <c r="B9" s="857">
        <v>8.9999999999999993E-3</v>
      </c>
      <c r="C9" s="857">
        <v>1.7999999999999999E-2</v>
      </c>
      <c r="D9" s="857">
        <v>0.01</v>
      </c>
      <c r="E9" s="857">
        <v>4.2000000000000003E-2</v>
      </c>
      <c r="F9" s="857">
        <v>3.3000000000000002E-2</v>
      </c>
      <c r="G9" s="858">
        <v>9.1</v>
      </c>
      <c r="H9" s="861">
        <v>35</v>
      </c>
      <c r="I9" s="858">
        <v>21</v>
      </c>
      <c r="J9" s="860">
        <v>23</v>
      </c>
      <c r="K9" s="132"/>
    </row>
    <row r="10" spans="1:11" s="182" customFormat="1" ht="15" customHeight="1">
      <c r="A10" s="568" t="s">
        <v>858</v>
      </c>
      <c r="B10" s="857">
        <v>0.01</v>
      </c>
      <c r="C10" s="857">
        <v>0.02</v>
      </c>
      <c r="D10" s="857">
        <v>1.0999999999999999E-2</v>
      </c>
      <c r="E10" s="857">
        <v>5.0999999999999997E-2</v>
      </c>
      <c r="F10" s="857">
        <v>3.2000000000000001E-2</v>
      </c>
      <c r="G10" s="858">
        <v>8.6</v>
      </c>
      <c r="H10" s="861">
        <v>37</v>
      </c>
      <c r="I10" s="858">
        <v>19.899999999999999</v>
      </c>
      <c r="J10" s="860">
        <v>29</v>
      </c>
      <c r="K10" s="181"/>
    </row>
    <row r="11" spans="1:11" ht="15" customHeight="1">
      <c r="A11" s="568" t="s">
        <v>85</v>
      </c>
      <c r="B11" s="857">
        <v>1.2E-2</v>
      </c>
      <c r="C11" s="857">
        <v>2.3E-2</v>
      </c>
      <c r="D11" s="857">
        <v>1.4999999999999999E-2</v>
      </c>
      <c r="E11" s="857">
        <v>7.2999999999999995E-2</v>
      </c>
      <c r="F11" s="857">
        <v>3.5000000000000003E-2</v>
      </c>
      <c r="G11" s="858">
        <v>10.5</v>
      </c>
      <c r="H11" s="859">
        <v>39</v>
      </c>
      <c r="I11" s="858">
        <v>23.4</v>
      </c>
      <c r="J11" s="860">
        <v>26</v>
      </c>
    </row>
    <row r="12" spans="1:11" ht="15" customHeight="1">
      <c r="A12" s="568" t="s">
        <v>86</v>
      </c>
      <c r="B12" s="857">
        <v>8.0000000000000002E-3</v>
      </c>
      <c r="C12" s="857">
        <v>1.4999999999999999E-2</v>
      </c>
      <c r="D12" s="857">
        <v>0.01</v>
      </c>
      <c r="E12" s="857">
        <v>3.9E-2</v>
      </c>
      <c r="F12" s="857">
        <v>3.1E-2</v>
      </c>
      <c r="G12" s="858">
        <v>9.1999999999999993</v>
      </c>
      <c r="H12" s="859">
        <v>32</v>
      </c>
      <c r="I12" s="858">
        <v>22.6</v>
      </c>
      <c r="J12" s="859">
        <v>27</v>
      </c>
    </row>
    <row r="13" spans="1:11" ht="15" customHeight="1">
      <c r="A13" s="568" t="s">
        <v>87</v>
      </c>
      <c r="B13" s="857">
        <v>8.9999999999999993E-3</v>
      </c>
      <c r="C13" s="857">
        <v>1.7000000000000001E-2</v>
      </c>
      <c r="D13" s="857">
        <v>1.4E-2</v>
      </c>
      <c r="E13" s="857">
        <v>0.106</v>
      </c>
      <c r="F13" s="857">
        <v>3.5000000000000003E-2</v>
      </c>
      <c r="G13" s="858">
        <v>10.3</v>
      </c>
      <c r="H13" s="859">
        <v>35</v>
      </c>
      <c r="I13" s="858">
        <v>22.4</v>
      </c>
      <c r="J13" s="860">
        <v>30</v>
      </c>
    </row>
    <row r="14" spans="1:11" s="182" customFormat="1" ht="15" customHeight="1">
      <c r="A14" s="568" t="s">
        <v>668</v>
      </c>
      <c r="B14" s="857">
        <v>8.9999999999999993E-3</v>
      </c>
      <c r="C14" s="857">
        <v>1.6E-2</v>
      </c>
      <c r="D14" s="857">
        <v>0.01</v>
      </c>
      <c r="E14" s="857">
        <v>3.7999999999999999E-2</v>
      </c>
      <c r="F14" s="857">
        <v>2.9000000000000001E-2</v>
      </c>
      <c r="G14" s="858">
        <v>8.5</v>
      </c>
      <c r="H14" s="861">
        <v>31</v>
      </c>
      <c r="I14" s="858">
        <v>20.5</v>
      </c>
      <c r="J14" s="860">
        <v>34</v>
      </c>
    </row>
    <row r="15" spans="1:11" s="182" customFormat="1" ht="15" customHeight="1">
      <c r="A15" s="568" t="s">
        <v>88</v>
      </c>
      <c r="B15" s="857">
        <v>7.0000000000000001E-3</v>
      </c>
      <c r="C15" s="857">
        <v>1.4E-2</v>
      </c>
      <c r="D15" s="857">
        <v>0.01</v>
      </c>
      <c r="E15" s="857">
        <v>3.7999999999999999E-2</v>
      </c>
      <c r="F15" s="857">
        <v>2.8000000000000001E-2</v>
      </c>
      <c r="G15" s="858">
        <v>8.4</v>
      </c>
      <c r="H15" s="861">
        <v>29</v>
      </c>
      <c r="I15" s="858">
        <v>19.2</v>
      </c>
      <c r="J15" s="860">
        <v>27</v>
      </c>
    </row>
    <row r="16" spans="1:11" ht="15" customHeight="1">
      <c r="A16" s="568" t="s">
        <v>674</v>
      </c>
      <c r="B16" s="857">
        <v>7.0000000000000001E-3</v>
      </c>
      <c r="C16" s="857">
        <v>1.0999999999999999E-2</v>
      </c>
      <c r="D16" s="857">
        <v>1.2E-2</v>
      </c>
      <c r="E16" s="857">
        <v>3.9E-2</v>
      </c>
      <c r="F16" s="857">
        <v>2.8000000000000001E-2</v>
      </c>
      <c r="G16" s="858">
        <v>10.199999999999999</v>
      </c>
      <c r="H16" s="861">
        <v>29</v>
      </c>
      <c r="I16" s="858">
        <v>20.3</v>
      </c>
      <c r="J16" s="860">
        <v>32</v>
      </c>
    </row>
    <row r="17" spans="1:10" ht="15" customHeight="1">
      <c r="A17" s="568" t="s">
        <v>89</v>
      </c>
      <c r="B17" s="857">
        <v>8.0000000000000002E-3</v>
      </c>
      <c r="C17" s="857">
        <v>1.7000000000000001E-2</v>
      </c>
      <c r="D17" s="857">
        <v>1.0999999999999999E-2</v>
      </c>
      <c r="E17" s="857">
        <v>3.9E-2</v>
      </c>
      <c r="F17" s="857">
        <v>0.03</v>
      </c>
      <c r="G17" s="858">
        <v>9.6</v>
      </c>
      <c r="H17" s="861">
        <v>32</v>
      </c>
      <c r="I17" s="858">
        <v>20.6</v>
      </c>
      <c r="J17" s="860">
        <v>22</v>
      </c>
    </row>
    <row r="18" spans="1:10" ht="15" customHeight="1">
      <c r="A18" s="568" t="s">
        <v>90</v>
      </c>
      <c r="B18" s="857">
        <v>6.0000000000000001E-3</v>
      </c>
      <c r="C18" s="857">
        <v>1.2E-2</v>
      </c>
      <c r="D18" s="857">
        <v>1.2E-2</v>
      </c>
      <c r="E18" s="857">
        <v>4.2999999999999997E-2</v>
      </c>
      <c r="F18" s="857">
        <v>2.9000000000000001E-2</v>
      </c>
      <c r="G18" s="858">
        <v>8.9</v>
      </c>
      <c r="H18" s="861">
        <v>39</v>
      </c>
      <c r="I18" s="858">
        <v>19.7</v>
      </c>
      <c r="J18" s="859">
        <v>26</v>
      </c>
    </row>
    <row r="19" spans="1:10" ht="15" customHeight="1">
      <c r="A19" s="568" t="s">
        <v>91</v>
      </c>
      <c r="B19" s="857">
        <v>6.0000000000000001E-3</v>
      </c>
      <c r="C19" s="857">
        <v>1.2E-2</v>
      </c>
      <c r="D19" s="857">
        <v>1.0999999999999999E-2</v>
      </c>
      <c r="E19" s="857">
        <v>4.3999999999999997E-2</v>
      </c>
      <c r="F19" s="857">
        <v>3.3000000000000002E-2</v>
      </c>
      <c r="G19" s="858">
        <v>9.1</v>
      </c>
      <c r="H19" s="861">
        <v>34</v>
      </c>
      <c r="I19" s="858">
        <v>20.3</v>
      </c>
      <c r="J19" s="859">
        <v>21</v>
      </c>
    </row>
    <row r="20" spans="1:10" ht="15" customHeight="1">
      <c r="A20" s="568" t="s">
        <v>92</v>
      </c>
      <c r="B20" s="857">
        <v>7.0000000000000001E-3</v>
      </c>
      <c r="C20" s="857">
        <v>1.2E-2</v>
      </c>
      <c r="D20" s="857">
        <v>1.2E-2</v>
      </c>
      <c r="E20" s="857">
        <v>5.3999999999999999E-2</v>
      </c>
      <c r="F20" s="857">
        <v>3.2000000000000001E-2</v>
      </c>
      <c r="G20" s="858">
        <v>8.8000000000000007</v>
      </c>
      <c r="H20" s="861">
        <v>30</v>
      </c>
      <c r="I20" s="858">
        <v>21.5</v>
      </c>
      <c r="J20" s="860">
        <v>26</v>
      </c>
    </row>
    <row r="21" spans="1:10" ht="15" customHeight="1">
      <c r="A21" s="568" t="s">
        <v>93</v>
      </c>
      <c r="B21" s="857">
        <v>6.0000000000000001E-3</v>
      </c>
      <c r="C21" s="857">
        <v>1.2E-2</v>
      </c>
      <c r="D21" s="857">
        <v>0.01</v>
      </c>
      <c r="E21" s="857">
        <v>0.04</v>
      </c>
      <c r="F21" s="857">
        <v>2.7E-2</v>
      </c>
      <c r="G21" s="858">
        <v>8.6999999999999993</v>
      </c>
      <c r="H21" s="861">
        <v>32</v>
      </c>
      <c r="I21" s="858">
        <v>18.7</v>
      </c>
      <c r="J21" s="859">
        <v>27</v>
      </c>
    </row>
    <row r="22" spans="1:10" ht="15" customHeight="1">
      <c r="A22" s="568" t="s">
        <v>94</v>
      </c>
      <c r="B22" s="857">
        <v>4.0000000000000001E-3</v>
      </c>
      <c r="C22" s="857">
        <v>8.0000000000000002E-3</v>
      </c>
      <c r="D22" s="857">
        <v>8.9999999999999993E-3</v>
      </c>
      <c r="E22" s="857">
        <v>3.4000000000000002E-2</v>
      </c>
      <c r="F22" s="857">
        <v>2.5999999999999999E-2</v>
      </c>
      <c r="G22" s="858">
        <v>7.9</v>
      </c>
      <c r="H22" s="861">
        <v>24</v>
      </c>
      <c r="I22" s="858">
        <v>19.3</v>
      </c>
      <c r="J22" s="860">
        <v>20</v>
      </c>
    </row>
    <row r="23" spans="1:10" ht="15" customHeight="1">
      <c r="A23" s="568" t="s">
        <v>95</v>
      </c>
      <c r="B23" s="857">
        <v>6.0000000000000001E-3</v>
      </c>
      <c r="C23" s="857">
        <v>1.0999999999999999E-2</v>
      </c>
      <c r="D23" s="857">
        <v>8.9999999999999993E-3</v>
      </c>
      <c r="E23" s="857">
        <v>3.7999999999999999E-2</v>
      </c>
      <c r="F23" s="857">
        <v>2.3E-2</v>
      </c>
      <c r="G23" s="858">
        <v>7.7</v>
      </c>
      <c r="H23" s="861">
        <v>32</v>
      </c>
      <c r="I23" s="858">
        <v>17</v>
      </c>
      <c r="J23" s="859">
        <v>16</v>
      </c>
    </row>
    <row r="24" spans="1:10" ht="15" customHeight="1">
      <c r="A24" s="567" t="s">
        <v>96</v>
      </c>
      <c r="B24" s="862">
        <v>6.0000000000000001E-3</v>
      </c>
      <c r="C24" s="863">
        <v>1.0999999999999999E-2</v>
      </c>
      <c r="D24" s="863">
        <v>0.01</v>
      </c>
      <c r="E24" s="863">
        <v>3.5999999999999997E-2</v>
      </c>
      <c r="F24" s="863">
        <v>2.5000000000000001E-2</v>
      </c>
      <c r="G24" s="864">
        <v>8.6999999999999993</v>
      </c>
      <c r="H24" s="865">
        <v>27</v>
      </c>
      <c r="I24" s="864">
        <v>18.3</v>
      </c>
      <c r="J24" s="866">
        <v>15</v>
      </c>
    </row>
    <row r="25" spans="1:10">
      <c r="A25" s="183"/>
      <c r="B25" s="406"/>
      <c r="C25" s="406"/>
      <c r="D25" s="407"/>
      <c r="E25" s="407"/>
      <c r="F25" s="408"/>
      <c r="G25" s="408"/>
      <c r="H25" s="408"/>
      <c r="I25" s="408"/>
      <c r="J25" s="595"/>
    </row>
    <row r="26" spans="1:10" ht="13.5" thickBot="1">
      <c r="A26" s="518" t="s">
        <v>669</v>
      </c>
      <c r="B26" s="518"/>
      <c r="C26" s="518"/>
      <c r="D26" s="285"/>
      <c r="E26" s="518"/>
      <c r="F26" s="518"/>
      <c r="G26" s="518"/>
      <c r="H26" s="518"/>
      <c r="I26" s="518"/>
      <c r="J26" s="518"/>
    </row>
    <row r="27" spans="1:10" ht="16.5" customHeight="1" thickTop="1">
      <c r="A27" s="896" t="s">
        <v>416</v>
      </c>
      <c r="B27" s="902" t="s">
        <v>740</v>
      </c>
      <c r="C27" s="982"/>
      <c r="D27" s="914" t="s">
        <v>429</v>
      </c>
      <c r="E27" s="915"/>
      <c r="F27" s="916"/>
      <c r="G27" s="914" t="s">
        <v>741</v>
      </c>
      <c r="H27" s="915"/>
      <c r="I27" s="915"/>
      <c r="J27" s="566"/>
    </row>
    <row r="28" spans="1:10" ht="16.5" customHeight="1">
      <c r="A28" s="911"/>
      <c r="B28" s="1056" t="s">
        <v>418</v>
      </c>
      <c r="C28" s="561" t="s">
        <v>419</v>
      </c>
      <c r="D28" s="1056" t="s">
        <v>418</v>
      </c>
      <c r="E28" s="561" t="s">
        <v>420</v>
      </c>
      <c r="F28" s="562" t="s">
        <v>419</v>
      </c>
      <c r="G28" s="1083" t="s">
        <v>418</v>
      </c>
      <c r="H28" s="562" t="s">
        <v>420</v>
      </c>
      <c r="I28" s="561" t="s">
        <v>419</v>
      </c>
      <c r="J28" s="559"/>
    </row>
    <row r="29" spans="1:10" ht="16.5" customHeight="1">
      <c r="A29" s="898"/>
      <c r="B29" s="900"/>
      <c r="C29" s="560" t="s">
        <v>421</v>
      </c>
      <c r="D29" s="900"/>
      <c r="E29" s="560" t="s">
        <v>421</v>
      </c>
      <c r="F29" s="557" t="s">
        <v>421</v>
      </c>
      <c r="G29" s="1084"/>
      <c r="H29" s="557" t="s">
        <v>421</v>
      </c>
      <c r="I29" s="560" t="s">
        <v>421</v>
      </c>
      <c r="J29" s="559"/>
    </row>
    <row r="30" spans="1:10">
      <c r="A30" s="583" t="s">
        <v>3</v>
      </c>
      <c r="B30" s="867">
        <v>1.6E-2</v>
      </c>
      <c r="C30" s="867">
        <v>2.7E-2</v>
      </c>
      <c r="D30" s="867">
        <v>1.2999999999999999E-2</v>
      </c>
      <c r="E30" s="867">
        <v>0.04</v>
      </c>
      <c r="F30" s="867">
        <v>3.1E-2</v>
      </c>
      <c r="G30" s="858">
        <v>9.8000000000000007</v>
      </c>
      <c r="H30" s="861">
        <v>35</v>
      </c>
      <c r="I30" s="858">
        <v>21</v>
      </c>
      <c r="J30" s="565"/>
    </row>
    <row r="31" spans="1:10">
      <c r="A31" s="584" t="s">
        <v>4</v>
      </c>
      <c r="B31" s="867">
        <v>0.02</v>
      </c>
      <c r="C31" s="867">
        <v>3.1E-2</v>
      </c>
      <c r="D31" s="867">
        <v>1.2E-2</v>
      </c>
      <c r="E31" s="867">
        <v>4.7E-2</v>
      </c>
      <c r="F31" s="867">
        <v>3.2000000000000001E-2</v>
      </c>
      <c r="G31" s="858">
        <v>9.8000000000000007</v>
      </c>
      <c r="H31" s="868">
        <v>38</v>
      </c>
      <c r="I31" s="131">
        <v>22.6</v>
      </c>
      <c r="J31" s="565"/>
    </row>
    <row r="32" spans="1:10">
      <c r="A32" s="584" t="s">
        <v>857</v>
      </c>
      <c r="B32" s="867">
        <v>1.4E-2</v>
      </c>
      <c r="C32" s="867">
        <v>2.4E-2</v>
      </c>
      <c r="D32" s="867">
        <v>1.4E-2</v>
      </c>
      <c r="E32" s="867">
        <v>6.2E-2</v>
      </c>
      <c r="F32" s="867">
        <v>3.5999999999999997E-2</v>
      </c>
      <c r="G32" s="858">
        <v>10.199999999999999</v>
      </c>
      <c r="H32" s="861">
        <v>34</v>
      </c>
      <c r="I32" s="858">
        <v>22.9</v>
      </c>
      <c r="J32" s="565"/>
    </row>
    <row r="33" spans="1:10">
      <c r="A33" s="584" t="s">
        <v>861</v>
      </c>
      <c r="B33" s="867">
        <v>0.01</v>
      </c>
      <c r="C33" s="867">
        <v>1.7000000000000001E-2</v>
      </c>
      <c r="D33" s="867">
        <v>1.4E-2</v>
      </c>
      <c r="E33" s="867">
        <v>6.8000000000000005E-2</v>
      </c>
      <c r="F33" s="867">
        <v>3.4000000000000002E-2</v>
      </c>
      <c r="G33" s="858">
        <v>10.5</v>
      </c>
      <c r="H33" s="861">
        <v>30</v>
      </c>
      <c r="I33" s="858">
        <v>21.9</v>
      </c>
      <c r="J33" s="565"/>
    </row>
    <row r="34" spans="1:10">
      <c r="A34" s="584" t="s">
        <v>5</v>
      </c>
      <c r="B34" s="867">
        <v>1.2E-2</v>
      </c>
      <c r="C34" s="867">
        <v>2.1999999999999999E-2</v>
      </c>
      <c r="D34" s="867">
        <v>1.0999999999999999E-2</v>
      </c>
      <c r="E34" s="867">
        <v>0.06</v>
      </c>
      <c r="F34" s="867">
        <v>3.3000000000000002E-2</v>
      </c>
      <c r="G34" s="858">
        <v>9.1</v>
      </c>
      <c r="H34" s="868">
        <v>40</v>
      </c>
      <c r="I34" s="131">
        <v>21</v>
      </c>
      <c r="J34" s="565"/>
    </row>
    <row r="35" spans="1:10">
      <c r="A35" s="584" t="s">
        <v>7</v>
      </c>
      <c r="B35" s="867">
        <v>0.01</v>
      </c>
      <c r="C35" s="867">
        <v>1.9E-2</v>
      </c>
      <c r="D35" s="867">
        <v>1.4E-2</v>
      </c>
      <c r="E35" s="867">
        <v>6.5000000000000002E-2</v>
      </c>
      <c r="F35" s="867">
        <v>3.6999999999999998E-2</v>
      </c>
      <c r="G35" s="858">
        <v>8.9</v>
      </c>
      <c r="H35" s="868">
        <v>33</v>
      </c>
      <c r="I35" s="131">
        <v>18.399999999999999</v>
      </c>
      <c r="J35" s="565"/>
    </row>
    <row r="36" spans="1:10">
      <c r="A36" s="584" t="s">
        <v>6</v>
      </c>
      <c r="B36" s="867">
        <v>8.9999999999999993E-3</v>
      </c>
      <c r="C36" s="867">
        <v>1.6E-2</v>
      </c>
      <c r="D36" s="867">
        <v>1.2999999999999999E-2</v>
      </c>
      <c r="E36" s="867">
        <v>4.8000000000000001E-2</v>
      </c>
      <c r="F36" s="867">
        <v>0.03</v>
      </c>
      <c r="G36" s="858">
        <v>10</v>
      </c>
      <c r="H36" s="859">
        <v>34</v>
      </c>
      <c r="I36" s="858">
        <v>21.6</v>
      </c>
      <c r="J36" s="565"/>
    </row>
    <row r="37" spans="1:10">
      <c r="A37" s="584" t="s">
        <v>8</v>
      </c>
      <c r="B37" s="867">
        <v>1.2999999999999999E-2</v>
      </c>
      <c r="C37" s="867">
        <v>0.02</v>
      </c>
      <c r="D37" s="867">
        <v>8.9999999999999993E-3</v>
      </c>
      <c r="E37" s="867">
        <v>3.5999999999999997E-2</v>
      </c>
      <c r="F37" s="867">
        <v>2.5000000000000001E-2</v>
      </c>
      <c r="G37" s="858">
        <v>8.9</v>
      </c>
      <c r="H37" s="868">
        <v>33</v>
      </c>
      <c r="I37" s="131">
        <v>19.5</v>
      </c>
      <c r="J37" s="565"/>
    </row>
    <row r="38" spans="1:10">
      <c r="A38" s="584" t="s">
        <v>862</v>
      </c>
      <c r="B38" s="867">
        <v>0.01</v>
      </c>
      <c r="C38" s="867">
        <v>1.7999999999999999E-2</v>
      </c>
      <c r="D38" s="867">
        <v>1.4E-2</v>
      </c>
      <c r="E38" s="867">
        <v>4.4999999999999998E-2</v>
      </c>
      <c r="F38" s="867">
        <v>3.5000000000000003E-2</v>
      </c>
      <c r="G38" s="858">
        <v>10.7</v>
      </c>
      <c r="H38" s="859">
        <v>35</v>
      </c>
      <c r="I38" s="858">
        <v>23.7</v>
      </c>
      <c r="J38" s="565"/>
    </row>
    <row r="39" spans="1:10">
      <c r="A39" s="584" t="s">
        <v>9</v>
      </c>
      <c r="B39" s="867">
        <v>8.0000000000000002E-3</v>
      </c>
      <c r="C39" s="867">
        <v>1.2999999999999999E-2</v>
      </c>
      <c r="D39" s="867">
        <v>1.2999999999999999E-2</v>
      </c>
      <c r="E39" s="867">
        <v>4.2999999999999997E-2</v>
      </c>
      <c r="F39" s="867">
        <v>0.03</v>
      </c>
      <c r="G39" s="858">
        <v>9</v>
      </c>
      <c r="H39" s="861">
        <v>31</v>
      </c>
      <c r="I39" s="858">
        <v>20.5</v>
      </c>
      <c r="J39" s="565"/>
    </row>
    <row r="40" spans="1:10">
      <c r="A40" s="585" t="s">
        <v>10</v>
      </c>
      <c r="B40" s="869">
        <v>6.0000000000000001E-3</v>
      </c>
      <c r="C40" s="869">
        <v>1.2E-2</v>
      </c>
      <c r="D40" s="869">
        <v>1.0999999999999999E-2</v>
      </c>
      <c r="E40" s="869">
        <v>3.7999999999999999E-2</v>
      </c>
      <c r="F40" s="869">
        <v>2.5999999999999999E-2</v>
      </c>
      <c r="G40" s="864">
        <v>8.3000000000000007</v>
      </c>
      <c r="H40" s="865">
        <v>32</v>
      </c>
      <c r="I40" s="864">
        <v>18.600000000000001</v>
      </c>
      <c r="J40" s="565"/>
    </row>
    <row r="41" spans="1:10">
      <c r="A41" s="518" t="s">
        <v>81</v>
      </c>
      <c r="I41" s="184"/>
      <c r="J41" s="184"/>
    </row>
    <row r="42" spans="1:10">
      <c r="A42" s="518" t="s">
        <v>684</v>
      </c>
    </row>
    <row r="43" spans="1:10">
      <c r="A43" s="510" t="s">
        <v>742</v>
      </c>
    </row>
    <row r="44" spans="1:10">
      <c r="A44" s="510" t="s">
        <v>702</v>
      </c>
      <c r="B44" s="520"/>
      <c r="C44" s="520"/>
    </row>
    <row r="45" spans="1:10">
      <c r="A45" s="510"/>
      <c r="B45" s="518"/>
      <c r="C45" s="518"/>
    </row>
    <row r="46" spans="1:10">
      <c r="A46" s="510"/>
      <c r="B46" s="510"/>
      <c r="C46" s="510"/>
    </row>
    <row r="47" spans="1:10">
      <c r="A47" s="510"/>
      <c r="B47" s="510"/>
      <c r="C47" s="510"/>
    </row>
    <row r="48" spans="1:10">
      <c r="A48" s="510"/>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11" customWidth="1"/>
    <col min="2" max="2" width="4.453125" style="520" bestFit="1" customWidth="1"/>
    <col min="3" max="3" width="10.453125" style="511" bestFit="1" customWidth="1"/>
    <col min="4" max="4" width="6.7265625" style="511" customWidth="1"/>
    <col min="5" max="5" width="7.36328125" style="511" customWidth="1"/>
    <col min="6" max="7" width="6.7265625" style="511" customWidth="1"/>
    <col min="8" max="8" width="10.453125" style="511" bestFit="1" customWidth="1"/>
    <col min="9" max="9" width="7.6328125" style="511" customWidth="1"/>
    <col min="10" max="11" width="6.7265625" style="511" customWidth="1"/>
    <col min="12" max="13" width="7.6328125" style="511" customWidth="1"/>
    <col min="14" max="14" width="8" style="511" customWidth="1"/>
    <col min="15" max="15" width="5.90625" style="511" customWidth="1"/>
    <col min="16" max="16" width="9" style="511"/>
    <col min="17" max="17" width="9.08984375" style="511" customWidth="1"/>
    <col min="18" max="30" width="9" style="511"/>
    <col min="31" max="31" width="9.08984375" style="511" customWidth="1"/>
    <col min="32" max="32" width="10" style="511" customWidth="1"/>
    <col min="33" max="16384" width="9" style="511"/>
  </cols>
  <sheetData>
    <row r="1" spans="1:36" ht="19.5" customHeight="1">
      <c r="A1" s="991" t="s">
        <v>748</v>
      </c>
      <c r="B1" s="904"/>
      <c r="C1" s="904"/>
    </row>
    <row r="2" spans="1:36" ht="19.5" customHeight="1">
      <c r="A2" s="905" t="s">
        <v>714</v>
      </c>
      <c r="B2" s="905"/>
      <c r="C2" s="905"/>
      <c r="D2" s="905"/>
      <c r="E2" s="905"/>
      <c r="F2" s="905"/>
      <c r="G2" s="905"/>
      <c r="H2" s="905"/>
      <c r="I2" s="905"/>
      <c r="J2" s="905"/>
      <c r="K2" s="905"/>
      <c r="L2" s="905"/>
      <c r="M2" s="905"/>
      <c r="N2" s="905"/>
    </row>
    <row r="3" spans="1:36" ht="13.5" thickBot="1">
      <c r="A3" s="510"/>
      <c r="B3" s="518"/>
      <c r="C3" s="510"/>
      <c r="D3" s="510"/>
      <c r="E3" s="510"/>
      <c r="F3" s="510"/>
      <c r="G3" s="510"/>
      <c r="H3" s="510"/>
      <c r="I3" s="510"/>
      <c r="J3" s="510"/>
      <c r="K3" s="510"/>
      <c r="L3" s="510"/>
      <c r="M3" s="510"/>
      <c r="N3" s="59" t="s">
        <v>662</v>
      </c>
      <c r="Q3" s="516"/>
      <c r="R3" s="516"/>
      <c r="S3" s="516"/>
      <c r="T3" s="516"/>
      <c r="U3" s="516"/>
      <c r="V3" s="516"/>
      <c r="W3" s="516"/>
      <c r="X3" s="516"/>
      <c r="Y3" s="516"/>
      <c r="Z3" s="516"/>
      <c r="AA3" s="516"/>
      <c r="AB3" s="516"/>
    </row>
    <row r="4" spans="1:36" s="62" customFormat="1" ht="10.5" customHeight="1" thickTop="1">
      <c r="A4" s="894" t="s">
        <v>248</v>
      </c>
      <c r="B4" s="896"/>
      <c r="C4" s="899" t="s">
        <v>43</v>
      </c>
      <c r="D4" s="997" t="s">
        <v>249</v>
      </c>
      <c r="E4" s="572"/>
      <c r="F4" s="572"/>
      <c r="G4" s="573"/>
      <c r="H4" s="899" t="s">
        <v>715</v>
      </c>
      <c r="I4" s="997" t="s">
        <v>250</v>
      </c>
      <c r="J4" s="570"/>
      <c r="K4" s="573"/>
      <c r="L4" s="899" t="s">
        <v>251</v>
      </c>
      <c r="M4" s="899" t="s">
        <v>252</v>
      </c>
      <c r="N4" s="997"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97"/>
      <c r="B5" s="898"/>
      <c r="C5" s="900"/>
      <c r="D5" s="993"/>
      <c r="E5" s="571" t="s">
        <v>716</v>
      </c>
      <c r="F5" s="571" t="s">
        <v>717</v>
      </c>
      <c r="G5" s="571" t="s">
        <v>718</v>
      </c>
      <c r="H5" s="900"/>
      <c r="I5" s="993"/>
      <c r="J5" s="171" t="s">
        <v>719</v>
      </c>
      <c r="K5" s="171" t="s">
        <v>720</v>
      </c>
      <c r="L5" s="900"/>
      <c r="M5" s="900"/>
      <c r="N5" s="993"/>
      <c r="P5" s="65"/>
      <c r="Q5" s="287"/>
      <c r="R5" s="287"/>
      <c r="S5" s="287"/>
      <c r="T5" s="287"/>
      <c r="U5" s="287"/>
      <c r="V5" s="287"/>
      <c r="W5" s="287"/>
      <c r="X5" s="287"/>
      <c r="Y5" s="287"/>
      <c r="Z5" s="287"/>
      <c r="AA5" s="287"/>
      <c r="AB5" s="287"/>
      <c r="AC5" s="287"/>
      <c r="AD5" s="287"/>
      <c r="AE5" s="287"/>
      <c r="AF5" s="286"/>
      <c r="AG5" s="286"/>
      <c r="AH5" s="286"/>
      <c r="AI5" s="286"/>
      <c r="AJ5" s="286"/>
    </row>
    <row r="6" spans="1:36">
      <c r="A6" s="512" t="s">
        <v>1063</v>
      </c>
      <c r="B6" s="658"/>
      <c r="C6" s="534">
        <v>55497</v>
      </c>
      <c r="D6" s="534">
        <v>337</v>
      </c>
      <c r="E6" s="534">
        <v>78</v>
      </c>
      <c r="F6" s="534">
        <v>137</v>
      </c>
      <c r="G6" s="534">
        <v>40</v>
      </c>
      <c r="H6" s="534">
        <v>40545</v>
      </c>
      <c r="I6" s="534">
        <v>3766</v>
      </c>
      <c r="J6" s="534">
        <v>1989</v>
      </c>
      <c r="K6" s="534">
        <v>1374</v>
      </c>
      <c r="L6" s="534">
        <v>2146</v>
      </c>
      <c r="M6" s="534">
        <v>579</v>
      </c>
      <c r="N6" s="534">
        <v>8124</v>
      </c>
      <c r="P6" s="7"/>
      <c r="Q6" s="3"/>
      <c r="R6" s="3"/>
      <c r="S6" s="520"/>
      <c r="T6" s="520"/>
      <c r="U6" s="520"/>
      <c r="V6" s="3"/>
      <c r="W6" s="520"/>
      <c r="X6" s="520"/>
      <c r="Y6" s="520"/>
      <c r="Z6" s="520"/>
      <c r="AA6" s="520"/>
      <c r="AB6" s="3"/>
      <c r="AC6" s="3"/>
      <c r="AD6" s="3"/>
      <c r="AE6" s="3"/>
      <c r="AF6" s="516"/>
      <c r="AG6" s="516"/>
      <c r="AH6" s="516"/>
      <c r="AI6" s="516"/>
      <c r="AJ6" s="516"/>
    </row>
    <row r="7" spans="1:36">
      <c r="A7" s="166">
        <v>2</v>
      </c>
      <c r="B7" s="658"/>
      <c r="C7" s="534">
        <v>44485</v>
      </c>
      <c r="D7" s="534">
        <v>312</v>
      </c>
      <c r="E7" s="534">
        <v>76</v>
      </c>
      <c r="F7" s="534">
        <v>129</v>
      </c>
      <c r="G7" s="534">
        <v>32</v>
      </c>
      <c r="H7" s="534">
        <v>30809</v>
      </c>
      <c r="I7" s="534">
        <v>3465</v>
      </c>
      <c r="J7" s="534">
        <v>1805</v>
      </c>
      <c r="K7" s="534">
        <v>1260</v>
      </c>
      <c r="L7" s="534">
        <v>1841</v>
      </c>
      <c r="M7" s="534">
        <v>399</v>
      </c>
      <c r="N7" s="534">
        <v>7659</v>
      </c>
      <c r="P7" s="7"/>
      <c r="Q7" s="3"/>
      <c r="R7" s="3"/>
      <c r="S7" s="520"/>
      <c r="T7" s="520"/>
      <c r="U7" s="501"/>
      <c r="V7" s="3"/>
      <c r="W7" s="520"/>
      <c r="X7" s="520"/>
      <c r="Y7" s="520"/>
      <c r="Z7" s="520"/>
      <c r="AA7" s="520"/>
      <c r="AB7" s="3"/>
      <c r="AC7" s="3"/>
      <c r="AD7" s="3"/>
      <c r="AE7" s="3"/>
      <c r="AF7" s="516"/>
      <c r="AG7" s="516"/>
      <c r="AH7" s="516"/>
      <c r="AI7" s="516"/>
      <c r="AJ7" s="516"/>
    </row>
    <row r="8" spans="1:36">
      <c r="A8" s="166">
        <v>3</v>
      </c>
      <c r="B8" s="658"/>
      <c r="C8" s="666">
        <v>40166</v>
      </c>
      <c r="D8" s="666">
        <v>269</v>
      </c>
      <c r="E8" s="666">
        <v>69</v>
      </c>
      <c r="F8" s="666">
        <v>88</v>
      </c>
      <c r="G8" s="666">
        <v>43</v>
      </c>
      <c r="H8" s="666">
        <v>27979</v>
      </c>
      <c r="I8" s="666">
        <v>3263</v>
      </c>
      <c r="J8" s="666">
        <v>1742</v>
      </c>
      <c r="K8" s="666">
        <v>1126</v>
      </c>
      <c r="L8" s="666">
        <v>1762</v>
      </c>
      <c r="M8" s="666">
        <v>453</v>
      </c>
      <c r="N8" s="666">
        <v>6440</v>
      </c>
      <c r="P8" s="7"/>
      <c r="Q8" s="3"/>
      <c r="R8" s="3"/>
      <c r="S8" s="520"/>
      <c r="T8" s="520"/>
      <c r="U8" s="501"/>
      <c r="V8" s="3"/>
      <c r="W8" s="520"/>
      <c r="X8" s="520"/>
      <c r="Y8" s="520"/>
      <c r="Z8" s="520"/>
      <c r="AA8" s="520"/>
      <c r="AB8" s="3"/>
      <c r="AC8" s="3"/>
      <c r="AD8" s="3"/>
      <c r="AE8" s="3"/>
      <c r="AF8" s="516"/>
      <c r="AG8" s="516"/>
      <c r="AH8" s="516"/>
      <c r="AI8" s="516"/>
      <c r="AJ8" s="516"/>
    </row>
    <row r="9" spans="1:36">
      <c r="A9" s="166">
        <v>4</v>
      </c>
      <c r="B9" s="658"/>
      <c r="C9" s="666">
        <v>41983</v>
      </c>
      <c r="D9" s="666">
        <v>287</v>
      </c>
      <c r="E9" s="666">
        <v>57</v>
      </c>
      <c r="F9" s="666">
        <v>94</v>
      </c>
      <c r="G9" s="666">
        <v>48</v>
      </c>
      <c r="H9" s="666">
        <v>30150</v>
      </c>
      <c r="I9" s="666">
        <v>3146</v>
      </c>
      <c r="J9" s="666">
        <v>1544</v>
      </c>
      <c r="K9" s="666">
        <v>1208</v>
      </c>
      <c r="L9" s="666">
        <v>1962</v>
      </c>
      <c r="M9" s="666">
        <v>468</v>
      </c>
      <c r="N9" s="666">
        <v>5970</v>
      </c>
      <c r="P9" s="7"/>
      <c r="Q9" s="3"/>
      <c r="R9" s="3"/>
      <c r="S9" s="520"/>
      <c r="T9" s="520"/>
      <c r="U9" s="501"/>
      <c r="V9" s="3"/>
      <c r="W9" s="520"/>
      <c r="X9" s="520"/>
      <c r="Y9" s="520"/>
      <c r="Z9" s="520"/>
      <c r="AA9" s="520"/>
      <c r="AB9" s="3"/>
      <c r="AC9" s="3"/>
      <c r="AD9" s="3"/>
      <c r="AE9" s="3"/>
      <c r="AF9" s="516"/>
      <c r="AG9" s="516"/>
      <c r="AH9" s="516"/>
      <c r="AI9" s="516"/>
      <c r="AJ9" s="516"/>
    </row>
    <row r="10" spans="1:36" s="656" customFormat="1">
      <c r="A10" s="166">
        <v>5</v>
      </c>
      <c r="B10" s="658"/>
      <c r="C10" s="666">
        <v>49653</v>
      </c>
      <c r="D10" s="666">
        <v>413</v>
      </c>
      <c r="E10" s="666">
        <v>67</v>
      </c>
      <c r="F10" s="666">
        <v>129</v>
      </c>
      <c r="G10" s="666">
        <v>53</v>
      </c>
      <c r="H10" s="666">
        <v>36351</v>
      </c>
      <c r="I10" s="666">
        <v>3347</v>
      </c>
      <c r="J10" s="666">
        <v>1546</v>
      </c>
      <c r="K10" s="666">
        <v>1352</v>
      </c>
      <c r="L10" s="666">
        <v>2229</v>
      </c>
      <c r="M10" s="666">
        <v>782</v>
      </c>
      <c r="N10" s="666">
        <v>6531</v>
      </c>
      <c r="P10" s="655"/>
      <c r="Q10" s="654"/>
      <c r="R10" s="654"/>
      <c r="S10" s="520"/>
      <c r="T10" s="520"/>
      <c r="U10" s="501"/>
      <c r="V10" s="654"/>
      <c r="W10" s="520"/>
      <c r="X10" s="520"/>
      <c r="Y10" s="520"/>
      <c r="Z10" s="520"/>
      <c r="AA10" s="520"/>
      <c r="AB10" s="654"/>
      <c r="AC10" s="654"/>
      <c r="AD10" s="654"/>
      <c r="AE10" s="654"/>
      <c r="AF10" s="516"/>
      <c r="AG10" s="516"/>
      <c r="AH10" s="516"/>
      <c r="AI10" s="516"/>
      <c r="AJ10" s="516"/>
    </row>
    <row r="11" spans="1:36">
      <c r="A11" s="603"/>
      <c r="B11" s="658"/>
      <c r="C11" s="665"/>
      <c r="D11" s="665"/>
      <c r="E11" s="665"/>
      <c r="F11" s="665"/>
      <c r="G11" s="665"/>
      <c r="H11" s="665"/>
      <c r="I11" s="665"/>
      <c r="J11" s="665"/>
      <c r="K11" s="665"/>
      <c r="L11" s="665"/>
      <c r="M11" s="665"/>
      <c r="N11" s="665"/>
      <c r="P11" s="520"/>
      <c r="Q11" s="3"/>
      <c r="R11" s="3"/>
      <c r="S11" s="3"/>
      <c r="T11" s="3"/>
      <c r="U11" s="3"/>
      <c r="V11" s="3"/>
      <c r="W11" s="3"/>
      <c r="X11" s="3"/>
      <c r="Y11" s="3"/>
      <c r="Z11" s="3"/>
      <c r="AA11" s="3"/>
      <c r="AB11" s="3"/>
      <c r="AC11" s="3"/>
      <c r="AD11" s="3"/>
      <c r="AE11" s="3"/>
      <c r="AF11" s="516"/>
      <c r="AG11" s="516"/>
      <c r="AH11" s="516"/>
      <c r="AI11" s="516"/>
      <c r="AJ11" s="516"/>
    </row>
    <row r="12" spans="1:36">
      <c r="A12" s="501" t="s">
        <v>1083</v>
      </c>
      <c r="B12" s="658">
        <v>2</v>
      </c>
      <c r="C12" s="665">
        <v>3258</v>
      </c>
      <c r="D12" s="665">
        <v>29</v>
      </c>
      <c r="E12" s="665">
        <v>3</v>
      </c>
      <c r="F12" s="665">
        <v>10</v>
      </c>
      <c r="G12" s="665">
        <v>8</v>
      </c>
      <c r="H12" s="665">
        <v>2331</v>
      </c>
      <c r="I12" s="665">
        <v>224</v>
      </c>
      <c r="J12" s="665">
        <v>112</v>
      </c>
      <c r="K12" s="665">
        <v>78</v>
      </c>
      <c r="L12" s="665">
        <v>136</v>
      </c>
      <c r="M12" s="665">
        <v>46</v>
      </c>
      <c r="N12" s="665">
        <v>492</v>
      </c>
      <c r="P12" s="520"/>
      <c r="Q12" s="3"/>
      <c r="R12" s="3"/>
      <c r="S12" s="3"/>
      <c r="T12" s="3"/>
      <c r="U12" s="3"/>
      <c r="V12" s="3"/>
      <c r="W12" s="3"/>
      <c r="X12" s="3"/>
      <c r="Y12" s="3"/>
      <c r="Z12" s="3"/>
      <c r="AA12" s="3"/>
      <c r="AB12" s="3"/>
      <c r="AC12" s="3"/>
      <c r="AD12" s="3"/>
      <c r="AE12" s="3"/>
      <c r="AF12" s="516"/>
      <c r="AG12" s="516"/>
      <c r="AH12" s="516"/>
      <c r="AI12" s="516"/>
      <c r="AJ12" s="516"/>
    </row>
    <row r="13" spans="1:36">
      <c r="A13" s="501"/>
      <c r="B13" s="658">
        <v>3</v>
      </c>
      <c r="C13" s="665">
        <v>3849</v>
      </c>
      <c r="D13" s="665">
        <v>27</v>
      </c>
      <c r="E13" s="665">
        <v>7</v>
      </c>
      <c r="F13" s="665">
        <v>10</v>
      </c>
      <c r="G13" s="665">
        <v>1</v>
      </c>
      <c r="H13" s="665">
        <v>2785</v>
      </c>
      <c r="I13" s="665">
        <v>304</v>
      </c>
      <c r="J13" s="665">
        <v>127</v>
      </c>
      <c r="K13" s="665">
        <v>142</v>
      </c>
      <c r="L13" s="665">
        <v>164</v>
      </c>
      <c r="M13" s="665">
        <v>29</v>
      </c>
      <c r="N13" s="665">
        <v>540</v>
      </c>
      <c r="P13" s="520"/>
      <c r="Q13" s="3"/>
      <c r="R13" s="3"/>
      <c r="S13" s="3"/>
      <c r="T13" s="3"/>
      <c r="U13" s="3"/>
      <c r="V13" s="3"/>
      <c r="W13" s="3"/>
      <c r="X13" s="3"/>
      <c r="Y13" s="3"/>
      <c r="Z13" s="3"/>
      <c r="AA13" s="3"/>
      <c r="AB13" s="3"/>
      <c r="AC13" s="3"/>
      <c r="AD13" s="3"/>
      <c r="AE13" s="3"/>
      <c r="AF13" s="516"/>
      <c r="AG13" s="516"/>
      <c r="AH13" s="516"/>
      <c r="AI13" s="516"/>
      <c r="AJ13" s="516"/>
    </row>
    <row r="14" spans="1:36">
      <c r="A14" s="501"/>
      <c r="B14" s="658">
        <v>4</v>
      </c>
      <c r="C14" s="665">
        <v>4014</v>
      </c>
      <c r="D14" s="665">
        <v>39</v>
      </c>
      <c r="E14" s="665">
        <v>3</v>
      </c>
      <c r="F14" s="665">
        <v>11</v>
      </c>
      <c r="G14" s="665">
        <v>6</v>
      </c>
      <c r="H14" s="665">
        <v>2954</v>
      </c>
      <c r="I14" s="665">
        <v>280</v>
      </c>
      <c r="J14" s="665">
        <v>136</v>
      </c>
      <c r="K14" s="665">
        <v>106</v>
      </c>
      <c r="L14" s="665">
        <v>182</v>
      </c>
      <c r="M14" s="665">
        <v>32</v>
      </c>
      <c r="N14" s="665">
        <v>527</v>
      </c>
      <c r="P14" s="520"/>
      <c r="Q14" s="3"/>
      <c r="R14" s="3"/>
      <c r="S14" s="3"/>
      <c r="T14" s="3"/>
      <c r="U14" s="3"/>
      <c r="V14" s="3"/>
      <c r="W14" s="3"/>
      <c r="X14" s="3"/>
      <c r="Y14" s="3"/>
      <c r="Z14" s="3"/>
      <c r="AA14" s="3"/>
      <c r="AB14" s="3"/>
      <c r="AC14" s="3"/>
      <c r="AD14" s="3"/>
      <c r="AE14" s="3"/>
      <c r="AF14" s="516"/>
      <c r="AG14" s="516"/>
      <c r="AH14" s="516"/>
      <c r="AI14" s="516"/>
      <c r="AJ14" s="516"/>
    </row>
    <row r="15" spans="1:36">
      <c r="A15" s="501"/>
      <c r="B15" s="658">
        <v>5</v>
      </c>
      <c r="C15" s="665">
        <v>4498</v>
      </c>
      <c r="D15" s="665">
        <v>30</v>
      </c>
      <c r="E15" s="665">
        <v>7</v>
      </c>
      <c r="F15" s="665">
        <v>8</v>
      </c>
      <c r="G15" s="665">
        <v>5</v>
      </c>
      <c r="H15" s="665">
        <v>3387</v>
      </c>
      <c r="I15" s="665">
        <v>278</v>
      </c>
      <c r="J15" s="665">
        <v>132</v>
      </c>
      <c r="K15" s="665">
        <v>103</v>
      </c>
      <c r="L15" s="665">
        <v>177</v>
      </c>
      <c r="M15" s="665">
        <v>38</v>
      </c>
      <c r="N15" s="665">
        <v>588</v>
      </c>
      <c r="P15" s="520"/>
      <c r="Q15" s="3"/>
      <c r="R15" s="3"/>
      <c r="S15" s="3"/>
      <c r="T15" s="3"/>
      <c r="U15" s="3"/>
      <c r="V15" s="3"/>
      <c r="W15" s="3"/>
      <c r="X15" s="3"/>
      <c r="Y15" s="3"/>
      <c r="Z15" s="3"/>
      <c r="AA15" s="3"/>
      <c r="AB15" s="3"/>
      <c r="AC15" s="3"/>
      <c r="AD15" s="3"/>
      <c r="AE15" s="3"/>
      <c r="AF15" s="516"/>
      <c r="AG15" s="516"/>
      <c r="AH15" s="516"/>
      <c r="AI15" s="516"/>
      <c r="AJ15" s="516"/>
    </row>
    <row r="16" spans="1:36">
      <c r="A16" s="501"/>
      <c r="B16" s="658">
        <v>6</v>
      </c>
      <c r="C16" s="665">
        <v>4283</v>
      </c>
      <c r="D16" s="665">
        <v>37</v>
      </c>
      <c r="E16" s="665">
        <v>5</v>
      </c>
      <c r="F16" s="665">
        <v>15</v>
      </c>
      <c r="G16" s="665">
        <v>9</v>
      </c>
      <c r="H16" s="665">
        <v>3171</v>
      </c>
      <c r="I16" s="665">
        <v>309</v>
      </c>
      <c r="J16" s="665">
        <v>141</v>
      </c>
      <c r="K16" s="665">
        <v>127</v>
      </c>
      <c r="L16" s="665">
        <v>188</v>
      </c>
      <c r="M16" s="665">
        <v>49</v>
      </c>
      <c r="N16" s="665">
        <v>529</v>
      </c>
      <c r="P16" s="520"/>
      <c r="Q16" s="3"/>
      <c r="R16" s="3"/>
      <c r="S16" s="654"/>
      <c r="T16" s="3"/>
      <c r="U16" s="3"/>
      <c r="V16" s="3"/>
      <c r="W16" s="3"/>
      <c r="X16" s="3"/>
      <c r="Y16" s="3"/>
      <c r="Z16" s="3"/>
      <c r="AA16" s="3"/>
      <c r="AB16" s="3"/>
      <c r="AC16" s="3"/>
      <c r="AD16" s="3"/>
      <c r="AE16" s="3"/>
      <c r="AF16" s="516"/>
      <c r="AG16" s="516"/>
      <c r="AH16" s="516"/>
      <c r="AI16" s="516"/>
      <c r="AJ16" s="516"/>
    </row>
    <row r="17" spans="1:36">
      <c r="A17" s="501"/>
      <c r="B17" s="658">
        <v>7</v>
      </c>
      <c r="C17" s="665">
        <v>4209</v>
      </c>
      <c r="D17" s="665">
        <v>35</v>
      </c>
      <c r="E17" s="665">
        <v>7</v>
      </c>
      <c r="F17" s="665">
        <v>10</v>
      </c>
      <c r="G17" s="665">
        <v>4</v>
      </c>
      <c r="H17" s="665">
        <v>3049</v>
      </c>
      <c r="I17" s="665">
        <v>323</v>
      </c>
      <c r="J17" s="665">
        <v>151</v>
      </c>
      <c r="K17" s="665">
        <v>134</v>
      </c>
      <c r="L17" s="665">
        <v>193</v>
      </c>
      <c r="M17" s="665">
        <v>88</v>
      </c>
      <c r="N17" s="665">
        <v>521</v>
      </c>
      <c r="P17" s="520"/>
      <c r="Q17" s="3"/>
      <c r="R17" s="3"/>
      <c r="S17" s="3"/>
      <c r="T17" s="3"/>
      <c r="U17" s="3"/>
      <c r="V17" s="3"/>
      <c r="W17" s="3"/>
      <c r="X17" s="3"/>
      <c r="Y17" s="3"/>
      <c r="Z17" s="3"/>
      <c r="AA17" s="3"/>
      <c r="AB17" s="3"/>
      <c r="AC17" s="3"/>
      <c r="AD17" s="3"/>
      <c r="AE17" s="3"/>
      <c r="AF17" s="516"/>
      <c r="AG17" s="516"/>
      <c r="AH17" s="516"/>
      <c r="AI17" s="516"/>
      <c r="AJ17" s="516"/>
    </row>
    <row r="18" spans="1:36">
      <c r="A18" s="501"/>
      <c r="B18" s="658">
        <v>8</v>
      </c>
      <c r="C18" s="665">
        <v>4345</v>
      </c>
      <c r="D18" s="665">
        <v>40</v>
      </c>
      <c r="E18" s="665">
        <v>6</v>
      </c>
      <c r="F18" s="665">
        <v>13</v>
      </c>
      <c r="G18" s="665">
        <v>3</v>
      </c>
      <c r="H18" s="665">
        <v>3112</v>
      </c>
      <c r="I18" s="665">
        <v>289</v>
      </c>
      <c r="J18" s="665">
        <v>125</v>
      </c>
      <c r="K18" s="665">
        <v>128</v>
      </c>
      <c r="L18" s="665">
        <v>196</v>
      </c>
      <c r="M18" s="665">
        <v>111</v>
      </c>
      <c r="N18" s="665">
        <v>597</v>
      </c>
      <c r="P18" s="520"/>
      <c r="Q18" s="3"/>
      <c r="R18" s="3"/>
      <c r="S18" s="3"/>
      <c r="T18" s="3"/>
      <c r="U18" s="3"/>
      <c r="V18" s="3"/>
      <c r="W18" s="3"/>
      <c r="X18" s="3"/>
      <c r="Y18" s="3"/>
      <c r="Z18" s="3"/>
      <c r="AA18" s="3"/>
      <c r="AB18" s="3"/>
      <c r="AC18" s="3"/>
      <c r="AD18" s="3"/>
      <c r="AE18" s="3"/>
      <c r="AF18" s="516"/>
      <c r="AG18" s="516"/>
      <c r="AH18" s="516"/>
      <c r="AI18" s="516"/>
      <c r="AJ18" s="516"/>
    </row>
    <row r="19" spans="1:36">
      <c r="A19" s="501"/>
      <c r="B19" s="658">
        <v>9</v>
      </c>
      <c r="C19" s="674">
        <v>4399</v>
      </c>
      <c r="D19" s="665">
        <v>36</v>
      </c>
      <c r="E19" s="665">
        <v>6</v>
      </c>
      <c r="F19" s="665">
        <v>11</v>
      </c>
      <c r="G19" s="665">
        <v>6</v>
      </c>
      <c r="H19" s="665">
        <v>3238</v>
      </c>
      <c r="I19" s="665">
        <v>282</v>
      </c>
      <c r="J19" s="665">
        <v>122</v>
      </c>
      <c r="K19" s="665">
        <v>127</v>
      </c>
      <c r="L19" s="665">
        <v>213</v>
      </c>
      <c r="M19" s="665">
        <v>96</v>
      </c>
      <c r="N19" s="665">
        <v>534</v>
      </c>
      <c r="P19" s="520"/>
      <c r="Q19" s="3"/>
      <c r="R19" s="3"/>
      <c r="S19" s="3"/>
      <c r="T19" s="3"/>
      <c r="U19" s="3"/>
      <c r="V19" s="3"/>
      <c r="W19" s="3"/>
      <c r="X19" s="3"/>
      <c r="Y19" s="3"/>
      <c r="Z19" s="3"/>
      <c r="AA19" s="3"/>
      <c r="AB19" s="3"/>
      <c r="AC19" s="3"/>
      <c r="AD19" s="3"/>
      <c r="AE19" s="3"/>
      <c r="AF19" s="516"/>
      <c r="AG19" s="516"/>
      <c r="AH19" s="516"/>
      <c r="AI19" s="516"/>
      <c r="AJ19" s="516"/>
    </row>
    <row r="20" spans="1:36">
      <c r="A20" s="501"/>
      <c r="B20" s="658">
        <v>10</v>
      </c>
      <c r="C20" s="665">
        <v>4676</v>
      </c>
      <c r="D20" s="665">
        <v>40</v>
      </c>
      <c r="E20" s="665">
        <v>5</v>
      </c>
      <c r="F20" s="665">
        <v>11</v>
      </c>
      <c r="G20" s="665">
        <v>1</v>
      </c>
      <c r="H20" s="665">
        <v>3462</v>
      </c>
      <c r="I20" s="665">
        <v>298</v>
      </c>
      <c r="J20" s="665">
        <v>150</v>
      </c>
      <c r="K20" s="665">
        <v>108</v>
      </c>
      <c r="L20" s="665">
        <v>192</v>
      </c>
      <c r="M20" s="665">
        <v>102</v>
      </c>
      <c r="N20" s="665">
        <v>582</v>
      </c>
      <c r="P20" s="520"/>
      <c r="Q20" s="3"/>
      <c r="R20" s="3"/>
      <c r="S20" s="3"/>
      <c r="T20" s="3"/>
      <c r="U20" s="3"/>
      <c r="V20" s="3"/>
      <c r="W20" s="3"/>
      <c r="X20" s="3"/>
      <c r="Y20" s="3"/>
      <c r="Z20" s="3"/>
      <c r="AA20" s="3"/>
      <c r="AB20" s="3"/>
      <c r="AC20" s="3"/>
      <c r="AD20" s="3"/>
      <c r="AE20" s="3"/>
      <c r="AF20" s="516"/>
      <c r="AG20" s="516"/>
      <c r="AH20" s="516"/>
      <c r="AI20" s="516"/>
      <c r="AJ20" s="516"/>
    </row>
    <row r="21" spans="1:36">
      <c r="A21" s="501"/>
      <c r="B21" s="658">
        <v>11</v>
      </c>
      <c r="C21" s="665">
        <v>4515</v>
      </c>
      <c r="D21" s="665">
        <v>32</v>
      </c>
      <c r="E21" s="665">
        <v>5</v>
      </c>
      <c r="F21" s="665">
        <v>8</v>
      </c>
      <c r="G21" s="665">
        <v>1</v>
      </c>
      <c r="H21" s="665">
        <v>3310</v>
      </c>
      <c r="I21" s="665">
        <v>261</v>
      </c>
      <c r="J21" s="665">
        <v>105</v>
      </c>
      <c r="K21" s="665">
        <v>114</v>
      </c>
      <c r="L21" s="665">
        <v>220</v>
      </c>
      <c r="M21" s="665">
        <v>76</v>
      </c>
      <c r="N21" s="665">
        <v>616</v>
      </c>
      <c r="P21" s="520"/>
      <c r="Q21" s="3"/>
      <c r="R21" s="3"/>
      <c r="S21" s="3"/>
      <c r="T21" s="3"/>
      <c r="U21" s="3"/>
      <c r="V21" s="3"/>
      <c r="W21" s="3"/>
      <c r="X21" s="3"/>
      <c r="Y21" s="3"/>
      <c r="Z21" s="3"/>
      <c r="AA21" s="3"/>
      <c r="AB21" s="3"/>
      <c r="AC21" s="3"/>
      <c r="AD21" s="3"/>
      <c r="AE21" s="3"/>
      <c r="AF21" s="516"/>
      <c r="AG21" s="516"/>
      <c r="AH21" s="516"/>
      <c r="AI21" s="516"/>
      <c r="AJ21" s="516"/>
    </row>
    <row r="22" spans="1:36">
      <c r="A22" s="501"/>
      <c r="B22" s="658">
        <v>12</v>
      </c>
      <c r="C22" s="665">
        <v>4309</v>
      </c>
      <c r="D22" s="665">
        <v>50</v>
      </c>
      <c r="E22" s="665">
        <v>7</v>
      </c>
      <c r="F22" s="665">
        <v>14</v>
      </c>
      <c r="G22" s="665">
        <v>5</v>
      </c>
      <c r="H22" s="665">
        <v>3128</v>
      </c>
      <c r="I22" s="665">
        <v>275</v>
      </c>
      <c r="J22" s="665">
        <v>130</v>
      </c>
      <c r="K22" s="665">
        <v>104</v>
      </c>
      <c r="L22" s="665">
        <v>246</v>
      </c>
      <c r="M22" s="665">
        <v>75</v>
      </c>
      <c r="N22" s="665">
        <v>535</v>
      </c>
      <c r="P22" s="520"/>
      <c r="Q22" s="654"/>
      <c r="R22" s="3"/>
      <c r="S22" s="3"/>
      <c r="T22" s="3"/>
      <c r="U22" s="3"/>
      <c r="V22" s="3"/>
      <c r="W22" s="3"/>
      <c r="X22" s="3"/>
      <c r="Y22" s="3"/>
      <c r="Z22" s="3"/>
      <c r="AA22" s="3"/>
      <c r="AB22" s="3"/>
      <c r="AC22" s="3"/>
      <c r="AD22" s="3"/>
      <c r="AE22" s="3"/>
      <c r="AF22" s="516"/>
      <c r="AG22" s="516"/>
      <c r="AH22" s="516"/>
      <c r="AI22" s="516"/>
      <c r="AJ22" s="516"/>
    </row>
    <row r="23" spans="1:36">
      <c r="A23" s="501" t="s">
        <v>1130</v>
      </c>
      <c r="B23" s="658">
        <v>1</v>
      </c>
      <c r="C23" s="665">
        <v>3655</v>
      </c>
      <c r="D23" s="665">
        <v>35</v>
      </c>
      <c r="E23" s="665">
        <v>4</v>
      </c>
      <c r="F23" s="665">
        <v>8</v>
      </c>
      <c r="G23" s="665">
        <v>3</v>
      </c>
      <c r="H23" s="665">
        <v>2739</v>
      </c>
      <c r="I23" s="665">
        <v>224</v>
      </c>
      <c r="J23" s="665">
        <v>96</v>
      </c>
      <c r="K23" s="665">
        <v>90</v>
      </c>
      <c r="L23" s="665">
        <v>147</v>
      </c>
      <c r="M23" s="665">
        <v>66</v>
      </c>
      <c r="N23" s="665">
        <v>444</v>
      </c>
      <c r="O23" s="656"/>
      <c r="P23" s="520"/>
      <c r="Q23" s="3"/>
      <c r="R23" s="654"/>
      <c r="S23" s="3"/>
      <c r="T23" s="3"/>
      <c r="U23" s="3"/>
      <c r="V23" s="3"/>
      <c r="W23" s="3"/>
      <c r="X23" s="3"/>
      <c r="Y23" s="3"/>
      <c r="Z23" s="3"/>
      <c r="AA23" s="3"/>
      <c r="AB23" s="3"/>
      <c r="AC23" s="3"/>
      <c r="AD23" s="3"/>
      <c r="AE23" s="3"/>
      <c r="AF23" s="516"/>
      <c r="AG23" s="516"/>
      <c r="AH23" s="516"/>
      <c r="AI23" s="516"/>
      <c r="AJ23" s="516"/>
    </row>
    <row r="24" spans="1:36" s="656" customFormat="1">
      <c r="A24" s="501"/>
      <c r="B24" s="652">
        <v>2</v>
      </c>
      <c r="C24" s="700">
        <v>3255</v>
      </c>
      <c r="D24" s="700">
        <v>37</v>
      </c>
      <c r="E24" s="700">
        <v>9</v>
      </c>
      <c r="F24" s="700">
        <v>9</v>
      </c>
      <c r="G24" s="700">
        <v>3</v>
      </c>
      <c r="H24" s="700">
        <v>2382</v>
      </c>
      <c r="I24" s="700">
        <v>201</v>
      </c>
      <c r="J24" s="700">
        <v>83</v>
      </c>
      <c r="K24" s="700">
        <v>95</v>
      </c>
      <c r="L24" s="700">
        <v>145</v>
      </c>
      <c r="M24" s="700">
        <v>51</v>
      </c>
      <c r="N24" s="700">
        <v>439</v>
      </c>
      <c r="P24" s="520"/>
      <c r="Q24" s="654"/>
      <c r="R24" s="654"/>
      <c r="S24" s="654"/>
      <c r="T24" s="654"/>
      <c r="U24" s="654"/>
      <c r="V24" s="654"/>
      <c r="W24" s="654"/>
      <c r="X24" s="654"/>
      <c r="Y24" s="654"/>
      <c r="Z24" s="654"/>
      <c r="AA24" s="654"/>
      <c r="AB24" s="654"/>
      <c r="AC24" s="654"/>
      <c r="AD24" s="654"/>
      <c r="AE24" s="654"/>
      <c r="AF24" s="516"/>
      <c r="AG24" s="516"/>
      <c r="AH24" s="516"/>
      <c r="AI24" s="516"/>
      <c r="AJ24" s="516"/>
    </row>
    <row r="25" spans="1:36">
      <c r="A25" s="33" t="s">
        <v>663</v>
      </c>
      <c r="B25" s="190"/>
      <c r="C25" s="88"/>
      <c r="D25" s="88"/>
      <c r="E25" s="88"/>
      <c r="F25" s="88"/>
      <c r="G25" s="88"/>
      <c r="H25" s="88"/>
      <c r="I25" s="88"/>
      <c r="J25" s="88"/>
      <c r="K25" s="88"/>
      <c r="L25" s="88"/>
      <c r="M25" s="88"/>
      <c r="N25" s="88"/>
      <c r="P25" s="520"/>
      <c r="Q25" s="3"/>
      <c r="R25" s="3"/>
      <c r="S25" s="3"/>
      <c r="T25" s="3"/>
      <c r="U25" s="3"/>
      <c r="V25" s="3"/>
      <c r="W25" s="3"/>
      <c r="X25" s="3"/>
      <c r="Y25" s="3"/>
      <c r="Z25" s="3"/>
      <c r="AA25" s="3"/>
      <c r="AB25" s="3"/>
      <c r="AC25" s="3"/>
      <c r="AD25" s="3"/>
      <c r="AE25" s="3"/>
      <c r="AF25" s="516"/>
      <c r="AG25" s="516"/>
      <c r="AH25" s="516"/>
      <c r="AI25" s="516"/>
      <c r="AJ25" s="516"/>
    </row>
    <row r="26" spans="1:36">
      <c r="A26" s="518" t="s">
        <v>681</v>
      </c>
      <c r="B26" s="518"/>
      <c r="C26" s="518"/>
      <c r="D26" s="518"/>
      <c r="E26" s="518"/>
      <c r="F26" s="518"/>
      <c r="G26" s="518"/>
      <c r="H26" s="518"/>
      <c r="I26" s="518"/>
      <c r="J26" s="518"/>
      <c r="K26" s="518"/>
      <c r="L26" s="518"/>
      <c r="M26" s="518"/>
      <c r="N26" s="518"/>
    </row>
    <row r="27" spans="1:36" ht="15" customHeight="1">
      <c r="A27" s="518" t="s">
        <v>638</v>
      </c>
      <c r="B27" s="288"/>
    </row>
    <row r="29" spans="1:36">
      <c r="C29" s="500"/>
      <c r="D29" s="500"/>
      <c r="E29" s="500"/>
      <c r="F29" s="500"/>
      <c r="G29" s="500"/>
      <c r="H29" s="500"/>
      <c r="I29" s="500"/>
      <c r="J29" s="500"/>
      <c r="K29" s="500"/>
      <c r="L29" s="500"/>
      <c r="M29" s="500"/>
      <c r="N29" s="500"/>
    </row>
    <row r="30" spans="1:36">
      <c r="C30" s="500"/>
      <c r="D30" s="500"/>
      <c r="E30" s="500"/>
      <c r="F30" s="500"/>
      <c r="G30" s="500"/>
      <c r="H30" s="500"/>
      <c r="I30" s="500"/>
      <c r="J30" s="500"/>
      <c r="K30" s="500"/>
      <c r="L30" s="500"/>
      <c r="M30" s="500"/>
      <c r="N30" s="500"/>
    </row>
    <row r="34" spans="19:35">
      <c r="S34" s="520"/>
      <c r="T34" s="520"/>
      <c r="U34" s="520"/>
      <c r="V34" s="520"/>
      <c r="W34" s="520"/>
      <c r="X34" s="520"/>
      <c r="Y34" s="520"/>
      <c r="Z34" s="520"/>
      <c r="AA34" s="520"/>
      <c r="AB34" s="520"/>
      <c r="AC34" s="520"/>
      <c r="AD34" s="520"/>
      <c r="AE34" s="520"/>
      <c r="AF34" s="520"/>
      <c r="AG34" s="520"/>
      <c r="AH34" s="520"/>
      <c r="AI34" s="520"/>
    </row>
    <row r="35" spans="19:35">
      <c r="S35" s="520"/>
      <c r="T35" s="520"/>
      <c r="U35" s="520"/>
      <c r="V35" s="520"/>
      <c r="W35" s="520"/>
      <c r="X35" s="520"/>
      <c r="Y35" s="520"/>
      <c r="Z35" s="520"/>
      <c r="AA35" s="520"/>
      <c r="AB35" s="520"/>
      <c r="AC35" s="520"/>
      <c r="AD35" s="520"/>
      <c r="AE35" s="520"/>
      <c r="AF35" s="520"/>
      <c r="AG35" s="520"/>
      <c r="AH35" s="520"/>
      <c r="AI35" s="520"/>
    </row>
    <row r="36" spans="19:35">
      <c r="S36" s="9"/>
      <c r="T36" s="9"/>
      <c r="U36" s="9"/>
      <c r="V36" s="9"/>
      <c r="W36" s="9"/>
      <c r="X36" s="9"/>
      <c r="Y36" s="9"/>
      <c r="Z36" s="9"/>
      <c r="AA36" s="9"/>
      <c r="AB36" s="9"/>
      <c r="AC36" s="9"/>
      <c r="AD36" s="520"/>
      <c r="AE36" s="520"/>
      <c r="AF36" s="520"/>
      <c r="AG36" s="520"/>
      <c r="AH36" s="520"/>
      <c r="AI36" s="520"/>
    </row>
    <row r="37" spans="19:35">
      <c r="S37" s="9"/>
      <c r="T37" s="9"/>
      <c r="U37" s="9"/>
      <c r="V37" s="9"/>
      <c r="W37" s="9"/>
      <c r="X37" s="9"/>
      <c r="Y37" s="9"/>
      <c r="Z37" s="9"/>
      <c r="AA37" s="9"/>
      <c r="AB37" s="9"/>
      <c r="AC37" s="9"/>
      <c r="AD37" s="520"/>
      <c r="AE37" s="520"/>
      <c r="AF37" s="520"/>
      <c r="AG37" s="520"/>
      <c r="AH37" s="520"/>
      <c r="AI37" s="520"/>
    </row>
    <row r="38" spans="19:35">
      <c r="S38" s="9"/>
      <c r="T38" s="9"/>
      <c r="U38" s="9"/>
      <c r="V38" s="9"/>
      <c r="W38" s="9"/>
      <c r="X38" s="9"/>
      <c r="Y38" s="9"/>
      <c r="Z38" s="9"/>
      <c r="AA38" s="9"/>
      <c r="AB38" s="9"/>
      <c r="AC38" s="9"/>
      <c r="AD38" s="520"/>
      <c r="AE38" s="520"/>
      <c r="AF38" s="520"/>
      <c r="AG38" s="520"/>
      <c r="AH38" s="520"/>
      <c r="AI38" s="520"/>
    </row>
    <row r="39" spans="19:35">
      <c r="S39" s="9"/>
      <c r="T39" s="9"/>
      <c r="U39" s="9"/>
      <c r="V39" s="9"/>
      <c r="W39" s="9"/>
      <c r="X39" s="9"/>
      <c r="Y39" s="9"/>
      <c r="Z39" s="9"/>
      <c r="AA39" s="9"/>
      <c r="AB39" s="9"/>
      <c r="AC39" s="9"/>
      <c r="AD39" s="520"/>
      <c r="AE39" s="520"/>
      <c r="AF39" s="520"/>
      <c r="AG39" s="520"/>
      <c r="AH39" s="520"/>
      <c r="AI39" s="520"/>
    </row>
    <row r="40" spans="19:35">
      <c r="S40" s="9"/>
      <c r="T40" s="9"/>
      <c r="U40" s="9"/>
      <c r="V40" s="9"/>
      <c r="W40" s="9"/>
      <c r="X40" s="9"/>
      <c r="Y40" s="9"/>
      <c r="Z40" s="9"/>
      <c r="AA40" s="9"/>
      <c r="AB40" s="9"/>
      <c r="AC40" s="9"/>
      <c r="AD40" s="520"/>
      <c r="AE40" s="520"/>
      <c r="AF40" s="520"/>
      <c r="AG40" s="520"/>
      <c r="AH40" s="520"/>
      <c r="AI40" s="520"/>
    </row>
    <row r="41" spans="19:35">
      <c r="S41" s="9"/>
      <c r="T41" s="9"/>
      <c r="U41" s="9"/>
      <c r="V41" s="9"/>
      <c r="W41" s="9"/>
      <c r="X41" s="9"/>
      <c r="Y41" s="9"/>
      <c r="Z41" s="9"/>
      <c r="AA41" s="9"/>
      <c r="AB41" s="9"/>
      <c r="AC41" s="9"/>
      <c r="AD41" s="520"/>
      <c r="AE41" s="520"/>
      <c r="AF41" s="520"/>
      <c r="AG41" s="520"/>
      <c r="AH41" s="520"/>
      <c r="AI41" s="520"/>
    </row>
    <row r="42" spans="19:35">
      <c r="S42" s="9"/>
      <c r="T42" s="9"/>
      <c r="U42" s="9"/>
      <c r="V42" s="9"/>
      <c r="W42" s="9"/>
      <c r="X42" s="9"/>
      <c r="Y42" s="9"/>
      <c r="Z42" s="9"/>
      <c r="AA42" s="9"/>
      <c r="AB42" s="9"/>
      <c r="AC42" s="9"/>
      <c r="AD42" s="9"/>
      <c r="AE42" s="9"/>
      <c r="AF42" s="520"/>
      <c r="AG42" s="520"/>
      <c r="AH42" s="520"/>
      <c r="AI42" s="520"/>
    </row>
    <row r="43" spans="19:35">
      <c r="S43" s="9"/>
      <c r="T43" s="9"/>
      <c r="U43" s="9"/>
      <c r="V43" s="9"/>
      <c r="W43" s="9"/>
      <c r="X43" s="9"/>
      <c r="Y43" s="9"/>
      <c r="Z43" s="9"/>
      <c r="AA43" s="9"/>
      <c r="AB43" s="9"/>
      <c r="AC43" s="9"/>
      <c r="AD43" s="9"/>
      <c r="AE43" s="9"/>
      <c r="AF43" s="520"/>
      <c r="AG43" s="520"/>
      <c r="AH43" s="520"/>
      <c r="AI43" s="520"/>
    </row>
    <row r="44" spans="19:35">
      <c r="S44" s="7"/>
      <c r="T44" s="9"/>
      <c r="U44" s="9"/>
      <c r="V44" s="9"/>
      <c r="W44" s="9"/>
      <c r="X44" s="9"/>
      <c r="Y44" s="9"/>
      <c r="Z44" s="9"/>
      <c r="AA44" s="9"/>
      <c r="AB44" s="9"/>
      <c r="AC44" s="9"/>
      <c r="AD44" s="9"/>
      <c r="AE44" s="9"/>
      <c r="AF44" s="520"/>
      <c r="AG44" s="520"/>
      <c r="AH44" s="520"/>
      <c r="AI44" s="520"/>
    </row>
    <row r="45" spans="19:35">
      <c r="S45" s="520"/>
      <c r="T45" s="9"/>
      <c r="U45" s="9"/>
      <c r="V45" s="9"/>
      <c r="W45" s="9"/>
      <c r="X45" s="9"/>
      <c r="Y45" s="9"/>
      <c r="Z45" s="9"/>
      <c r="AA45" s="9"/>
      <c r="AB45" s="9"/>
      <c r="AC45" s="9"/>
      <c r="AD45" s="9"/>
      <c r="AE45" s="9"/>
      <c r="AF45" s="520"/>
      <c r="AG45" s="520"/>
      <c r="AH45" s="520"/>
      <c r="AI45" s="520"/>
    </row>
    <row r="46" spans="19:35">
      <c r="S46" s="7"/>
      <c r="T46" s="9"/>
      <c r="U46" s="9"/>
      <c r="V46" s="9"/>
      <c r="W46" s="9"/>
      <c r="X46" s="9"/>
      <c r="Y46" s="9"/>
      <c r="Z46" s="9"/>
      <c r="AA46" s="9"/>
      <c r="AB46" s="9"/>
      <c r="AC46" s="9"/>
      <c r="AD46" s="9"/>
      <c r="AE46" s="9"/>
      <c r="AF46" s="520"/>
      <c r="AG46" s="520"/>
      <c r="AH46" s="520"/>
      <c r="AI46" s="520"/>
    </row>
    <row r="47" spans="19:35">
      <c r="S47" s="520"/>
      <c r="T47" s="9"/>
      <c r="U47" s="9"/>
      <c r="V47" s="9"/>
      <c r="W47" s="9"/>
      <c r="X47" s="9"/>
      <c r="Y47" s="9"/>
      <c r="Z47" s="9"/>
      <c r="AA47" s="9"/>
      <c r="AB47" s="9"/>
      <c r="AC47" s="9"/>
      <c r="AD47" s="9"/>
      <c r="AE47" s="9"/>
      <c r="AF47" s="520"/>
      <c r="AG47" s="520"/>
      <c r="AH47" s="520"/>
      <c r="AI47" s="520"/>
    </row>
    <row r="48" spans="19:35">
      <c r="S48" s="7"/>
      <c r="T48" s="9"/>
      <c r="U48" s="9"/>
      <c r="V48" s="9"/>
      <c r="W48" s="9"/>
      <c r="X48" s="9"/>
      <c r="Y48" s="9"/>
      <c r="Z48" s="9"/>
      <c r="AA48" s="9"/>
      <c r="AB48" s="9"/>
      <c r="AC48" s="9"/>
      <c r="AD48" s="9"/>
      <c r="AE48" s="9"/>
      <c r="AF48" s="520"/>
      <c r="AG48" s="520"/>
      <c r="AH48" s="520"/>
      <c r="AI48" s="520"/>
    </row>
    <row r="49" spans="1:35" ht="23.5">
      <c r="A49" s="260"/>
      <c r="B49" s="288"/>
      <c r="P49" s="520"/>
      <c r="Q49" s="520"/>
      <c r="R49" s="520"/>
      <c r="S49" s="520"/>
      <c r="T49" s="9"/>
      <c r="U49" s="9"/>
      <c r="V49" s="9"/>
      <c r="W49" s="9"/>
      <c r="X49" s="9"/>
      <c r="Y49" s="9"/>
      <c r="Z49" s="9"/>
      <c r="AA49" s="9"/>
      <c r="AB49" s="9"/>
      <c r="AC49" s="9"/>
      <c r="AD49" s="9"/>
      <c r="AE49" s="9"/>
      <c r="AF49" s="520"/>
      <c r="AG49" s="520"/>
      <c r="AH49" s="520"/>
      <c r="AI49" s="520"/>
    </row>
    <row r="50" spans="1:35">
      <c r="U50" s="3"/>
      <c r="V50" s="3"/>
      <c r="W50" s="3"/>
      <c r="X50" s="3"/>
      <c r="Y50" s="3"/>
      <c r="Z50" s="3"/>
      <c r="AA50" s="3"/>
      <c r="AB50" s="3"/>
      <c r="AC50" s="3"/>
      <c r="AD50" s="3"/>
      <c r="AE50" s="3"/>
      <c r="AF50" s="520"/>
      <c r="AG50" s="520"/>
      <c r="AH50" s="520"/>
      <c r="AI50" s="520"/>
    </row>
    <row r="51" spans="1:35">
      <c r="U51" s="3"/>
      <c r="V51" s="3"/>
      <c r="W51" s="3"/>
      <c r="X51" s="3"/>
      <c r="Y51" s="3"/>
      <c r="Z51" s="3"/>
      <c r="AA51" s="3"/>
      <c r="AB51" s="3"/>
      <c r="AC51" s="3"/>
      <c r="AD51" s="3"/>
      <c r="AE51" s="3"/>
      <c r="AF51" s="520"/>
      <c r="AG51" s="520"/>
      <c r="AH51" s="520"/>
      <c r="AI51" s="520"/>
    </row>
    <row r="52" spans="1:35">
      <c r="U52" s="520"/>
      <c r="V52" s="520"/>
      <c r="W52" s="520"/>
      <c r="X52" s="520"/>
      <c r="Y52" s="520"/>
      <c r="Z52" s="520"/>
      <c r="AA52" s="520"/>
      <c r="AB52" s="520"/>
      <c r="AC52" s="520"/>
      <c r="AD52" s="520"/>
      <c r="AE52" s="520"/>
      <c r="AF52" s="520"/>
      <c r="AG52" s="520"/>
      <c r="AH52" s="520"/>
      <c r="AI52" s="520"/>
    </row>
    <row r="53" spans="1:35">
      <c r="U53" s="520"/>
      <c r="V53" s="520"/>
      <c r="W53" s="520"/>
      <c r="X53" s="520"/>
      <c r="Y53" s="520"/>
      <c r="Z53" s="520"/>
      <c r="AA53" s="520"/>
      <c r="AB53" s="520"/>
      <c r="AC53" s="520"/>
      <c r="AD53" s="520"/>
      <c r="AE53" s="520"/>
      <c r="AF53" s="520"/>
      <c r="AG53" s="520"/>
      <c r="AH53" s="520"/>
      <c r="AI53" s="520"/>
    </row>
    <row r="54" spans="1:35">
      <c r="U54" s="520"/>
      <c r="V54" s="520"/>
      <c r="W54" s="520"/>
      <c r="X54" s="520"/>
      <c r="Y54" s="520"/>
      <c r="Z54" s="520"/>
      <c r="AA54" s="520"/>
      <c r="AB54" s="520"/>
      <c r="AC54" s="520"/>
      <c r="AD54" s="520"/>
      <c r="AE54" s="520"/>
      <c r="AF54" s="520"/>
      <c r="AG54" s="520"/>
      <c r="AH54" s="520"/>
      <c r="AI54" s="520"/>
    </row>
    <row r="55" spans="1:35">
      <c r="U55" s="520"/>
      <c r="V55" s="520"/>
      <c r="W55" s="520"/>
      <c r="X55" s="520"/>
      <c r="Y55" s="520"/>
      <c r="Z55" s="520"/>
      <c r="AA55" s="520"/>
      <c r="AB55" s="520"/>
      <c r="AC55" s="520"/>
      <c r="AD55" s="520"/>
      <c r="AE55" s="520"/>
      <c r="AF55" s="520"/>
      <c r="AG55" s="520"/>
      <c r="AH55" s="520"/>
      <c r="AI55" s="520"/>
    </row>
    <row r="56" spans="1:35">
      <c r="U56" s="520"/>
      <c r="V56" s="520"/>
      <c r="W56" s="520"/>
      <c r="X56" s="520"/>
      <c r="Y56" s="520"/>
      <c r="Z56" s="520"/>
      <c r="AA56" s="520"/>
      <c r="AB56" s="520"/>
      <c r="AC56" s="520"/>
      <c r="AD56" s="520"/>
      <c r="AE56" s="520"/>
      <c r="AF56" s="520"/>
      <c r="AG56" s="520"/>
      <c r="AH56" s="520"/>
      <c r="AI56" s="520"/>
    </row>
    <row r="57" spans="1:35">
      <c r="U57" s="520"/>
      <c r="V57" s="520"/>
      <c r="W57" s="520"/>
      <c r="X57" s="520"/>
      <c r="Y57" s="520"/>
      <c r="Z57" s="520"/>
      <c r="AA57" s="520"/>
      <c r="AB57" s="520"/>
      <c r="AC57" s="520"/>
      <c r="AD57" s="520"/>
      <c r="AE57" s="520"/>
      <c r="AF57" s="520"/>
      <c r="AG57" s="520"/>
      <c r="AH57" s="520"/>
      <c r="AI57" s="520"/>
    </row>
    <row r="58" spans="1:35">
      <c r="U58" s="520"/>
      <c r="V58" s="520"/>
      <c r="W58" s="520"/>
      <c r="X58" s="520"/>
      <c r="Y58" s="520"/>
      <c r="Z58" s="520"/>
      <c r="AA58" s="520"/>
      <c r="AB58" s="520"/>
      <c r="AC58" s="520"/>
      <c r="AD58" s="520"/>
      <c r="AE58" s="520"/>
      <c r="AF58" s="520"/>
      <c r="AG58" s="520"/>
      <c r="AH58" s="520"/>
      <c r="AI58" s="520"/>
    </row>
    <row r="59" spans="1:35">
      <c r="U59" s="520"/>
      <c r="V59" s="520"/>
      <c r="W59" s="520"/>
      <c r="X59" s="520"/>
      <c r="Y59" s="520"/>
      <c r="Z59" s="520"/>
      <c r="AA59" s="520"/>
      <c r="AB59" s="520"/>
      <c r="AC59" s="520"/>
      <c r="AD59" s="520"/>
      <c r="AE59" s="520"/>
      <c r="AF59" s="520"/>
      <c r="AG59" s="520"/>
      <c r="AH59" s="520"/>
      <c r="AI59" s="520"/>
    </row>
    <row r="60" spans="1:35">
      <c r="U60" s="520"/>
      <c r="V60" s="520"/>
      <c r="W60" s="520"/>
      <c r="X60" s="520"/>
      <c r="Y60" s="520"/>
      <c r="Z60" s="520"/>
      <c r="AA60" s="520"/>
      <c r="AB60" s="520"/>
      <c r="AC60" s="520"/>
      <c r="AD60" s="520"/>
      <c r="AE60" s="520"/>
      <c r="AF60" s="520"/>
      <c r="AG60" s="520"/>
      <c r="AH60" s="520"/>
      <c r="AI60" s="520"/>
    </row>
    <row r="61" spans="1:35">
      <c r="U61" s="3"/>
      <c r="V61" s="3"/>
      <c r="W61" s="3"/>
      <c r="X61" s="3"/>
      <c r="Y61" s="3"/>
      <c r="Z61" s="3"/>
      <c r="AA61" s="9"/>
      <c r="AB61" s="9"/>
      <c r="AC61" s="9"/>
      <c r="AD61" s="9"/>
      <c r="AE61" s="9"/>
      <c r="AF61" s="9"/>
      <c r="AG61" s="520"/>
      <c r="AH61" s="520"/>
      <c r="AI61" s="520"/>
    </row>
    <row r="62" spans="1:35">
      <c r="U62" s="3"/>
      <c r="V62" s="3"/>
      <c r="W62" s="3"/>
      <c r="X62" s="3"/>
      <c r="Y62" s="3"/>
      <c r="Z62" s="3"/>
      <c r="AA62" s="9"/>
      <c r="AB62" s="9"/>
      <c r="AC62" s="9"/>
      <c r="AD62" s="9"/>
      <c r="AE62" s="9"/>
      <c r="AF62" s="9"/>
      <c r="AG62" s="520"/>
      <c r="AH62" s="520"/>
      <c r="AI62" s="520"/>
    </row>
    <row r="63" spans="1:35">
      <c r="U63" s="3"/>
      <c r="V63" s="3"/>
      <c r="W63" s="3"/>
      <c r="X63" s="3"/>
      <c r="Y63" s="3"/>
      <c r="Z63" s="3"/>
      <c r="AA63" s="9"/>
      <c r="AB63" s="9"/>
      <c r="AC63" s="9"/>
      <c r="AD63" s="9"/>
      <c r="AE63" s="9"/>
      <c r="AF63" s="9"/>
      <c r="AG63" s="520"/>
      <c r="AH63" s="520"/>
      <c r="AI63" s="520"/>
    </row>
    <row r="64" spans="1:35">
      <c r="U64" s="3"/>
      <c r="V64" s="3"/>
      <c r="W64" s="3"/>
      <c r="X64" s="3"/>
      <c r="Y64" s="3"/>
      <c r="Z64" s="3"/>
      <c r="AA64" s="9"/>
      <c r="AB64" s="9"/>
      <c r="AC64" s="9"/>
      <c r="AD64" s="9"/>
      <c r="AE64" s="9"/>
      <c r="AF64" s="9"/>
      <c r="AG64" s="520"/>
      <c r="AH64" s="520"/>
      <c r="AI64" s="520"/>
    </row>
    <row r="65" spans="16:35">
      <c r="U65" s="3"/>
      <c r="V65" s="3"/>
      <c r="W65" s="3"/>
      <c r="X65" s="3"/>
      <c r="Y65" s="3"/>
      <c r="Z65" s="3"/>
      <c r="AA65" s="9"/>
      <c r="AB65" s="9"/>
      <c r="AC65" s="9"/>
      <c r="AD65" s="9"/>
      <c r="AE65" s="9"/>
      <c r="AF65" s="9"/>
      <c r="AG65" s="520"/>
      <c r="AH65" s="520"/>
      <c r="AI65" s="520"/>
    </row>
    <row r="66" spans="16:35">
      <c r="U66" s="520"/>
      <c r="V66" s="520"/>
      <c r="W66" s="520"/>
      <c r="X66" s="520"/>
      <c r="Y66" s="520"/>
      <c r="Z66" s="520"/>
      <c r="AA66" s="520"/>
      <c r="AB66" s="520"/>
      <c r="AC66" s="520"/>
      <c r="AD66" s="520"/>
      <c r="AE66" s="520"/>
      <c r="AF66" s="520"/>
      <c r="AG66" s="520"/>
      <c r="AH66" s="520"/>
      <c r="AI66" s="520"/>
    </row>
    <row r="67" spans="16:35">
      <c r="U67" s="520"/>
      <c r="V67" s="520"/>
      <c r="W67" s="520"/>
      <c r="X67" s="520"/>
      <c r="Y67" s="520"/>
      <c r="Z67" s="520"/>
      <c r="AA67" s="520"/>
      <c r="AB67" s="520"/>
      <c r="AC67" s="520"/>
      <c r="AD67" s="520"/>
      <c r="AE67" s="520"/>
      <c r="AF67" s="520"/>
      <c r="AG67" s="520"/>
      <c r="AH67" s="520"/>
      <c r="AI67" s="520"/>
    </row>
    <row r="68" spans="16:35">
      <c r="U68" s="520"/>
      <c r="V68" s="520"/>
      <c r="W68" s="520"/>
      <c r="X68" s="520"/>
      <c r="Y68" s="520"/>
      <c r="Z68" s="520"/>
      <c r="AA68" s="520"/>
      <c r="AB68" s="520"/>
      <c r="AC68" s="520"/>
      <c r="AD68" s="520"/>
      <c r="AE68" s="520"/>
      <c r="AF68" s="520"/>
      <c r="AG68" s="520"/>
      <c r="AH68" s="520"/>
      <c r="AI68" s="520"/>
    </row>
    <row r="69" spans="16:35">
      <c r="U69" s="520"/>
      <c r="V69" s="520"/>
      <c r="W69" s="520"/>
      <c r="X69" s="520"/>
      <c r="Y69" s="520"/>
      <c r="Z69" s="520"/>
      <c r="AA69" s="520"/>
      <c r="AB69" s="520"/>
      <c r="AC69" s="520"/>
      <c r="AD69" s="520"/>
      <c r="AE69" s="520"/>
      <c r="AF69" s="520"/>
      <c r="AG69" s="520"/>
      <c r="AH69" s="520"/>
      <c r="AI69" s="520"/>
    </row>
    <row r="70" spans="16:35">
      <c r="U70" s="3"/>
      <c r="V70" s="3"/>
      <c r="W70" s="3"/>
      <c r="X70" s="3"/>
      <c r="Y70" s="3"/>
      <c r="Z70" s="3"/>
      <c r="AA70" s="9"/>
      <c r="AB70" s="3"/>
      <c r="AC70" s="3"/>
      <c r="AD70" s="3"/>
      <c r="AE70" s="3"/>
      <c r="AF70" s="9"/>
      <c r="AG70" s="520"/>
      <c r="AH70" s="520"/>
      <c r="AI70" s="520"/>
    </row>
    <row r="71" spans="16:35">
      <c r="U71" s="3"/>
      <c r="V71" s="3"/>
      <c r="W71" s="3"/>
      <c r="X71" s="3"/>
      <c r="Y71" s="3"/>
      <c r="Z71" s="3"/>
      <c r="AA71" s="9"/>
      <c r="AB71" s="3"/>
      <c r="AC71" s="3"/>
      <c r="AD71" s="3"/>
      <c r="AE71" s="3"/>
      <c r="AF71" s="9"/>
      <c r="AG71" s="520"/>
      <c r="AH71" s="520"/>
      <c r="AI71" s="520"/>
    </row>
    <row r="72" spans="16:35">
      <c r="P72" s="520"/>
      <c r="Q72" s="520"/>
      <c r="R72" s="520"/>
      <c r="S72" s="7"/>
      <c r="T72" s="3"/>
      <c r="U72" s="3"/>
      <c r="V72" s="3"/>
      <c r="W72" s="3"/>
      <c r="X72" s="3"/>
      <c r="Y72" s="3"/>
      <c r="Z72" s="3"/>
      <c r="AA72" s="9"/>
      <c r="AB72" s="3"/>
      <c r="AC72" s="3"/>
      <c r="AD72" s="3"/>
      <c r="AE72" s="3"/>
      <c r="AF72" s="9"/>
      <c r="AG72" s="520"/>
      <c r="AH72" s="520"/>
      <c r="AI72" s="520"/>
    </row>
    <row r="73" spans="16:35">
      <c r="P73" s="520"/>
      <c r="Q73" s="520"/>
      <c r="R73" s="520"/>
      <c r="S73" s="7"/>
      <c r="T73" s="3"/>
      <c r="U73" s="3"/>
      <c r="V73" s="3"/>
      <c r="W73" s="3"/>
      <c r="X73" s="3"/>
      <c r="Y73" s="3"/>
      <c r="Z73" s="3"/>
      <c r="AA73" s="9"/>
      <c r="AB73" s="3"/>
      <c r="AC73" s="3"/>
      <c r="AD73" s="3"/>
      <c r="AE73" s="3"/>
      <c r="AF73" s="9"/>
      <c r="AG73" s="520"/>
      <c r="AH73" s="520"/>
      <c r="AI73" s="520"/>
    </row>
    <row r="74" spans="16:35">
      <c r="P74" s="520"/>
      <c r="Q74" s="520"/>
      <c r="R74" s="520"/>
      <c r="S74" s="7"/>
      <c r="T74" s="3"/>
      <c r="U74" s="3"/>
      <c r="V74" s="3"/>
      <c r="W74" s="3"/>
      <c r="X74" s="3"/>
      <c r="Y74" s="3"/>
      <c r="Z74" s="3"/>
      <c r="AA74" s="9"/>
      <c r="AB74" s="3"/>
      <c r="AC74" s="3"/>
      <c r="AD74" s="3"/>
      <c r="AE74" s="3"/>
      <c r="AF74" s="9"/>
      <c r="AG74" s="520"/>
      <c r="AH74" s="520"/>
      <c r="AI74" s="520"/>
    </row>
    <row r="75" spans="16:35">
      <c r="P75" s="520"/>
      <c r="Q75" s="520"/>
      <c r="R75" s="520"/>
      <c r="S75" s="520"/>
      <c r="T75" s="520"/>
      <c r="U75" s="520"/>
      <c r="V75" s="520"/>
      <c r="W75" s="520"/>
      <c r="X75" s="520"/>
      <c r="Y75" s="520"/>
      <c r="Z75" s="520"/>
      <c r="AA75" s="520"/>
      <c r="AB75" s="520"/>
      <c r="AC75" s="520"/>
      <c r="AD75" s="520"/>
      <c r="AE75" s="520"/>
      <c r="AF75" s="520"/>
      <c r="AG75" s="520"/>
      <c r="AH75" s="520"/>
      <c r="AI75" s="520"/>
    </row>
    <row r="76" spans="16:35">
      <c r="P76" s="520"/>
      <c r="Q76" s="520"/>
      <c r="R76" s="520"/>
      <c r="S76" s="520"/>
      <c r="T76" s="520"/>
      <c r="U76" s="520"/>
      <c r="V76" s="520"/>
      <c r="W76" s="520"/>
      <c r="X76" s="520"/>
      <c r="Y76" s="520"/>
      <c r="Z76" s="520"/>
      <c r="AA76" s="520"/>
      <c r="AB76" s="520"/>
      <c r="AC76" s="520"/>
      <c r="AD76" s="520"/>
      <c r="AE76" s="520"/>
      <c r="AF76" s="520"/>
      <c r="AG76" s="520"/>
      <c r="AH76" s="520"/>
      <c r="AI76" s="520"/>
    </row>
    <row r="77" spans="16:35">
      <c r="P77" s="520"/>
      <c r="Q77" s="520"/>
      <c r="R77" s="520"/>
      <c r="S77" s="520"/>
      <c r="T77" s="520"/>
      <c r="U77" s="520"/>
      <c r="V77" s="520"/>
      <c r="W77" s="520"/>
      <c r="X77" s="520"/>
      <c r="Y77" s="520"/>
      <c r="Z77" s="520"/>
      <c r="AA77" s="520"/>
      <c r="AB77" s="520"/>
      <c r="AC77" s="520"/>
      <c r="AD77" s="520"/>
      <c r="AE77" s="520"/>
      <c r="AF77" s="520"/>
      <c r="AG77" s="520"/>
      <c r="AH77" s="520"/>
      <c r="AI77" s="520"/>
    </row>
    <row r="78" spans="16:35">
      <c r="P78" s="520"/>
      <c r="Q78" s="520"/>
      <c r="R78" s="520"/>
      <c r="S78" s="520"/>
      <c r="T78" s="520"/>
      <c r="U78" s="520"/>
      <c r="V78" s="520"/>
      <c r="W78" s="520"/>
      <c r="X78" s="520"/>
      <c r="Y78" s="520"/>
      <c r="Z78" s="520"/>
      <c r="AA78" s="520"/>
      <c r="AB78" s="520"/>
      <c r="AC78" s="520"/>
      <c r="AD78" s="520"/>
      <c r="AE78" s="520"/>
      <c r="AF78" s="520"/>
      <c r="AG78" s="520"/>
      <c r="AH78" s="520"/>
      <c r="AI78" s="520"/>
    </row>
    <row r="79" spans="16:35">
      <c r="P79" s="520"/>
      <c r="Q79" s="520"/>
      <c r="R79" s="520"/>
      <c r="S79" s="520"/>
      <c r="T79" s="520"/>
      <c r="U79" s="520"/>
      <c r="V79" s="520"/>
      <c r="W79" s="520"/>
      <c r="X79" s="520"/>
      <c r="Y79" s="520"/>
      <c r="Z79" s="520"/>
      <c r="AA79" s="520"/>
      <c r="AB79" s="520"/>
      <c r="AC79" s="520"/>
      <c r="AD79" s="520"/>
      <c r="AE79" s="520"/>
      <c r="AF79" s="520"/>
      <c r="AG79" s="520"/>
      <c r="AH79" s="520"/>
      <c r="AI79" s="520"/>
    </row>
    <row r="80" spans="16:35">
      <c r="P80" s="520"/>
      <c r="Q80" s="520"/>
      <c r="R80" s="520"/>
      <c r="S80" s="520"/>
      <c r="T80" s="520"/>
      <c r="U80" s="520"/>
      <c r="V80" s="520"/>
      <c r="W80" s="520"/>
      <c r="X80" s="520"/>
      <c r="Y80" s="520"/>
      <c r="Z80" s="520"/>
      <c r="AA80" s="520"/>
      <c r="AB80" s="520"/>
      <c r="AC80" s="520"/>
      <c r="AD80" s="520"/>
      <c r="AE80" s="520"/>
      <c r="AF80" s="520"/>
      <c r="AG80" s="520"/>
      <c r="AH80" s="520"/>
      <c r="AI80" s="520"/>
    </row>
    <row r="81" spans="16:35">
      <c r="P81" s="520"/>
      <c r="Q81" s="520"/>
      <c r="R81" s="520"/>
      <c r="S81" s="520"/>
      <c r="T81" s="520"/>
      <c r="U81" s="520"/>
      <c r="V81" s="520"/>
      <c r="W81" s="520"/>
      <c r="X81" s="520"/>
      <c r="Y81" s="520"/>
      <c r="Z81" s="520"/>
      <c r="AA81" s="520"/>
      <c r="AB81" s="520"/>
      <c r="AC81" s="520"/>
      <c r="AD81" s="520"/>
      <c r="AE81" s="520"/>
      <c r="AF81" s="520"/>
      <c r="AG81" s="520"/>
      <c r="AH81" s="520"/>
      <c r="AI81" s="520"/>
    </row>
    <row r="82" spans="16:35">
      <c r="P82" s="520"/>
      <c r="Q82" s="520"/>
      <c r="R82" s="520"/>
      <c r="S82" s="520"/>
      <c r="T82" s="520"/>
      <c r="U82" s="520"/>
      <c r="V82" s="520"/>
      <c r="W82" s="520"/>
      <c r="X82" s="520"/>
      <c r="Y82" s="520"/>
      <c r="Z82" s="520"/>
      <c r="AA82" s="520"/>
      <c r="AB82" s="520"/>
      <c r="AC82" s="520"/>
      <c r="AD82" s="520"/>
      <c r="AE82" s="520"/>
      <c r="AF82" s="520"/>
      <c r="AG82" s="520"/>
      <c r="AH82" s="520"/>
      <c r="AI82" s="520"/>
    </row>
    <row r="83" spans="16:35">
      <c r="P83" s="520"/>
      <c r="Q83" s="520"/>
      <c r="R83" s="520"/>
      <c r="S83" s="520"/>
      <c r="T83" s="520"/>
      <c r="U83" s="520"/>
      <c r="V83" s="520"/>
      <c r="W83" s="520"/>
      <c r="X83" s="520"/>
      <c r="Y83" s="520"/>
      <c r="Z83" s="520"/>
      <c r="AA83" s="520"/>
      <c r="AB83" s="520"/>
      <c r="AC83" s="520"/>
      <c r="AD83" s="520"/>
      <c r="AE83" s="520"/>
      <c r="AF83" s="520"/>
      <c r="AG83" s="520"/>
      <c r="AH83" s="520"/>
      <c r="AI83" s="520"/>
    </row>
    <row r="84" spans="16:35">
      <c r="P84" s="520"/>
      <c r="Q84" s="520"/>
      <c r="R84" s="520"/>
      <c r="S84" s="520"/>
      <c r="T84" s="520"/>
      <c r="U84" s="520"/>
      <c r="V84" s="520"/>
      <c r="W84" s="520"/>
      <c r="X84" s="520"/>
      <c r="Y84" s="520"/>
      <c r="Z84" s="520"/>
      <c r="AA84" s="520"/>
      <c r="AB84" s="520"/>
      <c r="AC84" s="520"/>
      <c r="AD84" s="520"/>
      <c r="AE84" s="520"/>
      <c r="AF84" s="520"/>
      <c r="AG84" s="520"/>
      <c r="AH84" s="520"/>
      <c r="AI84" s="520"/>
    </row>
    <row r="85" spans="16:35">
      <c r="P85" s="520"/>
      <c r="Q85" s="520"/>
      <c r="R85" s="520"/>
      <c r="S85" s="520"/>
      <c r="T85" s="520"/>
      <c r="U85" s="520"/>
      <c r="V85" s="520"/>
      <c r="W85" s="520"/>
      <c r="X85" s="520"/>
      <c r="Y85" s="520"/>
      <c r="Z85" s="520"/>
      <c r="AA85" s="520"/>
      <c r="AB85" s="520"/>
      <c r="AC85" s="520"/>
      <c r="AD85" s="520"/>
      <c r="AE85" s="520"/>
      <c r="AF85" s="520"/>
      <c r="AG85" s="520"/>
      <c r="AH85" s="520"/>
      <c r="AI85" s="520"/>
    </row>
    <row r="86" spans="16:35">
      <c r="P86" s="520"/>
      <c r="Q86" s="520"/>
      <c r="R86" s="520"/>
      <c r="S86" s="520"/>
      <c r="T86" s="520"/>
      <c r="U86" s="520"/>
      <c r="V86" s="520"/>
      <c r="W86" s="520"/>
      <c r="X86" s="520"/>
      <c r="Y86" s="520"/>
      <c r="Z86" s="520"/>
      <c r="AA86" s="520"/>
      <c r="AB86" s="520"/>
      <c r="AC86" s="520"/>
      <c r="AD86" s="520"/>
      <c r="AE86" s="520"/>
      <c r="AF86" s="520"/>
      <c r="AG86" s="520"/>
      <c r="AH86" s="520"/>
      <c r="AI86" s="520"/>
    </row>
    <row r="87" spans="16:35">
      <c r="P87" s="520"/>
      <c r="Q87" s="520"/>
      <c r="R87" s="520"/>
      <c r="S87" s="520"/>
      <c r="T87" s="520"/>
      <c r="U87" s="520"/>
      <c r="V87" s="520"/>
      <c r="W87" s="520"/>
      <c r="X87" s="520"/>
      <c r="Y87" s="520"/>
      <c r="Z87" s="520"/>
      <c r="AA87" s="520"/>
      <c r="AB87" s="520"/>
      <c r="AC87" s="520"/>
      <c r="AD87" s="520"/>
      <c r="AE87" s="520"/>
      <c r="AF87" s="520"/>
      <c r="AG87" s="520"/>
      <c r="AH87" s="520"/>
      <c r="AI87" s="520"/>
    </row>
    <row r="88" spans="16:35">
      <c r="P88" s="520"/>
      <c r="Q88" s="520"/>
      <c r="R88" s="520"/>
      <c r="S88" s="520"/>
      <c r="T88" s="520"/>
      <c r="U88" s="520"/>
      <c r="V88" s="520"/>
      <c r="W88" s="520"/>
      <c r="X88" s="520"/>
      <c r="Y88" s="520"/>
      <c r="Z88" s="520"/>
      <c r="AA88" s="520"/>
      <c r="AB88" s="520"/>
      <c r="AC88" s="520"/>
      <c r="AD88" s="520"/>
      <c r="AE88" s="520"/>
      <c r="AF88" s="520"/>
      <c r="AG88" s="520"/>
      <c r="AH88" s="520"/>
      <c r="AI88" s="520"/>
    </row>
    <row r="89" spans="16:35">
      <c r="P89" s="520"/>
      <c r="Q89" s="520"/>
      <c r="R89" s="520"/>
      <c r="S89" s="520"/>
      <c r="T89" s="520"/>
      <c r="U89" s="520"/>
      <c r="V89" s="520"/>
      <c r="W89" s="520"/>
      <c r="X89" s="520"/>
      <c r="Y89" s="520"/>
      <c r="Z89" s="520"/>
      <c r="AA89" s="520"/>
      <c r="AB89" s="520"/>
      <c r="AC89" s="520"/>
      <c r="AD89" s="520"/>
      <c r="AE89" s="520"/>
      <c r="AF89" s="520"/>
      <c r="AG89" s="520"/>
      <c r="AH89" s="520"/>
      <c r="AI89" s="520"/>
    </row>
    <row r="90" spans="16:35">
      <c r="P90" s="520"/>
      <c r="Q90" s="520"/>
      <c r="R90" s="520"/>
      <c r="S90" s="520"/>
      <c r="T90" s="520"/>
      <c r="U90" s="520"/>
      <c r="V90" s="520"/>
      <c r="W90" s="520"/>
      <c r="X90" s="520"/>
      <c r="Y90" s="520"/>
      <c r="Z90" s="520"/>
      <c r="AA90" s="520"/>
      <c r="AB90" s="520"/>
      <c r="AC90" s="520"/>
      <c r="AD90" s="520"/>
      <c r="AE90" s="520"/>
      <c r="AF90" s="520"/>
      <c r="AG90" s="520"/>
      <c r="AH90" s="520"/>
      <c r="AI90" s="520"/>
    </row>
    <row r="91" spans="16:35">
      <c r="P91" s="520"/>
      <c r="Q91" s="520"/>
      <c r="R91" s="520"/>
      <c r="S91" s="520"/>
      <c r="T91" s="520"/>
      <c r="U91" s="520"/>
      <c r="V91" s="520"/>
      <c r="W91" s="520"/>
      <c r="X91" s="520"/>
      <c r="Y91" s="520"/>
      <c r="Z91" s="520"/>
      <c r="AA91" s="520"/>
      <c r="AB91" s="520"/>
      <c r="AC91" s="520"/>
      <c r="AD91" s="520"/>
      <c r="AE91" s="520"/>
      <c r="AF91" s="520"/>
      <c r="AG91" s="520"/>
      <c r="AH91" s="520"/>
      <c r="AI91" s="520"/>
    </row>
    <row r="92" spans="16:35">
      <c r="P92" s="520"/>
      <c r="Q92" s="520"/>
      <c r="R92" s="520"/>
      <c r="S92" s="520"/>
      <c r="T92" s="520"/>
      <c r="U92" s="520"/>
      <c r="V92" s="520"/>
      <c r="W92" s="520"/>
      <c r="X92" s="520"/>
      <c r="Y92" s="520"/>
      <c r="Z92" s="520"/>
      <c r="AA92" s="520"/>
      <c r="AB92" s="520"/>
      <c r="AC92" s="520"/>
      <c r="AD92" s="520"/>
      <c r="AE92" s="520"/>
      <c r="AF92" s="520"/>
      <c r="AG92" s="520"/>
      <c r="AH92" s="520"/>
      <c r="AI92" s="520"/>
    </row>
    <row r="93" spans="16:35">
      <c r="P93" s="520"/>
      <c r="Q93" s="520"/>
      <c r="R93" s="520"/>
      <c r="S93" s="520"/>
      <c r="T93" s="520"/>
      <c r="U93" s="520"/>
      <c r="V93" s="520"/>
      <c r="W93" s="520"/>
      <c r="X93" s="520"/>
      <c r="Y93" s="520"/>
      <c r="Z93" s="520"/>
      <c r="AA93" s="520"/>
      <c r="AB93" s="520"/>
      <c r="AC93" s="520"/>
      <c r="AD93" s="520"/>
      <c r="AE93" s="520"/>
      <c r="AF93" s="520"/>
      <c r="AG93" s="520"/>
      <c r="AH93" s="520"/>
      <c r="AI93" s="520"/>
    </row>
    <row r="94" spans="16:35">
      <c r="P94" s="520"/>
      <c r="Q94" s="520"/>
      <c r="R94" s="520"/>
      <c r="S94" s="520"/>
      <c r="T94" s="520"/>
      <c r="U94" s="520"/>
      <c r="V94" s="520"/>
      <c r="W94" s="520"/>
      <c r="X94" s="520"/>
      <c r="Y94" s="520"/>
      <c r="Z94" s="520"/>
      <c r="AA94" s="520"/>
      <c r="AB94" s="520"/>
      <c r="AC94" s="520"/>
      <c r="AD94" s="520"/>
      <c r="AE94" s="520"/>
      <c r="AF94" s="520"/>
      <c r="AG94" s="520"/>
      <c r="AH94" s="520"/>
      <c r="AI94" s="520"/>
    </row>
    <row r="95" spans="16:35">
      <c r="P95" s="520"/>
      <c r="Q95" s="520"/>
      <c r="R95" s="520"/>
      <c r="S95" s="520"/>
      <c r="T95" s="520"/>
      <c r="U95" s="520"/>
      <c r="V95" s="520"/>
      <c r="W95" s="520"/>
      <c r="X95" s="520"/>
      <c r="Y95" s="520"/>
      <c r="Z95" s="520"/>
      <c r="AA95" s="520"/>
      <c r="AB95" s="520"/>
      <c r="AC95" s="520"/>
      <c r="AD95" s="520"/>
      <c r="AE95" s="520"/>
      <c r="AF95" s="520"/>
      <c r="AG95" s="520"/>
      <c r="AH95" s="520"/>
      <c r="AI95" s="520"/>
    </row>
    <row r="96" spans="16:35">
      <c r="P96" s="520"/>
      <c r="Q96" s="520"/>
      <c r="R96" s="520"/>
      <c r="S96" s="520"/>
      <c r="T96" s="520"/>
      <c r="U96" s="520"/>
      <c r="V96" s="520"/>
      <c r="W96" s="520"/>
      <c r="X96" s="520"/>
      <c r="Y96" s="520"/>
      <c r="Z96" s="520"/>
      <c r="AA96" s="520"/>
      <c r="AB96" s="520"/>
      <c r="AC96" s="520"/>
      <c r="AD96" s="520"/>
      <c r="AE96" s="520"/>
      <c r="AF96" s="520"/>
      <c r="AG96" s="520"/>
      <c r="AH96" s="520"/>
      <c r="AI96" s="520"/>
    </row>
    <row r="97" spans="16:35">
      <c r="P97" s="520"/>
      <c r="Q97" s="520"/>
      <c r="R97" s="520"/>
      <c r="S97" s="520"/>
      <c r="T97" s="520"/>
      <c r="U97" s="520"/>
      <c r="V97" s="520"/>
      <c r="W97" s="520"/>
      <c r="X97" s="520"/>
      <c r="Y97" s="520"/>
      <c r="Z97" s="520"/>
      <c r="AA97" s="520"/>
      <c r="AB97" s="520"/>
      <c r="AC97" s="520"/>
      <c r="AD97" s="520"/>
      <c r="AE97" s="520"/>
      <c r="AF97" s="520"/>
      <c r="AG97" s="520"/>
      <c r="AH97" s="520"/>
      <c r="AI97" s="520"/>
    </row>
    <row r="98" spans="16:35">
      <c r="P98" s="520"/>
      <c r="Q98" s="520"/>
      <c r="R98" s="520"/>
      <c r="S98" s="520"/>
      <c r="T98" s="520"/>
      <c r="U98" s="520"/>
      <c r="V98" s="520"/>
      <c r="W98" s="520"/>
      <c r="X98" s="520"/>
      <c r="Y98" s="520"/>
      <c r="Z98" s="520"/>
      <c r="AA98" s="520"/>
      <c r="AB98" s="520"/>
      <c r="AC98" s="520"/>
      <c r="AD98" s="520"/>
      <c r="AE98" s="520"/>
      <c r="AF98" s="520"/>
      <c r="AG98" s="520"/>
      <c r="AH98" s="520"/>
      <c r="AI98" s="520"/>
    </row>
    <row r="99" spans="16:35">
      <c r="P99" s="520"/>
      <c r="Q99" s="520"/>
      <c r="R99" s="520"/>
      <c r="S99" s="520"/>
      <c r="T99" s="520"/>
      <c r="U99" s="520"/>
      <c r="V99" s="520"/>
      <c r="W99" s="520"/>
      <c r="X99" s="520"/>
      <c r="Y99" s="520"/>
      <c r="Z99" s="520"/>
      <c r="AA99" s="520"/>
      <c r="AB99" s="520"/>
      <c r="AC99" s="520"/>
      <c r="AD99" s="520"/>
      <c r="AE99" s="520"/>
      <c r="AF99" s="520"/>
      <c r="AG99" s="520"/>
      <c r="AH99" s="520"/>
      <c r="AI99" s="520"/>
    </row>
    <row r="100" spans="16:35">
      <c r="P100" s="520"/>
      <c r="Q100" s="520"/>
      <c r="R100" s="520"/>
      <c r="S100" s="520"/>
      <c r="T100" s="520"/>
      <c r="U100" s="520"/>
      <c r="V100" s="520"/>
      <c r="W100" s="520"/>
      <c r="X100" s="520"/>
      <c r="Y100" s="520"/>
      <c r="Z100" s="520"/>
      <c r="AA100" s="520"/>
      <c r="AB100" s="520"/>
      <c r="AC100" s="520"/>
      <c r="AD100" s="520"/>
      <c r="AE100" s="520"/>
      <c r="AF100" s="520"/>
      <c r="AG100" s="520"/>
      <c r="AH100" s="520"/>
      <c r="AI100" s="520"/>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T35"/>
  <sheetViews>
    <sheetView zoomScaleNormal="100" workbookViewId="0">
      <selection sqref="A1:C1"/>
    </sheetView>
  </sheetViews>
  <sheetFormatPr defaultColWidth="9" defaultRowHeight="13"/>
  <cols>
    <col min="1" max="1" width="7.36328125" style="511" customWidth="1"/>
    <col min="2" max="2" width="3.7265625" style="511" customWidth="1"/>
    <col min="3" max="3" width="8.6328125" style="511" customWidth="1"/>
    <col min="4" max="7" width="7.6328125" style="511" customWidth="1"/>
    <col min="8" max="9" width="8.6328125" style="511" customWidth="1"/>
    <col min="10" max="13" width="7.6328125" style="511" customWidth="1"/>
    <col min="14" max="14" width="8.6328125" style="511" customWidth="1"/>
    <col min="15" max="16384" width="9" style="511"/>
  </cols>
  <sheetData>
    <row r="1" spans="1:18" ht="19.5" customHeight="1">
      <c r="A1" s="991" t="s">
        <v>748</v>
      </c>
      <c r="B1" s="991"/>
      <c r="C1" s="991"/>
    </row>
    <row r="2" spans="1:18" ht="19.5" customHeight="1">
      <c r="A2" s="905" t="s">
        <v>721</v>
      </c>
      <c r="B2" s="905"/>
      <c r="C2" s="905"/>
      <c r="D2" s="905"/>
      <c r="E2" s="905"/>
      <c r="F2" s="905"/>
      <c r="G2" s="905"/>
      <c r="H2" s="905"/>
      <c r="I2" s="905"/>
      <c r="J2" s="905"/>
      <c r="K2" s="905"/>
      <c r="L2" s="905"/>
      <c r="M2" s="905"/>
      <c r="N2" s="905"/>
    </row>
    <row r="3" spans="1:18" ht="13.5" thickBot="1">
      <c r="A3" s="510"/>
      <c r="B3" s="510"/>
      <c r="C3" s="510"/>
      <c r="D3" s="510"/>
      <c r="E3" s="510"/>
      <c r="F3" s="510"/>
      <c r="G3" s="510"/>
      <c r="H3" s="510"/>
      <c r="I3" s="510"/>
      <c r="J3" s="510"/>
      <c r="K3" s="510"/>
      <c r="L3" s="510"/>
      <c r="M3" s="510"/>
      <c r="N3" s="59" t="s">
        <v>224</v>
      </c>
    </row>
    <row r="4" spans="1:18" s="62" customFormat="1" ht="10.5" customHeight="1" thickTop="1">
      <c r="A4" s="894" t="s">
        <v>253</v>
      </c>
      <c r="B4" s="970"/>
      <c r="C4" s="899" t="s">
        <v>43</v>
      </c>
      <c r="D4" s="997" t="s">
        <v>249</v>
      </c>
      <c r="E4" s="572"/>
      <c r="F4" s="572"/>
      <c r="G4" s="573"/>
      <c r="H4" s="899" t="s">
        <v>715</v>
      </c>
      <c r="I4" s="997" t="s">
        <v>250</v>
      </c>
      <c r="J4" s="570"/>
      <c r="K4" s="573"/>
      <c r="L4" s="899" t="s">
        <v>251</v>
      </c>
      <c r="M4" s="899" t="s">
        <v>252</v>
      </c>
      <c r="N4" s="997" t="s">
        <v>406</v>
      </c>
    </row>
    <row r="5" spans="1:18" s="62" customFormat="1" ht="18" customHeight="1">
      <c r="A5" s="971"/>
      <c r="B5" s="972"/>
      <c r="C5" s="900"/>
      <c r="D5" s="993"/>
      <c r="E5" s="571" t="s">
        <v>716</v>
      </c>
      <c r="F5" s="571" t="s">
        <v>717</v>
      </c>
      <c r="G5" s="571" t="s">
        <v>718</v>
      </c>
      <c r="H5" s="900"/>
      <c r="I5" s="993"/>
      <c r="J5" s="171" t="s">
        <v>719</v>
      </c>
      <c r="K5" s="171" t="s">
        <v>720</v>
      </c>
      <c r="L5" s="900"/>
      <c r="M5" s="900"/>
      <c r="N5" s="993"/>
    </row>
    <row r="6" spans="1:18">
      <c r="A6" s="533" t="s">
        <v>1064</v>
      </c>
      <c r="B6" s="658"/>
      <c r="C6" s="534">
        <v>11297</v>
      </c>
      <c r="D6" s="534">
        <v>293</v>
      </c>
      <c r="E6" s="676">
        <v>76</v>
      </c>
      <c r="F6" s="676">
        <v>124</v>
      </c>
      <c r="G6" s="676">
        <v>28</v>
      </c>
      <c r="H6" s="676">
        <v>5248</v>
      </c>
      <c r="I6" s="676">
        <v>2910</v>
      </c>
      <c r="J6" s="676">
        <v>1390</v>
      </c>
      <c r="K6" s="676">
        <v>1240</v>
      </c>
      <c r="L6" s="676">
        <v>540</v>
      </c>
      <c r="M6" s="676">
        <v>340</v>
      </c>
      <c r="N6" s="676">
        <v>1966</v>
      </c>
      <c r="P6" s="520"/>
      <c r="Q6" s="7"/>
      <c r="R6" s="9"/>
    </row>
    <row r="7" spans="1:18">
      <c r="A7" s="533"/>
      <c r="B7" s="658"/>
      <c r="C7" s="534">
        <v>1176</v>
      </c>
      <c r="D7" s="534">
        <v>28</v>
      </c>
      <c r="E7" s="676">
        <v>4</v>
      </c>
      <c r="F7" s="676">
        <v>17</v>
      </c>
      <c r="G7" s="676">
        <v>1</v>
      </c>
      <c r="H7" s="676">
        <v>595</v>
      </c>
      <c r="I7" s="676">
        <v>192</v>
      </c>
      <c r="J7" s="676">
        <v>46</v>
      </c>
      <c r="K7" s="676">
        <v>118</v>
      </c>
      <c r="L7" s="676">
        <v>73</v>
      </c>
      <c r="M7" s="676">
        <v>34</v>
      </c>
      <c r="N7" s="676">
        <v>254</v>
      </c>
      <c r="P7" s="520"/>
      <c r="Q7" s="520"/>
      <c r="R7" s="9"/>
    </row>
    <row r="8" spans="1:18">
      <c r="A8" s="166">
        <v>2</v>
      </c>
      <c r="B8" s="658"/>
      <c r="C8" s="534">
        <v>11253</v>
      </c>
      <c r="D8" s="534">
        <v>279</v>
      </c>
      <c r="E8" s="676">
        <v>67</v>
      </c>
      <c r="F8" s="676">
        <v>111</v>
      </c>
      <c r="G8" s="676">
        <v>33</v>
      </c>
      <c r="H8" s="676">
        <v>5202</v>
      </c>
      <c r="I8" s="676">
        <v>2953</v>
      </c>
      <c r="J8" s="676">
        <v>1403</v>
      </c>
      <c r="K8" s="676">
        <v>1208</v>
      </c>
      <c r="L8" s="676">
        <v>554</v>
      </c>
      <c r="M8" s="676">
        <v>313</v>
      </c>
      <c r="N8" s="676">
        <v>1952</v>
      </c>
      <c r="P8" s="520"/>
      <c r="Q8" s="7"/>
      <c r="R8" s="9"/>
    </row>
    <row r="9" spans="1:18">
      <c r="A9" s="533"/>
      <c r="B9" s="658"/>
      <c r="C9" s="676">
        <v>1132</v>
      </c>
      <c r="D9" s="676">
        <v>31</v>
      </c>
      <c r="E9" s="676">
        <v>3</v>
      </c>
      <c r="F9" s="676">
        <v>22</v>
      </c>
      <c r="G9" s="676">
        <v>3</v>
      </c>
      <c r="H9" s="676">
        <v>568</v>
      </c>
      <c r="I9" s="676">
        <v>194</v>
      </c>
      <c r="J9" s="676">
        <v>50</v>
      </c>
      <c r="K9" s="676">
        <v>110</v>
      </c>
      <c r="L9" s="676">
        <v>63</v>
      </c>
      <c r="M9" s="676">
        <v>16</v>
      </c>
      <c r="N9" s="676">
        <v>260</v>
      </c>
      <c r="P9" s="520"/>
      <c r="Q9" s="520"/>
      <c r="R9" s="9"/>
    </row>
    <row r="10" spans="1:18">
      <c r="A10" s="166">
        <v>3</v>
      </c>
      <c r="B10" s="658"/>
      <c r="C10" s="676">
        <v>10324</v>
      </c>
      <c r="D10" s="676">
        <v>290</v>
      </c>
      <c r="E10" s="676">
        <v>85</v>
      </c>
      <c r="F10" s="676">
        <v>106</v>
      </c>
      <c r="G10" s="676">
        <v>36</v>
      </c>
      <c r="H10" s="676">
        <v>4630</v>
      </c>
      <c r="I10" s="676">
        <v>2933</v>
      </c>
      <c r="J10" s="676">
        <v>1437</v>
      </c>
      <c r="K10" s="676">
        <v>1158</v>
      </c>
      <c r="L10" s="676">
        <v>582</v>
      </c>
      <c r="M10" s="676">
        <v>335</v>
      </c>
      <c r="N10" s="676">
        <v>1554</v>
      </c>
      <c r="P10" s="520"/>
      <c r="Q10" s="520"/>
      <c r="R10" s="9"/>
    </row>
    <row r="11" spans="1:18">
      <c r="A11" s="533"/>
      <c r="B11" s="658"/>
      <c r="C11" s="676">
        <v>799</v>
      </c>
      <c r="D11" s="676">
        <v>34</v>
      </c>
      <c r="E11" s="676">
        <v>5</v>
      </c>
      <c r="F11" s="676">
        <v>17</v>
      </c>
      <c r="G11" s="676">
        <v>3</v>
      </c>
      <c r="H11" s="676">
        <v>324</v>
      </c>
      <c r="I11" s="676">
        <v>189</v>
      </c>
      <c r="J11" s="676">
        <v>41</v>
      </c>
      <c r="K11" s="676">
        <v>116</v>
      </c>
      <c r="L11" s="676">
        <v>73</v>
      </c>
      <c r="M11" s="676">
        <v>23</v>
      </c>
      <c r="N11" s="676">
        <v>156</v>
      </c>
      <c r="P11" s="520"/>
      <c r="Q11" s="520"/>
      <c r="R11" s="9"/>
    </row>
    <row r="12" spans="1:18">
      <c r="A12" s="166">
        <v>4</v>
      </c>
      <c r="B12" s="658"/>
      <c r="C12" s="676">
        <v>9573</v>
      </c>
      <c r="D12" s="676">
        <v>265</v>
      </c>
      <c r="E12" s="676">
        <v>60</v>
      </c>
      <c r="F12" s="676">
        <v>95</v>
      </c>
      <c r="G12" s="676">
        <v>39</v>
      </c>
      <c r="H12" s="676">
        <v>4403</v>
      </c>
      <c r="I12" s="676">
        <v>2594</v>
      </c>
      <c r="J12" s="676">
        <v>1161</v>
      </c>
      <c r="K12" s="676">
        <v>1109</v>
      </c>
      <c r="L12" s="676">
        <v>508</v>
      </c>
      <c r="M12" s="676">
        <v>361</v>
      </c>
      <c r="N12" s="676">
        <v>1442</v>
      </c>
      <c r="P12" s="520"/>
      <c r="Q12" s="520"/>
      <c r="R12" s="9"/>
    </row>
    <row r="13" spans="1:18">
      <c r="A13" s="604"/>
      <c r="B13" s="658"/>
      <c r="C13" s="676">
        <v>764</v>
      </c>
      <c r="D13" s="676">
        <v>16</v>
      </c>
      <c r="E13" s="676">
        <v>1</v>
      </c>
      <c r="F13" s="676">
        <v>9</v>
      </c>
      <c r="G13" s="676">
        <v>2</v>
      </c>
      <c r="H13" s="676">
        <v>362</v>
      </c>
      <c r="I13" s="676">
        <v>157</v>
      </c>
      <c r="J13" s="676">
        <v>33</v>
      </c>
      <c r="K13" s="676">
        <v>90</v>
      </c>
      <c r="L13" s="676">
        <v>52</v>
      </c>
      <c r="M13" s="676">
        <v>26</v>
      </c>
      <c r="N13" s="676">
        <v>151</v>
      </c>
      <c r="P13" s="520"/>
      <c r="Q13" s="520"/>
      <c r="R13" s="9"/>
    </row>
    <row r="14" spans="1:18" s="656" customFormat="1" ht="12.75" customHeight="1">
      <c r="A14" s="166">
        <v>5</v>
      </c>
      <c r="B14" s="658"/>
      <c r="C14" s="676">
        <v>9973</v>
      </c>
      <c r="D14" s="676">
        <v>364</v>
      </c>
      <c r="E14" s="676">
        <v>66</v>
      </c>
      <c r="F14" s="676">
        <v>130</v>
      </c>
      <c r="G14" s="676">
        <v>42</v>
      </c>
      <c r="H14" s="676">
        <v>4504</v>
      </c>
      <c r="I14" s="676">
        <v>2663</v>
      </c>
      <c r="J14" s="676">
        <v>1180</v>
      </c>
      <c r="K14" s="676">
        <v>1168</v>
      </c>
      <c r="L14" s="676">
        <v>544</v>
      </c>
      <c r="M14" s="676">
        <v>460</v>
      </c>
      <c r="N14" s="676">
        <v>1438</v>
      </c>
      <c r="P14" s="520"/>
      <c r="Q14" s="520"/>
      <c r="R14" s="9"/>
    </row>
    <row r="15" spans="1:18" s="656" customFormat="1" ht="12.75" customHeight="1">
      <c r="A15" s="604"/>
      <c r="B15" s="658"/>
      <c r="C15" s="676">
        <v>1054</v>
      </c>
      <c r="D15" s="676">
        <v>53</v>
      </c>
      <c r="E15" s="676">
        <v>3</v>
      </c>
      <c r="F15" s="676">
        <v>44</v>
      </c>
      <c r="G15" s="676">
        <v>2</v>
      </c>
      <c r="H15" s="676">
        <v>501</v>
      </c>
      <c r="I15" s="676">
        <v>213</v>
      </c>
      <c r="J15" s="676">
        <v>49</v>
      </c>
      <c r="K15" s="676">
        <v>121</v>
      </c>
      <c r="L15" s="676">
        <v>50</v>
      </c>
      <c r="M15" s="676">
        <v>44</v>
      </c>
      <c r="N15" s="676">
        <v>193</v>
      </c>
      <c r="P15" s="520"/>
      <c r="Q15" s="520"/>
      <c r="R15" s="9"/>
    </row>
    <row r="16" spans="1:18" ht="12.75" customHeight="1">
      <c r="A16" s="604"/>
      <c r="B16" s="658"/>
      <c r="C16" s="676"/>
      <c r="D16" s="676"/>
      <c r="E16" s="676"/>
      <c r="F16" s="676"/>
      <c r="G16" s="676"/>
      <c r="H16" s="676"/>
      <c r="I16" s="676"/>
      <c r="J16" s="676"/>
      <c r="K16" s="676"/>
      <c r="L16" s="676"/>
      <c r="M16" s="676"/>
      <c r="N16" s="676"/>
      <c r="P16" s="520"/>
      <c r="Q16" s="520"/>
      <c r="R16" s="9"/>
    </row>
    <row r="17" spans="1:20">
      <c r="A17" s="501" t="s">
        <v>1083</v>
      </c>
      <c r="B17" s="659">
        <v>9</v>
      </c>
      <c r="C17" s="677">
        <v>720</v>
      </c>
      <c r="D17" s="665">
        <v>30</v>
      </c>
      <c r="E17" s="665">
        <v>7</v>
      </c>
      <c r="F17" s="665">
        <v>6</v>
      </c>
      <c r="G17" s="665">
        <v>6</v>
      </c>
      <c r="H17" s="677">
        <v>319</v>
      </c>
      <c r="I17" s="677">
        <v>189</v>
      </c>
      <c r="J17" s="677">
        <v>81</v>
      </c>
      <c r="K17" s="677">
        <v>95</v>
      </c>
      <c r="L17" s="665">
        <v>42</v>
      </c>
      <c r="M17" s="665">
        <v>41</v>
      </c>
      <c r="N17" s="677">
        <v>99</v>
      </c>
      <c r="O17" s="520"/>
      <c r="P17" s="520"/>
      <c r="Q17" s="520"/>
      <c r="R17" s="520"/>
    </row>
    <row r="18" spans="1:20">
      <c r="A18" s="530"/>
      <c r="B18" s="659"/>
      <c r="C18" s="677">
        <v>77</v>
      </c>
      <c r="D18" s="665">
        <v>6</v>
      </c>
      <c r="E18" s="665">
        <v>2</v>
      </c>
      <c r="F18" s="665">
        <v>3</v>
      </c>
      <c r="G18" s="665" t="s">
        <v>1094</v>
      </c>
      <c r="H18" s="677">
        <v>45</v>
      </c>
      <c r="I18" s="677">
        <v>11</v>
      </c>
      <c r="J18" s="665">
        <v>3</v>
      </c>
      <c r="K18" s="677">
        <v>6</v>
      </c>
      <c r="L18" s="665">
        <v>2</v>
      </c>
      <c r="M18" s="665">
        <v>3</v>
      </c>
      <c r="N18" s="677">
        <v>10</v>
      </c>
      <c r="O18" s="520"/>
      <c r="P18" s="520"/>
      <c r="Q18" s="520"/>
      <c r="R18" s="520"/>
      <c r="T18" s="520"/>
    </row>
    <row r="19" spans="1:20">
      <c r="A19" s="501"/>
      <c r="B19" s="659">
        <v>10</v>
      </c>
      <c r="C19" s="677">
        <v>809</v>
      </c>
      <c r="D19" s="665">
        <v>31</v>
      </c>
      <c r="E19" s="665">
        <v>5</v>
      </c>
      <c r="F19" s="665">
        <v>12</v>
      </c>
      <c r="G19" s="665" t="s">
        <v>1094</v>
      </c>
      <c r="H19" s="677">
        <v>380</v>
      </c>
      <c r="I19" s="677">
        <v>197</v>
      </c>
      <c r="J19" s="677">
        <v>85</v>
      </c>
      <c r="K19" s="677">
        <v>93</v>
      </c>
      <c r="L19" s="665">
        <v>44</v>
      </c>
      <c r="M19" s="665">
        <v>51</v>
      </c>
      <c r="N19" s="677">
        <v>106</v>
      </c>
      <c r="O19" s="520"/>
      <c r="P19" s="520"/>
      <c r="Q19" s="520"/>
      <c r="R19" s="520"/>
    </row>
    <row r="20" spans="1:20">
      <c r="A20" s="530"/>
      <c r="B20" s="659"/>
      <c r="C20" s="677">
        <v>85</v>
      </c>
      <c r="D20" s="665">
        <v>3</v>
      </c>
      <c r="E20" s="665" t="s">
        <v>1094</v>
      </c>
      <c r="F20" s="665">
        <v>3</v>
      </c>
      <c r="G20" s="665" t="s">
        <v>1094</v>
      </c>
      <c r="H20" s="677">
        <v>47</v>
      </c>
      <c r="I20" s="677">
        <v>13</v>
      </c>
      <c r="J20" s="665">
        <v>1</v>
      </c>
      <c r="K20" s="677">
        <v>12</v>
      </c>
      <c r="L20" s="665">
        <v>5</v>
      </c>
      <c r="M20" s="665">
        <v>6</v>
      </c>
      <c r="N20" s="677">
        <v>11</v>
      </c>
      <c r="O20" s="520"/>
      <c r="P20" s="520"/>
      <c r="Q20" s="520"/>
      <c r="R20" s="520"/>
    </row>
    <row r="21" spans="1:20">
      <c r="A21" s="501"/>
      <c r="B21" s="659">
        <v>11</v>
      </c>
      <c r="C21" s="677">
        <v>1037</v>
      </c>
      <c r="D21" s="665">
        <v>37</v>
      </c>
      <c r="E21" s="665">
        <v>6</v>
      </c>
      <c r="F21" s="665">
        <v>12</v>
      </c>
      <c r="G21" s="665" t="s">
        <v>225</v>
      </c>
      <c r="H21" s="677">
        <v>446</v>
      </c>
      <c r="I21" s="677">
        <v>262</v>
      </c>
      <c r="J21" s="677">
        <v>115</v>
      </c>
      <c r="K21" s="677">
        <v>117</v>
      </c>
      <c r="L21" s="665">
        <v>73</v>
      </c>
      <c r="M21" s="665">
        <v>65</v>
      </c>
      <c r="N21" s="677">
        <v>154</v>
      </c>
      <c r="O21" s="520"/>
      <c r="P21" s="520"/>
      <c r="Q21" s="520"/>
      <c r="R21" s="520"/>
    </row>
    <row r="22" spans="1:20">
      <c r="A22" s="530"/>
      <c r="B22" s="659"/>
      <c r="C22" s="677">
        <v>104</v>
      </c>
      <c r="D22" s="665">
        <v>6</v>
      </c>
      <c r="E22" s="665" t="s">
        <v>225</v>
      </c>
      <c r="F22" s="665">
        <v>6</v>
      </c>
      <c r="G22" s="665" t="s">
        <v>225</v>
      </c>
      <c r="H22" s="677">
        <v>37</v>
      </c>
      <c r="I22" s="677">
        <v>26</v>
      </c>
      <c r="J22" s="665">
        <v>7</v>
      </c>
      <c r="K22" s="677">
        <v>16</v>
      </c>
      <c r="L22" s="665">
        <v>4</v>
      </c>
      <c r="M22" s="665">
        <v>8</v>
      </c>
      <c r="N22" s="677">
        <v>23</v>
      </c>
      <c r="O22" s="520"/>
      <c r="P22" s="520"/>
      <c r="Q22" s="520"/>
      <c r="R22" s="520"/>
    </row>
    <row r="23" spans="1:20">
      <c r="A23" s="501"/>
      <c r="B23" s="659">
        <v>12</v>
      </c>
      <c r="C23" s="677">
        <v>1311</v>
      </c>
      <c r="D23" s="665">
        <v>57</v>
      </c>
      <c r="E23" s="665">
        <v>5</v>
      </c>
      <c r="F23" s="665">
        <v>28</v>
      </c>
      <c r="G23" s="665">
        <v>4</v>
      </c>
      <c r="H23" s="677">
        <v>578</v>
      </c>
      <c r="I23" s="677">
        <v>301</v>
      </c>
      <c r="J23" s="677">
        <v>132</v>
      </c>
      <c r="K23" s="677">
        <v>128</v>
      </c>
      <c r="L23" s="665">
        <v>98</v>
      </c>
      <c r="M23" s="665">
        <v>58</v>
      </c>
      <c r="N23" s="677">
        <v>219</v>
      </c>
      <c r="O23" s="520"/>
      <c r="P23" s="520"/>
      <c r="Q23" s="520"/>
      <c r="R23" s="520"/>
    </row>
    <row r="24" spans="1:20">
      <c r="A24" s="530"/>
      <c r="B24" s="659"/>
      <c r="C24" s="677">
        <v>176</v>
      </c>
      <c r="D24" s="665">
        <v>21</v>
      </c>
      <c r="E24" s="665" t="s">
        <v>1094</v>
      </c>
      <c r="F24" s="665">
        <v>20</v>
      </c>
      <c r="G24" s="665" t="s">
        <v>1094</v>
      </c>
      <c r="H24" s="677">
        <v>74</v>
      </c>
      <c r="I24" s="677">
        <v>27</v>
      </c>
      <c r="J24" s="665">
        <v>6</v>
      </c>
      <c r="K24" s="677">
        <v>11</v>
      </c>
      <c r="L24" s="665">
        <v>8</v>
      </c>
      <c r="M24" s="665">
        <v>5</v>
      </c>
      <c r="N24" s="677">
        <v>41</v>
      </c>
      <c r="O24" s="520"/>
      <c r="P24" s="520"/>
      <c r="Q24" s="520"/>
      <c r="R24" s="520"/>
    </row>
    <row r="25" spans="1:20">
      <c r="A25" s="501" t="s">
        <v>1130</v>
      </c>
      <c r="B25" s="659">
        <v>1</v>
      </c>
      <c r="C25" s="677">
        <v>538</v>
      </c>
      <c r="D25" s="665">
        <v>19</v>
      </c>
      <c r="E25" s="665">
        <v>2</v>
      </c>
      <c r="F25" s="665">
        <v>9</v>
      </c>
      <c r="G25" s="665">
        <v>2</v>
      </c>
      <c r="H25" s="677">
        <v>256</v>
      </c>
      <c r="I25" s="677">
        <v>121</v>
      </c>
      <c r="J25" s="677">
        <v>54</v>
      </c>
      <c r="K25" s="677">
        <v>49</v>
      </c>
      <c r="L25" s="665">
        <v>32</v>
      </c>
      <c r="M25" s="665">
        <v>20</v>
      </c>
      <c r="N25" s="677">
        <v>90</v>
      </c>
      <c r="O25" s="520"/>
      <c r="P25" s="520"/>
      <c r="Q25" s="520"/>
      <c r="R25" s="520"/>
    </row>
    <row r="26" spans="1:20">
      <c r="A26" s="530"/>
      <c r="B26" s="659"/>
      <c r="C26" s="677">
        <v>48</v>
      </c>
      <c r="D26" s="665">
        <v>7</v>
      </c>
      <c r="E26" s="665" t="s">
        <v>1094</v>
      </c>
      <c r="F26" s="665">
        <v>7</v>
      </c>
      <c r="G26" s="665" t="s">
        <v>1094</v>
      </c>
      <c r="H26" s="677">
        <v>27</v>
      </c>
      <c r="I26" s="677">
        <v>2</v>
      </c>
      <c r="J26" s="665" t="s">
        <v>1094</v>
      </c>
      <c r="K26" s="677">
        <v>1</v>
      </c>
      <c r="L26" s="665">
        <v>1</v>
      </c>
      <c r="M26" s="665">
        <v>2</v>
      </c>
      <c r="N26" s="677">
        <v>9</v>
      </c>
      <c r="O26" s="520"/>
      <c r="P26" s="520"/>
      <c r="Q26" s="520"/>
      <c r="R26" s="520"/>
    </row>
    <row r="27" spans="1:20" s="656" customFormat="1">
      <c r="A27" s="501"/>
      <c r="B27" s="659">
        <v>2</v>
      </c>
      <c r="C27" s="677">
        <v>680</v>
      </c>
      <c r="D27" s="665">
        <v>28</v>
      </c>
      <c r="E27" s="665">
        <v>3</v>
      </c>
      <c r="F27" s="665">
        <v>7</v>
      </c>
      <c r="G27" s="665">
        <v>3</v>
      </c>
      <c r="H27" s="677">
        <v>328</v>
      </c>
      <c r="I27" s="677">
        <v>142</v>
      </c>
      <c r="J27" s="677">
        <v>61</v>
      </c>
      <c r="K27" s="677">
        <v>66</v>
      </c>
      <c r="L27" s="665">
        <v>31</v>
      </c>
      <c r="M27" s="665">
        <v>38</v>
      </c>
      <c r="N27" s="677">
        <v>113</v>
      </c>
      <c r="O27" s="520"/>
      <c r="P27" s="520"/>
      <c r="Q27" s="520"/>
      <c r="R27" s="520"/>
    </row>
    <row r="28" spans="1:20" s="656" customFormat="1">
      <c r="A28" s="530"/>
      <c r="B28" s="845"/>
      <c r="C28" s="677">
        <v>79</v>
      </c>
      <c r="D28" s="665">
        <v>6</v>
      </c>
      <c r="E28" s="665">
        <v>1</v>
      </c>
      <c r="F28" s="665">
        <v>4</v>
      </c>
      <c r="G28" s="665" t="s">
        <v>1094</v>
      </c>
      <c r="H28" s="677">
        <v>44</v>
      </c>
      <c r="I28" s="677">
        <v>5</v>
      </c>
      <c r="J28" s="665">
        <v>1</v>
      </c>
      <c r="K28" s="677">
        <v>2</v>
      </c>
      <c r="L28" s="665">
        <v>1</v>
      </c>
      <c r="M28" s="665">
        <v>3</v>
      </c>
      <c r="N28" s="677">
        <v>20</v>
      </c>
      <c r="O28" s="520"/>
      <c r="P28" s="520"/>
      <c r="Q28" s="520"/>
      <c r="R28" s="520"/>
    </row>
    <row r="29" spans="1:20">
      <c r="A29" s="651" t="s">
        <v>254</v>
      </c>
      <c r="B29" s="651"/>
      <c r="C29" s="741"/>
      <c r="D29" s="741"/>
      <c r="E29" s="741"/>
      <c r="F29" s="741"/>
      <c r="G29" s="741"/>
      <c r="H29" s="741"/>
      <c r="I29" s="741"/>
      <c r="J29" s="741"/>
      <c r="K29" s="741"/>
      <c r="L29" s="741"/>
      <c r="M29" s="741"/>
      <c r="N29" s="741"/>
      <c r="O29" s="520"/>
      <c r="P29" s="520"/>
      <c r="Q29" s="520"/>
      <c r="R29" s="520"/>
    </row>
    <row r="30" spans="1:20">
      <c r="A30" s="518" t="s">
        <v>1081</v>
      </c>
      <c r="B30" s="510"/>
      <c r="C30" s="510"/>
      <c r="D30" s="510"/>
      <c r="E30" s="510"/>
      <c r="F30" s="510"/>
      <c r="G30" s="510"/>
      <c r="H30" s="510"/>
      <c r="I30" s="510"/>
      <c r="J30" s="510"/>
      <c r="K30" s="510"/>
      <c r="L30" s="510"/>
      <c r="M30" s="510"/>
      <c r="N30" s="510"/>
      <c r="P30" s="520"/>
      <c r="Q30" s="520"/>
      <c r="R30" s="520"/>
    </row>
    <row r="31" spans="1:20">
      <c r="A31" s="518" t="s">
        <v>638</v>
      </c>
      <c r="L31" s="520"/>
    </row>
    <row r="34" spans="3:14">
      <c r="C34" s="500"/>
      <c r="D34" s="500"/>
      <c r="E34" s="500"/>
      <c r="F34" s="500"/>
      <c r="G34" s="500"/>
      <c r="H34" s="500"/>
      <c r="I34" s="500"/>
      <c r="J34" s="500"/>
      <c r="K34" s="500"/>
      <c r="L34" s="500"/>
      <c r="M34" s="500"/>
      <c r="N34" s="500"/>
    </row>
    <row r="35" spans="3:14">
      <c r="C35" s="500"/>
      <c r="D35" s="500"/>
      <c r="E35" s="500"/>
      <c r="F35" s="500"/>
      <c r="G35" s="500"/>
      <c r="H35" s="500"/>
      <c r="I35" s="500"/>
      <c r="J35" s="500"/>
      <c r="K35" s="500"/>
      <c r="L35" s="500"/>
      <c r="M35" s="500"/>
      <c r="N35" s="50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3" t="s">
        <v>627</v>
      </c>
      <c r="B1" s="904"/>
      <c r="C1" s="24"/>
      <c r="D1" s="23"/>
      <c r="E1" s="23"/>
      <c r="F1" s="23"/>
      <c r="G1" s="23"/>
      <c r="H1" s="23"/>
    </row>
    <row r="2" spans="1:10" ht="19.5" customHeight="1">
      <c r="A2" s="905" t="s">
        <v>765</v>
      </c>
      <c r="B2" s="905"/>
      <c r="C2" s="905"/>
      <c r="D2" s="905"/>
      <c r="E2" s="905"/>
      <c r="F2" s="905"/>
      <c r="G2" s="905"/>
      <c r="H2" s="905"/>
    </row>
    <row r="3" spans="1:10" ht="13.5" thickBot="1">
      <c r="A3" s="23" t="s">
        <v>62</v>
      </c>
      <c r="B3" s="24"/>
      <c r="C3" s="24"/>
      <c r="D3" s="23"/>
      <c r="E3" s="23"/>
      <c r="F3" s="23"/>
      <c r="G3" s="23"/>
      <c r="H3" s="24"/>
    </row>
    <row r="4" spans="1:10" ht="13.5" customHeight="1" thickTop="1">
      <c r="A4" s="895" t="s">
        <v>63</v>
      </c>
      <c r="B4" s="895"/>
      <c r="C4" s="896"/>
      <c r="D4" s="899" t="s">
        <v>64</v>
      </c>
      <c r="E4" s="901" t="s">
        <v>65</v>
      </c>
      <c r="F4" s="901"/>
      <c r="G4" s="901"/>
      <c r="H4" s="902"/>
    </row>
    <row r="5" spans="1:10" ht="13.5" customHeight="1">
      <c r="A5" s="897"/>
      <c r="B5" s="897"/>
      <c r="C5" s="898"/>
      <c r="D5" s="900"/>
      <c r="E5" s="404" t="s">
        <v>484</v>
      </c>
      <c r="F5" s="404" t="s">
        <v>66</v>
      </c>
      <c r="G5" s="404"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3">
        <v>27</v>
      </c>
      <c r="B26" s="143"/>
      <c r="C26" s="144"/>
      <c r="D26" s="536">
        <v>2971659</v>
      </c>
      <c r="E26" s="536">
        <v>7266534</v>
      </c>
      <c r="F26" s="536">
        <v>3628418</v>
      </c>
      <c r="G26" s="536">
        <v>3638116</v>
      </c>
      <c r="H26" s="536">
        <f>+E26-E25</f>
        <v>71978</v>
      </c>
      <c r="I26" s="66"/>
      <c r="J26" s="138"/>
    </row>
    <row r="27" spans="1:10" s="511" customFormat="1">
      <c r="A27" s="697" t="s">
        <v>886</v>
      </c>
      <c r="B27" s="698"/>
      <c r="C27" s="699"/>
      <c r="D27" s="700">
        <v>3162743</v>
      </c>
      <c r="E27" s="700">
        <v>7344765</v>
      </c>
      <c r="F27" s="700">
        <v>3652169</v>
      </c>
      <c r="G27" s="700">
        <v>3692596</v>
      </c>
      <c r="H27" s="700">
        <f>+E27-E26</f>
        <v>78231</v>
      </c>
      <c r="I27" s="66"/>
      <c r="J27" s="138"/>
    </row>
    <row r="28" spans="1:10">
      <c r="A28" s="405"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3.5" thickBot="1">
      <c r="A35" s="23" t="s">
        <v>68</v>
      </c>
      <c r="B35" s="24"/>
      <c r="C35" s="24"/>
      <c r="D35" s="23"/>
      <c r="E35" s="23"/>
      <c r="F35" s="23"/>
      <c r="G35" s="23"/>
      <c r="H35" s="24"/>
    </row>
    <row r="36" spans="1:10" ht="13.5" customHeight="1" thickTop="1">
      <c r="A36" s="894" t="s">
        <v>69</v>
      </c>
      <c r="B36" s="895"/>
      <c r="C36" s="896"/>
      <c r="D36" s="899" t="s">
        <v>64</v>
      </c>
      <c r="E36" s="901" t="s">
        <v>65</v>
      </c>
      <c r="F36" s="901"/>
      <c r="G36" s="901"/>
      <c r="H36" s="902"/>
    </row>
    <row r="37" spans="1:10" ht="28.5" customHeight="1">
      <c r="A37" s="897"/>
      <c r="B37" s="897"/>
      <c r="C37" s="898"/>
      <c r="D37" s="900"/>
      <c r="E37" s="404" t="s">
        <v>484</v>
      </c>
      <c r="F37" s="404" t="s">
        <v>66</v>
      </c>
      <c r="G37" s="404" t="s">
        <v>67</v>
      </c>
      <c r="H37" s="403" t="s">
        <v>806</v>
      </c>
    </row>
    <row r="38" spans="1:10" s="511" customFormat="1">
      <c r="A38" s="166" t="s">
        <v>831</v>
      </c>
      <c r="B38" s="657"/>
      <c r="C38" s="673"/>
      <c r="D38" s="674">
        <v>3158298</v>
      </c>
      <c r="E38" s="665">
        <v>7337330</v>
      </c>
      <c r="F38" s="665">
        <v>3657075</v>
      </c>
      <c r="G38" s="665">
        <v>3680255</v>
      </c>
      <c r="H38" s="676">
        <v>14685</v>
      </c>
      <c r="I38" s="138"/>
      <c r="J38" s="138"/>
    </row>
    <row r="39" spans="1:10" s="511" customFormat="1">
      <c r="A39" s="166">
        <v>2</v>
      </c>
      <c r="B39" s="657"/>
      <c r="C39" s="673"/>
      <c r="D39" s="674">
        <v>3162743</v>
      </c>
      <c r="E39" s="665">
        <v>7344765</v>
      </c>
      <c r="F39" s="665">
        <v>3652169</v>
      </c>
      <c r="G39" s="665">
        <v>3692596</v>
      </c>
      <c r="H39" s="676" t="s">
        <v>444</v>
      </c>
      <c r="I39" s="138"/>
      <c r="J39" s="138"/>
    </row>
    <row r="40" spans="1:10" s="511" customFormat="1">
      <c r="A40" s="166">
        <v>3</v>
      </c>
      <c r="B40" s="657"/>
      <c r="C40" s="673"/>
      <c r="D40" s="665">
        <v>3200624</v>
      </c>
      <c r="E40" s="665">
        <v>7340945</v>
      </c>
      <c r="F40" s="665">
        <v>3646486</v>
      </c>
      <c r="G40" s="665">
        <v>3694459</v>
      </c>
      <c r="H40" s="676">
        <f>E40-E39</f>
        <v>-3820</v>
      </c>
      <c r="I40" s="138"/>
      <c r="J40" s="138"/>
    </row>
    <row r="41" spans="1:10" s="511" customFormat="1">
      <c r="A41" s="166">
        <v>4</v>
      </c>
      <c r="B41" s="136"/>
      <c r="C41" s="229"/>
      <c r="D41" s="665">
        <v>3238212</v>
      </c>
      <c r="E41" s="665">
        <v>7337173</v>
      </c>
      <c r="F41" s="665">
        <v>3641725</v>
      </c>
      <c r="G41" s="665">
        <v>3695448</v>
      </c>
      <c r="H41" s="676">
        <f>E41-E40</f>
        <v>-3772</v>
      </c>
      <c r="I41" s="138"/>
      <c r="J41" s="138"/>
    </row>
    <row r="42" spans="1:10" s="511" customFormat="1">
      <c r="A42" s="166">
        <v>5</v>
      </c>
      <c r="B42" s="136"/>
      <c r="C42" s="229"/>
      <c r="D42" s="665">
        <v>3275369</v>
      </c>
      <c r="E42" s="665">
        <v>7331296</v>
      </c>
      <c r="F42" s="665">
        <v>3636293</v>
      </c>
      <c r="G42" s="665">
        <v>3695003</v>
      </c>
      <c r="H42" s="676">
        <f>E42-E41</f>
        <v>-5877</v>
      </c>
      <c r="I42" s="138"/>
      <c r="J42" s="138"/>
    </row>
    <row r="43" spans="1:10">
      <c r="A43" s="164"/>
      <c r="B43" s="26"/>
      <c r="C43" s="29"/>
      <c r="D43" s="295"/>
      <c r="E43" s="294"/>
      <c r="F43" s="294"/>
      <c r="G43" s="294"/>
      <c r="H43" s="294"/>
      <c r="I43" s="138"/>
      <c r="J43" s="138"/>
    </row>
    <row r="44" spans="1:10" s="154" customFormat="1">
      <c r="A44" s="166" t="s">
        <v>1079</v>
      </c>
      <c r="B44" s="136">
        <v>4</v>
      </c>
      <c r="C44" s="229"/>
      <c r="D44" s="689">
        <v>3253934</v>
      </c>
      <c r="E44" s="689">
        <v>7328073</v>
      </c>
      <c r="F44" s="689">
        <v>3634848</v>
      </c>
      <c r="G44" s="689">
        <v>3693225</v>
      </c>
      <c r="H44" s="690">
        <v>2948</v>
      </c>
      <c r="I44" s="227"/>
    </row>
    <row r="45" spans="1:10" s="154" customFormat="1">
      <c r="A45" s="166"/>
      <c r="B45" s="136">
        <v>5</v>
      </c>
      <c r="C45" s="229"/>
      <c r="D45" s="689">
        <v>3262808</v>
      </c>
      <c r="E45" s="689">
        <v>7331813</v>
      </c>
      <c r="F45" s="689">
        <v>3636682</v>
      </c>
      <c r="G45" s="689">
        <v>3695131</v>
      </c>
      <c r="H45" s="690">
        <v>3740</v>
      </c>
      <c r="I45" s="227"/>
    </row>
    <row r="46" spans="1:10" s="154" customFormat="1">
      <c r="A46" s="166"/>
      <c r="B46" s="136">
        <v>6</v>
      </c>
      <c r="C46" s="229"/>
      <c r="D46" s="689">
        <v>3266013</v>
      </c>
      <c r="E46" s="689">
        <v>7332257</v>
      </c>
      <c r="F46" s="689">
        <v>3636821</v>
      </c>
      <c r="G46" s="689">
        <v>3695436</v>
      </c>
      <c r="H46" s="690">
        <v>444</v>
      </c>
      <c r="I46" s="227"/>
    </row>
    <row r="47" spans="1:10" s="154" customFormat="1">
      <c r="A47" s="166"/>
      <c r="B47" s="136">
        <v>7</v>
      </c>
      <c r="C47" s="229"/>
      <c r="D47" s="762">
        <v>3269041</v>
      </c>
      <c r="E47" s="689">
        <v>7332932</v>
      </c>
      <c r="F47" s="689">
        <v>3637009</v>
      </c>
      <c r="G47" s="689">
        <v>3695923</v>
      </c>
      <c r="H47" s="763">
        <f>E47-E46</f>
        <v>675</v>
      </c>
      <c r="I47" s="227"/>
    </row>
    <row r="48" spans="1:10" s="154" customFormat="1">
      <c r="A48" s="166"/>
      <c r="B48" s="136">
        <v>8</v>
      </c>
      <c r="C48" s="229"/>
      <c r="D48" s="762">
        <v>3271119</v>
      </c>
      <c r="E48" s="689">
        <v>7332551</v>
      </c>
      <c r="F48" s="689">
        <v>3636750</v>
      </c>
      <c r="G48" s="689">
        <v>3695801</v>
      </c>
      <c r="H48" s="763">
        <f>E48-E47</f>
        <v>-381</v>
      </c>
      <c r="I48" s="227"/>
    </row>
    <row r="49" spans="1:10" s="154" customFormat="1">
      <c r="A49" s="166"/>
      <c r="B49" s="136">
        <v>9</v>
      </c>
      <c r="C49" s="229"/>
      <c r="D49" s="762">
        <v>3272960</v>
      </c>
      <c r="E49" s="689">
        <v>7331914</v>
      </c>
      <c r="F49" s="689">
        <v>3636641</v>
      </c>
      <c r="G49" s="689">
        <v>3695273</v>
      </c>
      <c r="H49" s="763">
        <f>E49-E48</f>
        <v>-637</v>
      </c>
      <c r="I49" s="227"/>
    </row>
    <row r="50" spans="1:10" s="154" customFormat="1">
      <c r="A50" s="166"/>
      <c r="B50" s="136">
        <v>10</v>
      </c>
      <c r="C50" s="229"/>
      <c r="D50" s="762">
        <v>3275369</v>
      </c>
      <c r="E50" s="689">
        <v>7331296</v>
      </c>
      <c r="F50" s="689">
        <v>3636293</v>
      </c>
      <c r="G50" s="689">
        <v>3695003</v>
      </c>
      <c r="H50" s="763">
        <f t="shared" ref="H50" si="0">E50-E49</f>
        <v>-618</v>
      </c>
      <c r="I50" s="227"/>
    </row>
    <row r="51" spans="1:10" s="154" customFormat="1">
      <c r="A51" s="166"/>
      <c r="B51" s="136">
        <v>11</v>
      </c>
      <c r="C51" s="229"/>
      <c r="D51" s="762">
        <v>3279549</v>
      </c>
      <c r="E51" s="689">
        <v>7332479</v>
      </c>
      <c r="F51" s="689">
        <v>3637106</v>
      </c>
      <c r="G51" s="689">
        <v>3695373</v>
      </c>
      <c r="H51" s="763">
        <f>E51-E50</f>
        <v>1183</v>
      </c>
      <c r="I51" s="227"/>
    </row>
    <row r="52" spans="1:10" s="154" customFormat="1">
      <c r="A52" s="166"/>
      <c r="B52" s="136">
        <v>12</v>
      </c>
      <c r="C52" s="229"/>
      <c r="D52" s="762">
        <v>3281983</v>
      </c>
      <c r="E52" s="689">
        <v>7332207</v>
      </c>
      <c r="F52" s="689">
        <v>3636767</v>
      </c>
      <c r="G52" s="689">
        <v>3695440</v>
      </c>
      <c r="H52" s="763">
        <v>-272</v>
      </c>
      <c r="I52" s="227"/>
    </row>
    <row r="53" spans="1:10" s="154" customFormat="1">
      <c r="A53" s="166" t="s">
        <v>1124</v>
      </c>
      <c r="B53" s="136">
        <v>1</v>
      </c>
      <c r="C53" s="229"/>
      <c r="D53" s="762">
        <v>3282938</v>
      </c>
      <c r="E53" s="689">
        <v>7330093</v>
      </c>
      <c r="F53" s="689">
        <v>3635338</v>
      </c>
      <c r="G53" s="689">
        <v>3694755</v>
      </c>
      <c r="H53" s="763">
        <v>-2114</v>
      </c>
      <c r="I53" s="227"/>
    </row>
    <row r="54" spans="1:10" s="154" customFormat="1">
      <c r="A54" s="166"/>
      <c r="B54" s="136">
        <v>2</v>
      </c>
      <c r="C54" s="229"/>
      <c r="D54" s="762">
        <v>3283761</v>
      </c>
      <c r="E54" s="689">
        <v>7327297</v>
      </c>
      <c r="F54" s="689">
        <v>3633847</v>
      </c>
      <c r="G54" s="689">
        <v>3693450</v>
      </c>
      <c r="H54" s="763">
        <v>-2796</v>
      </c>
      <c r="I54" s="227"/>
    </row>
    <row r="55" spans="1:10" s="154" customFormat="1">
      <c r="A55" s="166"/>
      <c r="B55" s="136">
        <v>3</v>
      </c>
      <c r="C55" s="229"/>
      <c r="D55" s="762">
        <v>3284943</v>
      </c>
      <c r="E55" s="689">
        <v>7324490</v>
      </c>
      <c r="F55" s="689">
        <v>3632411</v>
      </c>
      <c r="G55" s="689">
        <v>3692079</v>
      </c>
      <c r="H55" s="763">
        <v>-2807</v>
      </c>
      <c r="I55" s="227"/>
    </row>
    <row r="56" spans="1:10" s="154" customFormat="1">
      <c r="A56" s="730"/>
      <c r="B56" s="792">
        <v>4</v>
      </c>
      <c r="C56" s="793"/>
      <c r="D56" s="794">
        <v>3297455</v>
      </c>
      <c r="E56" s="795">
        <v>7326804</v>
      </c>
      <c r="F56" s="795">
        <v>3633195</v>
      </c>
      <c r="G56" s="795">
        <v>3693609</v>
      </c>
      <c r="H56" s="796">
        <v>2314</v>
      </c>
      <c r="I56" s="227"/>
    </row>
    <row r="57" spans="1:10">
      <c r="A57" s="405" t="s">
        <v>898</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10" t="s">
        <v>899</v>
      </c>
      <c r="B59" s="535"/>
      <c r="C59" s="535"/>
      <c r="D59" s="150"/>
      <c r="E59" s="150"/>
      <c r="F59" s="150"/>
      <c r="G59" s="656"/>
      <c r="H59" s="656"/>
    </row>
    <row r="60" spans="1:10">
      <c r="A60" s="510" t="s">
        <v>777</v>
      </c>
      <c r="B60" s="535"/>
      <c r="C60" s="535"/>
      <c r="D60" s="656"/>
      <c r="E60" s="656"/>
      <c r="F60" s="656"/>
      <c r="G60" s="656"/>
      <c r="H60" s="656"/>
    </row>
    <row r="61" spans="1:10" s="511" customFormat="1">
      <c r="A61" s="510"/>
      <c r="B61" s="535"/>
      <c r="C61" s="535"/>
      <c r="D61" s="150"/>
      <c r="E61" s="150"/>
      <c r="F61" s="150"/>
    </row>
    <row r="62" spans="1:10" s="511" customFormat="1">
      <c r="A62" s="510"/>
      <c r="B62" s="535"/>
      <c r="C62" s="535"/>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11" customWidth="1"/>
    <col min="2" max="2" width="3.08984375" style="511" customWidth="1"/>
    <col min="3" max="3" width="9.08984375" style="511" customWidth="1"/>
    <col min="4" max="4" width="7.08984375" style="511" customWidth="1"/>
    <col min="5" max="5" width="8.6328125" style="511" customWidth="1"/>
    <col min="6" max="10" width="7.08984375" style="511" customWidth="1"/>
    <col min="11" max="15" width="8.08984375" style="511" customWidth="1"/>
    <col min="16" max="16384" width="9" style="511"/>
  </cols>
  <sheetData>
    <row r="1" spans="1:20" ht="19.5" customHeight="1">
      <c r="A1" s="991" t="s">
        <v>748</v>
      </c>
      <c r="B1" s="904"/>
      <c r="C1" s="904"/>
    </row>
    <row r="2" spans="1:20" ht="19.5" customHeight="1">
      <c r="A2" s="905" t="s">
        <v>255</v>
      </c>
      <c r="B2" s="905"/>
      <c r="C2" s="905"/>
      <c r="D2" s="905"/>
      <c r="E2" s="905"/>
      <c r="F2" s="905"/>
      <c r="G2" s="905"/>
      <c r="H2" s="905"/>
      <c r="I2" s="905"/>
      <c r="J2" s="905"/>
      <c r="K2" s="905"/>
      <c r="L2" s="905"/>
      <c r="M2" s="905"/>
      <c r="N2" s="905"/>
      <c r="O2" s="905"/>
      <c r="P2" s="520"/>
      <c r="Q2" s="520"/>
      <c r="R2" s="520"/>
      <c r="S2" s="520"/>
      <c r="T2" s="3"/>
    </row>
    <row r="3" spans="1:20" ht="13.5" thickBot="1">
      <c r="A3" s="510"/>
      <c r="B3" s="510"/>
      <c r="C3" s="510"/>
      <c r="D3" s="510"/>
      <c r="E3" s="510"/>
      <c r="F3" s="510"/>
      <c r="G3" s="510"/>
      <c r="H3" s="510"/>
      <c r="I3" s="510"/>
      <c r="J3" s="510"/>
      <c r="K3" s="510"/>
      <c r="L3" s="510"/>
      <c r="M3" s="510"/>
      <c r="N3" s="510"/>
      <c r="O3" s="59" t="s">
        <v>224</v>
      </c>
      <c r="P3" s="520"/>
      <c r="Q3" s="520"/>
      <c r="R3" s="520"/>
      <c r="S3" s="520"/>
      <c r="T3" s="3"/>
    </row>
    <row r="4" spans="1:20" s="62" customFormat="1" ht="13.5" thickTop="1">
      <c r="A4" s="894" t="s">
        <v>248</v>
      </c>
      <c r="B4" s="896"/>
      <c r="C4" s="975" t="s">
        <v>256</v>
      </c>
      <c r="D4" s="899" t="s">
        <v>257</v>
      </c>
      <c r="E4" s="899" t="s">
        <v>258</v>
      </c>
      <c r="F4" s="902" t="s">
        <v>722</v>
      </c>
      <c r="G4" s="955"/>
      <c r="H4" s="955"/>
      <c r="I4" s="955"/>
      <c r="J4" s="955"/>
      <c r="K4" s="955"/>
      <c r="L4" s="955"/>
      <c r="M4" s="955"/>
      <c r="N4" s="955"/>
      <c r="O4" s="955"/>
      <c r="P4" s="65"/>
      <c r="Q4" s="65"/>
      <c r="R4" s="65"/>
      <c r="S4" s="65"/>
      <c r="T4" s="65"/>
    </row>
    <row r="5" spans="1:20" s="62" customFormat="1">
      <c r="A5" s="910"/>
      <c r="B5" s="911"/>
      <c r="C5" s="983"/>
      <c r="D5" s="983"/>
      <c r="E5" s="983"/>
      <c r="F5" s="998" t="s">
        <v>259</v>
      </c>
      <c r="G5" s="999"/>
      <c r="H5" s="999"/>
      <c r="I5" s="999"/>
      <c r="J5" s="1000"/>
      <c r="K5" s="998" t="s">
        <v>260</v>
      </c>
      <c r="L5" s="999"/>
      <c r="M5" s="999"/>
      <c r="N5" s="999"/>
      <c r="O5" s="999"/>
      <c r="P5" s="65"/>
      <c r="Q5" s="65"/>
      <c r="R5" s="65"/>
      <c r="S5" s="65"/>
      <c r="T5" s="65"/>
    </row>
    <row r="6" spans="1:20" s="62" customFormat="1">
      <c r="A6" s="897"/>
      <c r="B6" s="898"/>
      <c r="C6" s="900"/>
      <c r="D6" s="900"/>
      <c r="E6" s="900"/>
      <c r="F6" s="575" t="s">
        <v>261</v>
      </c>
      <c r="G6" s="576" t="s">
        <v>262</v>
      </c>
      <c r="H6" s="576" t="s">
        <v>263</v>
      </c>
      <c r="I6" s="576" t="s">
        <v>264</v>
      </c>
      <c r="J6" s="574" t="s">
        <v>406</v>
      </c>
      <c r="K6" s="576" t="s">
        <v>261</v>
      </c>
      <c r="L6" s="576" t="s">
        <v>262</v>
      </c>
      <c r="M6" s="576" t="s">
        <v>263</v>
      </c>
      <c r="N6" s="576" t="s">
        <v>264</v>
      </c>
      <c r="O6" s="574" t="s">
        <v>406</v>
      </c>
      <c r="P6" s="65"/>
      <c r="Q6" s="65"/>
      <c r="R6" s="65"/>
      <c r="S6" s="65"/>
      <c r="T6" s="65"/>
    </row>
    <row r="7" spans="1:20">
      <c r="A7" s="509" t="s">
        <v>890</v>
      </c>
      <c r="B7" s="658"/>
      <c r="C7" s="534">
        <v>21359</v>
      </c>
      <c r="D7" s="534">
        <v>129</v>
      </c>
      <c r="E7" s="534">
        <v>25704</v>
      </c>
      <c r="F7" s="534">
        <v>43</v>
      </c>
      <c r="G7" s="534">
        <v>33</v>
      </c>
      <c r="H7" s="534">
        <v>28</v>
      </c>
      <c r="I7" s="534">
        <v>25</v>
      </c>
      <c r="J7" s="665" t="s">
        <v>225</v>
      </c>
      <c r="K7" s="534">
        <v>2875</v>
      </c>
      <c r="L7" s="534">
        <v>6046</v>
      </c>
      <c r="M7" s="534">
        <v>2419</v>
      </c>
      <c r="N7" s="534">
        <v>14337</v>
      </c>
      <c r="O7" s="534">
        <v>27</v>
      </c>
      <c r="P7" s="520"/>
      <c r="Q7" s="520"/>
      <c r="R7" s="520"/>
      <c r="S7" s="520"/>
      <c r="T7" s="520"/>
    </row>
    <row r="8" spans="1:20">
      <c r="A8" s="166">
        <v>2</v>
      </c>
      <c r="B8" s="658"/>
      <c r="C8" s="534">
        <v>17115</v>
      </c>
      <c r="D8" s="534">
        <v>121</v>
      </c>
      <c r="E8" s="534">
        <v>20443</v>
      </c>
      <c r="F8" s="534">
        <v>45</v>
      </c>
      <c r="G8" s="534">
        <v>22</v>
      </c>
      <c r="H8" s="534">
        <v>33</v>
      </c>
      <c r="I8" s="534">
        <v>21</v>
      </c>
      <c r="J8" s="665" t="s">
        <v>225</v>
      </c>
      <c r="K8" s="534">
        <v>2434</v>
      </c>
      <c r="L8" s="534">
        <v>4743</v>
      </c>
      <c r="M8" s="534">
        <v>2057</v>
      </c>
      <c r="N8" s="534">
        <v>11195</v>
      </c>
      <c r="O8" s="534">
        <v>14</v>
      </c>
      <c r="P8" s="520"/>
      <c r="Q8" s="520"/>
      <c r="R8" s="520"/>
      <c r="S8" s="520"/>
      <c r="T8" s="520"/>
    </row>
    <row r="9" spans="1:20">
      <c r="A9" s="166">
        <v>3</v>
      </c>
      <c r="B9" s="658"/>
      <c r="C9" s="534">
        <v>16707</v>
      </c>
      <c r="D9" s="534">
        <v>118</v>
      </c>
      <c r="E9" s="534">
        <v>19877</v>
      </c>
      <c r="F9" s="534">
        <v>45</v>
      </c>
      <c r="G9" s="534">
        <v>34</v>
      </c>
      <c r="H9" s="534">
        <v>19</v>
      </c>
      <c r="I9" s="534">
        <v>20</v>
      </c>
      <c r="J9" s="665" t="s">
        <v>225</v>
      </c>
      <c r="K9" s="534">
        <v>2313</v>
      </c>
      <c r="L9" s="534">
        <v>4842</v>
      </c>
      <c r="M9" s="534">
        <v>1989</v>
      </c>
      <c r="N9" s="534">
        <v>10709</v>
      </c>
      <c r="O9" s="534">
        <v>24</v>
      </c>
      <c r="P9" s="520"/>
      <c r="Q9" s="520"/>
      <c r="R9" s="520"/>
      <c r="S9" s="520"/>
      <c r="T9" s="520"/>
    </row>
    <row r="10" spans="1:20">
      <c r="A10" s="166">
        <v>4</v>
      </c>
      <c r="B10" s="658"/>
      <c r="C10" s="534">
        <v>16576</v>
      </c>
      <c r="D10" s="534">
        <v>104</v>
      </c>
      <c r="E10" s="534">
        <v>19596</v>
      </c>
      <c r="F10" s="534">
        <v>49</v>
      </c>
      <c r="G10" s="534">
        <v>16</v>
      </c>
      <c r="H10" s="534">
        <v>23</v>
      </c>
      <c r="I10" s="534">
        <v>15</v>
      </c>
      <c r="J10" s="665">
        <v>1</v>
      </c>
      <c r="K10" s="534">
        <v>2416</v>
      </c>
      <c r="L10" s="534">
        <v>4691</v>
      </c>
      <c r="M10" s="534">
        <v>1925</v>
      </c>
      <c r="N10" s="534">
        <v>10548</v>
      </c>
      <c r="O10" s="534">
        <v>16</v>
      </c>
      <c r="P10" s="520"/>
      <c r="Q10" s="520"/>
      <c r="R10" s="520"/>
      <c r="S10" s="520"/>
      <c r="T10" s="520"/>
    </row>
    <row r="11" spans="1:20" s="656" customFormat="1">
      <c r="A11" s="166">
        <v>5</v>
      </c>
      <c r="B11" s="658"/>
      <c r="C11" s="534">
        <v>17002</v>
      </c>
      <c r="D11" s="534">
        <v>122</v>
      </c>
      <c r="E11" s="534">
        <v>20221</v>
      </c>
      <c r="F11" s="534">
        <v>50</v>
      </c>
      <c r="G11" s="534">
        <v>23</v>
      </c>
      <c r="H11" s="534">
        <v>33</v>
      </c>
      <c r="I11" s="534">
        <v>16</v>
      </c>
      <c r="J11" s="665" t="s">
        <v>225</v>
      </c>
      <c r="K11" s="534">
        <v>2392</v>
      </c>
      <c r="L11" s="534">
        <v>4800</v>
      </c>
      <c r="M11" s="534">
        <v>2007</v>
      </c>
      <c r="N11" s="534">
        <v>11008</v>
      </c>
      <c r="O11" s="534">
        <v>14</v>
      </c>
      <c r="P11" s="520"/>
      <c r="Q11" s="520"/>
      <c r="R11" s="520"/>
      <c r="S11" s="520"/>
      <c r="T11" s="520"/>
    </row>
    <row r="12" spans="1:20">
      <c r="A12" s="604"/>
      <c r="B12" s="658"/>
      <c r="C12" s="666"/>
      <c r="D12" s="666"/>
      <c r="E12" s="666"/>
      <c r="F12" s="666"/>
      <c r="G12" s="666"/>
      <c r="H12" s="666"/>
      <c r="I12" s="666"/>
      <c r="J12" s="676"/>
      <c r="K12" s="666"/>
      <c r="L12" s="666"/>
      <c r="M12" s="666"/>
      <c r="N12" s="666"/>
      <c r="O12" s="666"/>
      <c r="P12" s="520"/>
      <c r="Q12" s="520"/>
      <c r="R12" s="520"/>
      <c r="S12" s="520"/>
      <c r="T12" s="520"/>
    </row>
    <row r="13" spans="1:20">
      <c r="A13" s="501" t="s">
        <v>1083</v>
      </c>
      <c r="B13" s="658">
        <v>2</v>
      </c>
      <c r="C13" s="517">
        <v>1382</v>
      </c>
      <c r="D13" s="665">
        <v>8</v>
      </c>
      <c r="E13" s="677">
        <v>1596</v>
      </c>
      <c r="F13" s="677">
        <v>4</v>
      </c>
      <c r="G13" s="665">
        <v>1</v>
      </c>
      <c r="H13" s="665">
        <v>2</v>
      </c>
      <c r="I13" s="665">
        <v>1</v>
      </c>
      <c r="J13" s="665" t="s">
        <v>225</v>
      </c>
      <c r="K13" s="677">
        <v>238</v>
      </c>
      <c r="L13" s="665">
        <v>396</v>
      </c>
      <c r="M13" s="677">
        <v>149</v>
      </c>
      <c r="N13" s="665">
        <v>812</v>
      </c>
      <c r="O13" s="665">
        <v>1</v>
      </c>
      <c r="P13" s="3"/>
      <c r="Q13" s="3"/>
      <c r="R13" s="520"/>
      <c r="S13" s="7"/>
      <c r="T13" s="3"/>
    </row>
    <row r="14" spans="1:20">
      <c r="A14" s="501"/>
      <c r="B14" s="658">
        <v>3</v>
      </c>
      <c r="C14" s="677">
        <v>1561</v>
      </c>
      <c r="D14" s="665">
        <v>7</v>
      </c>
      <c r="E14" s="677">
        <v>1836</v>
      </c>
      <c r="F14" s="755">
        <v>3</v>
      </c>
      <c r="G14" s="519">
        <v>1</v>
      </c>
      <c r="H14" s="519">
        <v>2</v>
      </c>
      <c r="I14" s="519">
        <v>1</v>
      </c>
      <c r="J14" s="519" t="s">
        <v>225</v>
      </c>
      <c r="K14" s="677">
        <v>243</v>
      </c>
      <c r="L14" s="677">
        <v>435</v>
      </c>
      <c r="M14" s="677">
        <v>162</v>
      </c>
      <c r="N14" s="677">
        <v>996</v>
      </c>
      <c r="O14" s="665" t="s">
        <v>225</v>
      </c>
      <c r="P14" s="3"/>
      <c r="Q14" s="3"/>
      <c r="R14" s="520"/>
      <c r="S14" s="7"/>
      <c r="T14" s="3"/>
    </row>
    <row r="15" spans="1:20">
      <c r="A15" s="501"/>
      <c r="B15" s="658">
        <v>4</v>
      </c>
      <c r="C15" s="677">
        <v>1356</v>
      </c>
      <c r="D15" s="665">
        <v>4</v>
      </c>
      <c r="E15" s="677">
        <v>1641</v>
      </c>
      <c r="F15" s="755">
        <v>2</v>
      </c>
      <c r="G15" s="755">
        <v>1</v>
      </c>
      <c r="H15" s="519" t="s">
        <v>225</v>
      </c>
      <c r="I15" s="519">
        <v>1</v>
      </c>
      <c r="J15" s="519" t="s">
        <v>225</v>
      </c>
      <c r="K15" s="677">
        <v>189</v>
      </c>
      <c r="L15" s="677">
        <v>346</v>
      </c>
      <c r="M15" s="677">
        <v>151</v>
      </c>
      <c r="N15" s="677">
        <v>954</v>
      </c>
      <c r="O15" s="665">
        <v>1</v>
      </c>
      <c r="P15" s="3"/>
      <c r="Q15" s="3"/>
      <c r="R15" s="520"/>
      <c r="S15" s="7"/>
      <c r="T15" s="3"/>
    </row>
    <row r="16" spans="1:20">
      <c r="A16" s="501"/>
      <c r="B16" s="658">
        <v>5</v>
      </c>
      <c r="C16" s="677">
        <v>1340</v>
      </c>
      <c r="D16" s="665">
        <v>11</v>
      </c>
      <c r="E16" s="677">
        <v>1648</v>
      </c>
      <c r="F16" s="755">
        <v>3</v>
      </c>
      <c r="G16" s="755">
        <v>1</v>
      </c>
      <c r="H16" s="519">
        <v>4</v>
      </c>
      <c r="I16" s="519">
        <v>3</v>
      </c>
      <c r="J16" s="519" t="s">
        <v>225</v>
      </c>
      <c r="K16" s="677">
        <v>167</v>
      </c>
      <c r="L16" s="677">
        <v>375</v>
      </c>
      <c r="M16" s="677">
        <v>179</v>
      </c>
      <c r="N16" s="677">
        <v>926</v>
      </c>
      <c r="O16" s="665">
        <v>1</v>
      </c>
      <c r="P16" s="3"/>
      <c r="Q16" s="3"/>
      <c r="R16" s="520"/>
      <c r="S16" s="7"/>
      <c r="T16" s="3"/>
    </row>
    <row r="17" spans="1:20">
      <c r="A17" s="501"/>
      <c r="B17" s="658">
        <v>6</v>
      </c>
      <c r="C17" s="677">
        <v>1350</v>
      </c>
      <c r="D17" s="665">
        <v>9</v>
      </c>
      <c r="E17" s="677">
        <v>1582</v>
      </c>
      <c r="F17" s="755">
        <v>2</v>
      </c>
      <c r="G17" s="755">
        <v>2</v>
      </c>
      <c r="H17" s="519">
        <v>5</v>
      </c>
      <c r="I17" s="519" t="s">
        <v>225</v>
      </c>
      <c r="J17" s="519" t="s">
        <v>225</v>
      </c>
      <c r="K17" s="677">
        <v>167</v>
      </c>
      <c r="L17" s="677">
        <v>426</v>
      </c>
      <c r="M17" s="677">
        <v>180</v>
      </c>
      <c r="N17" s="677">
        <v>809</v>
      </c>
      <c r="O17" s="665" t="s">
        <v>225</v>
      </c>
      <c r="P17" s="3"/>
      <c r="Q17" s="3"/>
      <c r="R17" s="520"/>
      <c r="S17" s="7"/>
      <c r="T17" s="3"/>
    </row>
    <row r="18" spans="1:20">
      <c r="A18" s="501"/>
      <c r="B18" s="658">
        <v>7</v>
      </c>
      <c r="C18" s="677">
        <v>1332</v>
      </c>
      <c r="D18" s="665">
        <v>13</v>
      </c>
      <c r="E18" s="677">
        <v>1613</v>
      </c>
      <c r="F18" s="755">
        <v>4</v>
      </c>
      <c r="G18" s="755">
        <v>1</v>
      </c>
      <c r="H18" s="519">
        <v>6</v>
      </c>
      <c r="I18" s="519">
        <v>2</v>
      </c>
      <c r="J18" s="519" t="s">
        <v>225</v>
      </c>
      <c r="K18" s="677">
        <v>165</v>
      </c>
      <c r="L18" s="677">
        <v>374</v>
      </c>
      <c r="M18" s="677">
        <v>145</v>
      </c>
      <c r="N18" s="677">
        <v>929</v>
      </c>
      <c r="O18" s="665" t="s">
        <v>225</v>
      </c>
      <c r="P18" s="3"/>
      <c r="Q18" s="3"/>
      <c r="R18" s="520"/>
      <c r="S18" s="7"/>
      <c r="T18" s="3"/>
    </row>
    <row r="19" spans="1:20">
      <c r="A19" s="501"/>
      <c r="B19" s="658">
        <v>8</v>
      </c>
      <c r="C19" s="677">
        <v>1377</v>
      </c>
      <c r="D19" s="665">
        <v>7</v>
      </c>
      <c r="E19" s="677">
        <v>1696</v>
      </c>
      <c r="F19" s="755">
        <v>3</v>
      </c>
      <c r="G19" s="755">
        <v>1</v>
      </c>
      <c r="H19" s="519">
        <v>2</v>
      </c>
      <c r="I19" s="519">
        <v>1</v>
      </c>
      <c r="J19" s="519" t="s">
        <v>225</v>
      </c>
      <c r="K19" s="677">
        <v>145</v>
      </c>
      <c r="L19" s="677">
        <v>388</v>
      </c>
      <c r="M19" s="677">
        <v>152</v>
      </c>
      <c r="N19" s="677">
        <v>1011</v>
      </c>
      <c r="O19" s="665" t="s">
        <v>225</v>
      </c>
      <c r="P19" s="3"/>
      <c r="Q19" s="3"/>
      <c r="R19" s="520"/>
      <c r="S19" s="7"/>
      <c r="T19" s="3"/>
    </row>
    <row r="20" spans="1:20">
      <c r="A20" s="501"/>
      <c r="B20" s="658">
        <v>9</v>
      </c>
      <c r="C20" s="677">
        <v>1325</v>
      </c>
      <c r="D20" s="665">
        <v>12</v>
      </c>
      <c r="E20" s="677">
        <v>1567</v>
      </c>
      <c r="F20" s="755">
        <v>5</v>
      </c>
      <c r="G20" s="755">
        <v>4</v>
      </c>
      <c r="H20" s="519">
        <v>3</v>
      </c>
      <c r="I20" s="519" t="s">
        <v>1094</v>
      </c>
      <c r="J20" s="519" t="s">
        <v>1094</v>
      </c>
      <c r="K20" s="677">
        <v>152</v>
      </c>
      <c r="L20" s="677">
        <v>346</v>
      </c>
      <c r="M20" s="677">
        <v>170</v>
      </c>
      <c r="N20" s="677">
        <v>894</v>
      </c>
      <c r="O20" s="665">
        <v>5</v>
      </c>
      <c r="P20" s="3"/>
      <c r="Q20" s="3"/>
      <c r="R20" s="520"/>
      <c r="S20" s="7"/>
      <c r="T20" s="3"/>
    </row>
    <row r="21" spans="1:20">
      <c r="A21" s="501"/>
      <c r="B21" s="658">
        <v>10</v>
      </c>
      <c r="C21" s="677">
        <v>1437</v>
      </c>
      <c r="D21" s="665">
        <v>12</v>
      </c>
      <c r="E21" s="677">
        <v>1722</v>
      </c>
      <c r="F21" s="755">
        <v>5</v>
      </c>
      <c r="G21" s="755">
        <v>4</v>
      </c>
      <c r="H21" s="519">
        <v>3</v>
      </c>
      <c r="I21" s="519" t="s">
        <v>225</v>
      </c>
      <c r="J21" s="519" t="s">
        <v>225</v>
      </c>
      <c r="K21" s="677">
        <v>192</v>
      </c>
      <c r="L21" s="677">
        <v>419</v>
      </c>
      <c r="M21" s="677">
        <v>178</v>
      </c>
      <c r="N21" s="677">
        <v>931</v>
      </c>
      <c r="O21" s="665">
        <v>2</v>
      </c>
      <c r="P21" s="3"/>
      <c r="Q21" s="3"/>
      <c r="R21" s="520"/>
      <c r="S21" s="7"/>
      <c r="T21" s="3"/>
    </row>
    <row r="22" spans="1:20">
      <c r="A22" s="501"/>
      <c r="B22" s="658">
        <v>11</v>
      </c>
      <c r="C22" s="517">
        <v>1493</v>
      </c>
      <c r="D22" s="665">
        <v>15</v>
      </c>
      <c r="E22" s="677">
        <v>1752</v>
      </c>
      <c r="F22" s="755">
        <v>7</v>
      </c>
      <c r="G22" s="755">
        <v>3</v>
      </c>
      <c r="H22" s="519">
        <v>3</v>
      </c>
      <c r="I22" s="519">
        <v>2</v>
      </c>
      <c r="J22" s="519" t="s">
        <v>225</v>
      </c>
      <c r="K22" s="677">
        <v>220</v>
      </c>
      <c r="L22" s="677">
        <v>451</v>
      </c>
      <c r="M22" s="677">
        <v>188</v>
      </c>
      <c r="N22" s="677">
        <v>892</v>
      </c>
      <c r="O22" s="665">
        <v>1</v>
      </c>
      <c r="P22" s="3"/>
      <c r="Q22" s="3"/>
      <c r="R22" s="520"/>
      <c r="S22" s="7"/>
      <c r="T22" s="3"/>
    </row>
    <row r="23" spans="1:20">
      <c r="A23" s="501"/>
      <c r="B23" s="658">
        <v>12</v>
      </c>
      <c r="C23" s="517">
        <v>1848</v>
      </c>
      <c r="D23" s="665">
        <v>15</v>
      </c>
      <c r="E23" s="677">
        <v>2149</v>
      </c>
      <c r="F23" s="755">
        <v>10</v>
      </c>
      <c r="G23" s="755">
        <v>1</v>
      </c>
      <c r="H23" s="519">
        <v>1</v>
      </c>
      <c r="I23" s="519">
        <v>3</v>
      </c>
      <c r="J23" s="519" t="s">
        <v>225</v>
      </c>
      <c r="K23" s="677">
        <v>336</v>
      </c>
      <c r="L23" s="677">
        <v>513</v>
      </c>
      <c r="M23" s="677">
        <v>222</v>
      </c>
      <c r="N23" s="677">
        <v>1077</v>
      </c>
      <c r="O23" s="665">
        <v>1</v>
      </c>
      <c r="P23" s="3"/>
      <c r="Q23" s="3"/>
      <c r="R23" s="520"/>
      <c r="S23" s="7"/>
      <c r="T23" s="3"/>
    </row>
    <row r="24" spans="1:20">
      <c r="A24" s="501" t="s">
        <v>1130</v>
      </c>
      <c r="B24" s="658">
        <v>1</v>
      </c>
      <c r="C24" s="517">
        <v>1143</v>
      </c>
      <c r="D24" s="665">
        <v>4</v>
      </c>
      <c r="E24" s="677">
        <v>1363</v>
      </c>
      <c r="F24" s="755">
        <v>1</v>
      </c>
      <c r="G24" s="519" t="s">
        <v>225</v>
      </c>
      <c r="H24" s="519">
        <v>3</v>
      </c>
      <c r="I24" s="519" t="s">
        <v>225</v>
      </c>
      <c r="J24" s="519" t="s">
        <v>225</v>
      </c>
      <c r="K24" s="677">
        <v>170</v>
      </c>
      <c r="L24" s="677">
        <v>327</v>
      </c>
      <c r="M24" s="677">
        <v>126</v>
      </c>
      <c r="N24" s="677">
        <v>740</v>
      </c>
      <c r="O24" s="665" t="s">
        <v>225</v>
      </c>
      <c r="P24" s="654"/>
      <c r="Q24" s="3"/>
      <c r="R24" s="520"/>
      <c r="S24" s="655"/>
      <c r="T24" s="3"/>
    </row>
    <row r="25" spans="1:20" s="656" customFormat="1">
      <c r="A25" s="501"/>
      <c r="B25" s="652">
        <v>2</v>
      </c>
      <c r="C25" s="870">
        <v>1340</v>
      </c>
      <c r="D25" s="700">
        <v>4</v>
      </c>
      <c r="E25" s="854">
        <v>1577</v>
      </c>
      <c r="F25" s="871">
        <v>2</v>
      </c>
      <c r="G25" s="846">
        <v>1</v>
      </c>
      <c r="H25" s="846">
        <v>1</v>
      </c>
      <c r="I25" s="846" t="s">
        <v>225</v>
      </c>
      <c r="J25" s="846" t="s">
        <v>225</v>
      </c>
      <c r="K25" s="854">
        <v>223</v>
      </c>
      <c r="L25" s="854">
        <v>394</v>
      </c>
      <c r="M25" s="854">
        <v>134</v>
      </c>
      <c r="N25" s="854">
        <v>826</v>
      </c>
      <c r="O25" s="700" t="s">
        <v>225</v>
      </c>
      <c r="P25" s="654"/>
      <c r="Q25" s="654"/>
      <c r="R25" s="520"/>
      <c r="S25" s="655"/>
      <c r="T25" s="654"/>
    </row>
    <row r="26" spans="1:20">
      <c r="A26" s="33" t="s">
        <v>863</v>
      </c>
      <c r="B26" s="33"/>
      <c r="C26" s="88"/>
      <c r="D26" s="88"/>
      <c r="E26" s="88"/>
      <c r="F26" s="88"/>
      <c r="G26" s="88"/>
      <c r="H26" s="88"/>
      <c r="I26" s="88"/>
      <c r="J26" s="88"/>
      <c r="K26" s="88"/>
      <c r="L26" s="88"/>
      <c r="M26" s="88"/>
      <c r="N26" s="88"/>
      <c r="O26" s="520"/>
      <c r="P26" s="520"/>
      <c r="Q26" s="520"/>
      <c r="R26" s="520"/>
    </row>
    <row r="27" spans="1:20">
      <c r="A27" s="518" t="s">
        <v>265</v>
      </c>
      <c r="B27" s="518"/>
      <c r="C27" s="518"/>
      <c r="D27" s="518"/>
      <c r="E27" s="518"/>
      <c r="F27" s="518"/>
      <c r="G27" s="518"/>
      <c r="H27" s="518"/>
      <c r="I27" s="518"/>
      <c r="J27" s="518"/>
      <c r="K27" s="518"/>
      <c r="L27" s="518"/>
      <c r="M27" s="518"/>
      <c r="N27" s="518"/>
      <c r="O27" s="518"/>
      <c r="P27" s="3"/>
      <c r="Q27" s="3"/>
      <c r="R27" s="520"/>
      <c r="S27" s="7"/>
      <c r="T27" s="3"/>
    </row>
    <row r="28" spans="1:20">
      <c r="H28" s="210"/>
      <c r="P28" s="520"/>
      <c r="Q28" s="520"/>
      <c r="R28" s="520"/>
      <c r="S28" s="520"/>
      <c r="T28" s="520"/>
    </row>
    <row r="29" spans="1:20">
      <c r="C29" s="500"/>
      <c r="D29" s="500"/>
      <c r="E29" s="500"/>
      <c r="F29" s="500"/>
      <c r="G29" s="500"/>
      <c r="H29" s="500"/>
      <c r="I29" s="500"/>
      <c r="J29" s="500"/>
      <c r="K29" s="500"/>
      <c r="L29" s="500"/>
      <c r="M29" s="500"/>
      <c r="N29" s="500"/>
      <c r="O29" s="500"/>
      <c r="P29" s="520"/>
      <c r="Q29" s="520"/>
      <c r="R29" s="520"/>
      <c r="S29" s="520"/>
      <c r="T29" s="520"/>
    </row>
    <row r="30" spans="1:20">
      <c r="E30" s="520"/>
      <c r="P30" s="520"/>
      <c r="Q30" s="520"/>
      <c r="R30" s="520"/>
      <c r="S30" s="520"/>
      <c r="T30" s="520"/>
    </row>
    <row r="31" spans="1:20">
      <c r="P31" s="520"/>
      <c r="Q31" s="520"/>
      <c r="R31" s="520"/>
      <c r="S31" s="7"/>
      <c r="T31" s="3"/>
    </row>
    <row r="32" spans="1:20">
      <c r="P32" s="520"/>
      <c r="Q32" s="520"/>
      <c r="R32" s="520"/>
      <c r="S32" s="7"/>
      <c r="T32" s="3"/>
    </row>
    <row r="33" spans="17:18">
      <c r="Q33" s="520"/>
      <c r="R33" s="520"/>
    </row>
    <row r="34" spans="17:18">
      <c r="Q34" s="520"/>
      <c r="R34" s="520"/>
    </row>
    <row r="35" spans="17:18">
      <c r="Q35" s="520"/>
      <c r="R35" s="520"/>
    </row>
    <row r="36" spans="17:18">
      <c r="Q36" s="520"/>
      <c r="R36" s="520"/>
    </row>
    <row r="37" spans="17:18">
      <c r="Q37" s="520"/>
      <c r="R37" s="520"/>
    </row>
    <row r="38" spans="17:18">
      <c r="Q38" s="520"/>
      <c r="R38" s="520"/>
    </row>
    <row r="39" spans="17:18">
      <c r="Q39" s="520"/>
      <c r="R39" s="520"/>
    </row>
    <row r="40" spans="17:18">
      <c r="Q40" s="520"/>
      <c r="R40" s="520"/>
    </row>
    <row r="41" spans="17:18">
      <c r="Q41" s="520"/>
      <c r="R41" s="520"/>
    </row>
    <row r="43" spans="17:18">
      <c r="Q43" s="520"/>
      <c r="R43" s="520"/>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3" t="s">
        <v>749</v>
      </c>
      <c r="B1" s="904"/>
      <c r="C1" s="904"/>
      <c r="D1" s="36"/>
    </row>
    <row r="2" spans="1:17" ht="19.5" customHeight="1">
      <c r="A2" s="905" t="s">
        <v>222</v>
      </c>
      <c r="B2" s="905"/>
      <c r="C2" s="905"/>
      <c r="D2" s="905"/>
      <c r="E2" s="905"/>
      <c r="F2" s="905"/>
      <c r="G2" s="905"/>
      <c r="H2" s="905"/>
      <c r="I2" s="905"/>
      <c r="J2" s="905"/>
      <c r="K2" s="905"/>
      <c r="L2" s="905"/>
      <c r="M2" s="905"/>
    </row>
    <row r="3" spans="1:17" ht="13.5" thickBot="1">
      <c r="A3" s="23"/>
      <c r="B3" s="23"/>
      <c r="C3" s="23"/>
      <c r="D3" s="23"/>
      <c r="E3" s="23"/>
      <c r="F3" s="23"/>
      <c r="G3" s="23"/>
      <c r="H3" s="23"/>
      <c r="I3" s="23"/>
      <c r="J3" s="23"/>
      <c r="K3" s="23"/>
      <c r="L3" s="23"/>
      <c r="M3" s="24"/>
    </row>
    <row r="4" spans="1:17" ht="13.5" thickTop="1">
      <c r="A4" s="894" t="s">
        <v>381</v>
      </c>
      <c r="B4" s="970"/>
      <c r="C4" s="918" t="s">
        <v>698</v>
      </c>
      <c r="D4" s="919"/>
      <c r="E4" s="919"/>
      <c r="F4" s="919"/>
      <c r="G4" s="919"/>
      <c r="H4" s="919"/>
      <c r="I4" s="919"/>
      <c r="J4" s="919"/>
      <c r="K4" s="1096"/>
      <c r="L4" s="956" t="s">
        <v>423</v>
      </c>
      <c r="M4" s="955"/>
    </row>
    <row r="5" spans="1:17" s="62" customFormat="1" ht="15" customHeight="1">
      <c r="A5" s="996"/>
      <c r="B5" s="1099"/>
      <c r="C5" s="911" t="s">
        <v>546</v>
      </c>
      <c r="D5" s="233" t="s">
        <v>547</v>
      </c>
      <c r="E5" s="233" t="s">
        <v>548</v>
      </c>
      <c r="F5" s="993" t="s">
        <v>549</v>
      </c>
      <c r="G5" s="897"/>
      <c r="H5" s="898"/>
      <c r="I5" s="233" t="s">
        <v>112</v>
      </c>
      <c r="J5" s="289" t="s">
        <v>354</v>
      </c>
      <c r="K5" s="290" t="s">
        <v>550</v>
      </c>
      <c r="L5" s="1097" t="s">
        <v>424</v>
      </c>
      <c r="M5" s="1040" t="s">
        <v>425</v>
      </c>
    </row>
    <row r="6" spans="1:17" s="62" customFormat="1" ht="15" customHeight="1">
      <c r="A6" s="971"/>
      <c r="B6" s="972"/>
      <c r="C6" s="898"/>
      <c r="D6" s="177" t="s">
        <v>551</v>
      </c>
      <c r="E6" s="177" t="s">
        <v>552</v>
      </c>
      <c r="F6" s="177" t="s">
        <v>553</v>
      </c>
      <c r="G6" s="177" t="s">
        <v>451</v>
      </c>
      <c r="H6" s="177" t="s">
        <v>450</v>
      </c>
      <c r="I6" s="177" t="s">
        <v>113</v>
      </c>
      <c r="J6" s="177" t="s">
        <v>554</v>
      </c>
      <c r="K6" s="177" t="s">
        <v>554</v>
      </c>
      <c r="L6" s="1098"/>
      <c r="M6" s="993"/>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58"/>
      <c r="C8" s="676">
        <v>819</v>
      </c>
      <c r="D8" s="676">
        <v>28856</v>
      </c>
      <c r="E8" s="676">
        <v>109422</v>
      </c>
      <c r="F8" s="676">
        <v>209574</v>
      </c>
      <c r="G8" s="676">
        <v>92005</v>
      </c>
      <c r="H8" s="676">
        <v>117569</v>
      </c>
      <c r="I8" s="676">
        <v>41685</v>
      </c>
      <c r="J8" s="676">
        <v>15602</v>
      </c>
      <c r="K8" s="665">
        <v>35499</v>
      </c>
      <c r="L8" s="676">
        <v>3301</v>
      </c>
      <c r="M8" s="676">
        <v>24805</v>
      </c>
    </row>
    <row r="9" spans="1:17" ht="15" customHeight="1">
      <c r="A9" s="166">
        <v>2</v>
      </c>
      <c r="B9" s="658"/>
      <c r="C9" s="676">
        <v>761</v>
      </c>
      <c r="D9" s="676">
        <v>26727</v>
      </c>
      <c r="E9" s="676">
        <v>76470</v>
      </c>
      <c r="F9" s="676">
        <v>148321</v>
      </c>
      <c r="G9" s="676">
        <v>75663</v>
      </c>
      <c r="H9" s="676">
        <v>72658</v>
      </c>
      <c r="I9" s="676">
        <v>27300</v>
      </c>
      <c r="J9" s="676">
        <v>13542</v>
      </c>
      <c r="K9" s="665">
        <v>31334</v>
      </c>
      <c r="L9" s="676">
        <v>1678</v>
      </c>
      <c r="M9" s="676">
        <v>15891</v>
      </c>
    </row>
    <row r="10" spans="1:17" ht="15" customHeight="1">
      <c r="A10" s="166">
        <v>3</v>
      </c>
      <c r="B10" s="658"/>
      <c r="C10" s="676">
        <v>847</v>
      </c>
      <c r="D10" s="676">
        <v>26266</v>
      </c>
      <c r="E10" s="676">
        <v>102624</v>
      </c>
      <c r="F10" s="676">
        <v>207935</v>
      </c>
      <c r="G10" s="676">
        <v>94107</v>
      </c>
      <c r="H10" s="676">
        <v>113828</v>
      </c>
      <c r="I10" s="676">
        <v>34650</v>
      </c>
      <c r="J10" s="676">
        <v>7154</v>
      </c>
      <c r="K10" s="665">
        <v>37463</v>
      </c>
      <c r="L10" s="676">
        <v>2114</v>
      </c>
      <c r="M10" s="676">
        <v>21265</v>
      </c>
    </row>
    <row r="11" spans="1:17" ht="15" customHeight="1">
      <c r="A11" s="166">
        <v>4</v>
      </c>
      <c r="B11" s="658"/>
      <c r="C11" s="676">
        <v>844</v>
      </c>
      <c r="D11" s="676">
        <v>25309</v>
      </c>
      <c r="E11" s="676">
        <v>83909</v>
      </c>
      <c r="F11" s="676">
        <v>198699</v>
      </c>
      <c r="G11" s="676">
        <v>89840</v>
      </c>
      <c r="H11" s="676">
        <v>108859</v>
      </c>
      <c r="I11" s="676">
        <v>32406</v>
      </c>
      <c r="J11" s="676">
        <v>7237</v>
      </c>
      <c r="K11" s="665">
        <v>35346</v>
      </c>
      <c r="L11" s="676">
        <v>1977</v>
      </c>
      <c r="M11" s="676">
        <v>20048</v>
      </c>
    </row>
    <row r="12" spans="1:17" s="656" customFormat="1" ht="15" customHeight="1">
      <c r="A12" s="166">
        <v>5</v>
      </c>
      <c r="B12" s="658"/>
      <c r="C12" s="676">
        <v>833</v>
      </c>
      <c r="D12" s="676">
        <v>25348</v>
      </c>
      <c r="E12" s="676">
        <v>74980</v>
      </c>
      <c r="F12" s="676">
        <v>194256</v>
      </c>
      <c r="G12" s="676">
        <v>82239</v>
      </c>
      <c r="H12" s="676">
        <v>112017</v>
      </c>
      <c r="I12" s="676">
        <v>31353</v>
      </c>
      <c r="J12" s="676">
        <v>6762</v>
      </c>
      <c r="K12" s="665">
        <v>32964</v>
      </c>
      <c r="L12" s="676">
        <v>2191</v>
      </c>
      <c r="M12" s="676">
        <v>22574</v>
      </c>
    </row>
    <row r="13" spans="1:17" ht="15" customHeight="1">
      <c r="A13" s="602"/>
      <c r="B13" s="32"/>
      <c r="C13" s="296"/>
      <c r="D13" s="296"/>
      <c r="E13" s="296"/>
      <c r="F13" s="296"/>
      <c r="G13" s="296"/>
      <c r="H13" s="296"/>
      <c r="I13" s="296"/>
      <c r="J13" s="296"/>
      <c r="K13" s="665"/>
      <c r="L13" s="296"/>
      <c r="M13" s="296"/>
    </row>
    <row r="14" spans="1:17" s="511" customFormat="1" ht="15" customHeight="1">
      <c r="A14" s="501" t="s">
        <v>1083</v>
      </c>
      <c r="B14" s="659">
        <v>3</v>
      </c>
      <c r="C14" s="665">
        <v>73</v>
      </c>
      <c r="D14" s="665">
        <v>1946</v>
      </c>
      <c r="E14" s="665">
        <v>6141</v>
      </c>
      <c r="F14" s="665">
        <v>15803</v>
      </c>
      <c r="G14" s="665">
        <v>7484</v>
      </c>
      <c r="H14" s="665">
        <v>8319</v>
      </c>
      <c r="I14" s="665">
        <v>2826</v>
      </c>
      <c r="J14" s="665">
        <v>300</v>
      </c>
      <c r="K14" s="665">
        <v>2864</v>
      </c>
      <c r="L14" s="665">
        <v>177</v>
      </c>
      <c r="M14" s="665">
        <v>2283</v>
      </c>
      <c r="O14" s="520"/>
      <c r="P14" s="187"/>
      <c r="Q14" s="187"/>
    </row>
    <row r="15" spans="1:17" s="511" customFormat="1" ht="15" customHeight="1">
      <c r="A15" s="501"/>
      <c r="B15" s="659">
        <v>4</v>
      </c>
      <c r="C15" s="665">
        <v>74</v>
      </c>
      <c r="D15" s="665">
        <v>2096</v>
      </c>
      <c r="E15" s="665">
        <v>5033</v>
      </c>
      <c r="F15" s="665">
        <v>15594</v>
      </c>
      <c r="G15" s="665">
        <v>7084</v>
      </c>
      <c r="H15" s="665">
        <v>8510</v>
      </c>
      <c r="I15" s="665">
        <v>2815</v>
      </c>
      <c r="J15" s="665">
        <v>807</v>
      </c>
      <c r="K15" s="665">
        <v>2926</v>
      </c>
      <c r="L15" s="665">
        <v>154</v>
      </c>
      <c r="M15" s="665">
        <v>1040</v>
      </c>
      <c r="O15" s="520"/>
      <c r="P15" s="187"/>
      <c r="Q15" s="187"/>
    </row>
    <row r="16" spans="1:17" s="511" customFormat="1" ht="15" customHeight="1">
      <c r="A16" s="501"/>
      <c r="B16" s="659">
        <v>5</v>
      </c>
      <c r="C16" s="665">
        <v>65</v>
      </c>
      <c r="D16" s="665">
        <v>2299</v>
      </c>
      <c r="E16" s="665">
        <v>5345</v>
      </c>
      <c r="F16" s="665">
        <v>15612</v>
      </c>
      <c r="G16" s="665">
        <v>7057</v>
      </c>
      <c r="H16" s="665">
        <v>8555</v>
      </c>
      <c r="I16" s="665">
        <v>2645</v>
      </c>
      <c r="J16" s="665">
        <v>488</v>
      </c>
      <c r="K16" s="665">
        <v>2907</v>
      </c>
      <c r="L16" s="665">
        <v>146</v>
      </c>
      <c r="M16" s="665">
        <v>1263</v>
      </c>
      <c r="O16" s="520"/>
      <c r="P16" s="187"/>
      <c r="Q16" s="187"/>
    </row>
    <row r="17" spans="1:17" s="511" customFormat="1" ht="15" customHeight="1">
      <c r="A17" s="501"/>
      <c r="B17" s="659">
        <v>6</v>
      </c>
      <c r="C17" s="665">
        <v>74</v>
      </c>
      <c r="D17" s="665">
        <v>2325</v>
      </c>
      <c r="E17" s="665">
        <v>10847</v>
      </c>
      <c r="F17" s="665">
        <v>15979</v>
      </c>
      <c r="G17" s="665">
        <v>6910</v>
      </c>
      <c r="H17" s="665">
        <v>9069</v>
      </c>
      <c r="I17" s="665">
        <v>2541</v>
      </c>
      <c r="J17" s="665">
        <v>782</v>
      </c>
      <c r="K17" s="665">
        <v>3254</v>
      </c>
      <c r="L17" s="665">
        <v>158</v>
      </c>
      <c r="M17" s="665">
        <v>1215</v>
      </c>
      <c r="O17" s="520"/>
      <c r="P17" s="187"/>
      <c r="Q17" s="187"/>
    </row>
    <row r="18" spans="1:17" s="511" customFormat="1" ht="15" customHeight="1">
      <c r="A18" s="501"/>
      <c r="B18" s="659">
        <v>7</v>
      </c>
      <c r="C18" s="665">
        <v>78</v>
      </c>
      <c r="D18" s="665">
        <v>2303</v>
      </c>
      <c r="E18" s="665">
        <v>5127</v>
      </c>
      <c r="F18" s="665">
        <v>19239</v>
      </c>
      <c r="G18" s="665">
        <v>7311</v>
      </c>
      <c r="H18" s="665">
        <v>11928</v>
      </c>
      <c r="I18" s="665">
        <v>2726</v>
      </c>
      <c r="J18" s="665">
        <v>197</v>
      </c>
      <c r="K18" s="665">
        <v>2850</v>
      </c>
      <c r="L18" s="665">
        <v>224</v>
      </c>
      <c r="M18" s="665">
        <v>1303</v>
      </c>
      <c r="O18" s="520"/>
      <c r="P18" s="187"/>
      <c r="Q18" s="187"/>
    </row>
    <row r="19" spans="1:17" s="511" customFormat="1" ht="15" customHeight="1">
      <c r="A19" s="501"/>
      <c r="B19" s="659">
        <v>8</v>
      </c>
      <c r="C19" s="665">
        <v>79</v>
      </c>
      <c r="D19" s="665">
        <v>2362</v>
      </c>
      <c r="E19" s="665">
        <v>6298</v>
      </c>
      <c r="F19" s="665">
        <v>21178</v>
      </c>
      <c r="G19" s="665">
        <v>7475</v>
      </c>
      <c r="H19" s="665">
        <v>13703</v>
      </c>
      <c r="I19" s="665">
        <v>2617</v>
      </c>
      <c r="J19" s="665">
        <v>789</v>
      </c>
      <c r="K19" s="665">
        <v>2967</v>
      </c>
      <c r="L19" s="665">
        <v>184</v>
      </c>
      <c r="M19" s="665">
        <v>1753</v>
      </c>
      <c r="O19" s="520"/>
      <c r="P19" s="187"/>
      <c r="Q19" s="187"/>
    </row>
    <row r="20" spans="1:17" s="511" customFormat="1" ht="15" customHeight="1">
      <c r="A20" s="501"/>
      <c r="B20" s="659">
        <v>9</v>
      </c>
      <c r="C20" s="665">
        <v>74</v>
      </c>
      <c r="D20" s="665">
        <v>1905</v>
      </c>
      <c r="E20" s="665">
        <v>7021</v>
      </c>
      <c r="F20" s="665">
        <v>16497</v>
      </c>
      <c r="G20" s="665">
        <v>6934</v>
      </c>
      <c r="H20" s="665">
        <v>9563</v>
      </c>
      <c r="I20" s="665">
        <v>2496</v>
      </c>
      <c r="J20" s="665">
        <v>713</v>
      </c>
      <c r="K20" s="665">
        <v>2808</v>
      </c>
      <c r="L20" s="665">
        <v>201</v>
      </c>
      <c r="M20" s="665">
        <v>1843</v>
      </c>
      <c r="O20" s="520"/>
      <c r="P20" s="187"/>
      <c r="Q20" s="187"/>
    </row>
    <row r="21" spans="1:17" s="656" customFormat="1" ht="15" customHeight="1">
      <c r="A21" s="501"/>
      <c r="B21" s="659">
        <v>10</v>
      </c>
      <c r="C21" s="665">
        <v>65</v>
      </c>
      <c r="D21" s="665">
        <v>2165</v>
      </c>
      <c r="E21" s="665">
        <v>7800</v>
      </c>
      <c r="F21" s="665">
        <v>15056</v>
      </c>
      <c r="G21" s="665">
        <v>6434</v>
      </c>
      <c r="H21" s="665">
        <v>8622</v>
      </c>
      <c r="I21" s="665">
        <v>2468</v>
      </c>
      <c r="J21" s="665">
        <v>756</v>
      </c>
      <c r="K21" s="665">
        <v>2954</v>
      </c>
      <c r="L21" s="665">
        <v>153</v>
      </c>
      <c r="M21" s="665">
        <v>1252</v>
      </c>
      <c r="O21" s="520"/>
      <c r="P21" s="187"/>
      <c r="Q21" s="187"/>
    </row>
    <row r="22" spans="1:17" s="656" customFormat="1" ht="15" customHeight="1">
      <c r="A22" s="501"/>
      <c r="B22" s="659">
        <v>11</v>
      </c>
      <c r="C22" s="665">
        <v>64</v>
      </c>
      <c r="D22" s="665">
        <v>1967</v>
      </c>
      <c r="E22" s="665">
        <v>6885</v>
      </c>
      <c r="F22" s="665">
        <v>14412</v>
      </c>
      <c r="G22" s="665">
        <v>6106</v>
      </c>
      <c r="H22" s="665">
        <v>8306</v>
      </c>
      <c r="I22" s="665">
        <v>2475</v>
      </c>
      <c r="J22" s="665">
        <v>350</v>
      </c>
      <c r="K22" s="665">
        <v>2336</v>
      </c>
      <c r="L22" s="665">
        <v>250</v>
      </c>
      <c r="M22" s="665">
        <v>7340</v>
      </c>
      <c r="O22" s="520"/>
      <c r="P22" s="187"/>
      <c r="Q22" s="187"/>
    </row>
    <row r="23" spans="1:17" s="656" customFormat="1" ht="15" customHeight="1">
      <c r="A23" s="501"/>
      <c r="B23" s="659">
        <v>12</v>
      </c>
      <c r="C23" s="665">
        <v>54</v>
      </c>
      <c r="D23" s="665">
        <v>2019</v>
      </c>
      <c r="E23" s="665">
        <v>5221</v>
      </c>
      <c r="F23" s="665">
        <v>14388</v>
      </c>
      <c r="G23" s="665">
        <v>6133</v>
      </c>
      <c r="H23" s="665">
        <v>8255</v>
      </c>
      <c r="I23" s="665">
        <v>2393</v>
      </c>
      <c r="J23" s="665">
        <v>677</v>
      </c>
      <c r="K23" s="665">
        <v>2064</v>
      </c>
      <c r="L23" s="776">
        <v>159</v>
      </c>
      <c r="M23" s="777">
        <v>1248</v>
      </c>
      <c r="O23" s="520"/>
      <c r="P23" s="187"/>
      <c r="Q23" s="187"/>
    </row>
    <row r="24" spans="1:17" s="656" customFormat="1" ht="15" customHeight="1">
      <c r="A24" s="501" t="s">
        <v>1141</v>
      </c>
      <c r="B24" s="659">
        <v>1</v>
      </c>
      <c r="C24" s="665">
        <v>68</v>
      </c>
      <c r="D24" s="665">
        <v>2077</v>
      </c>
      <c r="E24" s="665">
        <v>6088</v>
      </c>
      <c r="F24" s="665">
        <v>15950</v>
      </c>
      <c r="G24" s="665">
        <v>7169</v>
      </c>
      <c r="H24" s="665">
        <v>8781</v>
      </c>
      <c r="I24" s="665">
        <v>2515</v>
      </c>
      <c r="J24" s="665">
        <v>305</v>
      </c>
      <c r="K24" s="665">
        <v>2640</v>
      </c>
      <c r="L24" s="776">
        <v>219</v>
      </c>
      <c r="M24" s="777">
        <v>1464</v>
      </c>
      <c r="O24" s="520"/>
      <c r="P24" s="187"/>
      <c r="Q24" s="187"/>
    </row>
    <row r="25" spans="1:17" s="520" customFormat="1" ht="15" customHeight="1">
      <c r="A25" s="501"/>
      <c r="B25" s="659">
        <v>2</v>
      </c>
      <c r="C25" s="665">
        <v>66</v>
      </c>
      <c r="D25" s="665">
        <v>2079</v>
      </c>
      <c r="E25" s="665">
        <v>4641</v>
      </c>
      <c r="F25" s="665">
        <v>14187</v>
      </c>
      <c r="G25" s="665">
        <v>6519</v>
      </c>
      <c r="H25" s="665">
        <v>7668</v>
      </c>
      <c r="I25" s="665">
        <v>2614</v>
      </c>
      <c r="J25" s="665">
        <v>611</v>
      </c>
      <c r="K25" s="665">
        <v>2431</v>
      </c>
      <c r="L25" s="776">
        <v>159</v>
      </c>
      <c r="M25" s="777">
        <v>1582</v>
      </c>
      <c r="P25" s="187"/>
      <c r="Q25" s="187"/>
    </row>
    <row r="26" spans="1:17" s="656" customFormat="1" ht="15" customHeight="1">
      <c r="A26" s="501"/>
      <c r="B26" s="845">
        <v>3</v>
      </c>
      <c r="C26" s="700">
        <v>72</v>
      </c>
      <c r="D26" s="700">
        <v>1751</v>
      </c>
      <c r="E26" s="700">
        <v>4674</v>
      </c>
      <c r="F26" s="700">
        <v>16149</v>
      </c>
      <c r="G26" s="700">
        <v>7092</v>
      </c>
      <c r="H26" s="700">
        <v>9057</v>
      </c>
      <c r="I26" s="700">
        <v>3063</v>
      </c>
      <c r="J26" s="700">
        <v>287</v>
      </c>
      <c r="K26" s="700">
        <v>2827</v>
      </c>
      <c r="L26" s="872">
        <v>184</v>
      </c>
      <c r="M26" s="873">
        <v>1271</v>
      </c>
      <c r="N26" s="520"/>
      <c r="O26" s="520"/>
      <c r="P26" s="187"/>
      <c r="Q26" s="187"/>
    </row>
    <row r="27" spans="1:17" ht="15" customHeight="1">
      <c r="A27" s="33" t="s">
        <v>852</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1125</v>
      </c>
      <c r="C30" s="270"/>
      <c r="D30" s="55"/>
      <c r="E30" s="55"/>
      <c r="F30" s="291"/>
      <c r="G30" s="270"/>
      <c r="H30" s="270"/>
      <c r="I30" s="270"/>
      <c r="J30" s="270"/>
      <c r="K30" s="270"/>
      <c r="L30" s="270"/>
    </row>
    <row r="31" spans="1:17">
      <c r="A31" s="23" t="s">
        <v>680</v>
      </c>
      <c r="C31" s="270"/>
      <c r="I31" s="63"/>
    </row>
    <row r="32" spans="1:17">
      <c r="A32" s="23" t="s">
        <v>882</v>
      </c>
      <c r="C32" s="270"/>
    </row>
    <row r="33" spans="1:13">
      <c r="A33" s="510" t="s">
        <v>1126</v>
      </c>
    </row>
    <row r="34" spans="1:13">
      <c r="A34" s="510" t="s">
        <v>1142</v>
      </c>
      <c r="C34" s="311"/>
      <c r="D34" s="311"/>
      <c r="E34" s="311"/>
      <c r="F34" s="311"/>
      <c r="G34" s="311"/>
      <c r="H34" s="311"/>
      <c r="I34" s="311"/>
      <c r="J34" s="311"/>
      <c r="K34" s="311"/>
      <c r="L34" s="311"/>
      <c r="M34" s="31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11" customWidth="1"/>
    <col min="2" max="2" width="3.6328125" style="511" customWidth="1"/>
    <col min="3" max="3" width="10" style="511" customWidth="1"/>
    <col min="4" max="4" width="1" style="511" customWidth="1"/>
    <col min="5" max="6" width="6.26953125" style="511" customWidth="1"/>
    <col min="7" max="7" width="6.08984375" style="511" customWidth="1"/>
    <col min="8" max="10" width="6.26953125" style="511" customWidth="1"/>
    <col min="11" max="11" width="4.90625" style="511" customWidth="1"/>
    <col min="12" max="12" width="1" style="511" customWidth="1"/>
    <col min="13" max="13" width="9.08984375" style="511" customWidth="1"/>
    <col min="14" max="14" width="1" style="511" customWidth="1"/>
    <col min="15" max="15" width="8.6328125" style="511" customWidth="1"/>
    <col min="16" max="16" width="1" style="511" customWidth="1"/>
    <col min="17" max="17" width="6.6328125" style="511" customWidth="1"/>
    <col min="18" max="18" width="1" style="511" customWidth="1"/>
    <col min="19" max="19" width="7.08984375" style="511" customWidth="1"/>
    <col min="20" max="20" width="1.08984375" style="511" customWidth="1"/>
    <col min="21" max="21" width="6.7265625" style="511" customWidth="1"/>
    <col min="22" max="22" width="1" style="511" customWidth="1"/>
    <col min="23" max="23" width="6.6328125" style="511" customWidth="1"/>
    <col min="24" max="24" width="1.08984375" style="511" customWidth="1"/>
    <col min="25" max="16384" width="9" style="511"/>
  </cols>
  <sheetData>
    <row r="1" spans="1:25" ht="19.5" customHeight="1">
      <c r="A1" s="903" t="s">
        <v>749</v>
      </c>
      <c r="B1" s="904"/>
      <c r="C1" s="904"/>
      <c r="D1" s="36"/>
    </row>
    <row r="2" spans="1:25" ht="19.5" customHeight="1">
      <c r="A2" s="905" t="s">
        <v>116</v>
      </c>
      <c r="B2" s="905"/>
      <c r="C2" s="905"/>
      <c r="D2" s="905"/>
      <c r="E2" s="905"/>
      <c r="F2" s="905"/>
      <c r="G2" s="905"/>
      <c r="H2" s="905"/>
      <c r="I2" s="905"/>
      <c r="J2" s="905"/>
      <c r="K2" s="905"/>
      <c r="L2" s="905"/>
      <c r="M2" s="905"/>
      <c r="N2" s="905"/>
      <c r="O2" s="905"/>
      <c r="P2" s="905"/>
      <c r="Q2" s="905"/>
      <c r="R2" s="905"/>
      <c r="S2" s="905"/>
      <c r="T2" s="905"/>
      <c r="U2" s="617"/>
      <c r="V2" s="617"/>
      <c r="W2" s="617"/>
      <c r="X2" s="617"/>
    </row>
    <row r="3" spans="1:25" ht="13.5" thickBot="1">
      <c r="A3" s="510"/>
      <c r="B3" s="510"/>
      <c r="C3" s="510"/>
      <c r="D3" s="510"/>
      <c r="E3" s="510"/>
      <c r="F3" s="510"/>
      <c r="G3" s="510"/>
      <c r="H3" s="510"/>
      <c r="I3" s="510"/>
      <c r="J3" s="510"/>
      <c r="K3" s="510"/>
      <c r="L3" s="510"/>
      <c r="M3" s="510"/>
      <c r="N3" s="510"/>
      <c r="O3" s="510"/>
      <c r="P3" s="510"/>
      <c r="Q3" s="510"/>
      <c r="R3" s="510"/>
      <c r="S3" s="24"/>
      <c r="T3" s="510"/>
      <c r="U3" s="510"/>
      <c r="V3" s="510"/>
      <c r="W3" s="510"/>
      <c r="X3" s="510"/>
    </row>
    <row r="4" spans="1:25" s="62" customFormat="1" ht="14.25" customHeight="1" thickTop="1">
      <c r="A4" s="894" t="s">
        <v>399</v>
      </c>
      <c r="B4" s="896"/>
      <c r="C4" s="977" t="s">
        <v>101</v>
      </c>
      <c r="D4" s="896"/>
      <c r="E4" s="902" t="s">
        <v>211</v>
      </c>
      <c r="F4" s="955"/>
      <c r="G4" s="955"/>
      <c r="H4" s="955"/>
      <c r="I4" s="982"/>
      <c r="J4" s="902" t="s">
        <v>212</v>
      </c>
      <c r="K4" s="955"/>
      <c r="L4" s="982"/>
      <c r="M4" s="997" t="s">
        <v>124</v>
      </c>
      <c r="N4" s="896"/>
      <c r="O4" s="955" t="s">
        <v>213</v>
      </c>
      <c r="P4" s="955"/>
      <c r="Q4" s="955"/>
      <c r="R4" s="955"/>
      <c r="S4" s="955"/>
      <c r="T4" s="955"/>
      <c r="U4" s="1100" t="s">
        <v>826</v>
      </c>
      <c r="V4" s="1101"/>
      <c r="W4" s="1101"/>
      <c r="X4" s="1101"/>
      <c r="Y4" s="65"/>
    </row>
    <row r="5" spans="1:25" s="62" customFormat="1">
      <c r="A5" s="910"/>
      <c r="B5" s="911"/>
      <c r="C5" s="1102"/>
      <c r="D5" s="911"/>
      <c r="E5" s="998" t="s">
        <v>192</v>
      </c>
      <c r="F5" s="999"/>
      <c r="G5" s="1000"/>
      <c r="H5" s="998" t="s">
        <v>193</v>
      </c>
      <c r="I5" s="1000"/>
      <c r="J5" s="983" t="s">
        <v>123</v>
      </c>
      <c r="K5" s="1102" t="s">
        <v>125</v>
      </c>
      <c r="L5" s="911"/>
      <c r="M5" s="1102" t="s">
        <v>422</v>
      </c>
      <c r="N5" s="911"/>
      <c r="O5" s="917" t="s">
        <v>132</v>
      </c>
      <c r="P5" s="1060"/>
      <c r="Q5" s="998" t="s">
        <v>126</v>
      </c>
      <c r="R5" s="999"/>
      <c r="S5" s="999"/>
      <c r="T5" s="999"/>
      <c r="U5" s="992" t="s">
        <v>123</v>
      </c>
      <c r="V5" s="994"/>
      <c r="W5" s="992" t="s">
        <v>825</v>
      </c>
      <c r="X5" s="1103"/>
      <c r="Y5" s="65"/>
    </row>
    <row r="6" spans="1:25" s="62" customFormat="1">
      <c r="A6" s="897"/>
      <c r="B6" s="898"/>
      <c r="C6" s="993"/>
      <c r="D6" s="898"/>
      <c r="E6" s="613" t="s">
        <v>426</v>
      </c>
      <c r="F6" s="614" t="s">
        <v>127</v>
      </c>
      <c r="G6" s="614" t="s">
        <v>128</v>
      </c>
      <c r="H6" s="614" t="s">
        <v>127</v>
      </c>
      <c r="I6" s="614" t="s">
        <v>128</v>
      </c>
      <c r="J6" s="900"/>
      <c r="K6" s="993"/>
      <c r="L6" s="898"/>
      <c r="M6" s="1104" t="s">
        <v>129</v>
      </c>
      <c r="N6" s="1105"/>
      <c r="O6" s="897"/>
      <c r="P6" s="898"/>
      <c r="Q6" s="998" t="s">
        <v>130</v>
      </c>
      <c r="R6" s="1000"/>
      <c r="S6" s="998" t="s">
        <v>131</v>
      </c>
      <c r="T6" s="999"/>
      <c r="U6" s="978"/>
      <c r="V6" s="972"/>
      <c r="W6" s="978"/>
      <c r="X6" s="971"/>
      <c r="Y6" s="65"/>
    </row>
    <row r="7" spans="1:25">
      <c r="A7" s="166" t="s">
        <v>831</v>
      </c>
      <c r="B7" s="658"/>
      <c r="C7" s="667">
        <v>1014.3</v>
      </c>
      <c r="D7" s="131"/>
      <c r="E7" s="113">
        <v>16.100000000000001</v>
      </c>
      <c r="F7" s="113">
        <v>21.3</v>
      </c>
      <c r="G7" s="113">
        <v>11.7</v>
      </c>
      <c r="H7" s="660">
        <v>38.4</v>
      </c>
      <c r="I7" s="660">
        <v>-4.3</v>
      </c>
      <c r="J7" s="121">
        <v>66</v>
      </c>
      <c r="K7" s="121">
        <v>11</v>
      </c>
      <c r="L7" s="113"/>
      <c r="M7" s="667">
        <v>2143.4</v>
      </c>
      <c r="N7" s="310"/>
      <c r="O7" s="667">
        <v>1460.5</v>
      </c>
      <c r="P7" s="661"/>
      <c r="Q7" s="661">
        <v>250</v>
      </c>
      <c r="R7" s="113"/>
      <c r="S7" s="661">
        <v>29.5</v>
      </c>
      <c r="T7" s="113"/>
      <c r="U7" s="310">
        <v>2.6</v>
      </c>
      <c r="V7" s="310"/>
      <c r="W7" s="310">
        <v>13.1</v>
      </c>
      <c r="X7" s="310"/>
    </row>
    <row r="8" spans="1:25">
      <c r="A8" s="166">
        <v>2</v>
      </c>
      <c r="B8" s="658"/>
      <c r="C8" s="667">
        <v>1014.2</v>
      </c>
      <c r="D8" s="131"/>
      <c r="E8" s="113">
        <v>16.2</v>
      </c>
      <c r="F8" s="113">
        <v>21.4</v>
      </c>
      <c r="G8" s="113">
        <v>11.8</v>
      </c>
      <c r="H8" s="660">
        <v>39.6</v>
      </c>
      <c r="I8" s="660">
        <v>-5.2</v>
      </c>
      <c r="J8" s="121">
        <v>69</v>
      </c>
      <c r="K8" s="121">
        <v>15</v>
      </c>
      <c r="L8" s="113"/>
      <c r="M8" s="667">
        <v>2110.6</v>
      </c>
      <c r="N8" s="310"/>
      <c r="O8" s="667">
        <v>1364</v>
      </c>
      <c r="P8" s="661"/>
      <c r="Q8" s="661">
        <v>76.5</v>
      </c>
      <c r="R8" s="113"/>
      <c r="S8" s="661">
        <v>64</v>
      </c>
      <c r="T8" s="113"/>
      <c r="U8" s="310">
        <v>2.4</v>
      </c>
      <c r="V8" s="310"/>
      <c r="W8" s="310">
        <v>12.9</v>
      </c>
      <c r="X8" s="310"/>
    </row>
    <row r="9" spans="1:25">
      <c r="A9" s="166">
        <v>3</v>
      </c>
      <c r="B9" s="658"/>
      <c r="C9" s="667">
        <v>1014.5</v>
      </c>
      <c r="D9" s="131"/>
      <c r="E9" s="113">
        <v>16</v>
      </c>
      <c r="F9" s="113">
        <v>21.4</v>
      </c>
      <c r="G9" s="113">
        <v>11.5</v>
      </c>
      <c r="H9" s="660">
        <v>37.200000000000003</v>
      </c>
      <c r="I9" s="660">
        <v>-6.4</v>
      </c>
      <c r="J9" s="121">
        <v>67</v>
      </c>
      <c r="K9" s="121">
        <v>11</v>
      </c>
      <c r="L9" s="113"/>
      <c r="M9" s="667">
        <v>2245.3000000000002</v>
      </c>
      <c r="N9" s="310"/>
      <c r="O9" s="667">
        <v>1177</v>
      </c>
      <c r="P9" s="661"/>
      <c r="Q9" s="661">
        <v>79</v>
      </c>
      <c r="R9" s="113"/>
      <c r="S9" s="661">
        <v>51</v>
      </c>
      <c r="T9" s="113"/>
      <c r="U9" s="310">
        <v>2.5</v>
      </c>
      <c r="V9" s="310"/>
      <c r="W9" s="310">
        <v>12.4</v>
      </c>
      <c r="X9" s="310"/>
    </row>
    <row r="10" spans="1:25">
      <c r="A10" s="166">
        <v>4</v>
      </c>
      <c r="B10" s="658"/>
      <c r="C10" s="667">
        <v>1014.2</v>
      </c>
      <c r="D10" s="131"/>
      <c r="E10" s="113">
        <v>16</v>
      </c>
      <c r="F10" s="113">
        <v>21.4</v>
      </c>
      <c r="G10" s="113">
        <v>11.5</v>
      </c>
      <c r="H10" s="660">
        <v>40</v>
      </c>
      <c r="I10" s="660">
        <v>-4.2</v>
      </c>
      <c r="J10" s="121">
        <v>68</v>
      </c>
      <c r="K10" s="121">
        <v>16</v>
      </c>
      <c r="L10" s="113"/>
      <c r="M10" s="667">
        <v>2213.8000000000002</v>
      </c>
      <c r="N10" s="310"/>
      <c r="O10" s="667">
        <v>1251</v>
      </c>
      <c r="P10" s="661"/>
      <c r="Q10" s="661">
        <v>129.5</v>
      </c>
      <c r="R10" s="113"/>
      <c r="S10" s="661">
        <v>46</v>
      </c>
      <c r="T10" s="113"/>
      <c r="U10" s="310">
        <v>2.5</v>
      </c>
      <c r="V10" s="310"/>
      <c r="W10" s="310">
        <v>11.1</v>
      </c>
      <c r="X10" s="310"/>
    </row>
    <row r="11" spans="1:25">
      <c r="A11" s="166">
        <v>5</v>
      </c>
      <c r="B11" s="658"/>
      <c r="C11" s="667">
        <v>1014.6</v>
      </c>
      <c r="D11" s="131"/>
      <c r="E11" s="113">
        <v>17.2</v>
      </c>
      <c r="F11" s="113">
        <v>23</v>
      </c>
      <c r="G11" s="113">
        <v>12.4</v>
      </c>
      <c r="H11" s="660">
        <v>39.200000000000003</v>
      </c>
      <c r="I11" s="660">
        <v>-5.3</v>
      </c>
      <c r="J11" s="121">
        <v>65</v>
      </c>
      <c r="K11" s="121">
        <v>13</v>
      </c>
      <c r="L11" s="113"/>
      <c r="M11" s="667">
        <v>2545.5</v>
      </c>
      <c r="N11" s="310"/>
      <c r="O11" s="667">
        <v>1028.5</v>
      </c>
      <c r="P11" s="661"/>
      <c r="Q11" s="661">
        <v>92</v>
      </c>
      <c r="R11" s="113"/>
      <c r="S11" s="661">
        <v>44</v>
      </c>
      <c r="T11" s="113"/>
      <c r="U11" s="310">
        <v>2.5</v>
      </c>
      <c r="V11" s="310"/>
      <c r="W11" s="310">
        <v>14.1</v>
      </c>
      <c r="X11" s="310"/>
      <c r="Y11" s="656"/>
    </row>
    <row r="12" spans="1:25">
      <c r="B12" s="221"/>
      <c r="C12" s="310"/>
      <c r="D12" s="510"/>
      <c r="E12" s="510"/>
      <c r="F12" s="510"/>
      <c r="G12" s="510"/>
      <c r="H12" s="510"/>
      <c r="I12" s="510"/>
      <c r="J12" s="64"/>
      <c r="K12" s="510"/>
      <c r="L12" s="510"/>
      <c r="M12" s="310"/>
      <c r="N12" s="310"/>
      <c r="O12" s="310"/>
      <c r="P12" s="510"/>
      <c r="Q12" s="510"/>
      <c r="R12" s="510"/>
      <c r="S12" s="510"/>
      <c r="T12" s="510"/>
      <c r="U12" s="310"/>
      <c r="V12" s="310"/>
      <c r="W12" s="310"/>
      <c r="X12" s="310"/>
    </row>
    <row r="13" spans="1:25" s="520" customFormat="1">
      <c r="A13" s="501" t="s">
        <v>1083</v>
      </c>
      <c r="B13" s="659">
        <v>3</v>
      </c>
      <c r="C13" s="668">
        <v>1019.2</v>
      </c>
      <c r="D13" s="663"/>
      <c r="E13" s="663">
        <v>12.3</v>
      </c>
      <c r="F13" s="663">
        <v>18.3</v>
      </c>
      <c r="G13" s="663">
        <v>7.2</v>
      </c>
      <c r="H13" s="660">
        <v>24.7</v>
      </c>
      <c r="I13" s="660">
        <v>1.2</v>
      </c>
      <c r="J13" s="664">
        <v>64</v>
      </c>
      <c r="K13" s="664">
        <v>14</v>
      </c>
      <c r="L13" s="660"/>
      <c r="M13" s="667">
        <v>203.8</v>
      </c>
      <c r="N13" s="669"/>
      <c r="O13" s="667">
        <v>109.5</v>
      </c>
      <c r="P13" s="660"/>
      <c r="Q13" s="661">
        <v>23.5</v>
      </c>
      <c r="R13" s="660"/>
      <c r="S13" s="661">
        <v>6.5</v>
      </c>
      <c r="T13" s="660"/>
      <c r="U13" s="669">
        <v>2.5</v>
      </c>
      <c r="V13" s="660"/>
      <c r="W13" s="669">
        <v>13.2</v>
      </c>
      <c r="X13" s="660"/>
    </row>
    <row r="14" spans="1:25" s="520" customFormat="1">
      <c r="A14" s="501"/>
      <c r="B14" s="659">
        <v>4</v>
      </c>
      <c r="C14" s="668">
        <v>1014.2</v>
      </c>
      <c r="D14" s="663"/>
      <c r="E14" s="663">
        <v>15.8</v>
      </c>
      <c r="F14" s="663">
        <v>22.2</v>
      </c>
      <c r="G14" s="663">
        <v>10</v>
      </c>
      <c r="H14" s="660">
        <v>30.4</v>
      </c>
      <c r="I14" s="660">
        <v>4.5</v>
      </c>
      <c r="J14" s="664">
        <v>58</v>
      </c>
      <c r="K14" s="664">
        <v>13</v>
      </c>
      <c r="L14" s="660"/>
      <c r="M14" s="667">
        <v>226.9</v>
      </c>
      <c r="N14" s="669"/>
      <c r="O14" s="667">
        <v>36.5</v>
      </c>
      <c r="P14" s="660"/>
      <c r="Q14" s="661">
        <v>22.5</v>
      </c>
      <c r="R14" s="660"/>
      <c r="S14" s="661">
        <v>4</v>
      </c>
      <c r="T14" s="660"/>
      <c r="U14" s="669">
        <v>2.8</v>
      </c>
      <c r="V14" s="660"/>
      <c r="W14" s="669">
        <v>10.199999999999999</v>
      </c>
      <c r="X14" s="660"/>
    </row>
    <row r="15" spans="1:25" s="520" customFormat="1">
      <c r="A15" s="501"/>
      <c r="B15" s="659">
        <v>5</v>
      </c>
      <c r="C15" s="668">
        <v>1013.7</v>
      </c>
      <c r="D15" s="663"/>
      <c r="E15" s="663">
        <v>19.2</v>
      </c>
      <c r="F15" s="663">
        <v>25.4</v>
      </c>
      <c r="G15" s="663">
        <v>13.8</v>
      </c>
      <c r="H15" s="660">
        <v>35</v>
      </c>
      <c r="I15" s="660">
        <v>8.6</v>
      </c>
      <c r="J15" s="664">
        <v>66</v>
      </c>
      <c r="K15" s="664">
        <v>18</v>
      </c>
      <c r="L15" s="660"/>
      <c r="M15" s="667">
        <v>213.4</v>
      </c>
      <c r="N15" s="669"/>
      <c r="O15" s="667">
        <v>135.5</v>
      </c>
      <c r="P15" s="660"/>
      <c r="Q15" s="667">
        <v>56</v>
      </c>
      <c r="R15" s="660"/>
      <c r="S15" s="661">
        <v>44</v>
      </c>
      <c r="T15" s="660"/>
      <c r="U15" s="669">
        <v>2.5</v>
      </c>
      <c r="V15" s="660"/>
      <c r="W15" s="669">
        <v>9.9</v>
      </c>
      <c r="X15" s="660"/>
    </row>
    <row r="16" spans="1:25" s="520" customFormat="1">
      <c r="A16" s="501"/>
      <c r="B16" s="659">
        <v>6</v>
      </c>
      <c r="C16" s="668">
        <v>1008.8</v>
      </c>
      <c r="D16" s="663"/>
      <c r="E16" s="663">
        <v>23.5</v>
      </c>
      <c r="F16" s="663">
        <v>28.4</v>
      </c>
      <c r="G16" s="663">
        <v>19.5</v>
      </c>
      <c r="H16" s="660">
        <v>34.5</v>
      </c>
      <c r="I16" s="660">
        <v>13.8</v>
      </c>
      <c r="J16" s="664">
        <v>75</v>
      </c>
      <c r="K16" s="664">
        <v>24</v>
      </c>
      <c r="L16" s="660"/>
      <c r="M16" s="667">
        <v>159.5</v>
      </c>
      <c r="N16" s="669"/>
      <c r="O16" s="667">
        <v>277</v>
      </c>
      <c r="P16" s="660"/>
      <c r="Q16" s="667">
        <v>92</v>
      </c>
      <c r="R16" s="667"/>
      <c r="S16" s="667">
        <v>30</v>
      </c>
      <c r="T16" s="660"/>
      <c r="U16" s="669">
        <v>2.2999999999999998</v>
      </c>
      <c r="V16" s="660"/>
      <c r="W16" s="669">
        <v>13.1</v>
      </c>
      <c r="X16" s="660"/>
    </row>
    <row r="17" spans="1:24" s="520" customFormat="1">
      <c r="A17" s="501"/>
      <c r="B17" s="659">
        <v>7</v>
      </c>
      <c r="C17" s="668">
        <v>1009.8</v>
      </c>
      <c r="D17" s="663"/>
      <c r="E17" s="663">
        <v>28.9</v>
      </c>
      <c r="F17" s="663">
        <v>34.9</v>
      </c>
      <c r="G17" s="663">
        <v>24.3</v>
      </c>
      <c r="H17" s="660">
        <v>39.200000000000003</v>
      </c>
      <c r="I17" s="660">
        <v>22</v>
      </c>
      <c r="J17" s="664">
        <v>70</v>
      </c>
      <c r="K17" s="664">
        <v>27</v>
      </c>
      <c r="L17" s="660"/>
      <c r="M17" s="667">
        <v>247.2</v>
      </c>
      <c r="N17" s="669"/>
      <c r="O17" s="667">
        <v>38</v>
      </c>
      <c r="P17" s="660"/>
      <c r="Q17" s="667">
        <v>18.5</v>
      </c>
      <c r="R17" s="667"/>
      <c r="S17" s="667">
        <v>16</v>
      </c>
      <c r="T17" s="660"/>
      <c r="U17" s="669">
        <v>2.2999999999999998</v>
      </c>
      <c r="V17" s="660"/>
      <c r="W17" s="669">
        <v>7.3</v>
      </c>
      <c r="X17" s="660"/>
    </row>
    <row r="18" spans="1:24" s="520" customFormat="1">
      <c r="A18" s="501"/>
      <c r="B18" s="659">
        <v>8</v>
      </c>
      <c r="C18" s="668">
        <v>1009.5</v>
      </c>
      <c r="D18" s="663"/>
      <c r="E18" s="663">
        <v>29.7</v>
      </c>
      <c r="F18" s="663">
        <v>35.4</v>
      </c>
      <c r="G18" s="663">
        <v>26</v>
      </c>
      <c r="H18" s="660">
        <v>39.1</v>
      </c>
      <c r="I18" s="660">
        <v>22.9</v>
      </c>
      <c r="J18" s="664">
        <v>74</v>
      </c>
      <c r="K18" s="664">
        <v>34</v>
      </c>
      <c r="L18" s="660"/>
      <c r="M18" s="668">
        <v>235.4</v>
      </c>
      <c r="N18" s="669"/>
      <c r="O18" s="668">
        <v>125</v>
      </c>
      <c r="P18" s="660"/>
      <c r="Q18" s="668">
        <v>44</v>
      </c>
      <c r="R18" s="668"/>
      <c r="S18" s="668">
        <v>26.5</v>
      </c>
      <c r="T18" s="660"/>
      <c r="U18" s="669">
        <v>2.6</v>
      </c>
      <c r="V18" s="660"/>
      <c r="W18" s="669">
        <v>7.2</v>
      </c>
      <c r="X18" s="660"/>
    </row>
    <row r="19" spans="1:24" s="520" customFormat="1">
      <c r="A19" s="501"/>
      <c r="B19" s="659">
        <v>9</v>
      </c>
      <c r="C19" s="668">
        <v>1012.5</v>
      </c>
      <c r="D19" s="663"/>
      <c r="E19" s="663">
        <v>26.8</v>
      </c>
      <c r="F19" s="663">
        <v>31.9</v>
      </c>
      <c r="G19" s="663">
        <v>23</v>
      </c>
      <c r="H19" s="660">
        <v>36.200000000000003</v>
      </c>
      <c r="I19" s="660">
        <v>16.3</v>
      </c>
      <c r="J19" s="664">
        <v>77</v>
      </c>
      <c r="K19" s="664">
        <v>40</v>
      </c>
      <c r="L19" s="660"/>
      <c r="M19" s="668">
        <v>163.1</v>
      </c>
      <c r="N19" s="669"/>
      <c r="O19" s="668">
        <v>126</v>
      </c>
      <c r="P19" s="660"/>
      <c r="Q19" s="668">
        <v>51</v>
      </c>
      <c r="R19" s="668"/>
      <c r="S19" s="668">
        <v>13</v>
      </c>
      <c r="T19" s="660"/>
      <c r="U19" s="669">
        <v>2.1</v>
      </c>
      <c r="V19" s="660"/>
      <c r="W19" s="669">
        <v>9.4</v>
      </c>
      <c r="X19" s="660"/>
    </row>
    <row r="20" spans="1:24" s="520" customFormat="1">
      <c r="A20" s="501"/>
      <c r="B20" s="659">
        <v>10</v>
      </c>
      <c r="C20" s="668">
        <v>1014.7</v>
      </c>
      <c r="D20" s="663"/>
      <c r="E20" s="663">
        <v>18.3</v>
      </c>
      <c r="F20" s="663">
        <v>23.8</v>
      </c>
      <c r="G20" s="663">
        <v>13.7</v>
      </c>
      <c r="H20" s="660">
        <v>27.5</v>
      </c>
      <c r="I20" s="660">
        <v>10</v>
      </c>
      <c r="J20" s="664">
        <v>65</v>
      </c>
      <c r="K20" s="664">
        <v>27</v>
      </c>
      <c r="L20" s="660"/>
      <c r="M20" s="668">
        <v>217.9</v>
      </c>
      <c r="N20" s="669"/>
      <c r="O20" s="668">
        <v>102.5</v>
      </c>
      <c r="P20" s="660"/>
      <c r="Q20" s="668">
        <v>33</v>
      </c>
      <c r="R20" s="668"/>
      <c r="S20" s="668">
        <v>7.5</v>
      </c>
      <c r="T20" s="660"/>
      <c r="U20" s="669">
        <v>2.4</v>
      </c>
      <c r="V20" s="660"/>
      <c r="W20" s="669">
        <v>8</v>
      </c>
      <c r="X20" s="660"/>
    </row>
    <row r="21" spans="1:24" s="520" customFormat="1">
      <c r="A21" s="501"/>
      <c r="B21" s="659">
        <v>11</v>
      </c>
      <c r="C21" s="668">
        <v>1017</v>
      </c>
      <c r="D21" s="663"/>
      <c r="E21" s="663">
        <v>12.8</v>
      </c>
      <c r="F21" s="663">
        <v>18.7</v>
      </c>
      <c r="G21" s="663">
        <v>7.8</v>
      </c>
      <c r="H21" s="660">
        <v>26.7</v>
      </c>
      <c r="I21" s="660">
        <v>1.7</v>
      </c>
      <c r="J21" s="664">
        <v>67</v>
      </c>
      <c r="K21" s="664">
        <v>20</v>
      </c>
      <c r="L21" s="660"/>
      <c r="M21" s="667">
        <v>199</v>
      </c>
      <c r="N21" s="669"/>
      <c r="O21" s="667">
        <v>45.5</v>
      </c>
      <c r="P21" s="660"/>
      <c r="Q21" s="667">
        <v>35</v>
      </c>
      <c r="R21" s="667"/>
      <c r="S21" s="667">
        <v>8.5</v>
      </c>
      <c r="T21" s="660"/>
      <c r="U21" s="669">
        <v>2.2000000000000002</v>
      </c>
      <c r="V21" s="660"/>
      <c r="W21" s="669">
        <v>9.6999999999999993</v>
      </c>
      <c r="X21" s="660"/>
    </row>
    <row r="22" spans="1:24" s="520" customFormat="1">
      <c r="A22" s="501"/>
      <c r="B22" s="659">
        <v>12</v>
      </c>
      <c r="C22" s="668">
        <v>1018.6</v>
      </c>
      <c r="D22" s="663"/>
      <c r="E22" s="663">
        <v>7.9</v>
      </c>
      <c r="F22" s="663">
        <v>14.1</v>
      </c>
      <c r="G22" s="663">
        <v>2.6</v>
      </c>
      <c r="H22" s="660">
        <v>20.3</v>
      </c>
      <c r="I22" s="660">
        <v>-3</v>
      </c>
      <c r="J22" s="664">
        <v>60</v>
      </c>
      <c r="K22" s="664">
        <v>18</v>
      </c>
      <c r="L22" s="660"/>
      <c r="M22" s="667">
        <v>229.7</v>
      </c>
      <c r="N22" s="669"/>
      <c r="O22" s="667">
        <v>6.5</v>
      </c>
      <c r="P22" s="660"/>
      <c r="Q22" s="667">
        <v>3</v>
      </c>
      <c r="R22" s="667"/>
      <c r="S22" s="667">
        <v>3</v>
      </c>
      <c r="T22" s="660"/>
      <c r="U22" s="669">
        <v>2.2999999999999998</v>
      </c>
      <c r="V22" s="660"/>
      <c r="W22" s="669">
        <v>9.1</v>
      </c>
      <c r="X22" s="660"/>
    </row>
    <row r="23" spans="1:24" s="520" customFormat="1">
      <c r="A23" s="501" t="s">
        <v>1130</v>
      </c>
      <c r="B23" s="659">
        <v>1</v>
      </c>
      <c r="C23" s="668">
        <v>1016.9</v>
      </c>
      <c r="D23" s="663"/>
      <c r="E23" s="663">
        <v>5.7</v>
      </c>
      <c r="F23" s="663">
        <v>11.6</v>
      </c>
      <c r="G23" s="663">
        <v>0.7</v>
      </c>
      <c r="H23" s="660">
        <v>15.5</v>
      </c>
      <c r="I23" s="660">
        <v>-4.4000000000000004</v>
      </c>
      <c r="J23" s="664">
        <v>55</v>
      </c>
      <c r="K23" s="664">
        <v>19</v>
      </c>
      <c r="L23" s="660"/>
      <c r="M23" s="667">
        <v>227.4</v>
      </c>
      <c r="N23" s="669"/>
      <c r="O23" s="667">
        <v>32</v>
      </c>
      <c r="P23" s="660"/>
      <c r="Q23" s="667">
        <v>27</v>
      </c>
      <c r="R23" s="667"/>
      <c r="S23" s="667">
        <v>7</v>
      </c>
      <c r="T23" s="660"/>
      <c r="U23" s="669">
        <v>3.2</v>
      </c>
      <c r="V23" s="660"/>
      <c r="W23" s="669">
        <v>11.4</v>
      </c>
      <c r="X23" s="660"/>
    </row>
    <row r="24" spans="1:24" s="520" customFormat="1">
      <c r="A24" s="501"/>
      <c r="B24" s="659">
        <v>2</v>
      </c>
      <c r="C24" s="668">
        <v>1020.6</v>
      </c>
      <c r="D24" s="663"/>
      <c r="E24" s="663">
        <v>6.8</v>
      </c>
      <c r="F24" s="663">
        <v>12.1</v>
      </c>
      <c r="G24" s="663">
        <v>2.6</v>
      </c>
      <c r="H24" s="660">
        <v>22.6</v>
      </c>
      <c r="I24" s="660">
        <v>-2.7</v>
      </c>
      <c r="J24" s="664">
        <v>64</v>
      </c>
      <c r="K24" s="664">
        <v>19</v>
      </c>
      <c r="L24" s="660"/>
      <c r="M24" s="667">
        <v>183.4</v>
      </c>
      <c r="N24" s="669"/>
      <c r="O24" s="667">
        <v>50</v>
      </c>
      <c r="P24" s="660"/>
      <c r="Q24" s="667">
        <v>26</v>
      </c>
      <c r="R24" s="667"/>
      <c r="S24" s="667">
        <v>6.5</v>
      </c>
      <c r="T24" s="660"/>
      <c r="U24" s="669">
        <v>3</v>
      </c>
      <c r="V24" s="660"/>
      <c r="W24" s="669">
        <v>12.4</v>
      </c>
      <c r="X24" s="660"/>
    </row>
    <row r="25" spans="1:24" s="520" customFormat="1">
      <c r="A25" s="501"/>
      <c r="B25" s="659">
        <v>3</v>
      </c>
      <c r="C25" s="668">
        <v>1013.7</v>
      </c>
      <c r="D25" s="663"/>
      <c r="E25" s="663">
        <v>8.6999999999999993</v>
      </c>
      <c r="F25" s="663">
        <v>14.5</v>
      </c>
      <c r="G25" s="663">
        <v>3.4</v>
      </c>
      <c r="H25" s="660">
        <v>27.3</v>
      </c>
      <c r="I25" s="660">
        <v>-1.7</v>
      </c>
      <c r="J25" s="664">
        <v>58</v>
      </c>
      <c r="K25" s="664">
        <v>12</v>
      </c>
      <c r="L25" s="660"/>
      <c r="M25" s="667">
        <v>229.7</v>
      </c>
      <c r="N25" s="669"/>
      <c r="O25" s="667">
        <v>130.5</v>
      </c>
      <c r="P25" s="660"/>
      <c r="Q25" s="667">
        <v>44</v>
      </c>
      <c r="R25" s="667"/>
      <c r="S25" s="667">
        <v>7.5</v>
      </c>
      <c r="T25" s="660"/>
      <c r="U25" s="669">
        <v>3.4</v>
      </c>
      <c r="V25" s="660"/>
      <c r="W25" s="669">
        <v>12.2</v>
      </c>
      <c r="X25" s="660"/>
    </row>
    <row r="26" spans="1:24" s="520"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10"/>
      <c r="B27" s="190"/>
      <c r="C27" s="26"/>
      <c r="D27" s="26"/>
      <c r="E27" s="26"/>
      <c r="F27" s="26"/>
      <c r="G27" s="26"/>
      <c r="H27" s="26"/>
      <c r="I27" s="26"/>
      <c r="J27" s="26"/>
      <c r="K27" s="26"/>
      <c r="L27" s="26"/>
      <c r="M27" s="26"/>
      <c r="N27" s="26"/>
      <c r="O27" s="26"/>
      <c r="P27" s="26"/>
      <c r="Q27" s="26"/>
      <c r="R27" s="520"/>
      <c r="T27" s="26"/>
    </row>
    <row r="37" spans="1:21">
      <c r="A37" s="518"/>
    </row>
    <row r="41" spans="1:21">
      <c r="B41" s="190"/>
      <c r="C41" s="657"/>
      <c r="D41" s="657"/>
      <c r="E41" s="657"/>
      <c r="F41" s="657"/>
      <c r="G41" s="657"/>
      <c r="H41" s="657"/>
      <c r="I41" s="657"/>
      <c r="J41" s="657"/>
      <c r="K41" s="657"/>
      <c r="L41" s="657"/>
      <c r="M41" s="657"/>
      <c r="N41" s="657"/>
      <c r="O41" s="657"/>
      <c r="P41" s="657"/>
      <c r="Q41" s="657"/>
      <c r="R41" s="520"/>
      <c r="S41" s="656"/>
      <c r="T41" s="657"/>
      <c r="U41" s="65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11" customWidth="1"/>
    <col min="2" max="2" width="3.08984375" style="511" customWidth="1"/>
    <col min="3" max="3" width="7.36328125" style="511" customWidth="1"/>
    <col min="4" max="4" width="6.36328125" style="511" customWidth="1"/>
    <col min="5" max="5" width="1" style="656" customWidth="1"/>
    <col min="6" max="6" width="6.36328125" style="511" customWidth="1"/>
    <col min="7" max="7" width="1" style="511" customWidth="1"/>
    <col min="8" max="8" width="7.36328125" style="511" customWidth="1"/>
    <col min="9" max="9" width="6.36328125" style="511" customWidth="1"/>
    <col min="10" max="10" width="1" style="656" customWidth="1"/>
    <col min="11" max="11" width="6.36328125" style="511" customWidth="1"/>
    <col min="12" max="12" width="1" style="511" customWidth="1"/>
    <col min="13" max="13" width="7.36328125" style="511" customWidth="1"/>
    <col min="14" max="14" width="6.36328125" style="511" customWidth="1"/>
    <col min="15" max="15" width="1" style="656" customWidth="1"/>
    <col min="16" max="16" width="6.36328125" style="511" customWidth="1"/>
    <col min="17" max="17" width="1" style="656" customWidth="1"/>
    <col min="18" max="18" width="6.36328125" style="511" customWidth="1"/>
    <col min="19" max="19" width="1" style="511" customWidth="1"/>
    <col min="20" max="20" width="6.36328125" style="511" customWidth="1"/>
    <col min="21" max="21" width="1" style="511" customWidth="1"/>
    <col min="22" max="22" width="6.36328125" style="511" customWidth="1"/>
    <col min="23" max="23" width="1" style="511" customWidth="1"/>
    <col min="24" max="24" width="6.36328125" style="511" customWidth="1"/>
    <col min="25" max="25" width="1" style="511" customWidth="1"/>
    <col min="26" max="26" width="6.36328125" style="511" customWidth="1"/>
    <col min="27" max="27" width="1" style="511" customWidth="1"/>
    <col min="28" max="28" width="6.36328125" style="511" customWidth="1"/>
    <col min="29" max="29" width="1" style="511" customWidth="1"/>
    <col min="30" max="16384" width="9" style="511"/>
  </cols>
  <sheetData>
    <row r="1" spans="1:30" ht="19.5" customHeight="1">
      <c r="A1" s="615" t="s">
        <v>749</v>
      </c>
      <c r="B1" s="616"/>
    </row>
    <row r="2" spans="1:30" ht="19.5" customHeight="1">
      <c r="A2" s="905" t="s">
        <v>133</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row>
    <row r="3" spans="1:30" ht="13.5" thickBot="1">
      <c r="A3" s="510"/>
      <c r="B3" s="510"/>
      <c r="C3" s="510"/>
      <c r="D3" s="510"/>
      <c r="E3" s="510"/>
      <c r="F3" s="510"/>
      <c r="G3" s="510"/>
      <c r="H3" s="510"/>
      <c r="I3" s="510"/>
      <c r="J3" s="510"/>
      <c r="K3" s="510"/>
      <c r="L3" s="510"/>
      <c r="M3" s="510"/>
      <c r="N3" s="510"/>
      <c r="O3" s="510"/>
      <c r="P3" s="510"/>
      <c r="Q3" s="510"/>
      <c r="R3" s="510"/>
      <c r="S3" s="510"/>
      <c r="T3" s="510"/>
      <c r="U3" s="510"/>
      <c r="V3" s="510"/>
      <c r="W3" s="510"/>
      <c r="X3" s="107"/>
      <c r="Y3" s="107"/>
      <c r="Z3" s="1110" t="s">
        <v>134</v>
      </c>
      <c r="AA3" s="1110"/>
      <c r="AB3" s="1110"/>
      <c r="AC3" s="362"/>
    </row>
    <row r="4" spans="1:30" s="62" customFormat="1" ht="28.5" customHeight="1" thickTop="1">
      <c r="A4" s="894" t="s">
        <v>386</v>
      </c>
      <c r="B4" s="896"/>
      <c r="C4" s="977" t="s">
        <v>829</v>
      </c>
      <c r="D4" s="894"/>
      <c r="E4" s="894"/>
      <c r="F4" s="894"/>
      <c r="G4" s="970"/>
      <c r="H4" s="977" t="s">
        <v>841</v>
      </c>
      <c r="I4" s="894"/>
      <c r="J4" s="894"/>
      <c r="K4" s="894"/>
      <c r="L4" s="970"/>
      <c r="M4" s="977" t="s">
        <v>828</v>
      </c>
      <c r="N4" s="894"/>
      <c r="O4" s="894"/>
      <c r="P4" s="894"/>
      <c r="Q4" s="970"/>
      <c r="R4" s="997" t="s">
        <v>135</v>
      </c>
      <c r="S4" s="895"/>
      <c r="T4" s="895"/>
      <c r="U4" s="896"/>
      <c r="V4" s="997" t="s">
        <v>136</v>
      </c>
      <c r="W4" s="896"/>
      <c r="X4" s="1111" t="s">
        <v>194</v>
      </c>
      <c r="Y4" s="996"/>
      <c r="Z4" s="996"/>
      <c r="AA4" s="996"/>
      <c r="AB4" s="996"/>
      <c r="AC4" s="996"/>
    </row>
    <row r="5" spans="1:30" s="62" customFormat="1" ht="12.75" customHeight="1">
      <c r="A5" s="996"/>
      <c r="B5" s="911"/>
      <c r="C5" s="978"/>
      <c r="D5" s="971"/>
      <c r="E5" s="1106"/>
      <c r="F5" s="971"/>
      <c r="G5" s="972"/>
      <c r="H5" s="978"/>
      <c r="I5" s="971"/>
      <c r="J5" s="1106"/>
      <c r="K5" s="971"/>
      <c r="L5" s="972"/>
      <c r="M5" s="978"/>
      <c r="N5" s="1106"/>
      <c r="O5" s="1106"/>
      <c r="P5" s="1106"/>
      <c r="Q5" s="1107"/>
      <c r="R5" s="993"/>
      <c r="S5" s="897"/>
      <c r="T5" s="897"/>
      <c r="U5" s="898"/>
      <c r="V5" s="993"/>
      <c r="W5" s="898"/>
      <c r="X5" s="1111"/>
      <c r="Y5" s="996"/>
      <c r="Z5" s="996"/>
      <c r="AA5" s="996"/>
      <c r="AB5" s="996"/>
      <c r="AC5" s="996"/>
    </row>
    <row r="6" spans="1:30" s="62" customFormat="1">
      <c r="A6" s="897"/>
      <c r="B6" s="898"/>
      <c r="C6" s="618" t="s">
        <v>137</v>
      </c>
      <c r="D6" s="998" t="s">
        <v>138</v>
      </c>
      <c r="E6" s="1000"/>
      <c r="F6" s="998" t="s">
        <v>827</v>
      </c>
      <c r="G6" s="1000"/>
      <c r="H6" s="618" t="s">
        <v>137</v>
      </c>
      <c r="I6" s="998" t="s">
        <v>138</v>
      </c>
      <c r="J6" s="1000"/>
      <c r="K6" s="998" t="s">
        <v>827</v>
      </c>
      <c r="L6" s="1000"/>
      <c r="M6" s="618" t="s">
        <v>137</v>
      </c>
      <c r="N6" s="998" t="s">
        <v>138</v>
      </c>
      <c r="O6" s="1000"/>
      <c r="P6" s="998" t="s">
        <v>827</v>
      </c>
      <c r="Q6" s="1000"/>
      <c r="R6" s="998" t="s">
        <v>137</v>
      </c>
      <c r="S6" s="1000"/>
      <c r="T6" s="998" t="s">
        <v>138</v>
      </c>
      <c r="U6" s="1000"/>
      <c r="V6" s="998" t="s">
        <v>137</v>
      </c>
      <c r="W6" s="1000"/>
      <c r="X6" s="1108" t="s">
        <v>137</v>
      </c>
      <c r="Y6" s="1109"/>
      <c r="Z6" s="1108" t="s">
        <v>138</v>
      </c>
      <c r="AA6" s="1108"/>
      <c r="AB6" s="998" t="s">
        <v>827</v>
      </c>
      <c r="AC6" s="999"/>
      <c r="AD6" s="65"/>
    </row>
    <row r="7" spans="1:30">
      <c r="A7" s="166" t="s">
        <v>831</v>
      </c>
      <c r="B7" s="658"/>
      <c r="C7" s="24">
        <v>21</v>
      </c>
      <c r="D7" s="24">
        <v>14</v>
      </c>
      <c r="E7" s="24"/>
      <c r="F7" s="24">
        <v>16</v>
      </c>
      <c r="G7" s="24"/>
      <c r="H7" s="24">
        <v>37</v>
      </c>
      <c r="I7" s="24">
        <v>84</v>
      </c>
      <c r="J7" s="24"/>
      <c r="K7" s="24">
        <v>42</v>
      </c>
      <c r="L7" s="24"/>
      <c r="M7" s="24">
        <v>98</v>
      </c>
      <c r="N7" s="24">
        <v>96</v>
      </c>
      <c r="O7" s="24"/>
      <c r="P7" s="24">
        <v>102</v>
      </c>
      <c r="Q7" s="24"/>
      <c r="R7" s="24">
        <v>7</v>
      </c>
      <c r="S7" s="24" t="s">
        <v>850</v>
      </c>
      <c r="T7" s="24">
        <v>24</v>
      </c>
      <c r="U7" s="24"/>
      <c r="V7" s="24">
        <v>24</v>
      </c>
      <c r="W7" s="24" t="s">
        <v>850</v>
      </c>
      <c r="X7" s="24">
        <v>12</v>
      </c>
      <c r="Y7" s="24"/>
      <c r="Z7" s="657" t="s">
        <v>225</v>
      </c>
      <c r="AA7" s="657"/>
      <c r="AB7" s="657">
        <v>14</v>
      </c>
    </row>
    <row r="8" spans="1:30">
      <c r="A8" s="166">
        <v>2</v>
      </c>
      <c r="B8" s="658"/>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850</v>
      </c>
      <c r="X8" s="24">
        <v>11</v>
      </c>
      <c r="Y8" s="24"/>
      <c r="Z8" s="657" t="s">
        <v>225</v>
      </c>
      <c r="AA8" s="657"/>
      <c r="AB8" s="657">
        <v>11</v>
      </c>
    </row>
    <row r="9" spans="1:30">
      <c r="A9" s="166">
        <v>3</v>
      </c>
      <c r="B9" s="658"/>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850</v>
      </c>
      <c r="X9" s="24">
        <v>12</v>
      </c>
      <c r="Y9" s="24"/>
      <c r="Z9" s="657">
        <v>1</v>
      </c>
      <c r="AA9" s="657"/>
      <c r="AB9" s="657">
        <v>9</v>
      </c>
    </row>
    <row r="10" spans="1:30">
      <c r="A10" s="166">
        <v>4</v>
      </c>
      <c r="B10" s="658"/>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850</v>
      </c>
      <c r="X10" s="24">
        <v>6</v>
      </c>
      <c r="Y10" s="24"/>
      <c r="Z10" s="657" t="s">
        <v>225</v>
      </c>
      <c r="AA10" s="657"/>
      <c r="AB10" s="657">
        <v>9</v>
      </c>
    </row>
    <row r="11" spans="1:30">
      <c r="A11" s="166">
        <v>5</v>
      </c>
      <c r="B11" s="658"/>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57">
        <v>1</v>
      </c>
      <c r="AA11" s="657"/>
      <c r="AB11" s="657">
        <v>10</v>
      </c>
      <c r="AC11" s="24"/>
      <c r="AD11" s="656"/>
    </row>
    <row r="12" spans="1:30">
      <c r="A12" s="606"/>
      <c r="B12" s="221"/>
      <c r="C12" s="510"/>
      <c r="D12" s="510"/>
      <c r="E12" s="510"/>
      <c r="F12" s="510"/>
      <c r="G12" s="510"/>
      <c r="H12" s="510"/>
      <c r="I12" s="510"/>
      <c r="J12" s="510"/>
      <c r="K12" s="510"/>
      <c r="L12" s="510"/>
      <c r="M12" s="510"/>
      <c r="N12" s="510"/>
      <c r="O12" s="510"/>
      <c r="P12" s="510"/>
      <c r="Q12" s="510"/>
      <c r="R12" s="510"/>
      <c r="S12" s="510"/>
      <c r="T12" s="510"/>
      <c r="U12" s="510"/>
      <c r="V12" s="24"/>
      <c r="W12" s="24"/>
      <c r="X12" s="510"/>
      <c r="Y12" s="510"/>
      <c r="Z12" s="510"/>
      <c r="AA12" s="510"/>
      <c r="AB12" s="510"/>
    </row>
    <row r="13" spans="1:30">
      <c r="A13" s="501" t="s">
        <v>1083</v>
      </c>
      <c r="B13" s="659">
        <v>3</v>
      </c>
      <c r="C13" s="650" t="s">
        <v>225</v>
      </c>
      <c r="D13" s="657" t="s">
        <v>225</v>
      </c>
      <c r="E13" s="657"/>
      <c r="F13" s="657" t="s">
        <v>225</v>
      </c>
      <c r="G13" s="657"/>
      <c r="H13" s="657" t="s">
        <v>225</v>
      </c>
      <c r="I13" s="657">
        <v>4</v>
      </c>
      <c r="J13" s="657"/>
      <c r="K13" s="657" t="s">
        <v>225</v>
      </c>
      <c r="L13" s="657"/>
      <c r="M13" s="657">
        <v>9</v>
      </c>
      <c r="N13" s="657">
        <v>7</v>
      </c>
      <c r="O13" s="657"/>
      <c r="P13" s="657">
        <v>9</v>
      </c>
      <c r="Q13" s="657"/>
      <c r="R13" s="657" t="s">
        <v>225</v>
      </c>
      <c r="S13" s="657"/>
      <c r="T13" s="657" t="s">
        <v>225</v>
      </c>
      <c r="U13" s="657" t="s">
        <v>761</v>
      </c>
      <c r="V13" s="657">
        <v>1</v>
      </c>
      <c r="W13" s="657" t="s">
        <v>761</v>
      </c>
      <c r="X13" s="657">
        <v>1</v>
      </c>
      <c r="Y13" s="657"/>
      <c r="Z13" s="657" t="s">
        <v>225</v>
      </c>
      <c r="AA13" s="657"/>
      <c r="AB13" s="657">
        <v>1</v>
      </c>
      <c r="AC13" s="656"/>
    </row>
    <row r="14" spans="1:30">
      <c r="A14" s="501"/>
      <c r="B14" s="659">
        <v>4</v>
      </c>
      <c r="C14" s="668" t="s">
        <v>225</v>
      </c>
      <c r="D14" s="663" t="s">
        <v>225</v>
      </c>
      <c r="E14" s="663"/>
      <c r="F14" s="663" t="s">
        <v>225</v>
      </c>
      <c r="G14" s="663"/>
      <c r="H14" s="657" t="s">
        <v>225</v>
      </c>
      <c r="I14" s="657" t="s">
        <v>225</v>
      </c>
      <c r="J14" s="664"/>
      <c r="K14" s="657" t="s">
        <v>225</v>
      </c>
      <c r="L14" s="660"/>
      <c r="M14" s="657">
        <v>4</v>
      </c>
      <c r="N14" s="657">
        <v>4</v>
      </c>
      <c r="O14" s="668"/>
      <c r="P14" s="657">
        <v>5</v>
      </c>
      <c r="Q14" s="668"/>
      <c r="R14" s="657" t="s">
        <v>225</v>
      </c>
      <c r="S14" s="754" t="s">
        <v>761</v>
      </c>
      <c r="T14" s="657" t="s">
        <v>225</v>
      </c>
      <c r="U14" s="668" t="s">
        <v>1113</v>
      </c>
      <c r="V14" s="657">
        <v>1</v>
      </c>
      <c r="W14" s="657"/>
      <c r="X14" s="657">
        <v>1</v>
      </c>
      <c r="Y14" s="657"/>
      <c r="Z14" s="657" t="s">
        <v>225</v>
      </c>
      <c r="AA14" s="657"/>
      <c r="AB14" s="657" t="s">
        <v>225</v>
      </c>
      <c r="AC14" s="656"/>
    </row>
    <row r="15" spans="1:30">
      <c r="A15" s="501"/>
      <c r="B15" s="659">
        <v>5</v>
      </c>
      <c r="C15" s="761">
        <v>1</v>
      </c>
      <c r="D15" s="663" t="s">
        <v>225</v>
      </c>
      <c r="E15" s="663"/>
      <c r="F15" s="663" t="s">
        <v>225</v>
      </c>
      <c r="G15" s="663"/>
      <c r="H15" s="657" t="s">
        <v>225</v>
      </c>
      <c r="I15" s="657" t="s">
        <v>225</v>
      </c>
      <c r="J15" s="664"/>
      <c r="K15" s="657" t="s">
        <v>225</v>
      </c>
      <c r="L15" s="660"/>
      <c r="M15" s="657">
        <v>10</v>
      </c>
      <c r="N15" s="657">
        <v>11</v>
      </c>
      <c r="O15" s="668"/>
      <c r="P15" s="657">
        <v>11</v>
      </c>
      <c r="Q15" s="668"/>
      <c r="R15" s="657" t="s">
        <v>225</v>
      </c>
      <c r="S15" s="754" t="s">
        <v>761</v>
      </c>
      <c r="T15" s="657" t="s">
        <v>225</v>
      </c>
      <c r="U15" s="669"/>
      <c r="V15" s="657">
        <v>3</v>
      </c>
      <c r="W15" s="657" t="s">
        <v>761</v>
      </c>
      <c r="X15" s="657" t="s">
        <v>225</v>
      </c>
      <c r="Y15" s="657"/>
      <c r="Z15" s="657" t="s">
        <v>225</v>
      </c>
      <c r="AA15" s="657"/>
      <c r="AB15" s="657" t="s">
        <v>225</v>
      </c>
      <c r="AC15" s="656"/>
    </row>
    <row r="16" spans="1:30">
      <c r="A16" s="501"/>
      <c r="B16" s="659">
        <v>6</v>
      </c>
      <c r="C16" s="761" t="s">
        <v>1094</v>
      </c>
      <c r="D16" s="663" t="s">
        <v>1094</v>
      </c>
      <c r="E16" s="663"/>
      <c r="F16" s="663" t="s">
        <v>1094</v>
      </c>
      <c r="G16" s="663"/>
      <c r="H16" s="668" t="s">
        <v>225</v>
      </c>
      <c r="I16" s="663" t="s">
        <v>225</v>
      </c>
      <c r="J16" s="663"/>
      <c r="K16" s="663" t="s">
        <v>225</v>
      </c>
      <c r="L16" s="660"/>
      <c r="M16" s="657">
        <v>14</v>
      </c>
      <c r="N16" s="657">
        <v>15</v>
      </c>
      <c r="O16" s="668"/>
      <c r="P16" s="657">
        <v>14</v>
      </c>
      <c r="Q16" s="668"/>
      <c r="R16" s="657" t="s">
        <v>1094</v>
      </c>
      <c r="S16" s="754"/>
      <c r="T16" s="657" t="s">
        <v>1094</v>
      </c>
      <c r="U16" s="657"/>
      <c r="V16" s="657">
        <v>3</v>
      </c>
      <c r="W16" s="657" t="s">
        <v>761</v>
      </c>
      <c r="X16" s="657">
        <v>1</v>
      </c>
      <c r="Y16" s="657"/>
      <c r="Z16" s="657" t="s">
        <v>1094</v>
      </c>
      <c r="AA16" s="657"/>
      <c r="AB16" s="657" t="s">
        <v>1094</v>
      </c>
      <c r="AC16" s="657"/>
    </row>
    <row r="17" spans="1:32">
      <c r="A17" s="501"/>
      <c r="B17" s="659">
        <v>7</v>
      </c>
      <c r="C17" s="761">
        <v>15</v>
      </c>
      <c r="D17" s="761">
        <v>14</v>
      </c>
      <c r="E17" s="761">
        <v>15</v>
      </c>
      <c r="F17" s="761">
        <v>15</v>
      </c>
      <c r="G17" s="663"/>
      <c r="H17" s="668" t="s">
        <v>225</v>
      </c>
      <c r="I17" s="663" t="s">
        <v>225</v>
      </c>
      <c r="J17" s="663"/>
      <c r="K17" s="663" t="s">
        <v>225</v>
      </c>
      <c r="L17" s="660"/>
      <c r="M17" s="657">
        <v>6</v>
      </c>
      <c r="N17" s="657">
        <v>7</v>
      </c>
      <c r="O17" s="668"/>
      <c r="P17" s="657">
        <v>5</v>
      </c>
      <c r="Q17" s="668"/>
      <c r="R17" s="657" t="s">
        <v>1094</v>
      </c>
      <c r="S17" s="657" t="s">
        <v>761</v>
      </c>
      <c r="T17" s="657" t="s">
        <v>1094</v>
      </c>
      <c r="U17" s="657"/>
      <c r="V17" s="657">
        <v>12</v>
      </c>
      <c r="W17" s="657"/>
      <c r="X17" s="657" t="s">
        <v>1094</v>
      </c>
      <c r="Y17" s="657"/>
      <c r="Z17" s="657">
        <v>1</v>
      </c>
      <c r="AA17" s="657"/>
      <c r="AB17" s="657" t="s">
        <v>1094</v>
      </c>
      <c r="AC17" s="657"/>
    </row>
    <row r="18" spans="1:32">
      <c r="A18" s="501"/>
      <c r="B18" s="659">
        <v>8</v>
      </c>
      <c r="C18" s="761">
        <v>23</v>
      </c>
      <c r="D18" s="761">
        <v>9</v>
      </c>
      <c r="E18" s="761"/>
      <c r="F18" s="761">
        <v>16</v>
      </c>
      <c r="G18" s="663"/>
      <c r="H18" s="668" t="s">
        <v>225</v>
      </c>
      <c r="I18" s="663" t="s">
        <v>225</v>
      </c>
      <c r="J18" s="663"/>
      <c r="K18" s="663" t="s">
        <v>225</v>
      </c>
      <c r="L18" s="660"/>
      <c r="M18" s="657">
        <v>8</v>
      </c>
      <c r="N18" s="657">
        <v>10</v>
      </c>
      <c r="O18" s="668"/>
      <c r="P18" s="657">
        <v>13</v>
      </c>
      <c r="Q18" s="668"/>
      <c r="R18" s="657" t="s">
        <v>1094</v>
      </c>
      <c r="S18" s="657"/>
      <c r="T18" s="657" t="s">
        <v>1094</v>
      </c>
      <c r="U18" s="657"/>
      <c r="V18" s="657">
        <v>18</v>
      </c>
      <c r="W18" s="657" t="s">
        <v>761</v>
      </c>
      <c r="X18" s="657" t="s">
        <v>1094</v>
      </c>
      <c r="Y18" s="657"/>
      <c r="Z18" s="657" t="s">
        <v>225</v>
      </c>
      <c r="AA18" s="657"/>
      <c r="AB18" s="657" t="s">
        <v>1094</v>
      </c>
      <c r="AC18" s="657"/>
    </row>
    <row r="19" spans="1:32">
      <c r="A19" s="501"/>
      <c r="B19" s="659">
        <v>9</v>
      </c>
      <c r="C19" s="761">
        <v>6</v>
      </c>
      <c r="D19" s="761">
        <v>1</v>
      </c>
      <c r="E19" s="761">
        <v>4</v>
      </c>
      <c r="F19" s="761">
        <v>4</v>
      </c>
      <c r="G19" s="663"/>
      <c r="H19" s="668" t="s">
        <v>225</v>
      </c>
      <c r="I19" s="663" t="s">
        <v>225</v>
      </c>
      <c r="J19" s="663"/>
      <c r="K19" s="663" t="s">
        <v>225</v>
      </c>
      <c r="L19" s="660"/>
      <c r="M19" s="657">
        <v>7</v>
      </c>
      <c r="N19" s="657">
        <v>8</v>
      </c>
      <c r="O19" s="668"/>
      <c r="P19" s="657">
        <v>8</v>
      </c>
      <c r="Q19" s="668"/>
      <c r="R19" s="657" t="s">
        <v>225</v>
      </c>
      <c r="S19" s="657" t="s">
        <v>761</v>
      </c>
      <c r="T19" s="657" t="s">
        <v>225</v>
      </c>
      <c r="U19" s="657" t="s">
        <v>761</v>
      </c>
      <c r="V19" s="657">
        <v>8</v>
      </c>
      <c r="W19" s="657"/>
      <c r="X19" s="657" t="s">
        <v>225</v>
      </c>
      <c r="Y19" s="657"/>
      <c r="Z19" s="657" t="s">
        <v>225</v>
      </c>
      <c r="AA19" s="657"/>
      <c r="AB19" s="657" t="s">
        <v>225</v>
      </c>
      <c r="AC19" s="657"/>
      <c r="AF19" s="520"/>
    </row>
    <row r="20" spans="1:32" s="656" customFormat="1" ht="12.75" customHeight="1">
      <c r="A20" s="501"/>
      <c r="B20" s="659">
        <v>10</v>
      </c>
      <c r="C20" s="761" t="s">
        <v>225</v>
      </c>
      <c r="D20" s="761" t="s">
        <v>225</v>
      </c>
      <c r="E20" s="761"/>
      <c r="F20" s="761" t="s">
        <v>225</v>
      </c>
      <c r="G20" s="663"/>
      <c r="H20" s="668" t="s">
        <v>225</v>
      </c>
      <c r="I20" s="663" t="s">
        <v>225</v>
      </c>
      <c r="J20" s="663"/>
      <c r="K20" s="663" t="s">
        <v>225</v>
      </c>
      <c r="L20" s="660"/>
      <c r="M20" s="657">
        <v>6</v>
      </c>
      <c r="N20" s="657">
        <v>5</v>
      </c>
      <c r="O20" s="668"/>
      <c r="P20" s="657">
        <v>4</v>
      </c>
      <c r="Q20" s="668"/>
      <c r="R20" s="657" t="s">
        <v>225</v>
      </c>
      <c r="S20" s="657" t="s">
        <v>761</v>
      </c>
      <c r="T20" s="657" t="s">
        <v>225</v>
      </c>
      <c r="U20" s="657" t="s">
        <v>761</v>
      </c>
      <c r="V20" s="657">
        <v>5</v>
      </c>
      <c r="W20" s="657" t="s">
        <v>761</v>
      </c>
      <c r="X20" s="657" t="s">
        <v>225</v>
      </c>
      <c r="Y20" s="657"/>
      <c r="Z20" s="657" t="s">
        <v>225</v>
      </c>
      <c r="AA20" s="657"/>
      <c r="AB20" s="657" t="s">
        <v>225</v>
      </c>
      <c r="AC20" s="657"/>
    </row>
    <row r="21" spans="1:32" s="656" customFormat="1" ht="12.75" customHeight="1">
      <c r="A21" s="501"/>
      <c r="B21" s="659">
        <v>11</v>
      </c>
      <c r="C21" s="761" t="s">
        <v>1094</v>
      </c>
      <c r="D21" s="761" t="s">
        <v>1094</v>
      </c>
      <c r="E21" s="761"/>
      <c r="F21" s="761" t="s">
        <v>1094</v>
      </c>
      <c r="G21" s="663"/>
      <c r="H21" s="665" t="s">
        <v>1094</v>
      </c>
      <c r="I21" s="657">
        <v>3</v>
      </c>
      <c r="J21" s="663"/>
      <c r="K21" s="664" t="s">
        <v>1094</v>
      </c>
      <c r="L21" s="660"/>
      <c r="M21" s="657">
        <v>2</v>
      </c>
      <c r="N21" s="657">
        <v>2</v>
      </c>
      <c r="O21" s="668"/>
      <c r="P21" s="657">
        <v>3</v>
      </c>
      <c r="Q21" s="668"/>
      <c r="R21" s="657" t="s">
        <v>1094</v>
      </c>
      <c r="S21" s="657"/>
      <c r="T21" s="657" t="s">
        <v>1094</v>
      </c>
      <c r="U21" s="657" t="s">
        <v>1113</v>
      </c>
      <c r="V21" s="657">
        <v>1</v>
      </c>
      <c r="W21" s="657"/>
      <c r="X21" s="657" t="s">
        <v>1094</v>
      </c>
      <c r="Y21" s="657"/>
      <c r="Z21" s="657" t="s">
        <v>1094</v>
      </c>
      <c r="AA21" s="657"/>
      <c r="AB21" s="657">
        <v>1</v>
      </c>
      <c r="AC21" s="657"/>
    </row>
    <row r="22" spans="1:32" s="520" customFormat="1" ht="12.75" customHeight="1">
      <c r="A22" s="501"/>
      <c r="B22" s="659">
        <v>12</v>
      </c>
      <c r="C22" s="761" t="s">
        <v>1094</v>
      </c>
      <c r="D22" s="761" t="s">
        <v>1094</v>
      </c>
      <c r="E22" s="761"/>
      <c r="F22" s="761" t="s">
        <v>1094</v>
      </c>
      <c r="G22" s="663"/>
      <c r="H22" s="665">
        <v>9</v>
      </c>
      <c r="I22" s="657">
        <v>21</v>
      </c>
      <c r="J22" s="663"/>
      <c r="K22" s="761">
        <v>8</v>
      </c>
      <c r="L22" s="660"/>
      <c r="M22" s="657">
        <v>2</v>
      </c>
      <c r="N22" s="657">
        <v>2</v>
      </c>
      <c r="O22" s="668"/>
      <c r="P22" s="657">
        <v>2</v>
      </c>
      <c r="Q22" s="668"/>
      <c r="R22" s="657" t="s">
        <v>1094</v>
      </c>
      <c r="S22" s="657" t="s">
        <v>1113</v>
      </c>
      <c r="T22" s="657">
        <v>2</v>
      </c>
      <c r="U22" s="657"/>
      <c r="V22" s="657">
        <v>1</v>
      </c>
      <c r="W22" s="657" t="s">
        <v>1113</v>
      </c>
      <c r="X22" s="657" t="s">
        <v>1094</v>
      </c>
      <c r="Y22" s="657"/>
      <c r="Z22" s="657" t="s">
        <v>1094</v>
      </c>
      <c r="AA22" s="657"/>
      <c r="AB22" s="657" t="s">
        <v>1094</v>
      </c>
      <c r="AC22" s="657"/>
    </row>
    <row r="23" spans="1:32" s="520" customFormat="1" ht="12.75" customHeight="1">
      <c r="A23" s="501" t="s">
        <v>1130</v>
      </c>
      <c r="B23" s="659">
        <v>1</v>
      </c>
      <c r="C23" s="761" t="s">
        <v>1094</v>
      </c>
      <c r="D23" s="761" t="s">
        <v>1094</v>
      </c>
      <c r="E23" s="761"/>
      <c r="F23" s="761" t="s">
        <v>1094</v>
      </c>
      <c r="G23" s="663"/>
      <c r="H23" s="665">
        <v>13</v>
      </c>
      <c r="I23" s="657">
        <v>26</v>
      </c>
      <c r="J23" s="663"/>
      <c r="K23" s="761">
        <v>21</v>
      </c>
      <c r="L23" s="660"/>
      <c r="M23" s="657">
        <v>2</v>
      </c>
      <c r="N23" s="657">
        <v>2</v>
      </c>
      <c r="O23" s="668"/>
      <c r="P23" s="657">
        <v>3</v>
      </c>
      <c r="Q23" s="668"/>
      <c r="R23" s="657">
        <v>3</v>
      </c>
      <c r="S23" s="657"/>
      <c r="T23" s="657">
        <v>3</v>
      </c>
      <c r="U23" s="657"/>
      <c r="V23" s="657" t="s">
        <v>1094</v>
      </c>
      <c r="W23" s="657"/>
      <c r="X23" s="657">
        <v>4</v>
      </c>
      <c r="Y23" s="657"/>
      <c r="Z23" s="657" t="s">
        <v>1094</v>
      </c>
      <c r="AA23" s="657"/>
      <c r="AB23" s="657">
        <v>5</v>
      </c>
      <c r="AC23" s="657"/>
    </row>
    <row r="24" spans="1:32" s="520" customFormat="1" ht="12.75" customHeight="1">
      <c r="A24" s="501"/>
      <c r="B24" s="659">
        <v>2</v>
      </c>
      <c r="C24" s="761" t="s">
        <v>1094</v>
      </c>
      <c r="D24" s="761" t="s">
        <v>1094</v>
      </c>
      <c r="E24" s="761"/>
      <c r="F24" s="761" t="s">
        <v>1094</v>
      </c>
      <c r="G24" s="663"/>
      <c r="H24" s="665">
        <v>8</v>
      </c>
      <c r="I24" s="657">
        <v>18</v>
      </c>
      <c r="J24" s="663"/>
      <c r="K24" s="761">
        <v>6</v>
      </c>
      <c r="L24" s="660"/>
      <c r="M24" s="657">
        <v>6</v>
      </c>
      <c r="N24" s="657">
        <v>9</v>
      </c>
      <c r="O24" s="668"/>
      <c r="P24" s="657">
        <v>9</v>
      </c>
      <c r="Q24" s="668"/>
      <c r="R24" s="657">
        <v>4</v>
      </c>
      <c r="S24" s="657"/>
      <c r="T24" s="657">
        <v>9</v>
      </c>
      <c r="U24" s="657"/>
      <c r="V24" s="657" t="s">
        <v>1094</v>
      </c>
      <c r="W24" s="657"/>
      <c r="X24" s="657">
        <v>4</v>
      </c>
      <c r="Y24" s="657"/>
      <c r="Z24" s="657" t="s">
        <v>1094</v>
      </c>
      <c r="AA24" s="657" t="s">
        <v>1113</v>
      </c>
      <c r="AB24" s="657">
        <v>4</v>
      </c>
      <c r="AC24" s="657"/>
    </row>
    <row r="25" spans="1:32" s="656" customFormat="1" ht="12.75" customHeight="1">
      <c r="A25" s="779"/>
      <c r="B25" s="845">
        <v>3</v>
      </c>
      <c r="C25" s="874" t="s">
        <v>1132</v>
      </c>
      <c r="D25" s="874" t="s">
        <v>1132</v>
      </c>
      <c r="E25" s="874"/>
      <c r="F25" s="874" t="s">
        <v>1132</v>
      </c>
      <c r="G25" s="875"/>
      <c r="H25" s="700">
        <v>4</v>
      </c>
      <c r="I25" s="876">
        <v>13</v>
      </c>
      <c r="J25" s="875"/>
      <c r="K25" s="874">
        <v>5</v>
      </c>
      <c r="L25" s="877"/>
      <c r="M25" s="876">
        <v>9</v>
      </c>
      <c r="N25" s="876">
        <v>8</v>
      </c>
      <c r="O25" s="878"/>
      <c r="P25" s="876">
        <v>9</v>
      </c>
      <c r="Q25" s="878"/>
      <c r="R25" s="876">
        <v>6</v>
      </c>
      <c r="S25" s="876"/>
      <c r="T25" s="876">
        <v>6</v>
      </c>
      <c r="U25" s="876"/>
      <c r="V25" s="876">
        <v>1</v>
      </c>
      <c r="W25" s="876" t="s">
        <v>1160</v>
      </c>
      <c r="X25" s="876">
        <v>2</v>
      </c>
      <c r="Y25" s="876"/>
      <c r="Z25" s="876">
        <v>1</v>
      </c>
      <c r="AA25" s="876" t="s">
        <v>1143</v>
      </c>
      <c r="AB25" s="876">
        <v>5</v>
      </c>
      <c r="AC25" s="876"/>
      <c r="AD25" s="520"/>
    </row>
    <row r="26" spans="1:32">
      <c r="A26" s="518" t="s">
        <v>833</v>
      </c>
      <c r="B26" s="190"/>
      <c r="C26" s="26"/>
      <c r="D26" s="26"/>
      <c r="E26" s="520"/>
      <c r="F26" s="26"/>
      <c r="G26" s="520"/>
      <c r="H26" s="520"/>
      <c r="I26" s="520"/>
      <c r="J26" s="520"/>
      <c r="K26" s="26"/>
      <c r="L26" s="26"/>
      <c r="M26" s="26"/>
      <c r="N26" s="26"/>
      <c r="O26" s="520"/>
      <c r="P26" s="26"/>
      <c r="Q26" s="520"/>
      <c r="R26" s="26"/>
      <c r="S26" s="26"/>
      <c r="T26" s="26"/>
      <c r="U26" s="26"/>
      <c r="V26" s="26"/>
      <c r="W26" s="26"/>
      <c r="X26" s="26"/>
      <c r="Y26" s="26"/>
      <c r="Z26" s="26"/>
      <c r="AA26" s="26"/>
      <c r="AB26" s="520"/>
      <c r="AD26" s="26"/>
    </row>
    <row r="27" spans="1:32">
      <c r="A27" s="549" t="s">
        <v>848</v>
      </c>
      <c r="B27" s="518" t="s">
        <v>855</v>
      </c>
      <c r="C27" s="26"/>
      <c r="D27" s="26"/>
      <c r="E27" s="657"/>
      <c r="F27" s="26"/>
      <c r="G27" s="26"/>
      <c r="H27" s="26"/>
      <c r="I27" s="26"/>
      <c r="J27" s="657"/>
      <c r="K27" s="26"/>
      <c r="L27" s="26"/>
      <c r="M27" s="26"/>
      <c r="N27" s="26"/>
      <c r="O27" s="657"/>
      <c r="P27" s="26"/>
      <c r="Q27" s="657"/>
      <c r="R27" s="26"/>
      <c r="S27" s="26"/>
      <c r="T27" s="26"/>
      <c r="U27" s="26"/>
      <c r="V27" s="26"/>
      <c r="W27" s="26"/>
      <c r="X27" s="26"/>
      <c r="Y27" s="26"/>
      <c r="Z27" s="26"/>
      <c r="AA27" s="26"/>
      <c r="AB27" s="520"/>
      <c r="AD27" s="26"/>
    </row>
    <row r="28" spans="1:32">
      <c r="A28" s="550">
        <v>2</v>
      </c>
      <c r="B28" s="518" t="s">
        <v>856</v>
      </c>
      <c r="C28" s="26"/>
      <c r="D28" s="26"/>
      <c r="E28" s="657"/>
      <c r="F28" s="26"/>
      <c r="G28" s="26"/>
      <c r="H28" s="26"/>
      <c r="I28" s="26"/>
      <c r="J28" s="657"/>
      <c r="K28" s="26"/>
      <c r="L28" s="26"/>
      <c r="M28" s="26"/>
      <c r="N28" s="26"/>
      <c r="O28" s="657"/>
      <c r="P28" s="26"/>
      <c r="Q28" s="657"/>
      <c r="R28" s="26"/>
      <c r="S28" s="26"/>
      <c r="T28" s="26"/>
      <c r="U28" s="26"/>
      <c r="V28" s="26"/>
      <c r="W28" s="26"/>
      <c r="X28" s="26"/>
      <c r="Y28" s="26"/>
      <c r="Z28" s="26"/>
      <c r="AA28" s="26"/>
      <c r="AB28" s="520"/>
      <c r="AD28" s="26"/>
    </row>
    <row r="29" spans="1:32">
      <c r="A29" s="550">
        <v>3</v>
      </c>
      <c r="B29" s="518" t="s">
        <v>847</v>
      </c>
      <c r="C29" s="26"/>
      <c r="D29" s="26"/>
      <c r="E29" s="657"/>
      <c r="F29" s="26"/>
      <c r="G29" s="26"/>
      <c r="H29" s="26"/>
      <c r="I29" s="26"/>
      <c r="J29" s="657"/>
      <c r="K29" s="26"/>
      <c r="L29" s="26"/>
      <c r="M29" s="26"/>
      <c r="N29" s="26"/>
      <c r="O29" s="657"/>
      <c r="P29" s="26"/>
      <c r="Q29" s="657"/>
      <c r="R29" s="26"/>
      <c r="S29" s="26"/>
      <c r="T29" s="26"/>
      <c r="U29" s="26"/>
      <c r="V29" s="26"/>
      <c r="W29" s="26"/>
      <c r="X29" s="26"/>
      <c r="Y29" s="26"/>
      <c r="Z29" s="26"/>
      <c r="AA29" s="26"/>
      <c r="AB29" s="520"/>
      <c r="AD29" s="26"/>
    </row>
    <row r="30" spans="1:32">
      <c r="A30" s="510"/>
      <c r="B30" s="510"/>
    </row>
    <row r="31" spans="1:32">
      <c r="A31" s="510"/>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ColWidth="9" defaultRowHeight="13"/>
  <cols>
    <col min="1" max="1" width="6.6328125" style="511" customWidth="1"/>
    <col min="2" max="2" width="3.7265625" style="511" customWidth="1"/>
    <col min="3" max="3" width="12" style="511" customWidth="1"/>
    <col min="4" max="4" width="9.36328125" style="511" bestFit="1" customWidth="1"/>
    <col min="5" max="5" width="8.90625" style="511" customWidth="1"/>
    <col min="6" max="6" width="9" style="511" customWidth="1"/>
    <col min="7" max="7" width="10" style="511" customWidth="1"/>
    <col min="8" max="9" width="8.90625" style="511" customWidth="1"/>
    <col min="10" max="12" width="11.08984375" style="511" customWidth="1"/>
    <col min="13" max="13" width="11" style="511" customWidth="1"/>
    <col min="14" max="15" width="8.90625" style="511" customWidth="1"/>
    <col min="16" max="16" width="10.36328125" style="511" bestFit="1" customWidth="1"/>
    <col min="17" max="17" width="11.90625" style="511" bestFit="1" customWidth="1"/>
    <col min="18" max="20" width="9.36328125" style="511" bestFit="1" customWidth="1"/>
    <col min="21" max="16384" width="9" style="511"/>
  </cols>
  <sheetData>
    <row r="1" spans="1:21" ht="18.75" customHeight="1">
      <c r="A1" s="903" t="s">
        <v>750</v>
      </c>
      <c r="B1" s="904"/>
      <c r="C1" s="904"/>
    </row>
    <row r="2" spans="1:21" ht="18.75" customHeight="1">
      <c r="A2" s="905" t="s">
        <v>661</v>
      </c>
      <c r="B2" s="905"/>
      <c r="C2" s="905"/>
      <c r="D2" s="905"/>
      <c r="E2" s="905"/>
      <c r="F2" s="905"/>
      <c r="G2" s="905"/>
      <c r="H2" s="905"/>
      <c r="I2" s="905"/>
      <c r="J2" s="905"/>
      <c r="K2" s="905"/>
      <c r="L2" s="905"/>
      <c r="M2" s="905"/>
      <c r="N2" s="905"/>
      <c r="O2" s="627"/>
      <c r="P2" s="210"/>
      <c r="Q2" s="210"/>
    </row>
    <row r="3" spans="1:21" ht="13.5" thickBot="1">
      <c r="A3" s="510"/>
      <c r="B3" s="510"/>
      <c r="C3" s="510"/>
      <c r="D3" s="510"/>
      <c r="E3" s="510"/>
      <c r="F3" s="510"/>
      <c r="G3" s="510"/>
      <c r="H3" s="510"/>
      <c r="I3" s="510"/>
      <c r="J3" s="510"/>
      <c r="K3" s="510"/>
      <c r="L3" s="510"/>
      <c r="M3" s="510"/>
      <c r="N3" s="510"/>
      <c r="O3" s="510"/>
    </row>
    <row r="4" spans="1:21" s="62" customFormat="1" ht="30" customHeight="1" thickTop="1">
      <c r="A4" s="1122" t="s">
        <v>399</v>
      </c>
      <c r="B4" s="1123"/>
      <c r="C4" s="1128" t="s">
        <v>728</v>
      </c>
      <c r="D4" s="1130" t="s">
        <v>729</v>
      </c>
      <c r="E4" s="1131"/>
      <c r="F4" s="1134" t="s">
        <v>730</v>
      </c>
      <c r="G4" s="195" t="s">
        <v>117</v>
      </c>
      <c r="H4" s="195" t="s">
        <v>118</v>
      </c>
      <c r="I4" s="195" t="s">
        <v>119</v>
      </c>
      <c r="J4" s="195" t="s">
        <v>120</v>
      </c>
      <c r="K4" s="1135" t="s">
        <v>731</v>
      </c>
      <c r="L4" s="1136"/>
      <c r="M4" s="1137"/>
      <c r="N4" s="1138" t="s">
        <v>889</v>
      </c>
      <c r="O4" s="73"/>
    </row>
    <row r="5" spans="1:21" s="62" customFormat="1" ht="19.5" customHeight="1">
      <c r="A5" s="1124"/>
      <c r="B5" s="1125"/>
      <c r="C5" s="1129"/>
      <c r="D5" s="1132"/>
      <c r="E5" s="1133"/>
      <c r="F5" s="1129"/>
      <c r="G5" s="1147" t="s">
        <v>53</v>
      </c>
      <c r="H5" s="1148"/>
      <c r="I5" s="1148"/>
      <c r="J5" s="1149"/>
      <c r="K5" s="1150" t="s">
        <v>54</v>
      </c>
      <c r="L5" s="1151"/>
      <c r="M5" s="1152" t="s">
        <v>55</v>
      </c>
      <c r="N5" s="1139"/>
      <c r="O5" s="73"/>
      <c r="Q5" s="65"/>
      <c r="R5" s="628"/>
      <c r="S5" s="628"/>
      <c r="T5" s="628"/>
      <c r="U5" s="65"/>
    </row>
    <row r="6" spans="1:21" s="62" customFormat="1" ht="19.5" customHeight="1">
      <c r="A6" s="1124"/>
      <c r="B6" s="1125"/>
      <c r="C6" s="1129"/>
      <c r="D6" s="1165" t="s">
        <v>567</v>
      </c>
      <c r="E6" s="1152" t="s">
        <v>573</v>
      </c>
      <c r="F6" s="1129"/>
      <c r="G6" s="1153" t="s">
        <v>109</v>
      </c>
      <c r="H6" s="1156" t="s">
        <v>1057</v>
      </c>
      <c r="I6" s="1157"/>
      <c r="J6" s="1158"/>
      <c r="K6" s="1132"/>
      <c r="L6" s="1133"/>
      <c r="M6" s="1141"/>
      <c r="N6" s="1139"/>
      <c r="O6" s="73"/>
      <c r="Q6" s="65"/>
      <c r="R6" s="628"/>
      <c r="S6" s="520"/>
      <c r="T6" s="628"/>
      <c r="U6" s="65"/>
    </row>
    <row r="7" spans="1:21" s="62" customFormat="1" ht="10.5" customHeight="1">
      <c r="A7" s="1124"/>
      <c r="B7" s="1125"/>
      <c r="C7" s="1129"/>
      <c r="D7" s="1166"/>
      <c r="E7" s="1129"/>
      <c r="F7" s="1129"/>
      <c r="G7" s="1154"/>
      <c r="H7" s="1159"/>
      <c r="I7" s="1160"/>
      <c r="J7" s="1161"/>
      <c r="K7" s="1143" t="s">
        <v>557</v>
      </c>
      <c r="L7" s="1143" t="s">
        <v>390</v>
      </c>
      <c r="M7" s="1143" t="s">
        <v>390</v>
      </c>
      <c r="N7" s="1145" t="s">
        <v>56</v>
      </c>
      <c r="O7" s="73"/>
      <c r="Q7" s="65"/>
      <c r="R7" s="628"/>
      <c r="S7" s="628"/>
      <c r="T7" s="629"/>
      <c r="U7" s="630"/>
    </row>
    <row r="8" spans="1:21" s="62" customFormat="1" ht="10.5" customHeight="1">
      <c r="A8" s="1124"/>
      <c r="B8" s="1125"/>
      <c r="C8" s="1129"/>
      <c r="D8" s="1166"/>
      <c r="E8" s="1129"/>
      <c r="F8" s="1129"/>
      <c r="G8" s="1154"/>
      <c r="H8" s="1159"/>
      <c r="I8" s="1160"/>
      <c r="J8" s="1161"/>
      <c r="K8" s="1144"/>
      <c r="L8" s="1144"/>
      <c r="M8" s="1144"/>
      <c r="N8" s="1139"/>
      <c r="O8" s="73"/>
      <c r="Q8" s="65"/>
      <c r="R8" s="628"/>
      <c r="S8" s="628"/>
      <c r="T8" s="629"/>
      <c r="U8" s="630"/>
    </row>
    <row r="9" spans="1:21" s="70" customFormat="1" ht="15" customHeight="1">
      <c r="A9" s="1126"/>
      <c r="B9" s="1127"/>
      <c r="C9" s="196" t="s">
        <v>824</v>
      </c>
      <c r="D9" s="196" t="s">
        <v>108</v>
      </c>
      <c r="E9" s="196" t="s">
        <v>108</v>
      </c>
      <c r="F9" s="196" t="s">
        <v>823</v>
      </c>
      <c r="G9" s="1155"/>
      <c r="H9" s="1162"/>
      <c r="I9" s="1163"/>
      <c r="J9" s="1164"/>
      <c r="K9" s="197" t="s">
        <v>114</v>
      </c>
      <c r="L9" s="197" t="s">
        <v>822</v>
      </c>
      <c r="M9" s="196" t="s">
        <v>111</v>
      </c>
      <c r="N9" s="1146"/>
      <c r="O9" s="73"/>
      <c r="Q9" s="630"/>
      <c r="R9" s="116"/>
      <c r="S9" s="116"/>
      <c r="T9" s="117"/>
      <c r="U9" s="520"/>
    </row>
    <row r="10" spans="1:21" s="433" customFormat="1" ht="17.25" customHeight="1">
      <c r="A10" s="359" t="s">
        <v>1080</v>
      </c>
      <c r="B10" s="642"/>
      <c r="C10" s="386">
        <v>12675</v>
      </c>
      <c r="D10" s="386">
        <v>6682</v>
      </c>
      <c r="E10" s="386">
        <v>167</v>
      </c>
      <c r="F10" s="387">
        <v>1.62</v>
      </c>
      <c r="G10" s="386">
        <v>323547</v>
      </c>
      <c r="H10" s="388">
        <v>101.6</v>
      </c>
      <c r="I10" s="388">
        <v>102.1</v>
      </c>
      <c r="J10" s="388">
        <v>98.6</v>
      </c>
      <c r="K10" s="386">
        <v>455125</v>
      </c>
      <c r="L10" s="386">
        <v>315314</v>
      </c>
      <c r="M10" s="386">
        <v>287315</v>
      </c>
      <c r="N10" s="681">
        <v>105.2603</v>
      </c>
      <c r="O10" s="430"/>
      <c r="P10" s="431"/>
      <c r="Q10" s="432"/>
      <c r="R10" s="432"/>
      <c r="S10" s="396"/>
      <c r="T10" s="389"/>
    </row>
    <row r="11" spans="1:21" s="433" customFormat="1" ht="17.25" customHeight="1">
      <c r="A11" s="607" t="s">
        <v>831</v>
      </c>
      <c r="B11" s="525"/>
      <c r="C11" s="386">
        <v>12656</v>
      </c>
      <c r="D11" s="386">
        <v>6750</v>
      </c>
      <c r="E11" s="386">
        <v>162</v>
      </c>
      <c r="F11" s="391">
        <v>1.55</v>
      </c>
      <c r="G11" s="386">
        <v>322552</v>
      </c>
      <c r="H11" s="388">
        <v>101.2</v>
      </c>
      <c r="I11" s="388">
        <v>101.2</v>
      </c>
      <c r="J11" s="388">
        <v>99.8</v>
      </c>
      <c r="K11" s="386">
        <v>476645</v>
      </c>
      <c r="L11" s="386">
        <v>323853</v>
      </c>
      <c r="M11" s="386">
        <v>293379</v>
      </c>
      <c r="N11" s="681">
        <v>106.5765</v>
      </c>
      <c r="O11" s="430"/>
      <c r="P11" s="431"/>
      <c r="Q11" s="432"/>
      <c r="R11" s="432"/>
      <c r="S11" s="396"/>
      <c r="T11" s="389"/>
    </row>
    <row r="12" spans="1:21" s="433" customFormat="1" ht="17.25" customHeight="1">
      <c r="A12" s="526">
        <v>2</v>
      </c>
      <c r="B12" s="525"/>
      <c r="C12" s="386">
        <v>12615</v>
      </c>
      <c r="D12" s="386">
        <v>6710</v>
      </c>
      <c r="E12" s="386">
        <v>192</v>
      </c>
      <c r="F12" s="387">
        <v>1.1000000000000001</v>
      </c>
      <c r="G12" s="386">
        <v>318405</v>
      </c>
      <c r="H12" s="388">
        <v>100</v>
      </c>
      <c r="I12" s="388">
        <v>100</v>
      </c>
      <c r="J12" s="389">
        <v>100</v>
      </c>
      <c r="K12" s="386">
        <v>498639</v>
      </c>
      <c r="L12" s="386">
        <v>305811</v>
      </c>
      <c r="M12" s="386">
        <v>277926</v>
      </c>
      <c r="N12" s="681">
        <v>100.00320000000001</v>
      </c>
      <c r="O12" s="430"/>
      <c r="P12" s="431"/>
      <c r="Q12" s="432"/>
      <c r="R12" s="432"/>
      <c r="S12" s="396"/>
      <c r="T12" s="389"/>
    </row>
    <row r="13" spans="1:21" s="435" customFormat="1" ht="17.25" customHeight="1">
      <c r="A13" s="526">
        <v>3</v>
      </c>
      <c r="B13" s="525"/>
      <c r="C13" s="386">
        <v>12550</v>
      </c>
      <c r="D13" s="386">
        <v>6713</v>
      </c>
      <c r="E13" s="386">
        <v>195</v>
      </c>
      <c r="F13" s="387">
        <v>1.1599999999999999</v>
      </c>
      <c r="G13" s="386">
        <v>319461</v>
      </c>
      <c r="H13" s="388">
        <v>100.3</v>
      </c>
      <c r="I13" s="388">
        <v>100.6</v>
      </c>
      <c r="J13" s="389">
        <v>100.5</v>
      </c>
      <c r="K13" s="386">
        <v>492681</v>
      </c>
      <c r="L13" s="386">
        <v>309469</v>
      </c>
      <c r="M13" s="386">
        <v>279024</v>
      </c>
      <c r="N13" s="681">
        <v>100.4</v>
      </c>
      <c r="O13" s="429"/>
      <c r="P13" s="434"/>
      <c r="R13" s="436"/>
      <c r="S13" s="436"/>
      <c r="T13" s="437"/>
      <c r="U13" s="429"/>
    </row>
    <row r="14" spans="1:21" s="433" customFormat="1" ht="17.25" customHeight="1">
      <c r="A14" s="526">
        <v>4</v>
      </c>
      <c r="B14" s="525"/>
      <c r="C14" s="386">
        <v>12495</v>
      </c>
      <c r="D14" s="386">
        <v>6723</v>
      </c>
      <c r="E14" s="386">
        <v>179</v>
      </c>
      <c r="F14" s="391">
        <v>1.31</v>
      </c>
      <c r="G14" s="386">
        <v>325817</v>
      </c>
      <c r="H14" s="388">
        <v>102.3</v>
      </c>
      <c r="I14" s="388">
        <v>99.6</v>
      </c>
      <c r="J14" s="389">
        <v>101.3</v>
      </c>
      <c r="K14" s="386">
        <v>500914</v>
      </c>
      <c r="L14" s="386">
        <v>320627</v>
      </c>
      <c r="M14" s="386">
        <v>290865</v>
      </c>
      <c r="N14" s="681">
        <v>100.5706</v>
      </c>
      <c r="O14" s="544"/>
      <c r="P14" s="545"/>
      <c r="R14" s="546"/>
      <c r="S14" s="546"/>
      <c r="T14" s="547"/>
      <c r="U14" s="544"/>
    </row>
    <row r="15" spans="1:21" ht="17.25" customHeight="1">
      <c r="A15" s="608"/>
      <c r="B15" s="525"/>
      <c r="C15" s="392"/>
      <c r="D15" s="390"/>
      <c r="E15" s="390"/>
      <c r="F15" s="393"/>
      <c r="G15" s="390"/>
      <c r="H15" s="394"/>
      <c r="I15" s="394"/>
      <c r="J15" s="394"/>
      <c r="K15" s="390"/>
      <c r="L15" s="390"/>
      <c r="M15" s="390"/>
      <c r="N15" s="395"/>
      <c r="O15" s="72"/>
      <c r="P15" s="520"/>
      <c r="Q15" s="68"/>
      <c r="R15" s="68"/>
      <c r="S15" s="115"/>
      <c r="T15" s="21"/>
    </row>
    <row r="16" spans="1:21" ht="17.25" customHeight="1">
      <c r="A16" s="526" t="s">
        <v>1083</v>
      </c>
      <c r="B16" s="527">
        <v>4</v>
      </c>
      <c r="C16" s="386">
        <v>12455</v>
      </c>
      <c r="D16" s="386">
        <v>6741</v>
      </c>
      <c r="E16" s="396">
        <v>190</v>
      </c>
      <c r="F16" s="788">
        <v>1.32</v>
      </c>
      <c r="G16" s="386">
        <v>284595</v>
      </c>
      <c r="H16" s="385">
        <v>89.4</v>
      </c>
      <c r="I16" s="385">
        <v>84.3</v>
      </c>
      <c r="J16" s="385">
        <v>102.7</v>
      </c>
      <c r="K16" s="386">
        <v>452288</v>
      </c>
      <c r="L16" s="386">
        <v>334229</v>
      </c>
      <c r="M16" s="386">
        <v>303076</v>
      </c>
      <c r="N16" s="397">
        <v>105.4254</v>
      </c>
      <c r="O16" s="438"/>
      <c r="P16" s="495"/>
      <c r="Q16" s="494"/>
      <c r="R16" s="454"/>
      <c r="S16" s="454"/>
      <c r="T16" s="454"/>
      <c r="U16" s="455"/>
    </row>
    <row r="17" spans="1:21" ht="17.25" customHeight="1">
      <c r="A17" s="526"/>
      <c r="B17" s="527">
        <v>5</v>
      </c>
      <c r="C17" s="386">
        <v>12448</v>
      </c>
      <c r="D17" s="386">
        <v>6745</v>
      </c>
      <c r="E17" s="396">
        <v>188</v>
      </c>
      <c r="F17" s="788">
        <v>1.32</v>
      </c>
      <c r="G17" s="386">
        <v>284998</v>
      </c>
      <c r="H17" s="385">
        <v>89.5</v>
      </c>
      <c r="I17" s="385">
        <v>84.4</v>
      </c>
      <c r="J17" s="385">
        <v>103</v>
      </c>
      <c r="K17" s="386">
        <v>345527</v>
      </c>
      <c r="L17" s="386">
        <v>311830</v>
      </c>
      <c r="M17" s="386">
        <v>286443</v>
      </c>
      <c r="N17" s="397">
        <v>97.9</v>
      </c>
      <c r="O17" s="438"/>
      <c r="P17" s="495"/>
      <c r="Q17" s="494"/>
      <c r="R17" s="454"/>
      <c r="S17" s="454"/>
      <c r="T17" s="454"/>
      <c r="U17" s="455"/>
    </row>
    <row r="18" spans="1:21" ht="17.25" customHeight="1">
      <c r="A18" s="526"/>
      <c r="B18" s="527">
        <v>6</v>
      </c>
      <c r="C18" s="386">
        <v>12451</v>
      </c>
      <c r="D18" s="386">
        <v>6785</v>
      </c>
      <c r="E18" s="396">
        <v>179</v>
      </c>
      <c r="F18" s="789">
        <v>1.31</v>
      </c>
      <c r="G18" s="386">
        <v>461811</v>
      </c>
      <c r="H18" s="385">
        <v>145.1</v>
      </c>
      <c r="I18" s="385">
        <v>136.80000000000001</v>
      </c>
      <c r="J18" s="385">
        <v>103.5</v>
      </c>
      <c r="K18" s="386">
        <v>725550</v>
      </c>
      <c r="L18" s="386">
        <v>298405</v>
      </c>
      <c r="M18" s="386">
        <v>275545</v>
      </c>
      <c r="N18" s="397">
        <v>93.271000000000001</v>
      </c>
      <c r="O18" s="438"/>
      <c r="P18" s="495"/>
      <c r="Q18" s="494"/>
      <c r="R18" s="454"/>
      <c r="S18" s="115"/>
      <c r="T18" s="454"/>
      <c r="U18" s="455"/>
    </row>
    <row r="19" spans="1:21" ht="17.25" customHeight="1">
      <c r="A19" s="526"/>
      <c r="B19" s="527">
        <v>7</v>
      </c>
      <c r="C19" s="386">
        <v>12452</v>
      </c>
      <c r="D19" s="386">
        <v>6772</v>
      </c>
      <c r="E19" s="396">
        <v>183</v>
      </c>
      <c r="F19" s="788">
        <v>1.3</v>
      </c>
      <c r="G19" s="386">
        <v>380063</v>
      </c>
      <c r="H19" s="385">
        <v>119.4</v>
      </c>
      <c r="I19" s="385">
        <v>111.9</v>
      </c>
      <c r="J19" s="385">
        <v>103.7</v>
      </c>
      <c r="K19" s="386">
        <v>513069</v>
      </c>
      <c r="L19" s="386">
        <v>306293</v>
      </c>
      <c r="M19" s="386">
        <v>281736</v>
      </c>
      <c r="N19" s="397">
        <v>96.839299999999994</v>
      </c>
      <c r="O19" s="438"/>
      <c r="P19" s="495"/>
      <c r="Q19" s="494"/>
      <c r="R19" s="454"/>
      <c r="S19" s="454"/>
      <c r="T19" s="454"/>
      <c r="U19" s="455"/>
    </row>
    <row r="20" spans="1:21" ht="17.25" customHeight="1">
      <c r="A20" s="526"/>
      <c r="B20" s="527">
        <v>8</v>
      </c>
      <c r="C20" s="386">
        <v>12444</v>
      </c>
      <c r="D20" s="386">
        <v>6773</v>
      </c>
      <c r="E20" s="396">
        <v>186</v>
      </c>
      <c r="F20" s="788">
        <v>1.3</v>
      </c>
      <c r="G20" s="386">
        <v>281714</v>
      </c>
      <c r="H20" s="385">
        <v>88.5</v>
      </c>
      <c r="I20" s="385">
        <v>82.7</v>
      </c>
      <c r="J20" s="385">
        <v>103.6</v>
      </c>
      <c r="K20" s="386">
        <v>449278</v>
      </c>
      <c r="L20" s="386">
        <v>311510</v>
      </c>
      <c r="M20" s="386">
        <v>293161</v>
      </c>
      <c r="N20" s="397">
        <v>97.332999999999998</v>
      </c>
      <c r="O20" s="438"/>
      <c r="P20" s="495"/>
      <c r="Q20" s="494"/>
      <c r="R20" s="454"/>
      <c r="S20" s="454"/>
      <c r="T20" s="454"/>
      <c r="U20" s="455"/>
    </row>
    <row r="21" spans="1:21" s="496" customFormat="1" ht="17.25" customHeight="1">
      <c r="A21" s="526"/>
      <c r="B21" s="527">
        <v>9</v>
      </c>
      <c r="C21" s="386">
        <v>12435</v>
      </c>
      <c r="D21" s="386">
        <v>6787</v>
      </c>
      <c r="E21" s="396">
        <v>182</v>
      </c>
      <c r="F21" s="788">
        <v>1.29</v>
      </c>
      <c r="G21" s="386">
        <v>277700</v>
      </c>
      <c r="H21" s="385">
        <v>87.2</v>
      </c>
      <c r="I21" s="385">
        <v>81.3</v>
      </c>
      <c r="J21" s="385">
        <v>103.7</v>
      </c>
      <c r="K21" s="386">
        <v>398754</v>
      </c>
      <c r="L21" s="386">
        <v>311728</v>
      </c>
      <c r="M21" s="386">
        <v>282969</v>
      </c>
      <c r="N21" s="397">
        <v>93.933400000000006</v>
      </c>
      <c r="O21" s="441"/>
      <c r="P21" s="462"/>
      <c r="Q21" s="461"/>
      <c r="R21" s="439"/>
      <c r="S21" s="439"/>
      <c r="T21" s="439"/>
      <c r="U21" s="440"/>
    </row>
    <row r="22" spans="1:21" s="656" customFormat="1" ht="17.25" customHeight="1">
      <c r="A22" s="526"/>
      <c r="B22" s="527">
        <v>10</v>
      </c>
      <c r="C22" s="386">
        <v>12435</v>
      </c>
      <c r="D22" s="386">
        <v>6771</v>
      </c>
      <c r="E22" s="396">
        <v>175</v>
      </c>
      <c r="F22" s="788">
        <v>1.29</v>
      </c>
      <c r="G22" s="386">
        <v>279232</v>
      </c>
      <c r="H22" s="385">
        <v>87.7</v>
      </c>
      <c r="I22" s="385">
        <v>80.900000000000006</v>
      </c>
      <c r="J22" s="385">
        <v>103.9</v>
      </c>
      <c r="K22" s="386">
        <v>463445</v>
      </c>
      <c r="L22" s="386">
        <v>330590</v>
      </c>
      <c r="M22" s="386">
        <v>301974</v>
      </c>
      <c r="N22" s="397">
        <v>99.7</v>
      </c>
      <c r="O22" s="438"/>
      <c r="P22" s="71"/>
      <c r="R22" s="454"/>
      <c r="S22" s="454"/>
      <c r="T22" s="454"/>
      <c r="U22" s="455"/>
    </row>
    <row r="23" spans="1:21" s="656" customFormat="1" ht="17.25" customHeight="1">
      <c r="A23" s="526"/>
      <c r="B23" s="527">
        <v>11</v>
      </c>
      <c r="C23" s="386" t="s">
        <v>1120</v>
      </c>
      <c r="D23" s="386">
        <v>6780</v>
      </c>
      <c r="E23" s="396">
        <v>169</v>
      </c>
      <c r="F23" s="788">
        <v>1.27</v>
      </c>
      <c r="G23" s="386">
        <v>289905</v>
      </c>
      <c r="H23" s="385">
        <v>91.1</v>
      </c>
      <c r="I23" s="385">
        <v>84.3</v>
      </c>
      <c r="J23" s="385">
        <v>104.2</v>
      </c>
      <c r="K23" s="386">
        <v>403699</v>
      </c>
      <c r="L23" s="386">
        <v>301718</v>
      </c>
      <c r="M23" s="386">
        <v>286922</v>
      </c>
      <c r="N23" s="397">
        <v>96.9</v>
      </c>
      <c r="O23" s="438"/>
      <c r="P23" s="71"/>
      <c r="R23" s="454"/>
      <c r="S23" s="454"/>
      <c r="T23" s="454"/>
      <c r="U23" s="455"/>
    </row>
    <row r="24" spans="1:21" s="656" customFormat="1" ht="17.25" customHeight="1">
      <c r="A24" s="526"/>
      <c r="B24" s="527">
        <v>12</v>
      </c>
      <c r="C24" s="386" t="s">
        <v>1121</v>
      </c>
      <c r="D24" s="386">
        <v>6754</v>
      </c>
      <c r="E24" s="396">
        <v>156</v>
      </c>
      <c r="F24" s="788">
        <v>1.27</v>
      </c>
      <c r="G24" s="790">
        <v>572315</v>
      </c>
      <c r="H24" s="385">
        <v>179.8</v>
      </c>
      <c r="I24" s="385">
        <v>166.5</v>
      </c>
      <c r="J24" s="385">
        <v>104.3</v>
      </c>
      <c r="K24" s="386">
        <v>908391</v>
      </c>
      <c r="L24" s="386">
        <v>348859</v>
      </c>
      <c r="M24" s="386">
        <v>329518</v>
      </c>
      <c r="N24" s="397">
        <v>108.9</v>
      </c>
      <c r="O24" s="438"/>
      <c r="P24" s="71"/>
      <c r="R24" s="454"/>
      <c r="S24" s="454"/>
      <c r="T24" s="454"/>
      <c r="U24" s="455"/>
    </row>
    <row r="25" spans="1:21" s="656" customFormat="1" ht="17.25" customHeight="1">
      <c r="A25" s="526" t="s">
        <v>1130</v>
      </c>
      <c r="B25" s="527">
        <v>1</v>
      </c>
      <c r="C25" s="386" t="s">
        <v>1133</v>
      </c>
      <c r="D25" s="386">
        <v>6714</v>
      </c>
      <c r="E25" s="396">
        <v>163</v>
      </c>
      <c r="F25" s="788">
        <v>1.27</v>
      </c>
      <c r="G25" s="386">
        <v>287563</v>
      </c>
      <c r="H25" s="385">
        <v>90.3</v>
      </c>
      <c r="I25" s="385">
        <v>83.5</v>
      </c>
      <c r="J25" s="385">
        <v>103.2</v>
      </c>
      <c r="K25" s="386">
        <v>408050</v>
      </c>
      <c r="L25" s="386">
        <v>313165</v>
      </c>
      <c r="M25" s="386">
        <v>289467</v>
      </c>
      <c r="N25" s="397">
        <v>96.2</v>
      </c>
      <c r="O25" s="438"/>
      <c r="P25" s="71"/>
      <c r="R25" s="454"/>
      <c r="S25" s="454"/>
      <c r="T25" s="454"/>
      <c r="U25" s="455"/>
    </row>
    <row r="26" spans="1:21" s="656" customFormat="1" ht="17.25" customHeight="1">
      <c r="A26" s="526"/>
      <c r="B26" s="527">
        <v>2</v>
      </c>
      <c r="C26" s="386" t="s">
        <v>1144</v>
      </c>
      <c r="D26" s="386">
        <v>6728</v>
      </c>
      <c r="E26" s="396">
        <v>177</v>
      </c>
      <c r="F26" s="788">
        <v>1.26</v>
      </c>
      <c r="G26" s="386">
        <v>281087</v>
      </c>
      <c r="H26" s="385">
        <v>88.3</v>
      </c>
      <c r="I26" s="385">
        <v>81.7</v>
      </c>
      <c r="J26" s="385">
        <v>103.1</v>
      </c>
      <c r="K26" s="386">
        <v>465712</v>
      </c>
      <c r="L26" s="386">
        <v>307765</v>
      </c>
      <c r="M26" s="386">
        <v>279868</v>
      </c>
      <c r="N26" s="397">
        <v>93</v>
      </c>
      <c r="O26" s="438"/>
      <c r="P26" s="71"/>
      <c r="R26" s="454"/>
      <c r="S26" s="454"/>
      <c r="T26" s="454"/>
      <c r="U26" s="455"/>
    </row>
    <row r="27" spans="1:21" s="656" customFormat="1" ht="17.25" customHeight="1">
      <c r="A27" s="526"/>
      <c r="B27" s="879">
        <v>3</v>
      </c>
      <c r="C27" s="386" t="s">
        <v>1183</v>
      </c>
      <c r="D27" s="386" t="s">
        <v>444</v>
      </c>
      <c r="E27" s="396" t="s">
        <v>444</v>
      </c>
      <c r="F27" s="396" t="s">
        <v>444</v>
      </c>
      <c r="G27" s="386" t="s">
        <v>444</v>
      </c>
      <c r="H27" s="385" t="s">
        <v>444</v>
      </c>
      <c r="I27" s="385" t="s">
        <v>444</v>
      </c>
      <c r="J27" s="385" t="s">
        <v>444</v>
      </c>
      <c r="K27" s="386" t="s">
        <v>444</v>
      </c>
      <c r="L27" s="386" t="s">
        <v>444</v>
      </c>
      <c r="M27" s="386" t="s">
        <v>444</v>
      </c>
      <c r="N27" s="397" t="s">
        <v>1122</v>
      </c>
      <c r="O27" s="438"/>
      <c r="P27" s="71"/>
      <c r="R27" s="454"/>
      <c r="S27" s="454"/>
      <c r="T27" s="454"/>
      <c r="U27" s="455"/>
    </row>
    <row r="28" spans="1:21" ht="45" customHeight="1" thickBot="1">
      <c r="A28" s="1112" t="s">
        <v>705</v>
      </c>
      <c r="B28" s="1121"/>
      <c r="C28" s="198" t="s">
        <v>706</v>
      </c>
      <c r="D28" s="1114" t="s">
        <v>707</v>
      </c>
      <c r="E28" s="1115"/>
      <c r="F28" s="198" t="s">
        <v>708</v>
      </c>
      <c r="G28" s="1117" t="s">
        <v>821</v>
      </c>
      <c r="H28" s="1118"/>
      <c r="I28" s="1118"/>
      <c r="J28" s="1113"/>
      <c r="K28" s="1114" t="s">
        <v>820</v>
      </c>
      <c r="L28" s="1118"/>
      <c r="M28" s="1118"/>
      <c r="N28" s="1119"/>
      <c r="O28" s="74"/>
      <c r="P28" s="72"/>
      <c r="Q28" s="520"/>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22" t="s">
        <v>399</v>
      </c>
      <c r="B30" s="1123"/>
      <c r="C30" s="1135" t="s">
        <v>887</v>
      </c>
      <c r="D30" s="1137"/>
      <c r="E30" s="1134" t="s">
        <v>1068</v>
      </c>
      <c r="F30" s="1142" t="s">
        <v>1100</v>
      </c>
      <c r="G30" s="1136"/>
      <c r="H30" s="1136"/>
      <c r="I30" s="1137"/>
      <c r="J30" s="1135" t="s">
        <v>732</v>
      </c>
      <c r="K30" s="1137"/>
      <c r="L30" s="1135" t="s">
        <v>733</v>
      </c>
      <c r="M30" s="1168"/>
      <c r="N30" s="204"/>
      <c r="O30" s="204"/>
      <c r="P30" s="74"/>
    </row>
    <row r="31" spans="1:21" s="62" customFormat="1" ht="36" customHeight="1">
      <c r="A31" s="1124"/>
      <c r="B31" s="1125"/>
      <c r="C31" s="1169" t="s">
        <v>780</v>
      </c>
      <c r="D31" s="1169" t="s">
        <v>781</v>
      </c>
      <c r="E31" s="1129"/>
      <c r="F31" s="1152" t="s">
        <v>734</v>
      </c>
      <c r="G31" s="1152" t="s">
        <v>735</v>
      </c>
      <c r="H31" s="1152" t="s">
        <v>736</v>
      </c>
      <c r="I31" s="1152" t="s">
        <v>737</v>
      </c>
      <c r="J31" s="631" t="s">
        <v>445</v>
      </c>
      <c r="K31" s="633" t="s">
        <v>413</v>
      </c>
      <c r="L31" s="633" t="s">
        <v>569</v>
      </c>
      <c r="M31" s="205" t="s">
        <v>570</v>
      </c>
      <c r="N31" s="206"/>
      <c r="O31" s="206"/>
      <c r="P31" s="75"/>
    </row>
    <row r="32" spans="1:21" s="62" customFormat="1" ht="15" customHeight="1">
      <c r="A32" s="1126"/>
      <c r="B32" s="1140"/>
      <c r="C32" s="1170"/>
      <c r="D32" s="1171"/>
      <c r="E32" s="1141"/>
      <c r="F32" s="1141"/>
      <c r="G32" s="1141"/>
      <c r="H32" s="1141"/>
      <c r="I32" s="1141"/>
      <c r="J32" s="196" t="s">
        <v>819</v>
      </c>
      <c r="K32" s="196" t="s">
        <v>819</v>
      </c>
      <c r="L32" s="196" t="s">
        <v>819</v>
      </c>
      <c r="M32" s="207" t="s">
        <v>819</v>
      </c>
      <c r="N32" s="208"/>
      <c r="O32" s="208"/>
      <c r="P32" s="65"/>
    </row>
    <row r="33" spans="1:19" ht="17.25" customHeight="1">
      <c r="A33" s="359" t="s">
        <v>1080</v>
      </c>
      <c r="B33" s="642"/>
      <c r="C33" s="389">
        <v>99.5</v>
      </c>
      <c r="D33" s="389">
        <v>99.1</v>
      </c>
      <c r="E33" s="389">
        <v>101</v>
      </c>
      <c r="F33" s="389">
        <v>114.6</v>
      </c>
      <c r="G33" s="389">
        <v>114.9</v>
      </c>
      <c r="H33" s="389">
        <v>100.5</v>
      </c>
      <c r="I33" s="389">
        <v>85.5</v>
      </c>
      <c r="J33" s="386">
        <v>1103625</v>
      </c>
      <c r="K33" s="386">
        <v>461973</v>
      </c>
      <c r="L33" s="386">
        <v>7797315</v>
      </c>
      <c r="M33" s="398">
        <v>5154804</v>
      </c>
      <c r="N33" s="209"/>
      <c r="O33" s="209"/>
      <c r="P33" s="66"/>
      <c r="R33" s="71"/>
    </row>
    <row r="34" spans="1:19" ht="17.25" customHeight="1">
      <c r="A34" s="607" t="s">
        <v>831</v>
      </c>
      <c r="B34" s="525"/>
      <c r="C34" s="389">
        <v>100</v>
      </c>
      <c r="D34" s="389">
        <v>99.9</v>
      </c>
      <c r="E34" s="389">
        <v>101.2</v>
      </c>
      <c r="F34" s="389">
        <v>111.6</v>
      </c>
      <c r="G34" s="389">
        <v>112</v>
      </c>
      <c r="H34" s="389">
        <v>101</v>
      </c>
      <c r="I34" s="389">
        <v>89.5</v>
      </c>
      <c r="J34" s="386">
        <v>1127418</v>
      </c>
      <c r="K34" s="386">
        <v>486589</v>
      </c>
      <c r="L34" s="386">
        <v>8001229</v>
      </c>
      <c r="M34" s="398">
        <v>5246636</v>
      </c>
      <c r="N34" s="209"/>
      <c r="O34" s="209"/>
      <c r="P34" s="66"/>
      <c r="R34" s="71"/>
    </row>
    <row r="35" spans="1:19" ht="17.25" customHeight="1">
      <c r="A35" s="526">
        <v>2</v>
      </c>
      <c r="B35" s="525"/>
      <c r="C35" s="389">
        <v>100</v>
      </c>
      <c r="D35" s="389">
        <v>100</v>
      </c>
      <c r="E35" s="389">
        <v>100</v>
      </c>
      <c r="F35" s="389">
        <v>100</v>
      </c>
      <c r="G35" s="389">
        <v>100</v>
      </c>
      <c r="H35" s="389">
        <v>92.6</v>
      </c>
      <c r="I35" s="389">
        <v>100</v>
      </c>
      <c r="J35" s="386">
        <v>1183281</v>
      </c>
      <c r="K35" s="386">
        <v>1116649</v>
      </c>
      <c r="L35" s="386">
        <v>8765116</v>
      </c>
      <c r="M35" s="398">
        <v>5544439</v>
      </c>
      <c r="N35" s="209"/>
      <c r="O35" s="209"/>
      <c r="P35" s="66"/>
      <c r="R35" s="71"/>
    </row>
    <row r="36" spans="1:19" ht="17.25" customHeight="1">
      <c r="A36" s="526">
        <v>3</v>
      </c>
      <c r="B36" s="525"/>
      <c r="C36" s="389">
        <v>99.8</v>
      </c>
      <c r="D36" s="389">
        <v>99.8</v>
      </c>
      <c r="E36" s="389">
        <v>104.6</v>
      </c>
      <c r="F36" s="389">
        <v>105.4</v>
      </c>
      <c r="G36" s="389">
        <v>104.4</v>
      </c>
      <c r="H36" s="389">
        <v>98.5</v>
      </c>
      <c r="I36" s="389">
        <v>89.8</v>
      </c>
      <c r="J36" s="386">
        <v>1219637</v>
      </c>
      <c r="K36" s="386">
        <v>1448478</v>
      </c>
      <c r="L36" s="386">
        <v>9080594</v>
      </c>
      <c r="M36" s="398">
        <v>5611372</v>
      </c>
      <c r="N36" s="209"/>
      <c r="O36" s="209"/>
      <c r="P36" s="66"/>
      <c r="R36" s="71"/>
    </row>
    <row r="37" spans="1:19" ht="17.25" customHeight="1">
      <c r="A37" s="526">
        <v>4</v>
      </c>
      <c r="B37" s="525"/>
      <c r="C37" s="389">
        <v>102.3</v>
      </c>
      <c r="D37" s="389">
        <v>102.2</v>
      </c>
      <c r="E37" s="389">
        <v>114.7</v>
      </c>
      <c r="F37" s="389">
        <v>105.3</v>
      </c>
      <c r="G37" s="389">
        <v>103.9</v>
      </c>
      <c r="H37" s="389">
        <v>101.2</v>
      </c>
      <c r="I37" s="389">
        <v>96.6</v>
      </c>
      <c r="J37" s="386">
        <v>1250683</v>
      </c>
      <c r="K37" s="386">
        <v>806690</v>
      </c>
      <c r="L37" s="386">
        <v>9369424</v>
      </c>
      <c r="M37" s="398">
        <v>5884641</v>
      </c>
      <c r="N37" s="209"/>
      <c r="O37" s="209"/>
      <c r="P37" s="66"/>
      <c r="R37" s="71"/>
      <c r="S37" s="520"/>
    </row>
    <row r="38" spans="1:19" ht="17.25" customHeight="1">
      <c r="A38" s="608"/>
      <c r="B38" s="525"/>
      <c r="C38" s="399"/>
      <c r="D38" s="399"/>
      <c r="E38" s="399"/>
      <c r="F38" s="399"/>
      <c r="G38" s="399"/>
      <c r="H38" s="399"/>
      <c r="I38" s="399"/>
      <c r="J38" s="390"/>
      <c r="K38" s="390"/>
      <c r="L38" s="390"/>
      <c r="M38" s="400"/>
      <c r="N38" s="209"/>
      <c r="O38" s="209"/>
      <c r="P38" s="66"/>
      <c r="Q38" s="656"/>
      <c r="R38" s="71"/>
    </row>
    <row r="39" spans="1:19" ht="17.25" customHeight="1">
      <c r="A39" s="526" t="s">
        <v>1083</v>
      </c>
      <c r="B39" s="527">
        <v>4</v>
      </c>
      <c r="C39" s="385">
        <v>105.1</v>
      </c>
      <c r="D39" s="389">
        <v>105.1</v>
      </c>
      <c r="E39" s="389">
        <v>120.1</v>
      </c>
      <c r="F39" s="385">
        <v>105.2</v>
      </c>
      <c r="G39" s="385">
        <v>103.8</v>
      </c>
      <c r="H39" s="385">
        <v>104.9</v>
      </c>
      <c r="I39" s="385">
        <v>104.4</v>
      </c>
      <c r="J39" s="386">
        <v>1227166</v>
      </c>
      <c r="K39" s="386">
        <v>944277</v>
      </c>
      <c r="L39" s="386">
        <v>9685955</v>
      </c>
      <c r="M39" s="398">
        <v>5935792</v>
      </c>
      <c r="N39" s="209"/>
      <c r="O39" s="209"/>
      <c r="P39" s="66"/>
      <c r="Q39" s="500"/>
      <c r="R39" s="71"/>
    </row>
    <row r="40" spans="1:19" ht="17.25" customHeight="1">
      <c r="A40" s="526"/>
      <c r="B40" s="527">
        <v>5</v>
      </c>
      <c r="C40" s="385">
        <v>105.1</v>
      </c>
      <c r="D40" s="389">
        <v>105.1</v>
      </c>
      <c r="E40" s="389">
        <v>119.3</v>
      </c>
      <c r="F40" s="385">
        <v>104.1</v>
      </c>
      <c r="G40" s="385">
        <v>103.5</v>
      </c>
      <c r="H40" s="385">
        <v>105.5</v>
      </c>
      <c r="I40" s="385">
        <v>105.4</v>
      </c>
      <c r="J40" s="386">
        <v>1210401</v>
      </c>
      <c r="K40" s="386">
        <v>935027</v>
      </c>
      <c r="L40" s="386">
        <v>9709981</v>
      </c>
      <c r="M40" s="398">
        <v>5939872</v>
      </c>
      <c r="N40" s="209"/>
      <c r="O40" s="209"/>
      <c r="P40" s="66"/>
      <c r="Q40" s="500"/>
      <c r="R40" s="71"/>
    </row>
    <row r="41" spans="1:19" ht="17.25" customHeight="1">
      <c r="A41" s="526"/>
      <c r="B41" s="527">
        <v>6</v>
      </c>
      <c r="C41" s="385">
        <v>105.2</v>
      </c>
      <c r="D41" s="389">
        <v>105.1</v>
      </c>
      <c r="E41" s="389">
        <v>119.2</v>
      </c>
      <c r="F41" s="385">
        <v>105</v>
      </c>
      <c r="G41" s="385">
        <v>104.3</v>
      </c>
      <c r="H41" s="385">
        <v>105.5</v>
      </c>
      <c r="I41" s="385">
        <v>104.8</v>
      </c>
      <c r="J41" s="386">
        <v>1213784</v>
      </c>
      <c r="K41" s="386">
        <v>912362</v>
      </c>
      <c r="L41" s="386">
        <v>9661925</v>
      </c>
      <c r="M41" s="398">
        <v>5958675</v>
      </c>
      <c r="N41" s="209"/>
      <c r="O41" s="209"/>
      <c r="P41" s="66"/>
      <c r="Q41" s="500"/>
      <c r="R41" s="71"/>
    </row>
    <row r="42" spans="1:19" ht="17.25" customHeight="1">
      <c r="A42" s="526"/>
      <c r="B42" s="527">
        <v>7</v>
      </c>
      <c r="C42" s="385">
        <v>105.7</v>
      </c>
      <c r="D42" s="389">
        <v>105.5</v>
      </c>
      <c r="E42" s="389">
        <v>119.5</v>
      </c>
      <c r="F42" s="385">
        <v>103.5</v>
      </c>
      <c r="G42" s="385">
        <v>102.9</v>
      </c>
      <c r="H42" s="385">
        <v>105.7</v>
      </c>
      <c r="I42" s="385">
        <v>105.6</v>
      </c>
      <c r="J42" s="386">
        <v>1212699</v>
      </c>
      <c r="K42" s="386">
        <v>930856</v>
      </c>
      <c r="L42" s="386">
        <v>9683690</v>
      </c>
      <c r="M42" s="398">
        <v>5974618</v>
      </c>
      <c r="N42" s="209"/>
      <c r="O42" s="209"/>
      <c r="P42" s="66"/>
      <c r="Q42" s="500"/>
      <c r="R42" s="71"/>
    </row>
    <row r="43" spans="1:19" ht="17.25" customHeight="1">
      <c r="A43" s="526"/>
      <c r="B43" s="527">
        <v>8</v>
      </c>
      <c r="C43" s="385">
        <v>105.9</v>
      </c>
      <c r="D43" s="389">
        <v>105.6</v>
      </c>
      <c r="E43" s="389">
        <v>119.8</v>
      </c>
      <c r="F43" s="385">
        <v>103.1</v>
      </c>
      <c r="G43" s="385">
        <v>102.7</v>
      </c>
      <c r="H43" s="385">
        <v>104.5</v>
      </c>
      <c r="I43" s="385">
        <v>105.1</v>
      </c>
      <c r="J43" s="386">
        <v>1211668</v>
      </c>
      <c r="K43" s="386">
        <v>930717</v>
      </c>
      <c r="L43" s="386">
        <v>9695106</v>
      </c>
      <c r="M43" s="398">
        <v>5990551</v>
      </c>
      <c r="N43" s="209"/>
      <c r="O43" s="209"/>
      <c r="P43" s="66"/>
      <c r="Q43" s="500"/>
      <c r="R43" s="71"/>
    </row>
    <row r="44" spans="1:19" ht="17.25" customHeight="1">
      <c r="A44" s="526"/>
      <c r="B44" s="527">
        <v>9</v>
      </c>
      <c r="C44" s="385">
        <v>106.2</v>
      </c>
      <c r="D44" s="389">
        <v>105.8</v>
      </c>
      <c r="E44" s="389">
        <v>119.6</v>
      </c>
      <c r="F44" s="385">
        <v>103.2</v>
      </c>
      <c r="G44" s="385">
        <v>103.3</v>
      </c>
      <c r="H44" s="385">
        <v>103.6</v>
      </c>
      <c r="I44" s="385">
        <v>103.8</v>
      </c>
      <c r="J44" s="386">
        <v>1206494</v>
      </c>
      <c r="K44" s="386">
        <v>955308</v>
      </c>
      <c r="L44" s="386">
        <v>9632151</v>
      </c>
      <c r="M44" s="398">
        <v>6026441</v>
      </c>
      <c r="N44" s="209"/>
      <c r="O44" s="209"/>
      <c r="P44" s="66"/>
      <c r="Q44" s="500"/>
      <c r="R44" s="71"/>
    </row>
    <row r="45" spans="1:19" s="656" customFormat="1" ht="17.25" customHeight="1">
      <c r="A45" s="526"/>
      <c r="B45" s="527">
        <v>10</v>
      </c>
      <c r="C45" s="385">
        <v>107.1</v>
      </c>
      <c r="D45" s="389">
        <v>106.8</v>
      </c>
      <c r="E45" s="389">
        <v>119.5</v>
      </c>
      <c r="F45" s="385">
        <v>104.4</v>
      </c>
      <c r="G45" s="385">
        <v>103.6</v>
      </c>
      <c r="H45" s="385">
        <v>103.6</v>
      </c>
      <c r="I45" s="385">
        <v>103.6</v>
      </c>
      <c r="J45" s="386">
        <v>1208338</v>
      </c>
      <c r="K45" s="386">
        <v>973868</v>
      </c>
      <c r="L45" s="386">
        <v>9679862</v>
      </c>
      <c r="M45" s="398">
        <v>6032046</v>
      </c>
      <c r="N45" s="209"/>
      <c r="O45" s="209"/>
      <c r="P45" s="66"/>
      <c r="Q45" s="500"/>
      <c r="R45" s="71"/>
    </row>
    <row r="46" spans="1:19" s="656" customFormat="1" ht="17.25" customHeight="1">
      <c r="A46" s="526"/>
      <c r="B46" s="527">
        <v>11</v>
      </c>
      <c r="C46" s="385">
        <v>106.9</v>
      </c>
      <c r="D46" s="389">
        <v>106.5</v>
      </c>
      <c r="E46" s="389">
        <v>119.8</v>
      </c>
      <c r="F46" s="385">
        <v>103.8</v>
      </c>
      <c r="G46" s="385">
        <v>102.8</v>
      </c>
      <c r="H46" s="385">
        <v>103.6</v>
      </c>
      <c r="I46" s="385">
        <v>105.2</v>
      </c>
      <c r="J46" s="386">
        <v>1210338</v>
      </c>
      <c r="K46" s="386">
        <v>973167</v>
      </c>
      <c r="L46" s="386">
        <v>9771535</v>
      </c>
      <c r="M46" s="398">
        <v>6067305</v>
      </c>
      <c r="N46" s="209"/>
      <c r="O46" s="209"/>
      <c r="P46" s="66"/>
      <c r="Q46" s="500"/>
      <c r="R46" s="71"/>
    </row>
    <row r="47" spans="1:19" s="656" customFormat="1" ht="17.25" customHeight="1">
      <c r="A47" s="526"/>
      <c r="B47" s="527">
        <v>12</v>
      </c>
      <c r="C47" s="385">
        <v>106.8</v>
      </c>
      <c r="D47" s="389">
        <v>106.5</v>
      </c>
      <c r="E47" s="389" t="s">
        <v>1185</v>
      </c>
      <c r="F47" s="385">
        <v>105</v>
      </c>
      <c r="G47" s="385">
        <v>104.4</v>
      </c>
      <c r="H47" s="385">
        <v>102.7</v>
      </c>
      <c r="I47" s="385">
        <v>102.8</v>
      </c>
      <c r="J47" s="386">
        <v>1246080</v>
      </c>
      <c r="K47" s="386">
        <v>998781</v>
      </c>
      <c r="L47" s="386">
        <v>9691548</v>
      </c>
      <c r="M47" s="398">
        <v>6108607</v>
      </c>
      <c r="N47" s="209"/>
      <c r="O47" s="209"/>
      <c r="P47" s="66"/>
      <c r="Q47" s="500"/>
      <c r="R47" s="71"/>
    </row>
    <row r="48" spans="1:19" s="656" customFormat="1" ht="17.25" customHeight="1">
      <c r="A48" s="526" t="s">
        <v>1130</v>
      </c>
      <c r="B48" s="527">
        <v>1</v>
      </c>
      <c r="C48" s="385">
        <v>106.9</v>
      </c>
      <c r="D48" s="389">
        <v>106.6</v>
      </c>
      <c r="E48" s="389" t="s">
        <v>1185</v>
      </c>
      <c r="F48" s="385">
        <v>98</v>
      </c>
      <c r="G48" s="385">
        <v>96.6</v>
      </c>
      <c r="H48" s="385">
        <v>101</v>
      </c>
      <c r="I48" s="385">
        <v>105.5</v>
      </c>
      <c r="J48" s="386">
        <v>1216362</v>
      </c>
      <c r="K48" s="386">
        <v>1013629</v>
      </c>
      <c r="L48" s="386">
        <v>9738023</v>
      </c>
      <c r="M48" s="398">
        <v>6114317</v>
      </c>
      <c r="N48" s="209"/>
      <c r="O48" s="209"/>
      <c r="P48" s="66"/>
      <c r="Q48" s="500"/>
      <c r="R48" s="71"/>
    </row>
    <row r="49" spans="1:18" s="656" customFormat="1" ht="17.25" customHeight="1">
      <c r="A49" s="526"/>
      <c r="B49" s="527">
        <v>2</v>
      </c>
      <c r="C49" s="385">
        <v>106.9</v>
      </c>
      <c r="D49" s="389">
        <v>106.7</v>
      </c>
      <c r="E49" s="389" t="s">
        <v>1186</v>
      </c>
      <c r="F49" s="385">
        <v>97.4</v>
      </c>
      <c r="G49" s="385">
        <v>95.9</v>
      </c>
      <c r="H49" s="385">
        <v>101.6</v>
      </c>
      <c r="I49" s="385">
        <v>99.6</v>
      </c>
      <c r="J49" s="386">
        <v>1212928</v>
      </c>
      <c r="K49" s="386">
        <v>1011994</v>
      </c>
      <c r="L49" s="386">
        <v>9764248</v>
      </c>
      <c r="M49" s="398">
        <v>6136265</v>
      </c>
      <c r="N49" s="209"/>
      <c r="O49" s="209"/>
      <c r="P49" s="66"/>
      <c r="Q49" s="500"/>
      <c r="R49" s="71"/>
    </row>
    <row r="50" spans="1:18" s="656" customFormat="1" ht="17.25" customHeight="1">
      <c r="A50" s="526"/>
      <c r="B50" s="879">
        <v>3</v>
      </c>
      <c r="C50" s="385" t="s">
        <v>444</v>
      </c>
      <c r="D50" s="389" t="s">
        <v>1184</v>
      </c>
      <c r="E50" s="389">
        <v>120.7</v>
      </c>
      <c r="F50" s="385" t="s">
        <v>444</v>
      </c>
      <c r="G50" s="385" t="s">
        <v>444</v>
      </c>
      <c r="H50" s="385" t="s">
        <v>444</v>
      </c>
      <c r="I50" s="385" t="s">
        <v>444</v>
      </c>
      <c r="J50" s="386">
        <v>1208798</v>
      </c>
      <c r="K50" s="386">
        <v>1079079</v>
      </c>
      <c r="L50" s="386" t="s">
        <v>444</v>
      </c>
      <c r="M50" s="398" t="s">
        <v>444</v>
      </c>
      <c r="N50" s="209"/>
      <c r="O50" s="209"/>
      <c r="P50" s="66"/>
      <c r="Q50" s="500"/>
      <c r="R50" s="71"/>
    </row>
    <row r="51" spans="1:18" ht="36" customHeight="1" thickBot="1">
      <c r="A51" s="1112" t="s">
        <v>705</v>
      </c>
      <c r="B51" s="1113"/>
      <c r="C51" s="1114" t="s">
        <v>709</v>
      </c>
      <c r="D51" s="1115"/>
      <c r="E51" s="634" t="s">
        <v>710</v>
      </c>
      <c r="F51" s="1114" t="s">
        <v>711</v>
      </c>
      <c r="G51" s="1116"/>
      <c r="H51" s="1116"/>
      <c r="I51" s="1115"/>
      <c r="J51" s="1117" t="s">
        <v>710</v>
      </c>
      <c r="K51" s="1118"/>
      <c r="L51" s="1118"/>
      <c r="M51" s="1119"/>
      <c r="N51" s="74"/>
      <c r="O51" s="74"/>
      <c r="P51" s="66"/>
      <c r="R51" s="71"/>
    </row>
    <row r="52" spans="1:18" ht="21" customHeight="1" thickTop="1">
      <c r="A52" s="24" t="s">
        <v>815</v>
      </c>
      <c r="B52" s="524">
        <v>1</v>
      </c>
      <c r="C52" s="1120" t="s">
        <v>816</v>
      </c>
      <c r="D52" s="1120"/>
      <c r="E52" s="1120"/>
      <c r="F52" s="1120"/>
      <c r="G52" s="1120"/>
      <c r="H52" s="1120"/>
      <c r="I52" s="1120"/>
      <c r="J52" s="1120"/>
      <c r="K52" s="1120"/>
      <c r="L52" s="1120"/>
      <c r="M52" s="1120"/>
      <c r="N52" s="191"/>
      <c r="O52" s="191"/>
      <c r="P52" s="191"/>
    </row>
    <row r="53" spans="1:18" s="656" customFormat="1" ht="28.5" customHeight="1">
      <c r="A53" s="24"/>
      <c r="B53" s="701">
        <v>2</v>
      </c>
      <c r="C53" s="1173" t="s">
        <v>1058</v>
      </c>
      <c r="D53" s="1173"/>
      <c r="E53" s="1173"/>
      <c r="F53" s="1173"/>
      <c r="G53" s="1173"/>
      <c r="H53" s="1173"/>
      <c r="I53" s="1173"/>
      <c r="J53" s="1173"/>
      <c r="K53" s="1173"/>
      <c r="L53" s="1173"/>
      <c r="M53" s="1173"/>
      <c r="N53" s="191"/>
      <c r="O53" s="191"/>
      <c r="P53" s="191"/>
    </row>
    <row r="54" spans="1:18" ht="27.75" customHeight="1">
      <c r="A54" s="510"/>
      <c r="B54" s="701">
        <v>3</v>
      </c>
      <c r="C54" s="1172" t="s">
        <v>1148</v>
      </c>
      <c r="D54" s="1172"/>
      <c r="E54" s="1172"/>
      <c r="F54" s="1172"/>
      <c r="G54" s="1172"/>
      <c r="H54" s="1172"/>
      <c r="I54" s="1172"/>
      <c r="J54" s="1172"/>
      <c r="K54" s="1172"/>
      <c r="L54" s="1172"/>
      <c r="M54" s="1172"/>
      <c r="N54" s="28"/>
      <c r="O54" s="632"/>
      <c r="P54" s="191"/>
    </row>
    <row r="55" spans="1:18">
      <c r="A55" s="510"/>
      <c r="B55" s="701">
        <v>4</v>
      </c>
      <c r="C55" s="1167" t="s">
        <v>1059</v>
      </c>
      <c r="D55" s="1167"/>
      <c r="E55" s="1167"/>
      <c r="F55" s="1167"/>
      <c r="G55" s="1167"/>
      <c r="H55" s="1167"/>
      <c r="I55" s="1167"/>
      <c r="J55" s="1167"/>
      <c r="K55" s="1167"/>
      <c r="L55" s="1167"/>
      <c r="M55" s="1167"/>
      <c r="N55" s="191"/>
      <c r="O55" s="191"/>
      <c r="P55" s="191"/>
    </row>
    <row r="56" spans="1:18" ht="13.5" customHeight="1">
      <c r="A56" s="510"/>
      <c r="B56" s="701">
        <v>5</v>
      </c>
      <c r="C56" s="1167" t="s">
        <v>817</v>
      </c>
      <c r="D56" s="1167"/>
      <c r="E56" s="1167"/>
      <c r="F56" s="1167"/>
      <c r="G56" s="1167"/>
      <c r="H56" s="1167"/>
      <c r="I56" s="1167"/>
      <c r="J56" s="1167"/>
      <c r="K56" s="1167"/>
      <c r="L56" s="1167"/>
      <c r="M56" s="1167"/>
      <c r="N56" s="384"/>
      <c r="O56" s="384"/>
      <c r="P56" s="384"/>
    </row>
    <row r="57" spans="1:18" ht="27.75" customHeight="1">
      <c r="A57" s="510"/>
      <c r="B57" s="701">
        <v>6</v>
      </c>
      <c r="C57" s="1172" t="s">
        <v>1060</v>
      </c>
      <c r="D57" s="1172"/>
      <c r="E57" s="1172"/>
      <c r="F57" s="1172"/>
      <c r="G57" s="1172"/>
      <c r="H57" s="1172"/>
      <c r="I57" s="1172"/>
      <c r="J57" s="1172"/>
      <c r="K57" s="1172"/>
      <c r="L57" s="1172"/>
      <c r="M57" s="1172"/>
      <c r="N57" s="191"/>
      <c r="O57" s="191"/>
      <c r="P57" s="191"/>
    </row>
    <row r="58" spans="1:18" s="656" customFormat="1">
      <c r="A58" s="510"/>
      <c r="B58" s="701">
        <v>7</v>
      </c>
      <c r="C58" s="1167" t="s">
        <v>1069</v>
      </c>
      <c r="D58" s="1167"/>
      <c r="E58" s="1167"/>
      <c r="F58" s="1167"/>
      <c r="G58" s="1167"/>
      <c r="H58" s="1167"/>
      <c r="I58" s="1167"/>
      <c r="J58" s="1167"/>
      <c r="K58" s="1167"/>
      <c r="L58" s="1167"/>
      <c r="M58" s="1167"/>
      <c r="N58" s="191"/>
      <c r="O58" s="191"/>
      <c r="P58" s="191"/>
    </row>
    <row r="59" spans="1:18">
      <c r="A59" s="510"/>
      <c r="B59" s="701">
        <v>8</v>
      </c>
      <c r="C59" s="1172" t="s">
        <v>1147</v>
      </c>
      <c r="D59" s="1172"/>
      <c r="E59" s="1172"/>
      <c r="F59" s="1172"/>
      <c r="G59" s="1172"/>
      <c r="H59" s="1172"/>
      <c r="I59" s="1172"/>
      <c r="J59" s="1172"/>
      <c r="K59" s="1172"/>
      <c r="L59" s="1172"/>
      <c r="M59" s="1172"/>
      <c r="N59" s="191"/>
      <c r="O59" s="191"/>
      <c r="P59" s="191"/>
    </row>
    <row r="60" spans="1:18">
      <c r="B60" s="701">
        <v>9</v>
      </c>
      <c r="C60" s="1167" t="s">
        <v>818</v>
      </c>
      <c r="D60" s="1167"/>
      <c r="E60" s="1167"/>
      <c r="F60" s="1167"/>
      <c r="G60" s="1167"/>
      <c r="H60" s="1167"/>
      <c r="I60" s="1167"/>
      <c r="J60" s="1167"/>
      <c r="K60" s="1167"/>
      <c r="L60" s="1167"/>
      <c r="M60" s="1167"/>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510" customWidth="1"/>
    <col min="3" max="3" width="12.453125" style="510" customWidth="1"/>
    <col min="4" max="5" width="11.36328125" style="416" customWidth="1"/>
    <col min="6" max="6" width="12.453125" style="416" customWidth="1"/>
    <col min="7" max="7" width="12.7265625" style="416" customWidth="1"/>
    <col min="8" max="8" width="12.08984375" style="416" customWidth="1"/>
    <col min="9" max="9" width="9" style="510"/>
    <col min="10" max="10" width="11.6328125" style="402" customWidth="1"/>
    <col min="11" max="11" width="10.90625" style="402" customWidth="1"/>
    <col min="12" max="12" width="9" style="402" customWidth="1"/>
    <col min="13" max="13" width="9" style="39" customWidth="1"/>
    <col min="14" max="16" width="9" style="402"/>
    <col min="17" max="16384" width="9" style="510"/>
  </cols>
  <sheetData>
    <row r="1" spans="1:54" s="511" customFormat="1" ht="18.75" customHeight="1">
      <c r="A1" s="36" t="s">
        <v>750</v>
      </c>
      <c r="D1" s="409"/>
      <c r="E1" s="409"/>
      <c r="F1" s="409"/>
      <c r="G1" s="416"/>
      <c r="H1" s="416"/>
      <c r="J1" s="528"/>
      <c r="K1" s="528"/>
      <c r="L1" s="528"/>
      <c r="M1" s="15"/>
      <c r="N1" s="528"/>
      <c r="O1" s="528"/>
      <c r="P1" s="528"/>
    </row>
    <row r="2" spans="1:54" ht="19.5" customHeight="1">
      <c r="A2" s="995" t="s">
        <v>31</v>
      </c>
      <c r="B2" s="995"/>
      <c r="C2" s="995"/>
      <c r="D2" s="995"/>
      <c r="E2" s="995"/>
      <c r="F2" s="995"/>
      <c r="G2" s="995"/>
      <c r="H2" s="995"/>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10"/>
      <c r="E3" s="410"/>
      <c r="F3" s="410"/>
      <c r="G3" s="410"/>
      <c r="H3" s="410"/>
      <c r="K3" s="596"/>
      <c r="L3" s="596"/>
      <c r="M3" s="540"/>
      <c r="N3" s="596"/>
      <c r="O3" s="596"/>
      <c r="P3" s="596"/>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row>
    <row r="4" spans="1:54" s="515" customFormat="1" ht="16.5" customHeight="1" thickTop="1">
      <c r="A4" s="896" t="s">
        <v>139</v>
      </c>
      <c r="B4" s="899" t="s">
        <v>140</v>
      </c>
      <c r="C4" s="899" t="s">
        <v>189</v>
      </c>
      <c r="D4" s="1088" t="s">
        <v>141</v>
      </c>
      <c r="E4" s="1089"/>
      <c r="F4" s="1174" t="s">
        <v>558</v>
      </c>
      <c r="G4" s="1175" t="s">
        <v>188</v>
      </c>
      <c r="H4" s="1176"/>
      <c r="J4" s="529"/>
      <c r="K4" s="529"/>
      <c r="L4" s="597"/>
      <c r="M4" s="504"/>
      <c r="N4" s="529"/>
      <c r="O4" s="529"/>
      <c r="P4" s="529"/>
    </row>
    <row r="5" spans="1:54" s="515" customFormat="1" ht="16.5" customHeight="1">
      <c r="A5" s="898"/>
      <c r="B5" s="900"/>
      <c r="C5" s="900"/>
      <c r="D5" s="411" t="s">
        <v>345</v>
      </c>
      <c r="E5" s="282" t="s">
        <v>346</v>
      </c>
      <c r="F5" s="1084"/>
      <c r="G5" s="412" t="s">
        <v>536</v>
      </c>
      <c r="H5" s="413" t="s">
        <v>557</v>
      </c>
      <c r="J5" s="529"/>
      <c r="K5" s="529"/>
      <c r="L5" s="529"/>
      <c r="M5" s="401"/>
      <c r="N5" s="529"/>
      <c r="O5" s="529"/>
      <c r="P5" s="529"/>
    </row>
    <row r="6" spans="1:54" ht="14.25" customHeight="1">
      <c r="A6" s="531"/>
      <c r="B6" s="236" t="s">
        <v>105</v>
      </c>
      <c r="C6" s="130" t="s">
        <v>106</v>
      </c>
      <c r="D6" s="414" t="s">
        <v>106</v>
      </c>
      <c r="E6" s="414" t="s">
        <v>106</v>
      </c>
      <c r="F6" s="426"/>
      <c r="G6" s="414" t="s">
        <v>107</v>
      </c>
      <c r="H6" s="414" t="s">
        <v>107</v>
      </c>
      <c r="N6" s="731"/>
      <c r="O6" s="731"/>
    </row>
    <row r="7" spans="1:54" ht="27" customHeight="1">
      <c r="A7" s="292" t="s">
        <v>568</v>
      </c>
      <c r="B7" s="303">
        <v>60266318</v>
      </c>
      <c r="C7" s="303">
        <v>124351877</v>
      </c>
      <c r="D7" s="880">
        <v>61074</v>
      </c>
      <c r="E7" s="493">
        <v>156650</v>
      </c>
      <c r="F7" s="881">
        <v>106.9</v>
      </c>
      <c r="G7" s="882">
        <v>307765</v>
      </c>
      <c r="H7" s="402">
        <v>465712</v>
      </c>
      <c r="J7" s="687"/>
      <c r="K7" s="688"/>
      <c r="N7" s="732"/>
      <c r="O7" s="732"/>
    </row>
    <row r="8" spans="1:54" ht="13.5" customHeight="1">
      <c r="A8" s="292" t="s">
        <v>556</v>
      </c>
      <c r="B8" s="765">
        <v>2804281</v>
      </c>
      <c r="C8" s="883">
        <v>5092453</v>
      </c>
      <c r="D8" s="884">
        <v>2083</v>
      </c>
      <c r="E8" s="885">
        <v>7479</v>
      </c>
      <c r="F8" s="886">
        <v>108.3</v>
      </c>
      <c r="G8" s="402">
        <v>314004</v>
      </c>
      <c r="H8" s="402">
        <v>425753</v>
      </c>
      <c r="J8" s="609"/>
      <c r="K8" s="609"/>
      <c r="N8" s="733"/>
      <c r="O8" s="733"/>
      <c r="P8" s="599"/>
    </row>
    <row r="9" spans="1:54" ht="13.5" customHeight="1">
      <c r="A9" s="292" t="s">
        <v>142</v>
      </c>
      <c r="B9" s="765">
        <v>594597</v>
      </c>
      <c r="C9" s="883">
        <v>1184374</v>
      </c>
      <c r="D9" s="884">
        <v>479</v>
      </c>
      <c r="E9" s="884">
        <v>2028</v>
      </c>
      <c r="F9" s="886">
        <v>108.2</v>
      </c>
      <c r="G9" s="402">
        <v>250854</v>
      </c>
      <c r="H9" s="402">
        <v>461668</v>
      </c>
      <c r="J9" s="609"/>
      <c r="K9" s="609"/>
      <c r="N9" s="733"/>
      <c r="O9" s="733"/>
    </row>
    <row r="10" spans="1:54" ht="13.5" customHeight="1">
      <c r="A10" s="292" t="s">
        <v>143</v>
      </c>
      <c r="B10" s="765">
        <v>533908</v>
      </c>
      <c r="C10" s="883">
        <v>1163212</v>
      </c>
      <c r="D10" s="884">
        <v>383</v>
      </c>
      <c r="E10" s="884">
        <v>1951</v>
      </c>
      <c r="F10" s="886">
        <v>108.2</v>
      </c>
      <c r="G10" s="402">
        <v>357882</v>
      </c>
      <c r="H10" s="402">
        <v>415641</v>
      </c>
      <c r="J10" s="609"/>
      <c r="K10" s="609"/>
      <c r="N10" s="733"/>
      <c r="O10" s="733"/>
    </row>
    <row r="11" spans="1:54" ht="13.5" customHeight="1">
      <c r="A11" s="292" t="s">
        <v>144</v>
      </c>
      <c r="B11" s="765">
        <v>1035949</v>
      </c>
      <c r="C11" s="883">
        <v>2264433</v>
      </c>
      <c r="D11" s="884">
        <v>966</v>
      </c>
      <c r="E11" s="884">
        <v>2673</v>
      </c>
      <c r="F11" s="886">
        <v>108.8</v>
      </c>
      <c r="G11" s="402">
        <v>325811</v>
      </c>
      <c r="H11" s="402">
        <v>493054</v>
      </c>
      <c r="J11" s="609"/>
      <c r="K11" s="609"/>
      <c r="N11" s="733"/>
      <c r="O11" s="733"/>
    </row>
    <row r="12" spans="1:54" s="129" customFormat="1" ht="25" customHeight="1">
      <c r="A12" s="292" t="s">
        <v>145</v>
      </c>
      <c r="B12" s="765">
        <v>425607</v>
      </c>
      <c r="C12" s="883">
        <v>913601</v>
      </c>
      <c r="D12" s="884">
        <v>298</v>
      </c>
      <c r="E12" s="884">
        <v>1648</v>
      </c>
      <c r="F12" s="886">
        <v>109.2</v>
      </c>
      <c r="G12" s="402">
        <v>263469</v>
      </c>
      <c r="H12" s="402">
        <v>490187</v>
      </c>
      <c r="J12" s="609"/>
      <c r="K12" s="609"/>
      <c r="L12" s="402"/>
      <c r="M12" s="402"/>
      <c r="N12" s="733"/>
      <c r="O12" s="733"/>
      <c r="P12" s="402"/>
    </row>
    <row r="13" spans="1:54" ht="13.5" customHeight="1">
      <c r="A13" s="292" t="s">
        <v>146</v>
      </c>
      <c r="B13" s="765">
        <v>421275</v>
      </c>
      <c r="C13" s="883">
        <v>1026207</v>
      </c>
      <c r="D13" s="884">
        <v>433</v>
      </c>
      <c r="E13" s="884">
        <v>1562</v>
      </c>
      <c r="F13" s="886">
        <v>108.2</v>
      </c>
      <c r="G13" s="402">
        <v>331327</v>
      </c>
      <c r="H13" s="402">
        <v>559948</v>
      </c>
      <c r="J13" s="609"/>
      <c r="K13" s="609"/>
      <c r="N13" s="733"/>
      <c r="O13" s="733"/>
    </row>
    <row r="14" spans="1:54" ht="13.5" customHeight="1">
      <c r="A14" s="292" t="s">
        <v>147</v>
      </c>
      <c r="B14" s="765">
        <v>796575</v>
      </c>
      <c r="C14" s="883">
        <v>1766645</v>
      </c>
      <c r="D14" s="884">
        <v>798</v>
      </c>
      <c r="E14" s="884">
        <v>2815</v>
      </c>
      <c r="F14" s="886">
        <v>107</v>
      </c>
      <c r="G14" s="882">
        <v>352411</v>
      </c>
      <c r="H14" s="882">
        <v>530410</v>
      </c>
      <c r="J14" s="609"/>
      <c r="K14" s="609"/>
      <c r="N14" s="733"/>
      <c r="O14" s="733"/>
    </row>
    <row r="15" spans="1:54" ht="13.5" customHeight="1">
      <c r="A15" s="292" t="s">
        <v>148</v>
      </c>
      <c r="B15" s="765">
        <v>1298834</v>
      </c>
      <c r="C15" s="883">
        <v>2824595</v>
      </c>
      <c r="D15" s="884">
        <v>1351</v>
      </c>
      <c r="E15" s="884">
        <v>3893</v>
      </c>
      <c r="F15" s="886">
        <v>106.6</v>
      </c>
      <c r="G15" s="882">
        <v>281395</v>
      </c>
      <c r="H15" s="882">
        <v>497587</v>
      </c>
      <c r="J15" s="609"/>
      <c r="K15" s="609"/>
      <c r="N15" s="733"/>
      <c r="O15" s="733"/>
    </row>
    <row r="16" spans="1:54" ht="13.5" customHeight="1">
      <c r="A16" s="292" t="s">
        <v>149</v>
      </c>
      <c r="B16" s="765">
        <v>860314</v>
      </c>
      <c r="C16" s="883">
        <v>1897415</v>
      </c>
      <c r="D16" s="884">
        <v>842</v>
      </c>
      <c r="E16" s="884">
        <v>2563</v>
      </c>
      <c r="F16" s="886">
        <v>106.6</v>
      </c>
      <c r="G16" s="882">
        <v>381796</v>
      </c>
      <c r="H16" s="882">
        <v>646054</v>
      </c>
      <c r="J16" s="609"/>
      <c r="K16" s="609"/>
      <c r="N16" s="733"/>
      <c r="O16" s="733"/>
    </row>
    <row r="17" spans="1:16" s="129" customFormat="1" ht="25" customHeight="1">
      <c r="A17" s="292" t="s">
        <v>150</v>
      </c>
      <c r="B17" s="765">
        <v>872782</v>
      </c>
      <c r="C17" s="883">
        <v>1901772</v>
      </c>
      <c r="D17" s="884">
        <v>892</v>
      </c>
      <c r="E17" s="884">
        <v>2737</v>
      </c>
      <c r="F17" s="886">
        <v>106.8</v>
      </c>
      <c r="G17" s="882">
        <v>261666</v>
      </c>
      <c r="H17" s="882">
        <v>421848</v>
      </c>
      <c r="J17" s="609"/>
      <c r="K17" s="609"/>
      <c r="L17" s="402"/>
      <c r="M17" s="402"/>
      <c r="N17" s="733"/>
      <c r="O17" s="733"/>
      <c r="P17" s="402"/>
    </row>
    <row r="18" spans="1:16" ht="13.5" customHeight="1">
      <c r="A18" s="292" t="s">
        <v>151</v>
      </c>
      <c r="B18" s="765">
        <v>3470089</v>
      </c>
      <c r="C18" s="883">
        <v>7331377</v>
      </c>
      <c r="D18" s="884">
        <v>3489</v>
      </c>
      <c r="E18" s="884">
        <v>8588</v>
      </c>
      <c r="F18" s="886">
        <v>106</v>
      </c>
      <c r="G18" s="882">
        <v>449232</v>
      </c>
      <c r="H18" s="882">
        <v>536793</v>
      </c>
      <c r="J18" s="609"/>
      <c r="K18" s="609"/>
      <c r="N18" s="733"/>
      <c r="O18" s="733"/>
    </row>
    <row r="19" spans="1:16" ht="13.5" customHeight="1">
      <c r="A19" s="292" t="s">
        <v>152</v>
      </c>
      <c r="B19" s="765">
        <v>3023394</v>
      </c>
      <c r="C19" s="883">
        <v>6256665</v>
      </c>
      <c r="D19" s="884">
        <v>2867</v>
      </c>
      <c r="E19" s="884">
        <v>7507</v>
      </c>
      <c r="F19" s="886">
        <v>106.2</v>
      </c>
      <c r="G19" s="882">
        <v>420200</v>
      </c>
      <c r="H19" s="882">
        <v>511770</v>
      </c>
      <c r="J19" s="609"/>
      <c r="K19" s="609"/>
      <c r="N19" s="733"/>
      <c r="O19" s="733"/>
    </row>
    <row r="20" spans="1:16" ht="13.5" customHeight="1">
      <c r="A20" s="292" t="s">
        <v>153</v>
      </c>
      <c r="B20" s="765">
        <v>7451051</v>
      </c>
      <c r="C20" s="883">
        <v>14085890</v>
      </c>
      <c r="D20" s="884">
        <v>7227</v>
      </c>
      <c r="E20" s="884">
        <v>13511</v>
      </c>
      <c r="F20" s="886">
        <v>106.7</v>
      </c>
      <c r="G20" s="882">
        <v>345123</v>
      </c>
      <c r="H20" s="882">
        <v>566066</v>
      </c>
      <c r="J20" s="609"/>
      <c r="K20" s="609"/>
      <c r="N20" s="733"/>
      <c r="O20" s="733"/>
    </row>
    <row r="21" spans="1:16" ht="13.5" customHeight="1">
      <c r="A21" s="292" t="s">
        <v>154</v>
      </c>
      <c r="B21" s="765">
        <v>4512592</v>
      </c>
      <c r="C21" s="883">
        <v>9228870</v>
      </c>
      <c r="D21" s="884">
        <v>4536</v>
      </c>
      <c r="E21" s="884">
        <v>9672</v>
      </c>
      <c r="F21" s="886">
        <v>106.6</v>
      </c>
      <c r="G21" s="882">
        <v>408552</v>
      </c>
      <c r="H21" s="882">
        <v>531455</v>
      </c>
      <c r="J21" s="609"/>
      <c r="K21" s="609"/>
      <c r="N21" s="733"/>
      <c r="O21" s="733"/>
    </row>
    <row r="22" spans="1:16" s="129" customFormat="1" ht="25" customHeight="1">
      <c r="A22" s="292" t="s">
        <v>155</v>
      </c>
      <c r="B22" s="765">
        <v>914487</v>
      </c>
      <c r="C22" s="883">
        <v>2126345</v>
      </c>
      <c r="D22" s="884">
        <v>900</v>
      </c>
      <c r="E22" s="884">
        <v>3177</v>
      </c>
      <c r="F22" s="886">
        <v>105.8</v>
      </c>
      <c r="G22" s="882">
        <v>288225</v>
      </c>
      <c r="H22" s="882">
        <v>500759</v>
      </c>
      <c r="J22" s="609"/>
      <c r="K22" s="609"/>
      <c r="L22" s="402"/>
      <c r="M22" s="402"/>
      <c r="N22" s="733"/>
      <c r="O22" s="733"/>
      <c r="P22" s="402"/>
    </row>
    <row r="23" spans="1:16" ht="13.5" customHeight="1">
      <c r="A23" s="292" t="s">
        <v>156</v>
      </c>
      <c r="B23" s="765">
        <v>431110</v>
      </c>
      <c r="C23" s="883">
        <v>1006739</v>
      </c>
      <c r="D23" s="884">
        <v>445</v>
      </c>
      <c r="E23" s="884">
        <v>1466</v>
      </c>
      <c r="F23" s="886">
        <v>107.7</v>
      </c>
      <c r="G23" s="882">
        <v>320117</v>
      </c>
      <c r="H23" s="882">
        <v>553334</v>
      </c>
      <c r="J23" s="609"/>
      <c r="K23" s="609"/>
      <c r="N23" s="733"/>
      <c r="O23" s="733"/>
    </row>
    <row r="24" spans="1:16" ht="13.5" customHeight="1">
      <c r="A24" s="292" t="s">
        <v>157</v>
      </c>
      <c r="B24" s="765">
        <v>497350</v>
      </c>
      <c r="C24" s="883">
        <v>1108957</v>
      </c>
      <c r="D24" s="884">
        <v>545</v>
      </c>
      <c r="E24" s="884">
        <v>1653</v>
      </c>
      <c r="F24" s="886">
        <v>106.8</v>
      </c>
      <c r="G24" s="882">
        <v>274114</v>
      </c>
      <c r="H24" s="882">
        <v>475033</v>
      </c>
      <c r="J24" s="609"/>
      <c r="K24" s="609"/>
      <c r="N24" s="733"/>
      <c r="O24" s="733"/>
    </row>
    <row r="25" spans="1:16" ht="13.5" customHeight="1">
      <c r="A25" s="292" t="s">
        <v>158</v>
      </c>
      <c r="B25" s="765">
        <v>301715</v>
      </c>
      <c r="C25" s="883">
        <v>744405</v>
      </c>
      <c r="D25" s="884">
        <v>403</v>
      </c>
      <c r="E25" s="884">
        <v>1036</v>
      </c>
      <c r="F25" s="886">
        <v>105.9</v>
      </c>
      <c r="G25" s="882">
        <v>366253</v>
      </c>
      <c r="H25" s="882">
        <v>517679</v>
      </c>
      <c r="J25" s="609"/>
      <c r="K25" s="609"/>
      <c r="N25" s="733"/>
      <c r="O25" s="733"/>
    </row>
    <row r="26" spans="1:16" ht="13.5" customHeight="1">
      <c r="A26" s="292" t="s">
        <v>159</v>
      </c>
      <c r="B26" s="765">
        <v>371974</v>
      </c>
      <c r="C26" s="883">
        <v>795843</v>
      </c>
      <c r="D26" s="884">
        <v>369</v>
      </c>
      <c r="E26" s="884">
        <v>1182</v>
      </c>
      <c r="F26" s="886">
        <v>106.5</v>
      </c>
      <c r="G26" s="882">
        <v>294664</v>
      </c>
      <c r="H26" s="882">
        <v>408267</v>
      </c>
      <c r="J26" s="609"/>
      <c r="K26" s="609"/>
      <c r="N26" s="733"/>
      <c r="O26" s="733"/>
    </row>
    <row r="27" spans="1:16" s="129" customFormat="1" ht="25" customHeight="1">
      <c r="A27" s="292" t="s">
        <v>160</v>
      </c>
      <c r="B27" s="765">
        <v>891350</v>
      </c>
      <c r="C27" s="883">
        <v>2003918</v>
      </c>
      <c r="D27" s="884">
        <v>986</v>
      </c>
      <c r="E27" s="884">
        <v>2847</v>
      </c>
      <c r="F27" s="886">
        <v>108.5</v>
      </c>
      <c r="G27" s="882">
        <v>290690</v>
      </c>
      <c r="H27" s="882">
        <v>415777</v>
      </c>
      <c r="J27" s="609"/>
      <c r="K27" s="609"/>
      <c r="L27" s="402"/>
      <c r="M27" s="402"/>
      <c r="N27" s="733"/>
      <c r="O27" s="733"/>
      <c r="P27" s="402"/>
    </row>
    <row r="28" spans="1:16" ht="13.5" customHeight="1">
      <c r="A28" s="292" t="s">
        <v>161</v>
      </c>
      <c r="B28" s="765">
        <v>846707</v>
      </c>
      <c r="C28" s="883">
        <v>1931212</v>
      </c>
      <c r="D28" s="884">
        <v>878</v>
      </c>
      <c r="E28" s="884">
        <v>2613</v>
      </c>
      <c r="F28" s="886">
        <v>106.7</v>
      </c>
      <c r="G28" s="882">
        <v>272111</v>
      </c>
      <c r="H28" s="882">
        <v>462235</v>
      </c>
      <c r="J28" s="609"/>
      <c r="K28" s="609"/>
      <c r="N28" s="733"/>
      <c r="O28" s="733"/>
    </row>
    <row r="29" spans="1:16" ht="13.5" customHeight="1">
      <c r="A29" s="292" t="s">
        <v>162</v>
      </c>
      <c r="B29" s="765">
        <v>1632671</v>
      </c>
      <c r="C29" s="883">
        <v>3555288</v>
      </c>
      <c r="D29" s="884">
        <v>1678</v>
      </c>
      <c r="E29" s="884">
        <v>5010</v>
      </c>
      <c r="F29" s="886">
        <v>105.8</v>
      </c>
      <c r="G29" s="882">
        <v>332071</v>
      </c>
      <c r="H29" s="882">
        <v>495109</v>
      </c>
      <c r="J29" s="609"/>
      <c r="K29" s="609"/>
      <c r="N29" s="733"/>
      <c r="O29" s="733"/>
    </row>
    <row r="30" spans="1:16" ht="13.5" customHeight="1">
      <c r="A30" s="292" t="s">
        <v>163</v>
      </c>
      <c r="B30" s="765">
        <v>3421030</v>
      </c>
      <c r="C30" s="883">
        <v>7476692</v>
      </c>
      <c r="D30" s="884">
        <v>4021</v>
      </c>
      <c r="E30" s="884">
        <v>8073</v>
      </c>
      <c r="F30" s="886">
        <v>107</v>
      </c>
      <c r="G30" s="882">
        <v>276487</v>
      </c>
      <c r="H30" s="882">
        <v>435667</v>
      </c>
      <c r="J30" s="609"/>
      <c r="K30" s="609"/>
      <c r="N30" s="733"/>
      <c r="O30" s="733"/>
    </row>
    <row r="31" spans="1:16" ht="13.5" customHeight="1">
      <c r="A31" s="292" t="s">
        <v>164</v>
      </c>
      <c r="B31" s="765">
        <v>812795</v>
      </c>
      <c r="C31" s="883">
        <v>1726812</v>
      </c>
      <c r="D31" s="884">
        <v>791</v>
      </c>
      <c r="E31" s="884">
        <v>2288</v>
      </c>
      <c r="F31" s="886">
        <v>106.1</v>
      </c>
      <c r="G31" s="882">
        <v>327768</v>
      </c>
      <c r="H31" s="882">
        <v>429572</v>
      </c>
      <c r="J31" s="609"/>
      <c r="K31" s="609"/>
      <c r="N31" s="733"/>
      <c r="O31" s="733"/>
    </row>
    <row r="32" spans="1:16" s="129" customFormat="1" ht="25" customHeight="1">
      <c r="A32" s="292" t="s">
        <v>165</v>
      </c>
      <c r="B32" s="765">
        <v>610361</v>
      </c>
      <c r="C32" s="883">
        <v>1406630</v>
      </c>
      <c r="D32" s="884">
        <v>823</v>
      </c>
      <c r="E32" s="884">
        <v>1500</v>
      </c>
      <c r="F32" s="886">
        <v>105.8</v>
      </c>
      <c r="G32" s="882">
        <v>248622</v>
      </c>
      <c r="H32" s="882">
        <v>448046</v>
      </c>
      <c r="J32" s="609"/>
      <c r="K32" s="609"/>
      <c r="L32" s="402"/>
      <c r="M32" s="402"/>
      <c r="N32" s="733"/>
      <c r="O32" s="733"/>
      <c r="P32" s="402"/>
    </row>
    <row r="33" spans="1:16" ht="13.5" customHeight="1">
      <c r="A33" s="292" t="s">
        <v>166</v>
      </c>
      <c r="B33" s="765">
        <v>1246024</v>
      </c>
      <c r="C33" s="883">
        <v>2535224</v>
      </c>
      <c r="D33" s="884">
        <v>1146</v>
      </c>
      <c r="E33" s="884">
        <v>3048</v>
      </c>
      <c r="F33" s="886">
        <v>107</v>
      </c>
      <c r="G33" s="882">
        <v>321871</v>
      </c>
      <c r="H33" s="882">
        <v>444631</v>
      </c>
      <c r="J33" s="609"/>
      <c r="K33" s="609"/>
      <c r="N33" s="733"/>
      <c r="O33" s="733"/>
    </row>
    <row r="34" spans="1:16" ht="13.5" customHeight="1">
      <c r="A34" s="292" t="s">
        <v>167</v>
      </c>
      <c r="B34" s="765">
        <v>4462498</v>
      </c>
      <c r="C34" s="883">
        <v>8762857</v>
      </c>
      <c r="D34" s="884">
        <v>4701</v>
      </c>
      <c r="E34" s="884">
        <v>10685</v>
      </c>
      <c r="F34" s="886">
        <v>106.7</v>
      </c>
      <c r="G34" s="882">
        <v>291970</v>
      </c>
      <c r="H34" s="882">
        <v>424434</v>
      </c>
      <c r="J34" s="609"/>
      <c r="K34" s="609"/>
      <c r="N34" s="733"/>
      <c r="O34" s="733"/>
    </row>
    <row r="35" spans="1:16" ht="13.5" customHeight="1">
      <c r="A35" s="292" t="s">
        <v>168</v>
      </c>
      <c r="B35" s="765">
        <v>2601174</v>
      </c>
      <c r="C35" s="883">
        <v>5369888</v>
      </c>
      <c r="D35" s="884">
        <v>2604</v>
      </c>
      <c r="E35" s="884">
        <v>6543</v>
      </c>
      <c r="F35" s="886">
        <v>106.1</v>
      </c>
      <c r="G35" s="882">
        <v>317017</v>
      </c>
      <c r="H35" s="882">
        <v>422399</v>
      </c>
      <c r="J35" s="609"/>
      <c r="K35" s="609"/>
      <c r="N35" s="733"/>
      <c r="O35" s="733"/>
    </row>
    <row r="36" spans="1:16" ht="13.5" customHeight="1">
      <c r="A36" s="292" t="s">
        <v>169</v>
      </c>
      <c r="B36" s="765">
        <v>607397</v>
      </c>
      <c r="C36" s="883">
        <v>1295525</v>
      </c>
      <c r="D36" s="884">
        <v>614</v>
      </c>
      <c r="E36" s="884">
        <v>1655</v>
      </c>
      <c r="F36" s="886">
        <v>107.5</v>
      </c>
      <c r="G36" s="882">
        <v>305363</v>
      </c>
      <c r="H36" s="882">
        <v>469105</v>
      </c>
      <c r="J36" s="609"/>
      <c r="K36" s="609"/>
      <c r="N36" s="733"/>
      <c r="O36" s="733"/>
    </row>
    <row r="37" spans="1:16" s="129" customFormat="1" ht="25" customHeight="1">
      <c r="A37" s="292" t="s">
        <v>170</v>
      </c>
      <c r="B37" s="765">
        <v>443470</v>
      </c>
      <c r="C37" s="883">
        <v>891820</v>
      </c>
      <c r="D37" s="884">
        <v>383</v>
      </c>
      <c r="E37" s="884">
        <v>1462</v>
      </c>
      <c r="F37" s="886">
        <v>105</v>
      </c>
      <c r="G37" s="882">
        <v>216917</v>
      </c>
      <c r="H37" s="882">
        <v>403268</v>
      </c>
      <c r="J37" s="609"/>
      <c r="K37" s="609"/>
      <c r="L37" s="402"/>
      <c r="M37" s="402"/>
      <c r="N37" s="733"/>
      <c r="O37" s="733"/>
      <c r="P37" s="402"/>
    </row>
    <row r="38" spans="1:16" ht="13.5" customHeight="1">
      <c r="A38" s="292" t="s">
        <v>171</v>
      </c>
      <c r="B38" s="765">
        <v>240643</v>
      </c>
      <c r="C38" s="883">
        <v>537426</v>
      </c>
      <c r="D38" s="884">
        <v>280</v>
      </c>
      <c r="E38" s="884">
        <v>731</v>
      </c>
      <c r="F38" s="886">
        <v>107.2</v>
      </c>
      <c r="G38" s="882">
        <v>421461</v>
      </c>
      <c r="H38" s="882">
        <v>492609</v>
      </c>
      <c r="J38" s="609"/>
      <c r="K38" s="609"/>
      <c r="N38" s="733"/>
      <c r="O38" s="733"/>
    </row>
    <row r="39" spans="1:16" ht="13.5" customHeight="1">
      <c r="A39" s="292" t="s">
        <v>172</v>
      </c>
      <c r="B39" s="765">
        <v>293719</v>
      </c>
      <c r="C39" s="883">
        <v>649563</v>
      </c>
      <c r="D39" s="884">
        <v>337</v>
      </c>
      <c r="E39" s="884">
        <v>979</v>
      </c>
      <c r="F39" s="886">
        <v>106.5</v>
      </c>
      <c r="G39" s="882">
        <v>386918</v>
      </c>
      <c r="H39" s="882">
        <v>490763</v>
      </c>
      <c r="J39" s="609"/>
      <c r="K39" s="609"/>
      <c r="N39" s="733"/>
      <c r="O39" s="733"/>
    </row>
    <row r="40" spans="1:16" ht="13.5" customHeight="1">
      <c r="A40" s="292" t="s">
        <v>173</v>
      </c>
      <c r="B40" s="765">
        <v>866346</v>
      </c>
      <c r="C40" s="883">
        <v>1846707</v>
      </c>
      <c r="D40" s="884">
        <v>980</v>
      </c>
      <c r="E40" s="884">
        <v>2535</v>
      </c>
      <c r="F40" s="886">
        <v>105.8</v>
      </c>
      <c r="G40" s="882">
        <v>404626</v>
      </c>
      <c r="H40" s="882">
        <v>476717</v>
      </c>
      <c r="J40" s="609"/>
      <c r="K40" s="609"/>
      <c r="N40" s="733"/>
      <c r="O40" s="733"/>
    </row>
    <row r="41" spans="1:16" ht="13.5" customHeight="1">
      <c r="A41" s="292" t="s">
        <v>174</v>
      </c>
      <c r="B41" s="765">
        <v>1334658</v>
      </c>
      <c r="C41" s="883">
        <v>2737848</v>
      </c>
      <c r="D41" s="884">
        <v>1489</v>
      </c>
      <c r="E41" s="884">
        <v>3485</v>
      </c>
      <c r="F41" s="886">
        <v>106.7</v>
      </c>
      <c r="G41" s="882">
        <v>267324</v>
      </c>
      <c r="H41" s="882">
        <v>445236</v>
      </c>
      <c r="J41" s="609"/>
      <c r="K41" s="609"/>
      <c r="N41" s="733"/>
      <c r="O41" s="733"/>
    </row>
    <row r="42" spans="1:16" s="129" customFormat="1" ht="25" customHeight="1">
      <c r="A42" s="292" t="s">
        <v>175</v>
      </c>
      <c r="B42" s="765">
        <v>659439</v>
      </c>
      <c r="C42" s="883">
        <v>1297572</v>
      </c>
      <c r="D42" s="884">
        <v>631</v>
      </c>
      <c r="E42" s="884">
        <v>2073</v>
      </c>
      <c r="F42" s="886">
        <v>107.4</v>
      </c>
      <c r="G42" s="882">
        <v>264645</v>
      </c>
      <c r="H42" s="882">
        <v>437961</v>
      </c>
      <c r="J42" s="609"/>
      <c r="K42" s="609"/>
      <c r="L42" s="402"/>
      <c r="M42" s="402"/>
      <c r="N42" s="733"/>
      <c r="O42" s="733"/>
      <c r="P42" s="402"/>
    </row>
    <row r="43" spans="1:16" ht="13.5" customHeight="1">
      <c r="A43" s="292" t="s">
        <v>176</v>
      </c>
      <c r="B43" s="765">
        <v>338467</v>
      </c>
      <c r="C43" s="883">
        <v>694927</v>
      </c>
      <c r="D43" s="884">
        <v>330</v>
      </c>
      <c r="E43" s="884">
        <v>1102</v>
      </c>
      <c r="F43" s="886">
        <v>106.3</v>
      </c>
      <c r="G43" s="882">
        <v>275360</v>
      </c>
      <c r="H43" s="882">
        <v>467609</v>
      </c>
      <c r="J43" s="609"/>
      <c r="K43" s="609"/>
      <c r="N43" s="733"/>
      <c r="O43" s="733"/>
    </row>
    <row r="44" spans="1:16" ht="13.5" customHeight="1">
      <c r="A44" s="292" t="s">
        <v>177</v>
      </c>
      <c r="B44" s="765">
        <v>447775</v>
      </c>
      <c r="C44" s="883">
        <v>925588</v>
      </c>
      <c r="D44" s="884">
        <v>459</v>
      </c>
      <c r="E44" s="884">
        <v>1349</v>
      </c>
      <c r="F44" s="886">
        <v>106.1</v>
      </c>
      <c r="G44" s="882">
        <v>303950</v>
      </c>
      <c r="H44" s="882">
        <v>524201</v>
      </c>
      <c r="J44" s="609"/>
      <c r="K44" s="609"/>
      <c r="N44" s="733"/>
      <c r="O44" s="733"/>
    </row>
    <row r="45" spans="1:16" ht="13.5" customHeight="1">
      <c r="A45" s="292" t="s">
        <v>178</v>
      </c>
      <c r="B45" s="765">
        <v>656678</v>
      </c>
      <c r="C45" s="883">
        <v>1291356</v>
      </c>
      <c r="D45" s="884">
        <v>591</v>
      </c>
      <c r="E45" s="884">
        <v>1995</v>
      </c>
      <c r="F45" s="886">
        <v>106.6</v>
      </c>
      <c r="G45" s="882">
        <v>212469</v>
      </c>
      <c r="H45" s="882">
        <v>345272</v>
      </c>
      <c r="J45" s="609"/>
      <c r="K45" s="609"/>
      <c r="N45" s="733"/>
      <c r="O45" s="733"/>
    </row>
    <row r="46" spans="1:16" ht="13.5" customHeight="1">
      <c r="A46" s="292" t="s">
        <v>179</v>
      </c>
      <c r="B46" s="765">
        <v>350142</v>
      </c>
      <c r="C46" s="883">
        <v>666422</v>
      </c>
      <c r="D46" s="884">
        <v>277</v>
      </c>
      <c r="E46" s="884">
        <v>1140</v>
      </c>
      <c r="F46" s="886">
        <v>106.6</v>
      </c>
      <c r="G46" s="882">
        <v>262106</v>
      </c>
      <c r="H46" s="882">
        <v>442177</v>
      </c>
      <c r="J46" s="609"/>
      <c r="K46" s="609"/>
      <c r="N46" s="733"/>
      <c r="O46" s="733"/>
    </row>
    <row r="47" spans="1:16" s="129" customFormat="1" ht="25" customHeight="1">
      <c r="A47" s="292" t="s">
        <v>180</v>
      </c>
      <c r="B47" s="765">
        <v>2519442</v>
      </c>
      <c r="C47" s="883">
        <v>5102730</v>
      </c>
      <c r="D47" s="884">
        <v>2772</v>
      </c>
      <c r="E47" s="884">
        <v>5934</v>
      </c>
      <c r="F47" s="886">
        <v>106.6</v>
      </c>
      <c r="G47" s="882">
        <v>322974</v>
      </c>
      <c r="H47" s="882">
        <v>430882</v>
      </c>
      <c r="J47" s="609"/>
      <c r="K47" s="609"/>
      <c r="L47" s="402"/>
      <c r="M47" s="402"/>
      <c r="N47" s="733"/>
      <c r="O47" s="733"/>
      <c r="P47" s="402"/>
    </row>
    <row r="48" spans="1:16" ht="13.5" customHeight="1">
      <c r="A48" s="292" t="s">
        <v>181</v>
      </c>
      <c r="B48" s="765">
        <v>343375</v>
      </c>
      <c r="C48" s="883">
        <v>794859</v>
      </c>
      <c r="D48" s="884">
        <v>433</v>
      </c>
      <c r="E48" s="884">
        <v>1142</v>
      </c>
      <c r="F48" s="886">
        <v>106.6</v>
      </c>
      <c r="G48" s="882">
        <v>320655</v>
      </c>
      <c r="H48" s="882">
        <v>486892</v>
      </c>
      <c r="J48" s="609"/>
      <c r="K48" s="609"/>
      <c r="N48" s="733"/>
      <c r="O48" s="733"/>
    </row>
    <row r="49" spans="1:53" ht="13.5" customHeight="1">
      <c r="A49" s="292" t="s">
        <v>182</v>
      </c>
      <c r="B49" s="765">
        <v>632920</v>
      </c>
      <c r="C49" s="883">
        <v>1267152</v>
      </c>
      <c r="D49" s="884">
        <v>648</v>
      </c>
      <c r="E49" s="884">
        <v>1875</v>
      </c>
      <c r="F49" s="886">
        <v>107</v>
      </c>
      <c r="G49" s="882">
        <v>353800</v>
      </c>
      <c r="H49" s="882">
        <v>444239</v>
      </c>
      <c r="J49" s="609"/>
      <c r="K49" s="609"/>
      <c r="N49" s="733"/>
      <c r="O49" s="733"/>
    </row>
    <row r="50" spans="1:53" ht="13.5" customHeight="1">
      <c r="A50" s="292" t="s">
        <v>183</v>
      </c>
      <c r="B50" s="765">
        <v>803966</v>
      </c>
      <c r="C50" s="883">
        <v>1708834</v>
      </c>
      <c r="D50" s="884">
        <v>957</v>
      </c>
      <c r="E50" s="884">
        <v>2448</v>
      </c>
      <c r="F50" s="886">
        <v>106.4</v>
      </c>
      <c r="G50" s="882">
        <v>305688</v>
      </c>
      <c r="H50" s="882">
        <v>421241</v>
      </c>
      <c r="J50" s="609"/>
      <c r="K50" s="609"/>
      <c r="N50" s="733"/>
      <c r="O50" s="733"/>
    </row>
    <row r="51" spans="1:53" ht="13.5" customHeight="1">
      <c r="A51" s="292" t="s">
        <v>184</v>
      </c>
      <c r="B51" s="765">
        <v>546685</v>
      </c>
      <c r="C51" s="883">
        <v>1096299</v>
      </c>
      <c r="D51" s="884">
        <v>531</v>
      </c>
      <c r="E51" s="884">
        <v>1614</v>
      </c>
      <c r="F51" s="886">
        <v>105.3</v>
      </c>
      <c r="G51" s="882">
        <v>358197</v>
      </c>
      <c r="H51" s="882">
        <v>448208</v>
      </c>
      <c r="J51" s="609"/>
      <c r="K51" s="609"/>
      <c r="N51" s="733"/>
      <c r="O51" s="733"/>
    </row>
    <row r="52" spans="1:53" s="129" customFormat="1" ht="25" customHeight="1">
      <c r="A52" s="292" t="s">
        <v>185</v>
      </c>
      <c r="B52" s="765">
        <v>532172</v>
      </c>
      <c r="C52" s="883">
        <v>1042223</v>
      </c>
      <c r="D52" s="884">
        <v>573</v>
      </c>
      <c r="E52" s="884">
        <v>1619</v>
      </c>
      <c r="F52" s="886">
        <v>106.8</v>
      </c>
      <c r="G52" s="882">
        <v>260161</v>
      </c>
      <c r="H52" s="882">
        <v>384314</v>
      </c>
      <c r="J52" s="609"/>
      <c r="K52" s="609"/>
      <c r="L52" s="402"/>
      <c r="M52" s="402"/>
      <c r="N52" s="733"/>
      <c r="O52" s="733"/>
      <c r="P52" s="402"/>
    </row>
    <row r="53" spans="1:53" ht="13.5" customHeight="1">
      <c r="A53" s="292" t="s">
        <v>186</v>
      </c>
      <c r="B53" s="765">
        <v>812740</v>
      </c>
      <c r="C53" s="883">
        <v>1548744</v>
      </c>
      <c r="D53" s="884">
        <v>817</v>
      </c>
      <c r="E53" s="884">
        <v>2400</v>
      </c>
      <c r="F53" s="886">
        <v>105.4</v>
      </c>
      <c r="G53" s="882">
        <v>266026</v>
      </c>
      <c r="H53" s="882">
        <v>413901</v>
      </c>
      <c r="J53" s="609"/>
      <c r="K53" s="609"/>
      <c r="N53" s="733"/>
      <c r="O53" s="733"/>
    </row>
    <row r="54" spans="1:53" ht="13.5" customHeight="1">
      <c r="A54" s="292" t="s">
        <v>187</v>
      </c>
      <c r="B54" s="765">
        <v>693790</v>
      </c>
      <c r="C54" s="883">
        <v>1467963</v>
      </c>
      <c r="D54" s="887">
        <v>1038</v>
      </c>
      <c r="E54" s="887">
        <v>1364</v>
      </c>
      <c r="F54" s="888">
        <v>108.2</v>
      </c>
      <c r="G54" s="882">
        <v>270173</v>
      </c>
      <c r="H54" s="882">
        <v>425947</v>
      </c>
      <c r="J54" s="609"/>
      <c r="K54" s="609"/>
      <c r="N54" s="733"/>
      <c r="O54" s="733"/>
    </row>
    <row r="55" spans="1:53" ht="13.5" customHeight="1">
      <c r="A55" s="293" t="s">
        <v>652</v>
      </c>
      <c r="B55" s="33"/>
      <c r="C55" s="33"/>
      <c r="D55" s="442"/>
      <c r="E55" s="442"/>
      <c r="F55" s="415"/>
      <c r="G55" s="764" t="s">
        <v>1102</v>
      </c>
      <c r="H55" s="736"/>
      <c r="K55" s="598"/>
    </row>
    <row r="56" spans="1:53" ht="13.5" customHeight="1">
      <c r="A56" s="158" t="s">
        <v>1066</v>
      </c>
      <c r="B56" s="548"/>
      <c r="C56" s="548"/>
      <c r="D56" s="734"/>
      <c r="E56" s="734"/>
      <c r="F56" s="415"/>
      <c r="G56" s="415" t="s">
        <v>1187</v>
      </c>
      <c r="H56" s="735"/>
      <c r="K56" s="598"/>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72"/>
      <c r="E57" s="672"/>
      <c r="F57" s="672"/>
      <c r="G57" s="889" t="s">
        <v>1145</v>
      </c>
      <c r="H57" s="672"/>
    </row>
    <row r="58" spans="1:53" ht="13.5" customHeight="1">
      <c r="A58" s="44" t="s">
        <v>888</v>
      </c>
      <c r="D58" s="672"/>
      <c r="E58" s="672"/>
      <c r="F58" s="672"/>
      <c r="G58" s="889" t="s">
        <v>1188</v>
      </c>
      <c r="H58" s="672"/>
    </row>
    <row r="59" spans="1:53" ht="13.5" customHeight="1">
      <c r="A59" s="44" t="s">
        <v>868</v>
      </c>
      <c r="D59" s="672"/>
      <c r="E59" s="672"/>
      <c r="F59" s="672"/>
      <c r="G59" s="889" t="s">
        <v>1188</v>
      </c>
      <c r="H59" s="672"/>
    </row>
    <row r="60" spans="1:53" ht="13.5" customHeight="1">
      <c r="A60" s="157" t="s">
        <v>869</v>
      </c>
      <c r="D60" s="672"/>
      <c r="E60" s="672"/>
      <c r="F60" s="417"/>
      <c r="G60" s="417"/>
      <c r="H60" s="672"/>
    </row>
    <row r="61" spans="1:53" ht="13.5" customHeight="1">
      <c r="A61" s="158"/>
      <c r="B61" s="582"/>
      <c r="C61" s="582"/>
      <c r="D61" s="418"/>
      <c r="E61" s="418"/>
      <c r="H61" s="419"/>
    </row>
    <row r="62" spans="1:53">
      <c r="H62" s="419"/>
    </row>
    <row r="63" spans="1:53">
      <c r="H63" s="419"/>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2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903" t="s">
        <v>627</v>
      </c>
      <c r="B1" s="904"/>
      <c r="C1" s="24"/>
      <c r="D1" s="23"/>
      <c r="E1" s="23"/>
      <c r="F1" s="23"/>
      <c r="G1" s="23"/>
      <c r="H1" s="23"/>
    </row>
    <row r="2" spans="1:13" ht="14">
      <c r="A2" s="905" t="s">
        <v>641</v>
      </c>
      <c r="B2" s="905"/>
      <c r="C2" s="905"/>
      <c r="D2" s="905"/>
      <c r="E2" s="905"/>
      <c r="F2" s="905"/>
      <c r="G2" s="905"/>
      <c r="H2" s="905"/>
      <c r="I2" s="905"/>
      <c r="J2" s="905"/>
      <c r="K2" s="905"/>
      <c r="L2" s="905"/>
      <c r="M2" s="905"/>
    </row>
    <row r="3" spans="1:13" ht="13.5" thickBot="1">
      <c r="A3" s="28"/>
      <c r="B3" s="28"/>
      <c r="C3" s="28"/>
      <c r="D3" s="28"/>
      <c r="E3" s="28"/>
      <c r="F3" s="28"/>
      <c r="G3" s="28"/>
      <c r="H3" s="28"/>
      <c r="I3" s="28"/>
      <c r="J3" s="28"/>
      <c r="K3" s="28"/>
      <c r="L3" s="28"/>
      <c r="M3" s="59" t="s">
        <v>104</v>
      </c>
    </row>
    <row r="4" spans="1:13" ht="14.25" customHeight="1" thickTop="1">
      <c r="A4" s="894" t="s">
        <v>571</v>
      </c>
      <c r="B4" s="896"/>
      <c r="C4" s="912" t="s">
        <v>642</v>
      </c>
      <c r="D4" s="914" t="s">
        <v>643</v>
      </c>
      <c r="E4" s="915"/>
      <c r="F4" s="916"/>
      <c r="G4" s="914" t="s">
        <v>644</v>
      </c>
      <c r="H4" s="915"/>
      <c r="I4" s="915"/>
      <c r="J4" s="915"/>
      <c r="K4" s="915"/>
      <c r="L4" s="915"/>
      <c r="M4" s="915"/>
    </row>
    <row r="5" spans="1:13">
      <c r="A5" s="910"/>
      <c r="B5" s="911"/>
      <c r="C5" s="913"/>
      <c r="D5" s="906" t="s">
        <v>645</v>
      </c>
      <c r="E5" s="906" t="s">
        <v>47</v>
      </c>
      <c r="F5" s="906" t="s">
        <v>48</v>
      </c>
      <c r="G5" s="906" t="s">
        <v>646</v>
      </c>
      <c r="H5" s="908" t="s">
        <v>647</v>
      </c>
      <c r="I5" s="168"/>
      <c r="J5" s="169"/>
      <c r="K5" s="908" t="s">
        <v>648</v>
      </c>
      <c r="L5" s="170"/>
      <c r="M5" s="170"/>
    </row>
    <row r="6" spans="1:13">
      <c r="A6" s="897"/>
      <c r="B6" s="898"/>
      <c r="C6" s="907"/>
      <c r="D6" s="907"/>
      <c r="E6" s="907"/>
      <c r="F6" s="907"/>
      <c r="G6" s="907"/>
      <c r="H6" s="909"/>
      <c r="I6" s="171" t="s">
        <v>649</v>
      </c>
      <c r="J6" s="172" t="s">
        <v>650</v>
      </c>
      <c r="K6" s="909"/>
      <c r="L6" s="171" t="s">
        <v>649</v>
      </c>
      <c r="M6" s="173" t="s">
        <v>650</v>
      </c>
    </row>
    <row r="7" spans="1:13">
      <c r="A7" s="166" t="s">
        <v>831</v>
      </c>
      <c r="B7" s="513"/>
      <c r="C7" s="676">
        <v>13285</v>
      </c>
      <c r="D7" s="676">
        <v>-19536</v>
      </c>
      <c r="E7" s="676">
        <v>50084</v>
      </c>
      <c r="F7" s="676">
        <v>69620</v>
      </c>
      <c r="G7" s="676">
        <v>32821</v>
      </c>
      <c r="H7" s="676">
        <v>355706</v>
      </c>
      <c r="I7" s="676">
        <v>222145</v>
      </c>
      <c r="J7" s="676">
        <v>7757</v>
      </c>
      <c r="K7" s="676">
        <v>322885</v>
      </c>
      <c r="L7" s="676">
        <v>184704</v>
      </c>
      <c r="M7" s="676">
        <v>12377</v>
      </c>
    </row>
    <row r="8" spans="1:13">
      <c r="A8" s="501">
        <v>2</v>
      </c>
      <c r="B8" s="513"/>
      <c r="C8" s="676">
        <v>5460</v>
      </c>
      <c r="D8" s="676">
        <v>-21715</v>
      </c>
      <c r="E8" s="676">
        <v>49437</v>
      </c>
      <c r="F8" s="676">
        <v>71152</v>
      </c>
      <c r="G8" s="676">
        <v>27175</v>
      </c>
      <c r="H8" s="676">
        <v>363567</v>
      </c>
      <c r="I8" s="676">
        <v>203155</v>
      </c>
      <c r="J8" s="676">
        <v>35165</v>
      </c>
      <c r="K8" s="676">
        <v>336392</v>
      </c>
      <c r="L8" s="676">
        <v>173608</v>
      </c>
      <c r="M8" s="676">
        <v>37537</v>
      </c>
    </row>
    <row r="9" spans="1:13">
      <c r="A9" s="501">
        <v>3</v>
      </c>
      <c r="B9" s="513"/>
      <c r="C9" s="676">
        <v>-7541</v>
      </c>
      <c r="D9" s="676">
        <v>-28511</v>
      </c>
      <c r="E9" s="676">
        <v>47149</v>
      </c>
      <c r="F9" s="676">
        <v>75660</v>
      </c>
      <c r="G9" s="676">
        <v>20970</v>
      </c>
      <c r="H9" s="676">
        <v>333894</v>
      </c>
      <c r="I9" s="676">
        <v>199762</v>
      </c>
      <c r="J9" s="676">
        <v>6613</v>
      </c>
      <c r="K9" s="676">
        <v>312924</v>
      </c>
      <c r="L9" s="676">
        <v>174118</v>
      </c>
      <c r="M9" s="676">
        <v>11287</v>
      </c>
    </row>
    <row r="10" spans="1:13">
      <c r="A10" s="501">
        <v>4</v>
      </c>
      <c r="B10" s="513"/>
      <c r="C10" s="676">
        <v>-4483</v>
      </c>
      <c r="D10" s="676">
        <v>-37197</v>
      </c>
      <c r="E10" s="676">
        <v>45109</v>
      </c>
      <c r="F10" s="676">
        <v>82306</v>
      </c>
      <c r="G10" s="676">
        <v>32714</v>
      </c>
      <c r="H10" s="676">
        <v>354672</v>
      </c>
      <c r="I10" s="676">
        <v>221108</v>
      </c>
      <c r="J10" s="676">
        <v>6509</v>
      </c>
      <c r="K10" s="676">
        <v>321958</v>
      </c>
      <c r="L10" s="676">
        <v>183869</v>
      </c>
      <c r="M10" s="676">
        <v>11034</v>
      </c>
    </row>
    <row r="11" spans="1:13" s="656" customFormat="1">
      <c r="A11" s="501">
        <v>5</v>
      </c>
      <c r="B11" s="513"/>
      <c r="C11" s="676">
        <v>-1879</v>
      </c>
      <c r="D11" s="676">
        <v>-40105</v>
      </c>
      <c r="E11" s="676">
        <v>44121</v>
      </c>
      <c r="F11" s="676">
        <v>84226</v>
      </c>
      <c r="G11" s="676">
        <v>38226</v>
      </c>
      <c r="H11" s="676">
        <v>358769</v>
      </c>
      <c r="I11" s="676">
        <v>224695</v>
      </c>
      <c r="J11" s="676">
        <v>8188</v>
      </c>
      <c r="K11" s="676">
        <v>320543</v>
      </c>
      <c r="L11" s="676">
        <v>183627</v>
      </c>
      <c r="M11" s="676">
        <v>11030</v>
      </c>
    </row>
    <row r="12" spans="1:13">
      <c r="A12" s="604"/>
      <c r="B12" s="163"/>
      <c r="C12" s="300"/>
      <c r="D12" s="300"/>
      <c r="E12" s="300"/>
      <c r="F12" s="300"/>
      <c r="G12" s="300"/>
      <c r="H12" s="300"/>
      <c r="I12" s="300"/>
      <c r="J12" s="300"/>
      <c r="K12" s="300"/>
      <c r="L12" s="300"/>
      <c r="M12" s="300"/>
    </row>
    <row r="13" spans="1:13" s="511" customFormat="1" ht="12.75" customHeight="1">
      <c r="A13" s="501" t="s">
        <v>1083</v>
      </c>
      <c r="B13" s="513">
        <v>3</v>
      </c>
      <c r="C13" s="691">
        <v>2948</v>
      </c>
      <c r="D13" s="676">
        <v>-3600</v>
      </c>
      <c r="E13" s="636">
        <v>3578</v>
      </c>
      <c r="F13" s="636">
        <v>7178</v>
      </c>
      <c r="G13" s="676">
        <v>6548</v>
      </c>
      <c r="H13" s="636">
        <v>57020</v>
      </c>
      <c r="I13" s="636">
        <v>39016</v>
      </c>
      <c r="J13" s="636">
        <v>1056</v>
      </c>
      <c r="K13" s="692">
        <v>50472</v>
      </c>
      <c r="L13" s="636">
        <v>32163</v>
      </c>
      <c r="M13" s="636">
        <v>1361</v>
      </c>
    </row>
    <row r="14" spans="1:13" s="511" customFormat="1" ht="12.75" customHeight="1">
      <c r="A14" s="501"/>
      <c r="B14" s="513">
        <v>4</v>
      </c>
      <c r="C14" s="691">
        <v>3740</v>
      </c>
      <c r="D14" s="676">
        <v>-2736</v>
      </c>
      <c r="E14" s="636">
        <v>3327</v>
      </c>
      <c r="F14" s="636">
        <v>6063</v>
      </c>
      <c r="G14" s="676">
        <v>6476</v>
      </c>
      <c r="H14" s="636">
        <v>39451</v>
      </c>
      <c r="I14" s="636">
        <v>27397</v>
      </c>
      <c r="J14" s="636">
        <v>565</v>
      </c>
      <c r="K14" s="692">
        <v>32975</v>
      </c>
      <c r="L14" s="636">
        <v>20354</v>
      </c>
      <c r="M14" s="636">
        <v>1132</v>
      </c>
    </row>
    <row r="15" spans="1:13" s="511" customFormat="1" ht="12.75" customHeight="1">
      <c r="A15" s="656"/>
      <c r="B15" s="513">
        <v>5</v>
      </c>
      <c r="C15" s="691">
        <v>444</v>
      </c>
      <c r="D15" s="676">
        <v>-2928</v>
      </c>
      <c r="E15" s="636">
        <v>3816</v>
      </c>
      <c r="F15" s="636">
        <v>6744</v>
      </c>
      <c r="G15" s="676">
        <v>3372</v>
      </c>
      <c r="H15" s="636">
        <v>28567</v>
      </c>
      <c r="I15" s="636">
        <v>17565</v>
      </c>
      <c r="J15" s="636">
        <v>646</v>
      </c>
      <c r="K15" s="692">
        <v>25195</v>
      </c>
      <c r="L15" s="636">
        <v>13766</v>
      </c>
      <c r="M15" s="636">
        <v>1073</v>
      </c>
    </row>
    <row r="16" spans="1:13" s="511" customFormat="1" ht="12.75" customHeight="1">
      <c r="A16" s="535"/>
      <c r="B16" s="513">
        <v>6</v>
      </c>
      <c r="C16" s="691">
        <v>675</v>
      </c>
      <c r="D16" s="676">
        <v>-2221</v>
      </c>
      <c r="E16" s="636">
        <v>3875</v>
      </c>
      <c r="F16" s="636">
        <v>6096</v>
      </c>
      <c r="G16" s="676">
        <v>2896</v>
      </c>
      <c r="H16" s="636">
        <v>26873</v>
      </c>
      <c r="I16" s="636">
        <v>16065</v>
      </c>
      <c r="J16" s="636">
        <v>648</v>
      </c>
      <c r="K16" s="692">
        <v>23977</v>
      </c>
      <c r="L16" s="636">
        <v>12944</v>
      </c>
      <c r="M16" s="636">
        <v>873</v>
      </c>
    </row>
    <row r="17" spans="1:13" s="511" customFormat="1" ht="12.75" customHeight="1">
      <c r="A17" s="535"/>
      <c r="B17" s="513">
        <v>7</v>
      </c>
      <c r="C17" s="691">
        <v>-381</v>
      </c>
      <c r="D17" s="676">
        <v>-2388</v>
      </c>
      <c r="E17" s="636">
        <v>3842</v>
      </c>
      <c r="F17" s="636">
        <v>6230</v>
      </c>
      <c r="G17" s="676">
        <v>2007</v>
      </c>
      <c r="H17" s="636">
        <v>27197</v>
      </c>
      <c r="I17" s="636">
        <v>16929</v>
      </c>
      <c r="J17" s="636">
        <v>605</v>
      </c>
      <c r="K17" s="692">
        <v>25190</v>
      </c>
      <c r="L17" s="636">
        <v>14755</v>
      </c>
      <c r="M17" s="636">
        <v>772</v>
      </c>
    </row>
    <row r="18" spans="1:13" s="511" customFormat="1" ht="12.75" customHeight="1">
      <c r="A18" s="535"/>
      <c r="B18" s="513">
        <v>8</v>
      </c>
      <c r="C18" s="691">
        <v>-637</v>
      </c>
      <c r="D18" s="676">
        <v>-2983</v>
      </c>
      <c r="E18" s="636">
        <v>4010</v>
      </c>
      <c r="F18" s="636">
        <v>6993</v>
      </c>
      <c r="G18" s="676">
        <v>2346</v>
      </c>
      <c r="H18" s="636">
        <v>27045</v>
      </c>
      <c r="I18" s="636">
        <v>16279</v>
      </c>
      <c r="J18" s="636">
        <v>761</v>
      </c>
      <c r="K18" s="692">
        <v>24699</v>
      </c>
      <c r="L18" s="636">
        <v>13988</v>
      </c>
      <c r="M18" s="636">
        <v>706</v>
      </c>
    </row>
    <row r="19" spans="1:13" s="511" customFormat="1" ht="12.75" customHeight="1">
      <c r="A19" s="501"/>
      <c r="B19" s="513">
        <v>9</v>
      </c>
      <c r="C19" s="690">
        <v>-618</v>
      </c>
      <c r="D19" s="665">
        <v>-3112</v>
      </c>
      <c r="E19" s="689">
        <v>3539</v>
      </c>
      <c r="F19" s="689">
        <v>6651</v>
      </c>
      <c r="G19" s="665">
        <v>2494</v>
      </c>
      <c r="H19" s="689">
        <v>25038</v>
      </c>
      <c r="I19" s="689">
        <v>15301</v>
      </c>
      <c r="J19" s="689">
        <v>652</v>
      </c>
      <c r="K19" s="692">
        <v>22544</v>
      </c>
      <c r="L19" s="689">
        <v>12873</v>
      </c>
      <c r="M19" s="689">
        <v>586</v>
      </c>
    </row>
    <row r="20" spans="1:13" s="656" customFormat="1" ht="12.75" customHeight="1">
      <c r="A20" s="535"/>
      <c r="B20" s="513">
        <v>10</v>
      </c>
      <c r="C20" s="691">
        <v>1183</v>
      </c>
      <c r="D20" s="676">
        <v>-3410</v>
      </c>
      <c r="E20" s="636">
        <v>3871</v>
      </c>
      <c r="F20" s="636">
        <v>7281</v>
      </c>
      <c r="G20" s="676">
        <v>4593</v>
      </c>
      <c r="H20" s="636">
        <v>28966</v>
      </c>
      <c r="I20" s="636">
        <v>18078</v>
      </c>
      <c r="J20" s="636">
        <v>713</v>
      </c>
      <c r="K20" s="692">
        <v>24373</v>
      </c>
      <c r="L20" s="636">
        <v>13433</v>
      </c>
      <c r="M20" s="636">
        <v>765</v>
      </c>
    </row>
    <row r="21" spans="1:13" s="656" customFormat="1" ht="12.75" customHeight="1">
      <c r="A21" s="535"/>
      <c r="B21" s="513">
        <v>11</v>
      </c>
      <c r="C21" s="691">
        <v>-272</v>
      </c>
      <c r="D21" s="676">
        <v>-3221</v>
      </c>
      <c r="E21" s="636">
        <v>3808</v>
      </c>
      <c r="F21" s="636">
        <v>7029</v>
      </c>
      <c r="G21" s="676">
        <v>2949</v>
      </c>
      <c r="H21" s="636">
        <v>25143</v>
      </c>
      <c r="I21" s="636">
        <v>14736</v>
      </c>
      <c r="J21" s="636">
        <v>616</v>
      </c>
      <c r="K21" s="692">
        <v>22194</v>
      </c>
      <c r="L21" s="636">
        <v>11706</v>
      </c>
      <c r="M21" s="636">
        <v>697</v>
      </c>
    </row>
    <row r="22" spans="1:13" s="656" customFormat="1" ht="12.75" customHeight="1">
      <c r="A22" s="535"/>
      <c r="B22" s="513">
        <v>12</v>
      </c>
      <c r="C22" s="691">
        <v>-2114</v>
      </c>
      <c r="D22" s="676">
        <v>-3882</v>
      </c>
      <c r="E22" s="636">
        <v>3469</v>
      </c>
      <c r="F22" s="636">
        <v>7351</v>
      </c>
      <c r="G22" s="676">
        <v>1768</v>
      </c>
      <c r="H22" s="636">
        <v>25121</v>
      </c>
      <c r="I22" s="636">
        <v>14611</v>
      </c>
      <c r="J22" s="636">
        <v>757</v>
      </c>
      <c r="K22" s="692">
        <v>23353</v>
      </c>
      <c r="L22" s="636">
        <v>12653</v>
      </c>
      <c r="M22" s="636">
        <v>947</v>
      </c>
    </row>
    <row r="23" spans="1:13" s="520" customFormat="1" ht="12.75" customHeight="1">
      <c r="A23" s="501" t="s">
        <v>1130</v>
      </c>
      <c r="B23" s="513">
        <v>1</v>
      </c>
      <c r="C23" s="691">
        <v>-2796</v>
      </c>
      <c r="D23" s="676">
        <v>-5298</v>
      </c>
      <c r="E23" s="636">
        <v>3643</v>
      </c>
      <c r="F23" s="636">
        <v>8941</v>
      </c>
      <c r="G23" s="676">
        <v>2502</v>
      </c>
      <c r="H23" s="636">
        <v>24362</v>
      </c>
      <c r="I23" s="636">
        <v>14760</v>
      </c>
      <c r="J23" s="636">
        <v>766</v>
      </c>
      <c r="K23" s="692">
        <v>21860</v>
      </c>
      <c r="L23" s="636">
        <v>12301</v>
      </c>
      <c r="M23" s="636">
        <v>723</v>
      </c>
    </row>
    <row r="24" spans="1:13" s="656" customFormat="1" ht="12.75" customHeight="1">
      <c r="A24" s="501"/>
      <c r="B24" s="513">
        <v>2</v>
      </c>
      <c r="C24" s="691">
        <v>-2807</v>
      </c>
      <c r="D24" s="676">
        <v>-4292</v>
      </c>
      <c r="E24" s="636">
        <v>3198</v>
      </c>
      <c r="F24" s="636">
        <v>7490</v>
      </c>
      <c r="G24" s="676">
        <v>1485</v>
      </c>
      <c r="H24" s="636">
        <v>25623</v>
      </c>
      <c r="I24" s="636">
        <v>14930</v>
      </c>
      <c r="J24" s="636">
        <v>808</v>
      </c>
      <c r="K24" s="692">
        <v>24138</v>
      </c>
      <c r="L24" s="636">
        <v>13525</v>
      </c>
      <c r="M24" s="636">
        <v>728</v>
      </c>
    </row>
    <row r="25" spans="1:13" s="656" customFormat="1" ht="12.75" customHeight="1">
      <c r="A25" s="501"/>
      <c r="B25" s="513">
        <v>3</v>
      </c>
      <c r="C25" s="691">
        <v>2314</v>
      </c>
      <c r="D25" s="676">
        <v>-4311</v>
      </c>
      <c r="E25" s="636">
        <v>3125</v>
      </c>
      <c r="F25" s="636">
        <v>7436</v>
      </c>
      <c r="G25" s="676">
        <v>6625</v>
      </c>
      <c r="H25" s="636">
        <v>55397</v>
      </c>
      <c r="I25" s="636">
        <v>38559</v>
      </c>
      <c r="J25" s="636">
        <v>1000</v>
      </c>
      <c r="K25" s="692">
        <v>48772</v>
      </c>
      <c r="L25" s="636">
        <v>32112</v>
      </c>
      <c r="M25" s="636">
        <v>822</v>
      </c>
    </row>
    <row r="26" spans="1:13">
      <c r="A26" s="67" t="s">
        <v>651</v>
      </c>
      <c r="B26" s="67"/>
      <c r="C26" s="67"/>
      <c r="D26" s="67"/>
      <c r="E26" s="67"/>
      <c r="F26" s="67"/>
      <c r="G26" s="67"/>
      <c r="H26" s="588"/>
      <c r="I26" s="67"/>
      <c r="J26" s="67"/>
      <c r="K26" s="588"/>
      <c r="L26" s="67"/>
      <c r="M26" s="67"/>
    </row>
    <row r="27" spans="1:13">
      <c r="A27" s="28" t="s">
        <v>801</v>
      </c>
      <c r="B27" s="28"/>
      <c r="C27" s="28"/>
      <c r="D27" s="28"/>
      <c r="E27" s="28"/>
      <c r="F27" s="28"/>
      <c r="G27" s="28"/>
      <c r="H27" s="28"/>
      <c r="I27" s="28"/>
      <c r="J27" s="28"/>
      <c r="K27" s="180"/>
      <c r="L27" s="28"/>
      <c r="M27" s="28"/>
    </row>
    <row r="28" spans="1:13" s="656" customFormat="1">
      <c r="A28" s="510" t="s">
        <v>901</v>
      </c>
    </row>
    <row r="29" spans="1:13" s="511" customFormat="1">
      <c r="A29" s="510"/>
      <c r="B29" s="656"/>
      <c r="C29" s="656"/>
      <c r="D29" s="656"/>
      <c r="E29" s="656"/>
      <c r="F29" s="656"/>
      <c r="G29" s="656"/>
      <c r="H29" s="656"/>
      <c r="I29" s="656"/>
      <c r="J29" s="656"/>
      <c r="K29" s="656"/>
      <c r="L29" s="656"/>
      <c r="M29" s="656"/>
    </row>
    <row r="30" spans="1:13" s="511" customFormat="1">
      <c r="A30" s="510"/>
      <c r="B30" s="535"/>
      <c r="C30" s="535"/>
      <c r="D30" s="656"/>
      <c r="E30" s="656"/>
      <c r="F30" s="656"/>
      <c r="G30" s="656"/>
      <c r="H30" s="656"/>
      <c r="I30" s="656"/>
      <c r="J30" s="656"/>
      <c r="K30" s="656"/>
      <c r="L30" s="656"/>
      <c r="M30" s="656"/>
    </row>
    <row r="31" spans="1:13">
      <c r="A31" s="510" t="s">
        <v>766</v>
      </c>
      <c r="B31" s="656"/>
      <c r="C31" s="656"/>
      <c r="D31" s="656"/>
      <c r="E31" s="656"/>
      <c r="F31" s="656"/>
      <c r="G31" s="656"/>
      <c r="H31" s="656"/>
      <c r="I31" s="656"/>
      <c r="J31" s="656"/>
      <c r="K31" s="656"/>
      <c r="L31" s="656"/>
      <c r="M31" s="656"/>
    </row>
    <row r="32" spans="1:13">
      <c r="A32" s="23"/>
    </row>
    <row r="33" spans="1:13">
      <c r="A33" s="23"/>
      <c r="C33" s="311"/>
      <c r="D33" s="311"/>
      <c r="E33" s="311"/>
      <c r="F33" s="311"/>
      <c r="G33" s="500"/>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3" t="s">
        <v>627</v>
      </c>
      <c r="B1" s="904"/>
      <c r="C1" s="24"/>
      <c r="D1" s="23"/>
      <c r="E1" s="23"/>
      <c r="F1" s="23"/>
      <c r="G1" s="23"/>
      <c r="H1" s="23"/>
    </row>
    <row r="2" spans="1:20" ht="19.5" customHeight="1">
      <c r="A2" s="905" t="s">
        <v>485</v>
      </c>
      <c r="B2" s="905"/>
      <c r="C2" s="905"/>
      <c r="D2" s="905"/>
      <c r="E2" s="905"/>
      <c r="F2" s="905"/>
      <c r="G2" s="905"/>
      <c r="H2" s="905"/>
      <c r="I2" s="905"/>
      <c r="J2" s="905"/>
      <c r="K2" s="905"/>
      <c r="L2" s="905"/>
      <c r="M2" s="905"/>
    </row>
    <row r="3" spans="1:20" ht="13.5" thickBot="1">
      <c r="A3" s="24"/>
      <c r="B3" s="23"/>
      <c r="C3" s="23"/>
      <c r="D3" s="23"/>
      <c r="E3" s="23"/>
      <c r="F3" s="23"/>
      <c r="G3" s="23"/>
      <c r="H3" s="23"/>
      <c r="I3" s="23"/>
      <c r="J3" s="98"/>
      <c r="K3" s="23"/>
      <c r="L3" s="23"/>
      <c r="M3" s="24"/>
      <c r="O3" s="235"/>
    </row>
    <row r="4" spans="1:20" ht="15" customHeight="1" thickTop="1">
      <c r="A4" s="921" t="s">
        <v>571</v>
      </c>
      <c r="B4" s="922"/>
      <c r="C4" s="918" t="s">
        <v>439</v>
      </c>
      <c r="D4" s="919"/>
      <c r="E4" s="919"/>
      <c r="F4" s="919"/>
      <c r="G4" s="919"/>
      <c r="H4" s="920"/>
      <c r="I4" s="918" t="s">
        <v>49</v>
      </c>
      <c r="J4" s="919"/>
      <c r="K4" s="919"/>
      <c r="L4" s="919"/>
      <c r="M4" s="919"/>
      <c r="O4" s="235"/>
    </row>
    <row r="5" spans="1:20" ht="15" customHeight="1">
      <c r="A5" s="923"/>
      <c r="B5" s="924"/>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512" t="s">
        <v>1105</v>
      </c>
      <c r="B7" s="658"/>
      <c r="C7" s="666">
        <v>51241</v>
      </c>
      <c r="D7" s="666">
        <v>67726</v>
      </c>
      <c r="E7" s="676">
        <v>-16485</v>
      </c>
      <c r="F7" s="666">
        <v>1130</v>
      </c>
      <c r="G7" s="666">
        <v>32745</v>
      </c>
      <c r="H7" s="666">
        <v>11716</v>
      </c>
      <c r="I7" s="60">
        <v>7.1</v>
      </c>
      <c r="J7" s="60">
        <v>9.4</v>
      </c>
      <c r="K7" s="60">
        <v>21.6</v>
      </c>
      <c r="L7" s="60">
        <v>4.5999999999999996</v>
      </c>
      <c r="M7" s="61">
        <v>1.63</v>
      </c>
    </row>
    <row r="8" spans="1:20">
      <c r="A8" s="166" t="s">
        <v>831</v>
      </c>
      <c r="B8" s="658"/>
      <c r="C8" s="666">
        <v>48298</v>
      </c>
      <c r="D8" s="666">
        <v>69537</v>
      </c>
      <c r="E8" s="676">
        <v>-21239</v>
      </c>
      <c r="F8" s="666">
        <v>1123</v>
      </c>
      <c r="G8" s="666">
        <v>33671</v>
      </c>
      <c r="H8" s="666">
        <v>12067</v>
      </c>
      <c r="I8" s="60">
        <v>6.7</v>
      </c>
      <c r="J8" s="60">
        <v>9.6999999999999993</v>
      </c>
      <c r="K8" s="60">
        <v>22.7</v>
      </c>
      <c r="L8" s="60">
        <v>4.7</v>
      </c>
      <c r="M8" s="61">
        <v>1.68</v>
      </c>
    </row>
    <row r="9" spans="1:20" s="497" customFormat="1">
      <c r="A9" s="166">
        <v>2</v>
      </c>
      <c r="B9" s="658"/>
      <c r="C9" s="666">
        <v>47328</v>
      </c>
      <c r="D9" s="666">
        <v>70758</v>
      </c>
      <c r="E9" s="676">
        <v>-23430</v>
      </c>
      <c r="F9" s="666">
        <v>1012</v>
      </c>
      <c r="G9" s="666">
        <v>29260</v>
      </c>
      <c r="H9" s="666">
        <v>10659</v>
      </c>
      <c r="I9" s="60">
        <v>6.6</v>
      </c>
      <c r="J9" s="60">
        <v>9.9</v>
      </c>
      <c r="K9" s="60">
        <v>20.9</v>
      </c>
      <c r="L9" s="60">
        <v>4.0999999999999996</v>
      </c>
      <c r="M9" s="61">
        <v>1.49</v>
      </c>
    </row>
    <row r="10" spans="1:20" s="656" customFormat="1">
      <c r="A10" s="166">
        <v>3</v>
      </c>
      <c r="B10" s="658"/>
      <c r="C10" s="666">
        <v>45424</v>
      </c>
      <c r="D10" s="666">
        <v>75164</v>
      </c>
      <c r="E10" s="676">
        <v>-29740</v>
      </c>
      <c r="F10" s="666">
        <v>929</v>
      </c>
      <c r="G10" s="666">
        <v>28345</v>
      </c>
      <c r="H10" s="666">
        <v>10626</v>
      </c>
      <c r="I10" s="60">
        <v>6.4</v>
      </c>
      <c r="J10" s="60">
        <v>10.5</v>
      </c>
      <c r="K10" s="60">
        <v>20</v>
      </c>
      <c r="L10" s="60">
        <v>4</v>
      </c>
      <c r="M10" s="61">
        <v>1.49</v>
      </c>
    </row>
    <row r="11" spans="1:20" s="511" customFormat="1">
      <c r="A11" s="166">
        <v>4</v>
      </c>
      <c r="B11" s="658"/>
      <c r="C11" s="666">
        <v>43451</v>
      </c>
      <c r="D11" s="666">
        <v>82221</v>
      </c>
      <c r="E11" s="676">
        <v>-38770</v>
      </c>
      <c r="F11" s="666">
        <v>900</v>
      </c>
      <c r="G11" s="666">
        <v>28823</v>
      </c>
      <c r="H11" s="666">
        <v>10259</v>
      </c>
      <c r="I11" s="60">
        <v>6.1</v>
      </c>
      <c r="J11" s="60">
        <v>11.5</v>
      </c>
      <c r="K11" s="60">
        <v>20.3</v>
      </c>
      <c r="L11" s="60">
        <v>4</v>
      </c>
      <c r="M11" s="61">
        <v>1.44</v>
      </c>
    </row>
    <row r="12" spans="1:20">
      <c r="A12" s="604"/>
      <c r="B12" s="32"/>
      <c r="C12" s="297"/>
      <c r="D12" s="297"/>
      <c r="E12" s="297"/>
      <c r="F12" s="297"/>
      <c r="G12" s="297"/>
      <c r="H12" s="297"/>
      <c r="I12" s="237"/>
      <c r="J12" s="237"/>
      <c r="K12" s="237"/>
      <c r="L12" s="237"/>
      <c r="M12" s="238"/>
      <c r="T12" s="520"/>
    </row>
    <row r="13" spans="1:20" s="511" customFormat="1">
      <c r="A13" s="535" t="s">
        <v>900</v>
      </c>
      <c r="B13" s="137">
        <v>11</v>
      </c>
      <c r="C13" s="666">
        <v>3561</v>
      </c>
      <c r="D13" s="666">
        <v>7046</v>
      </c>
      <c r="E13" s="676">
        <v>-3017</v>
      </c>
      <c r="F13" s="666">
        <v>87</v>
      </c>
      <c r="G13" s="666">
        <v>3241</v>
      </c>
      <c r="H13" s="666">
        <v>827</v>
      </c>
      <c r="I13" s="60">
        <v>5.9052488708258579</v>
      </c>
      <c r="J13" s="60">
        <v>11.684466033091548</v>
      </c>
      <c r="K13" s="60">
        <v>23.848684210526319</v>
      </c>
      <c r="L13" s="60">
        <v>5.374589045309353</v>
      </c>
      <c r="M13" s="61">
        <v>1.3714239865692179</v>
      </c>
    </row>
    <row r="14" spans="1:20" s="511" customFormat="1">
      <c r="A14" s="501"/>
      <c r="B14" s="137">
        <v>12</v>
      </c>
      <c r="C14" s="666">
        <v>3765</v>
      </c>
      <c r="D14" s="666">
        <v>8545</v>
      </c>
      <c r="E14" s="676">
        <v>-4780</v>
      </c>
      <c r="F14" s="666">
        <v>84</v>
      </c>
      <c r="G14" s="666">
        <v>2226</v>
      </c>
      <c r="H14" s="666">
        <v>902</v>
      </c>
      <c r="I14" s="60">
        <v>6.0434437952470814</v>
      </c>
      <c r="J14" s="60">
        <v>13.716129410461171</v>
      </c>
      <c r="K14" s="60">
        <v>21.823850350740454</v>
      </c>
      <c r="L14" s="60">
        <v>3.5730958534448884</v>
      </c>
      <c r="M14" s="61">
        <v>1.447858247891864</v>
      </c>
    </row>
    <row r="15" spans="1:20" s="511" customFormat="1">
      <c r="A15" s="501" t="s">
        <v>1083</v>
      </c>
      <c r="B15" s="137">
        <v>1</v>
      </c>
      <c r="C15" s="666">
        <v>3241</v>
      </c>
      <c r="D15" s="666">
        <v>8643</v>
      </c>
      <c r="E15" s="676">
        <v>-5402</v>
      </c>
      <c r="F15" s="666">
        <v>75</v>
      </c>
      <c r="G15" s="666">
        <v>1925</v>
      </c>
      <c r="H15" s="666">
        <v>825</v>
      </c>
      <c r="I15" s="60">
        <v>5.2046245253422381</v>
      </c>
      <c r="J15" s="60">
        <v>13.87953402423109</v>
      </c>
      <c r="K15" s="60">
        <v>22.61761158021713</v>
      </c>
      <c r="L15" s="60">
        <v>3.0912996640801627</v>
      </c>
      <c r="M15" s="61">
        <v>1.3248427131772127</v>
      </c>
      <c r="T15" s="520"/>
    </row>
    <row r="16" spans="1:20" s="511" customFormat="1">
      <c r="A16" s="535"/>
      <c r="B16" s="137">
        <v>2</v>
      </c>
      <c r="C16" s="666">
        <v>3133</v>
      </c>
      <c r="D16" s="666">
        <v>6966</v>
      </c>
      <c r="E16" s="676">
        <v>-3833</v>
      </c>
      <c r="F16" s="666">
        <v>92</v>
      </c>
      <c r="G16" s="666">
        <v>2227</v>
      </c>
      <c r="H16" s="666">
        <v>826</v>
      </c>
      <c r="I16" s="60">
        <v>5.5736690641030062</v>
      </c>
      <c r="J16" s="60">
        <v>12.392651995065927</v>
      </c>
      <c r="K16" s="60">
        <v>28.527131782945737</v>
      </c>
      <c r="L16" s="60">
        <v>3.9618771164243198</v>
      </c>
      <c r="M16" s="61">
        <v>1.4694703628946963</v>
      </c>
    </row>
    <row r="17" spans="1:21" s="511" customFormat="1">
      <c r="A17" s="535"/>
      <c r="B17" s="137">
        <v>3</v>
      </c>
      <c r="C17" s="666">
        <v>3295</v>
      </c>
      <c r="D17" s="666">
        <v>6928</v>
      </c>
      <c r="E17" s="676">
        <v>-3633</v>
      </c>
      <c r="F17" s="666">
        <v>95</v>
      </c>
      <c r="G17" s="666">
        <v>3259</v>
      </c>
      <c r="H17" s="666">
        <v>1212</v>
      </c>
      <c r="I17" s="60">
        <v>5.2962874683961685</v>
      </c>
      <c r="J17" s="60">
        <v>11.135866337192308</v>
      </c>
      <c r="K17" s="60">
        <v>28.023598820058996</v>
      </c>
      <c r="L17" s="60">
        <v>5.2384221121405501</v>
      </c>
      <c r="M17" s="61">
        <v>1.9481336606058137</v>
      </c>
    </row>
    <row r="18" spans="1:21" s="511" customFormat="1">
      <c r="A18" s="535"/>
      <c r="B18" s="137">
        <v>4</v>
      </c>
      <c r="C18" s="666">
        <v>3313</v>
      </c>
      <c r="D18" s="666">
        <v>6313</v>
      </c>
      <c r="E18" s="676">
        <v>-3000</v>
      </c>
      <c r="F18" s="666">
        <v>86</v>
      </c>
      <c r="G18" s="666">
        <v>1757</v>
      </c>
      <c r="H18" s="666">
        <v>882</v>
      </c>
      <c r="I18" s="60">
        <v>5.5005138003765337</v>
      </c>
      <c r="J18" s="60">
        <v>10.481359378743452</v>
      </c>
      <c r="K18" s="60">
        <v>25.301559282141806</v>
      </c>
      <c r="L18" s="60">
        <v>2.9171152270635585</v>
      </c>
      <c r="M18" s="61">
        <v>1.4643686000398741</v>
      </c>
    </row>
    <row r="19" spans="1:21" s="511" customFormat="1">
      <c r="A19" s="501"/>
      <c r="B19" s="137">
        <v>5</v>
      </c>
      <c r="C19" s="299">
        <v>3644</v>
      </c>
      <c r="D19" s="299">
        <v>6432</v>
      </c>
      <c r="E19" s="665">
        <v>-2788</v>
      </c>
      <c r="F19" s="299">
        <v>82</v>
      </c>
      <c r="G19" s="299">
        <v>2504</v>
      </c>
      <c r="H19" s="299">
        <v>839</v>
      </c>
      <c r="I19" s="769">
        <v>5.8519170211136835</v>
      </c>
      <c r="J19" s="769">
        <v>10.329179549891112</v>
      </c>
      <c r="K19" s="769">
        <v>22.007514761137951</v>
      </c>
      <c r="L19" s="769">
        <v>4.0211855710396991</v>
      </c>
      <c r="M19" s="770">
        <v>1.3473541110632219</v>
      </c>
    </row>
    <row r="20" spans="1:21" s="656" customFormat="1">
      <c r="A20" s="535"/>
      <c r="B20" s="137">
        <v>6</v>
      </c>
      <c r="C20" s="666">
        <v>3663</v>
      </c>
      <c r="D20" s="666">
        <v>5996</v>
      </c>
      <c r="E20" s="676">
        <v>-2333</v>
      </c>
      <c r="F20" s="666">
        <v>77</v>
      </c>
      <c r="G20" s="666">
        <v>1918</v>
      </c>
      <c r="H20" s="666">
        <v>925</v>
      </c>
      <c r="I20" s="60">
        <v>6.0781421054935736</v>
      </c>
      <c r="J20" s="60">
        <v>9.9493693869886624</v>
      </c>
      <c r="K20" s="60">
        <v>20.588235294117649</v>
      </c>
      <c r="L20" s="60">
        <v>3.1826034830293954</v>
      </c>
      <c r="M20" s="61">
        <v>1.534884370074135</v>
      </c>
      <c r="U20" s="520"/>
    </row>
    <row r="21" spans="1:21" s="656" customFormat="1">
      <c r="A21" s="535"/>
      <c r="B21" s="137">
        <v>7</v>
      </c>
      <c r="C21" s="666">
        <v>3764</v>
      </c>
      <c r="D21" s="666">
        <v>6311</v>
      </c>
      <c r="E21" s="676">
        <v>-2547</v>
      </c>
      <c r="F21" s="666">
        <v>80</v>
      </c>
      <c r="G21" s="666">
        <v>1983</v>
      </c>
      <c r="H21" s="666">
        <v>822</v>
      </c>
      <c r="I21" s="60">
        <v>6.0437031894103255</v>
      </c>
      <c r="J21" s="60">
        <v>10.133318498503868</v>
      </c>
      <c r="K21" s="60">
        <v>20.811654526534859</v>
      </c>
      <c r="L21" s="60">
        <v>3.1840232265145256</v>
      </c>
      <c r="M21" s="61">
        <v>1.319852290567292</v>
      </c>
    </row>
    <row r="22" spans="1:21" s="656" customFormat="1">
      <c r="A22" s="535"/>
      <c r="B22" s="137">
        <v>8</v>
      </c>
      <c r="C22" s="666">
        <v>3755</v>
      </c>
      <c r="D22" s="666">
        <v>6958</v>
      </c>
      <c r="E22" s="778" t="s">
        <v>1123</v>
      </c>
      <c r="F22" s="666">
        <v>84</v>
      </c>
      <c r="G22" s="666">
        <v>2932</v>
      </c>
      <c r="H22" s="666">
        <v>833</v>
      </c>
      <c r="I22" s="60">
        <v>6.0437031894103255</v>
      </c>
      <c r="J22" s="60">
        <v>11.2</v>
      </c>
      <c r="K22" s="60">
        <v>21.9</v>
      </c>
      <c r="L22" s="60">
        <v>4.7</v>
      </c>
      <c r="M22" s="61">
        <v>1.34</v>
      </c>
    </row>
    <row r="23" spans="1:21" s="520" customFormat="1">
      <c r="A23" s="535"/>
      <c r="B23" s="137">
        <v>9</v>
      </c>
      <c r="C23" s="666">
        <v>3502</v>
      </c>
      <c r="D23" s="666">
        <v>6830</v>
      </c>
      <c r="E23" s="778" t="s">
        <v>1134</v>
      </c>
      <c r="F23" s="666">
        <v>76</v>
      </c>
      <c r="G23" s="666">
        <v>1761</v>
      </c>
      <c r="H23" s="666">
        <v>830</v>
      </c>
      <c r="I23" s="60">
        <v>5.8112611068087636</v>
      </c>
      <c r="J23" s="60">
        <v>11.333784511565922</v>
      </c>
      <c r="K23" s="60">
        <v>21.240916713247621</v>
      </c>
      <c r="L23" s="60">
        <v>2.9222246742119453</v>
      </c>
      <c r="M23" s="61">
        <v>1.3773120270277766</v>
      </c>
    </row>
    <row r="24" spans="1:21" s="656" customFormat="1">
      <c r="A24" s="535"/>
      <c r="B24" s="137">
        <v>10</v>
      </c>
      <c r="C24" s="666">
        <v>3619</v>
      </c>
      <c r="D24" s="666">
        <v>7039</v>
      </c>
      <c r="E24" s="53" t="s">
        <v>1146</v>
      </c>
      <c r="F24" s="666">
        <v>64</v>
      </c>
      <c r="G24" s="666">
        <v>1950</v>
      </c>
      <c r="H24" s="666">
        <v>872</v>
      </c>
      <c r="I24" s="60">
        <v>5.8112611068087636</v>
      </c>
      <c r="J24" s="60">
        <v>11.333784511565922</v>
      </c>
      <c r="K24" s="60">
        <v>17.399999999999999</v>
      </c>
      <c r="L24" s="60">
        <v>3.1</v>
      </c>
      <c r="M24" s="61">
        <v>1.4</v>
      </c>
    </row>
    <row r="25" spans="1:21" s="656" customFormat="1">
      <c r="A25" s="535"/>
      <c r="B25" s="797">
        <v>11</v>
      </c>
      <c r="C25" s="666">
        <v>3575</v>
      </c>
      <c r="D25" s="666">
        <v>7078</v>
      </c>
      <c r="E25" s="53" t="s">
        <v>1189</v>
      </c>
      <c r="F25" s="666">
        <v>71</v>
      </c>
      <c r="G25" s="666">
        <v>3048</v>
      </c>
      <c r="H25" s="666">
        <v>864</v>
      </c>
      <c r="I25" s="60">
        <v>5.9</v>
      </c>
      <c r="J25" s="60">
        <v>11.7</v>
      </c>
      <c r="K25" s="60">
        <v>19.5</v>
      </c>
      <c r="L25" s="60">
        <v>5.0999999999999996</v>
      </c>
      <c r="M25" s="61">
        <v>1.43</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26" t="s">
        <v>487</v>
      </c>
      <c r="B31" s="926"/>
      <c r="C31" s="926"/>
      <c r="D31" s="926"/>
      <c r="E31" s="897" t="s">
        <v>391</v>
      </c>
      <c r="F31" s="897"/>
      <c r="G31" s="897"/>
      <c r="H31" s="897"/>
      <c r="I31" s="897"/>
      <c r="J31" s="910" t="s">
        <v>488</v>
      </c>
      <c r="K31" s="101"/>
      <c r="L31" s="23"/>
      <c r="M31" s="23"/>
    </row>
    <row r="32" spans="1:21" ht="15" customHeight="1">
      <c r="A32" s="926"/>
      <c r="B32" s="926"/>
      <c r="C32" s="926"/>
      <c r="D32" s="926"/>
      <c r="E32" s="23"/>
      <c r="F32" s="31" t="s">
        <v>703</v>
      </c>
      <c r="G32" s="31"/>
      <c r="H32" s="102" t="s">
        <v>392</v>
      </c>
      <c r="I32" s="31"/>
      <c r="J32" s="910"/>
      <c r="K32" s="101"/>
      <c r="L32" s="23"/>
      <c r="M32" s="23"/>
    </row>
    <row r="33" spans="1:14" ht="15.75" customHeight="1">
      <c r="A33" s="93"/>
      <c r="B33" s="34"/>
      <c r="C33" s="34"/>
      <c r="D33" s="34"/>
      <c r="E33" s="103"/>
      <c r="F33" s="103"/>
      <c r="G33" s="31"/>
      <c r="H33" s="31" t="s">
        <v>395</v>
      </c>
      <c r="I33" s="35"/>
      <c r="J33" s="34"/>
      <c r="K33" s="23"/>
      <c r="L33" s="23"/>
      <c r="M33" s="23"/>
    </row>
    <row r="34" spans="1:14">
      <c r="A34" s="925" t="s">
        <v>398</v>
      </c>
      <c r="B34" s="925"/>
      <c r="C34" s="925"/>
      <c r="D34" s="925"/>
      <c r="E34" s="910" t="s">
        <v>396</v>
      </c>
      <c r="F34" s="910"/>
      <c r="G34" s="910"/>
      <c r="H34" s="910"/>
      <c r="I34" s="910" t="s">
        <v>488</v>
      </c>
      <c r="J34" s="23"/>
      <c r="K34" s="23"/>
      <c r="L34" s="23"/>
      <c r="M34" s="23"/>
    </row>
    <row r="35" spans="1:14">
      <c r="A35" s="925"/>
      <c r="B35" s="925"/>
      <c r="C35" s="925"/>
      <c r="D35" s="925"/>
      <c r="E35" s="917" t="s">
        <v>704</v>
      </c>
      <c r="F35" s="917"/>
      <c r="G35" s="917"/>
      <c r="H35" s="917"/>
      <c r="I35" s="910"/>
      <c r="J35" s="23"/>
      <c r="K35" s="23"/>
      <c r="L35" s="23"/>
      <c r="M35" s="23"/>
    </row>
    <row r="36" spans="1:14" ht="9" customHeight="1">
      <c r="A36" s="24"/>
      <c r="B36" s="23"/>
      <c r="C36" s="23"/>
      <c r="D36" s="23"/>
      <c r="E36" s="31"/>
      <c r="F36" s="31"/>
      <c r="G36" s="31"/>
      <c r="H36" s="31"/>
      <c r="I36" s="23"/>
      <c r="J36" s="23"/>
      <c r="K36" s="23"/>
      <c r="L36" s="23"/>
      <c r="M36" s="23"/>
    </row>
    <row r="37" spans="1:14">
      <c r="A37" s="696" t="s">
        <v>1061</v>
      </c>
      <c r="B37" s="510"/>
      <c r="C37" s="510"/>
      <c r="D37" s="510"/>
      <c r="E37" s="510"/>
      <c r="F37" s="510"/>
      <c r="G37" s="510"/>
      <c r="H37" s="510"/>
      <c r="I37" s="510"/>
      <c r="J37" s="510"/>
      <c r="K37" s="510"/>
      <c r="L37" s="510"/>
      <c r="M37" s="510"/>
      <c r="N37" s="656"/>
    </row>
    <row r="38" spans="1:14" s="511" customFormat="1">
      <c r="A38" s="696" t="s">
        <v>1062</v>
      </c>
      <c r="B38" s="510"/>
      <c r="C38" s="510"/>
      <c r="D38" s="510"/>
      <c r="E38" s="510"/>
      <c r="F38" s="510"/>
      <c r="G38" s="510"/>
      <c r="H38" s="510"/>
      <c r="I38" s="510"/>
      <c r="J38" s="510"/>
      <c r="K38" s="510"/>
      <c r="L38" s="510"/>
      <c r="M38" s="510"/>
    </row>
    <row r="39" spans="1:14" s="511" customFormat="1">
      <c r="A39" s="653"/>
      <c r="B39" s="510"/>
      <c r="C39" s="510"/>
      <c r="D39" s="510"/>
      <c r="E39" s="510"/>
      <c r="F39" s="510"/>
      <c r="G39" s="510"/>
      <c r="H39" s="510"/>
      <c r="I39" s="510"/>
      <c r="J39" s="510"/>
      <c r="K39" s="510"/>
      <c r="L39" s="510"/>
      <c r="M39" s="510"/>
    </row>
    <row r="40" spans="1:14" s="511" customFormat="1">
      <c r="A40" s="587"/>
      <c r="B40" s="510"/>
      <c r="C40" s="510"/>
      <c r="D40" s="510"/>
      <c r="E40" s="510"/>
      <c r="F40" s="510"/>
      <c r="G40" s="510"/>
      <c r="H40" s="510"/>
      <c r="I40" s="510"/>
      <c r="J40" s="510"/>
      <c r="K40" s="510"/>
      <c r="L40" s="510"/>
      <c r="M40" s="51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9" customWidth="1"/>
    <col min="2" max="2" width="3.7265625" style="119" customWidth="1"/>
    <col min="3" max="4" width="9.08984375" style="119" customWidth="1"/>
    <col min="5" max="6" width="8.7265625" style="119" customWidth="1"/>
    <col min="7" max="10" width="6.90625" style="119" customWidth="1"/>
    <col min="11" max="12" width="8.7265625" style="119" customWidth="1"/>
    <col min="13" max="16" width="6.90625" style="119" customWidth="1"/>
    <col min="17" max="18" width="9.08984375" style="119" customWidth="1"/>
    <col min="19" max="20" width="9" style="119"/>
    <col min="21" max="21" width="6.7265625" style="119" bestFit="1" customWidth="1"/>
    <col min="22" max="23" width="8.6328125" style="119" bestFit="1" customWidth="1"/>
    <col min="24" max="24" width="9.08984375" style="119" bestFit="1" customWidth="1"/>
    <col min="25" max="26" width="9" style="119"/>
    <col min="27" max="27" width="8" style="119" bestFit="1" customWidth="1"/>
    <col min="28" max="28" width="10.453125" style="119" bestFit="1" customWidth="1"/>
    <col min="29" max="29" width="8.6328125" style="119" bestFit="1" customWidth="1"/>
    <col min="30" max="34" width="9" style="119"/>
    <col min="35" max="35" width="7.6328125" style="119" bestFit="1" customWidth="1"/>
    <col min="36" max="36" width="9.26953125" style="119" bestFit="1" customWidth="1"/>
    <col min="37" max="37" width="6" style="119" bestFit="1" customWidth="1"/>
    <col min="38" max="38" width="8.453125" style="119" bestFit="1" customWidth="1"/>
    <col min="39" max="39" width="8" style="119" bestFit="1" customWidth="1"/>
    <col min="40" max="40" width="8.26953125" style="119" bestFit="1" customWidth="1"/>
    <col min="41" max="42" width="11.453125" style="119" bestFit="1" customWidth="1"/>
    <col min="43" max="43" width="7" style="119" bestFit="1" customWidth="1"/>
    <col min="44" max="44" width="7.6328125" style="119" bestFit="1" customWidth="1"/>
    <col min="45" max="46" width="9" style="119"/>
    <col min="47" max="47" width="11.26953125" style="119" bestFit="1" customWidth="1"/>
    <col min="48" max="49" width="8.6328125" style="119" bestFit="1" customWidth="1"/>
    <col min="50" max="50" width="9" style="119"/>
    <col min="51" max="51" width="9.26953125" style="119" bestFit="1" customWidth="1"/>
    <col min="52" max="52" width="7.7265625" style="119" customWidth="1"/>
    <col min="53" max="53" width="8.453125" style="119" bestFit="1" customWidth="1"/>
    <col min="54" max="54" width="8" style="119" bestFit="1" customWidth="1"/>
    <col min="55" max="55" width="8.26953125" style="119" bestFit="1" customWidth="1"/>
    <col min="56" max="57" width="11.453125" style="119" bestFit="1" customWidth="1"/>
    <col min="58" max="58" width="7" style="119" bestFit="1" customWidth="1"/>
    <col min="59" max="59" width="7.6328125" style="119" bestFit="1" customWidth="1"/>
    <col min="60" max="16384" width="9" style="119"/>
  </cols>
  <sheetData>
    <row r="1" spans="1:22" s="240" customFormat="1" ht="19.5" customHeight="1">
      <c r="A1" s="239" t="s">
        <v>785</v>
      </c>
      <c r="B1" s="239"/>
    </row>
    <row r="2" spans="1:22" ht="19.5" customHeight="1">
      <c r="A2" s="944" t="s">
        <v>266</v>
      </c>
      <c r="B2" s="944"/>
      <c r="C2" s="944"/>
      <c r="D2" s="944"/>
      <c r="E2" s="944"/>
      <c r="F2" s="944"/>
      <c r="G2" s="944"/>
      <c r="H2" s="944"/>
      <c r="I2" s="944"/>
      <c r="J2" s="944"/>
      <c r="K2" s="944"/>
      <c r="L2" s="944"/>
      <c r="M2" s="944"/>
      <c r="N2" s="944"/>
      <c r="O2" s="944"/>
      <c r="P2" s="944"/>
      <c r="Q2" s="944"/>
      <c r="R2" s="944"/>
    </row>
    <row r="3" spans="1:22" ht="13.5" thickBot="1">
      <c r="A3" s="241"/>
      <c r="B3" s="241"/>
      <c r="C3" s="241"/>
      <c r="D3" s="241"/>
      <c r="E3" s="241"/>
      <c r="F3" s="241"/>
      <c r="G3" s="241"/>
      <c r="H3" s="241"/>
      <c r="I3" s="241"/>
      <c r="J3" s="241"/>
      <c r="K3" s="241"/>
      <c r="L3" s="241"/>
      <c r="M3" s="241"/>
      <c r="N3" s="241"/>
      <c r="O3" s="241"/>
      <c r="P3" s="241"/>
      <c r="Q3" s="241"/>
      <c r="R3" s="242"/>
    </row>
    <row r="4" spans="1:22" ht="14.25" customHeight="1" thickTop="1">
      <c r="A4" s="927" t="s">
        <v>699</v>
      </c>
      <c r="B4" s="928"/>
      <c r="C4" s="945" t="s">
        <v>560</v>
      </c>
      <c r="D4" s="945" t="s">
        <v>489</v>
      </c>
      <c r="E4" s="946" t="s">
        <v>891</v>
      </c>
      <c r="F4" s="947"/>
      <c r="G4" s="947"/>
      <c r="H4" s="947"/>
      <c r="I4" s="947"/>
      <c r="J4" s="948"/>
      <c r="K4" s="946" t="s">
        <v>892</v>
      </c>
      <c r="L4" s="947"/>
      <c r="M4" s="947"/>
      <c r="N4" s="947"/>
      <c r="O4" s="947"/>
      <c r="P4" s="948"/>
      <c r="Q4" s="933" t="s">
        <v>294</v>
      </c>
      <c r="R4" s="936" t="s">
        <v>493</v>
      </c>
    </row>
    <row r="5" spans="1:22" ht="14.25" customHeight="1">
      <c r="A5" s="929"/>
      <c r="B5" s="930"/>
      <c r="C5" s="939"/>
      <c r="D5" s="939"/>
      <c r="E5" s="939" t="s">
        <v>491</v>
      </c>
      <c r="F5" s="939" t="s">
        <v>492</v>
      </c>
      <c r="G5" s="941" t="s">
        <v>490</v>
      </c>
      <c r="H5" s="942"/>
      <c r="I5" s="942"/>
      <c r="J5" s="943"/>
      <c r="K5" s="939" t="s">
        <v>491</v>
      </c>
      <c r="L5" s="939" t="s">
        <v>492</v>
      </c>
      <c r="M5" s="941" t="s">
        <v>490</v>
      </c>
      <c r="N5" s="942"/>
      <c r="O5" s="942"/>
      <c r="P5" s="943"/>
      <c r="Q5" s="934"/>
      <c r="R5" s="937"/>
    </row>
    <row r="6" spans="1:22">
      <c r="A6" s="929"/>
      <c r="B6" s="930"/>
      <c r="C6" s="939"/>
      <c r="D6" s="939"/>
      <c r="E6" s="939"/>
      <c r="F6" s="939"/>
      <c r="G6" s="949" t="s">
        <v>295</v>
      </c>
      <c r="H6" s="949" t="s">
        <v>296</v>
      </c>
      <c r="I6" s="950" t="s">
        <v>559</v>
      </c>
      <c r="J6" s="951"/>
      <c r="K6" s="939"/>
      <c r="L6" s="939"/>
      <c r="M6" s="949" t="s">
        <v>295</v>
      </c>
      <c r="N6" s="949" t="s">
        <v>296</v>
      </c>
      <c r="O6" s="950" t="s">
        <v>559</v>
      </c>
      <c r="P6" s="951"/>
      <c r="Q6" s="934"/>
      <c r="R6" s="937"/>
      <c r="T6" s="679"/>
    </row>
    <row r="7" spans="1:22">
      <c r="A7" s="931"/>
      <c r="B7" s="932"/>
      <c r="C7" s="940"/>
      <c r="D7" s="940"/>
      <c r="E7" s="940"/>
      <c r="F7" s="940"/>
      <c r="G7" s="935"/>
      <c r="H7" s="935"/>
      <c r="I7" s="37" t="s">
        <v>295</v>
      </c>
      <c r="J7" s="37" t="s">
        <v>296</v>
      </c>
      <c r="K7" s="940"/>
      <c r="L7" s="940"/>
      <c r="M7" s="935"/>
      <c r="N7" s="935"/>
      <c r="O7" s="37" t="s">
        <v>295</v>
      </c>
      <c r="P7" s="37" t="s">
        <v>296</v>
      </c>
      <c r="Q7" s="935"/>
      <c r="R7" s="938"/>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358" t="s">
        <v>1080</v>
      </c>
      <c r="B9" s="108"/>
      <c r="C9" s="301">
        <v>17309</v>
      </c>
      <c r="D9" s="301">
        <v>78940</v>
      </c>
      <c r="E9" s="301">
        <v>35992</v>
      </c>
      <c r="F9" s="301">
        <v>104839</v>
      </c>
      <c r="G9" s="110">
        <v>2.08</v>
      </c>
      <c r="H9" s="110">
        <v>1.33</v>
      </c>
      <c r="I9" s="109" t="s">
        <v>225</v>
      </c>
      <c r="J9" s="109" t="s">
        <v>225</v>
      </c>
      <c r="K9" s="301">
        <v>40665</v>
      </c>
      <c r="L9" s="301">
        <v>118776</v>
      </c>
      <c r="M9" s="110">
        <v>2.35</v>
      </c>
      <c r="N9" s="110">
        <v>1.5</v>
      </c>
      <c r="O9" s="109" t="s">
        <v>225</v>
      </c>
      <c r="P9" s="109" t="s">
        <v>225</v>
      </c>
      <c r="Q9" s="301">
        <v>4491</v>
      </c>
      <c r="R9" s="301">
        <v>18826</v>
      </c>
    </row>
    <row r="10" spans="1:22">
      <c r="A10" s="166" t="s">
        <v>831</v>
      </c>
      <c r="B10" s="108"/>
      <c r="C10" s="301">
        <v>17005</v>
      </c>
      <c r="D10" s="301">
        <v>79811</v>
      </c>
      <c r="E10" s="301">
        <v>34733</v>
      </c>
      <c r="F10" s="301">
        <v>102329</v>
      </c>
      <c r="G10" s="110">
        <v>2.04</v>
      </c>
      <c r="H10" s="110">
        <v>1.28</v>
      </c>
      <c r="I10" s="109" t="s">
        <v>225</v>
      </c>
      <c r="J10" s="109" t="s">
        <v>225</v>
      </c>
      <c r="K10" s="301">
        <v>38805</v>
      </c>
      <c r="L10" s="301">
        <v>114251</v>
      </c>
      <c r="M10" s="110">
        <v>2.2799999999999998</v>
      </c>
      <c r="N10" s="110">
        <v>1.43</v>
      </c>
      <c r="O10" s="109" t="s">
        <v>225</v>
      </c>
      <c r="P10" s="109" t="s">
        <v>225</v>
      </c>
      <c r="Q10" s="301">
        <v>4147</v>
      </c>
      <c r="R10" s="301">
        <v>20522</v>
      </c>
    </row>
    <row r="11" spans="1:22">
      <c r="A11" s="647">
        <v>2</v>
      </c>
      <c r="B11" s="108"/>
      <c r="C11" s="301">
        <v>17100</v>
      </c>
      <c r="D11" s="301">
        <v>86970</v>
      </c>
      <c r="E11" s="301">
        <v>28045</v>
      </c>
      <c r="F11" s="301">
        <v>81639</v>
      </c>
      <c r="G11" s="110">
        <v>1.64</v>
      </c>
      <c r="H11" s="110">
        <v>0.94</v>
      </c>
      <c r="I11" s="109" t="s">
        <v>225</v>
      </c>
      <c r="J11" s="109" t="s">
        <v>225</v>
      </c>
      <c r="K11" s="301">
        <v>30680</v>
      </c>
      <c r="L11" s="649" t="s">
        <v>1181</v>
      </c>
      <c r="M11" s="110">
        <v>1.79</v>
      </c>
      <c r="N11" s="110">
        <v>1.03</v>
      </c>
      <c r="O11" s="109" t="s">
        <v>225</v>
      </c>
      <c r="P11" s="109" t="s">
        <v>225</v>
      </c>
      <c r="Q11" s="649">
        <v>3274</v>
      </c>
      <c r="R11" s="301">
        <v>26310</v>
      </c>
      <c r="V11" s="189"/>
    </row>
    <row r="12" spans="1:22">
      <c r="A12" s="647">
        <v>3</v>
      </c>
      <c r="B12" s="108"/>
      <c r="C12" s="301">
        <v>17156</v>
      </c>
      <c r="D12" s="301">
        <v>92751</v>
      </c>
      <c r="E12" s="301">
        <v>30263</v>
      </c>
      <c r="F12" s="301">
        <v>87434</v>
      </c>
      <c r="G12" s="110">
        <v>1.76</v>
      </c>
      <c r="H12" s="110">
        <v>0.94</v>
      </c>
      <c r="I12" s="109" t="s">
        <v>225</v>
      </c>
      <c r="J12" s="109" t="s">
        <v>225</v>
      </c>
      <c r="K12" s="649" t="s">
        <v>1167</v>
      </c>
      <c r="L12" s="649" t="s">
        <v>1180</v>
      </c>
      <c r="M12" s="110">
        <v>1.92</v>
      </c>
      <c r="N12" s="110">
        <v>1.03</v>
      </c>
      <c r="O12" s="109" t="s">
        <v>225</v>
      </c>
      <c r="P12" s="109" t="s">
        <v>225</v>
      </c>
      <c r="Q12" s="649">
        <v>3412</v>
      </c>
      <c r="R12" s="301">
        <v>23579</v>
      </c>
    </row>
    <row r="13" spans="1:22">
      <c r="A13" s="647">
        <v>4</v>
      </c>
      <c r="B13" s="108"/>
      <c r="C13" s="301">
        <v>17030</v>
      </c>
      <c r="D13" s="301">
        <v>91019</v>
      </c>
      <c r="E13" s="301">
        <v>32673</v>
      </c>
      <c r="F13" s="301">
        <v>95857</v>
      </c>
      <c r="G13" s="110" t="s">
        <v>1191</v>
      </c>
      <c r="H13" s="110" t="s">
        <v>1190</v>
      </c>
      <c r="I13" s="109" t="s">
        <v>1094</v>
      </c>
      <c r="J13" s="109" t="s">
        <v>1094</v>
      </c>
      <c r="K13" s="649" t="s">
        <v>1168</v>
      </c>
      <c r="L13" s="649" t="s">
        <v>1169</v>
      </c>
      <c r="M13" s="110">
        <v>2.11</v>
      </c>
      <c r="N13" s="110">
        <v>1.1499999999999999</v>
      </c>
      <c r="O13" s="109" t="s">
        <v>1094</v>
      </c>
      <c r="P13" s="109" t="s">
        <v>1094</v>
      </c>
      <c r="Q13" s="649">
        <v>3327</v>
      </c>
      <c r="R13" s="301">
        <v>21809</v>
      </c>
    </row>
    <row r="14" spans="1:22">
      <c r="A14" s="605"/>
      <c r="B14" s="108"/>
      <c r="C14" s="301"/>
      <c r="D14" s="301"/>
      <c r="E14" s="301"/>
      <c r="F14" s="301"/>
      <c r="G14" s="246"/>
      <c r="H14" s="246"/>
      <c r="I14" s="247"/>
      <c r="J14" s="247"/>
      <c r="K14" s="301"/>
      <c r="L14" s="301"/>
      <c r="M14" s="246"/>
      <c r="N14" s="246"/>
      <c r="O14" s="247"/>
      <c r="P14" s="247"/>
      <c r="Q14" s="301"/>
      <c r="R14" s="301"/>
    </row>
    <row r="15" spans="1:22" s="189" customFormat="1">
      <c r="A15" s="166" t="s">
        <v>1079</v>
      </c>
      <c r="B15" s="108">
        <v>2</v>
      </c>
      <c r="C15" s="302">
        <v>16936</v>
      </c>
      <c r="D15" s="302">
        <v>86250</v>
      </c>
      <c r="E15" s="302">
        <v>33839</v>
      </c>
      <c r="F15" s="302">
        <v>99700</v>
      </c>
      <c r="G15" s="155">
        <v>2</v>
      </c>
      <c r="H15" s="114">
        <v>1.1599999999999999</v>
      </c>
      <c r="I15" s="786">
        <v>1.99</v>
      </c>
      <c r="J15" s="786">
        <v>1.07</v>
      </c>
      <c r="K15" s="787">
        <v>37007</v>
      </c>
      <c r="L15" s="302" t="s">
        <v>1170</v>
      </c>
      <c r="M15" s="155">
        <v>2.19</v>
      </c>
      <c r="N15" s="114">
        <v>1.28</v>
      </c>
      <c r="O15" s="786">
        <v>2.17</v>
      </c>
      <c r="P15" s="786">
        <v>1.18</v>
      </c>
      <c r="Q15" s="302">
        <v>3543</v>
      </c>
      <c r="R15" s="302">
        <v>20199</v>
      </c>
    </row>
    <row r="16" spans="1:22" s="189" customFormat="1">
      <c r="A16" s="166"/>
      <c r="B16" s="108">
        <v>3</v>
      </c>
      <c r="C16" s="302">
        <v>17748</v>
      </c>
      <c r="D16" s="302">
        <v>89678</v>
      </c>
      <c r="E16" s="302">
        <v>30527</v>
      </c>
      <c r="F16" s="302">
        <v>97233</v>
      </c>
      <c r="G16" s="155">
        <v>1.72</v>
      </c>
      <c r="H16" s="114">
        <v>1.08</v>
      </c>
      <c r="I16" s="786">
        <v>1.91</v>
      </c>
      <c r="J16" s="786">
        <v>1.06</v>
      </c>
      <c r="K16" s="787" t="s">
        <v>1161</v>
      </c>
      <c r="L16" s="302" t="s">
        <v>1171</v>
      </c>
      <c r="M16" s="155">
        <v>1.97</v>
      </c>
      <c r="N16" s="114">
        <v>1.21</v>
      </c>
      <c r="O16" s="786">
        <v>2.16</v>
      </c>
      <c r="P16" s="786">
        <v>1.18</v>
      </c>
      <c r="Q16" s="302">
        <v>4430</v>
      </c>
      <c r="R16" s="302">
        <v>20605</v>
      </c>
    </row>
    <row r="17" spans="1:20" s="189" customFormat="1">
      <c r="A17" s="166"/>
      <c r="B17" s="108">
        <v>4</v>
      </c>
      <c r="C17" s="302">
        <v>21783</v>
      </c>
      <c r="D17" s="302">
        <v>93464</v>
      </c>
      <c r="E17" s="302">
        <v>31640</v>
      </c>
      <c r="F17" s="302">
        <v>92670</v>
      </c>
      <c r="G17" s="155">
        <v>1.45</v>
      </c>
      <c r="H17" s="114">
        <v>0.99</v>
      </c>
      <c r="I17" s="786">
        <v>1.99</v>
      </c>
      <c r="J17" s="786">
        <v>1.07</v>
      </c>
      <c r="K17" s="787" t="s">
        <v>1162</v>
      </c>
      <c r="L17" s="302" t="s">
        <v>1172</v>
      </c>
      <c r="M17" s="155">
        <v>1.6</v>
      </c>
      <c r="N17" s="114">
        <v>1.1000000000000001</v>
      </c>
      <c r="O17" s="786">
        <v>2.17</v>
      </c>
      <c r="P17" s="786">
        <v>1.19</v>
      </c>
      <c r="Q17" s="302">
        <v>3468</v>
      </c>
      <c r="R17" s="302">
        <v>19893</v>
      </c>
    </row>
    <row r="18" spans="1:20" s="189" customFormat="1">
      <c r="A18" s="166"/>
      <c r="B18" s="137">
        <v>5</v>
      </c>
      <c r="C18" s="302">
        <v>18502</v>
      </c>
      <c r="D18" s="302">
        <v>95896</v>
      </c>
      <c r="E18" s="302">
        <v>32771</v>
      </c>
      <c r="F18" s="302">
        <v>91591</v>
      </c>
      <c r="G18" s="155">
        <v>1.77</v>
      </c>
      <c r="H18" s="114">
        <v>0.96</v>
      </c>
      <c r="I18" s="786">
        <v>1.97</v>
      </c>
      <c r="J18" s="786">
        <v>1.08</v>
      </c>
      <c r="K18" s="787" t="s">
        <v>1163</v>
      </c>
      <c r="L18" s="302" t="s">
        <v>1173</v>
      </c>
      <c r="M18" s="155">
        <v>1.92</v>
      </c>
      <c r="N18" s="114">
        <v>1.06</v>
      </c>
      <c r="O18" s="786">
        <v>2.1800000000000002</v>
      </c>
      <c r="P18" s="786">
        <v>1.2</v>
      </c>
      <c r="Q18" s="302">
        <v>3342</v>
      </c>
      <c r="R18" s="302">
        <v>22280</v>
      </c>
    </row>
    <row r="19" spans="1:20" s="189" customFormat="1">
      <c r="A19" s="166"/>
      <c r="B19" s="137">
        <v>6</v>
      </c>
      <c r="C19" s="302">
        <v>16462</v>
      </c>
      <c r="D19" s="302">
        <v>94974</v>
      </c>
      <c r="E19" s="302">
        <v>31218</v>
      </c>
      <c r="F19" s="302">
        <v>93343</v>
      </c>
      <c r="G19" s="155">
        <v>1.9</v>
      </c>
      <c r="H19" s="114">
        <v>0.98</v>
      </c>
      <c r="I19" s="786">
        <v>1.92</v>
      </c>
      <c r="J19" s="786">
        <v>1.08</v>
      </c>
      <c r="K19" s="787">
        <v>35513</v>
      </c>
      <c r="L19" s="302" t="s">
        <v>1174</v>
      </c>
      <c r="M19" s="155">
        <v>2.16</v>
      </c>
      <c r="N19" s="114">
        <v>1.0900000000000001</v>
      </c>
      <c r="O19" s="786">
        <v>2.17</v>
      </c>
      <c r="P19" s="786">
        <v>1.2</v>
      </c>
      <c r="Q19" s="302">
        <v>3517</v>
      </c>
      <c r="R19" s="302">
        <v>23392</v>
      </c>
    </row>
    <row r="20" spans="1:20" s="189" customFormat="1">
      <c r="A20" s="166"/>
      <c r="B20" s="137">
        <v>7</v>
      </c>
      <c r="C20" s="302">
        <v>15370</v>
      </c>
      <c r="D20" s="302">
        <v>91419</v>
      </c>
      <c r="E20" s="302">
        <v>30534</v>
      </c>
      <c r="F20" s="302">
        <v>92289</v>
      </c>
      <c r="G20" s="155">
        <v>1.99</v>
      </c>
      <c r="H20" s="114">
        <v>1.01</v>
      </c>
      <c r="I20" s="786">
        <v>1.93</v>
      </c>
      <c r="J20" s="786">
        <v>1.06</v>
      </c>
      <c r="K20" s="787" t="s">
        <v>1164</v>
      </c>
      <c r="L20" s="302" t="s">
        <v>1175</v>
      </c>
      <c r="M20" s="155">
        <v>2.21</v>
      </c>
      <c r="N20" s="114">
        <v>1.1200000000000001</v>
      </c>
      <c r="O20" s="786">
        <v>2.13</v>
      </c>
      <c r="P20" s="786">
        <v>1.19</v>
      </c>
      <c r="Q20" s="302">
        <v>2979</v>
      </c>
      <c r="R20" s="302">
        <v>24196</v>
      </c>
    </row>
    <row r="21" spans="1:20" s="189" customFormat="1">
      <c r="A21" s="166"/>
      <c r="B21" s="137">
        <v>8</v>
      </c>
      <c r="C21" s="302">
        <v>15783</v>
      </c>
      <c r="D21" s="302">
        <v>90605</v>
      </c>
      <c r="E21" s="302">
        <v>34370</v>
      </c>
      <c r="F21" s="302">
        <v>93920</v>
      </c>
      <c r="G21" s="155">
        <v>2.1800000000000002</v>
      </c>
      <c r="H21" s="114">
        <v>1.04</v>
      </c>
      <c r="I21" s="786">
        <v>2.0299999999999998</v>
      </c>
      <c r="J21" s="786">
        <v>1.07</v>
      </c>
      <c r="K21" s="787" t="s">
        <v>1165</v>
      </c>
      <c r="L21" s="302" t="s">
        <v>1176</v>
      </c>
      <c r="M21" s="155">
        <v>2.41</v>
      </c>
      <c r="N21" s="114">
        <v>1.1599999999999999</v>
      </c>
      <c r="O21" s="786">
        <v>2.31</v>
      </c>
      <c r="P21" s="786">
        <v>1.19</v>
      </c>
      <c r="Q21" s="302">
        <v>2960</v>
      </c>
      <c r="R21" s="302">
        <v>25436</v>
      </c>
    </row>
    <row r="22" spans="1:20">
      <c r="A22" s="166"/>
      <c r="B22" s="137">
        <v>9</v>
      </c>
      <c r="C22" s="302">
        <v>15978</v>
      </c>
      <c r="D22" s="302">
        <v>89417</v>
      </c>
      <c r="E22" s="302">
        <v>31033</v>
      </c>
      <c r="F22" s="302">
        <v>94534</v>
      </c>
      <c r="G22" s="155">
        <v>1.94</v>
      </c>
      <c r="H22" s="114">
        <v>1.06</v>
      </c>
      <c r="I22" s="786">
        <v>1.9</v>
      </c>
      <c r="J22" s="786">
        <v>1.06</v>
      </c>
      <c r="K22" s="787">
        <v>36344</v>
      </c>
      <c r="L22" s="302" t="s">
        <v>1177</v>
      </c>
      <c r="M22" s="114" t="s">
        <v>1179</v>
      </c>
      <c r="N22" s="114">
        <v>1.19</v>
      </c>
      <c r="O22" s="786">
        <v>2.1800000000000002</v>
      </c>
      <c r="P22" s="786">
        <v>1.19</v>
      </c>
      <c r="Q22" s="302">
        <v>3165</v>
      </c>
      <c r="R22" s="302">
        <v>23540</v>
      </c>
      <c r="T22" s="611"/>
    </row>
    <row r="23" spans="1:20">
      <c r="A23" s="166"/>
      <c r="B23" s="137">
        <v>10</v>
      </c>
      <c r="C23" s="302">
        <v>17644</v>
      </c>
      <c r="D23" s="302">
        <v>90731</v>
      </c>
      <c r="E23" s="302">
        <v>34447</v>
      </c>
      <c r="F23" s="302">
        <v>97558</v>
      </c>
      <c r="G23" s="155">
        <v>1.95</v>
      </c>
      <c r="H23" s="114">
        <v>1.08</v>
      </c>
      <c r="I23" s="786">
        <v>1.89</v>
      </c>
      <c r="J23" s="786">
        <v>1.05</v>
      </c>
      <c r="K23" s="787" t="s">
        <v>1166</v>
      </c>
      <c r="L23" s="302" t="s">
        <v>1178</v>
      </c>
      <c r="M23" s="155">
        <v>2.17</v>
      </c>
      <c r="N23" s="114">
        <v>1.21</v>
      </c>
      <c r="O23" s="786">
        <v>2.08</v>
      </c>
      <c r="P23" s="786">
        <v>1.18</v>
      </c>
      <c r="Q23" s="302">
        <v>3361</v>
      </c>
      <c r="R23" s="302">
        <v>23613</v>
      </c>
      <c r="T23" s="611"/>
    </row>
    <row r="24" spans="1:20">
      <c r="A24" s="166"/>
      <c r="B24" s="137">
        <v>11</v>
      </c>
      <c r="C24" s="302">
        <v>14900</v>
      </c>
      <c r="D24" s="302">
        <v>88901</v>
      </c>
      <c r="E24" s="302">
        <v>32322</v>
      </c>
      <c r="F24" s="302">
        <v>96190</v>
      </c>
      <c r="G24" s="155">
        <v>2.17</v>
      </c>
      <c r="H24" s="114">
        <v>1.08</v>
      </c>
      <c r="I24" s="786">
        <v>1.89</v>
      </c>
      <c r="J24" s="786">
        <v>1.03</v>
      </c>
      <c r="K24" s="787">
        <v>35797</v>
      </c>
      <c r="L24" s="302">
        <v>108180</v>
      </c>
      <c r="M24" s="155">
        <v>2.4</v>
      </c>
      <c r="N24" s="114">
        <v>1.22</v>
      </c>
      <c r="O24" s="786">
        <v>2.14</v>
      </c>
      <c r="P24" s="786">
        <v>1.1599999999999999</v>
      </c>
      <c r="Q24" s="302">
        <v>3234</v>
      </c>
      <c r="R24" s="302">
        <v>22890</v>
      </c>
      <c r="T24" s="611"/>
    </row>
    <row r="25" spans="1:20" s="189" customFormat="1">
      <c r="A25" s="166"/>
      <c r="B25" s="137">
        <v>12</v>
      </c>
      <c r="C25" s="302">
        <v>12536</v>
      </c>
      <c r="D25" s="302">
        <v>84744</v>
      </c>
      <c r="E25" s="302">
        <v>31051</v>
      </c>
      <c r="F25" s="302">
        <v>96273</v>
      </c>
      <c r="G25" s="155">
        <v>2.48</v>
      </c>
      <c r="H25" s="114">
        <v>1.1399999999999999</v>
      </c>
      <c r="I25" s="786">
        <v>1.83</v>
      </c>
      <c r="J25" s="786">
        <v>1.02</v>
      </c>
      <c r="K25" s="787">
        <v>35913</v>
      </c>
      <c r="L25" s="302">
        <v>108405</v>
      </c>
      <c r="M25" s="155">
        <v>2.86</v>
      </c>
      <c r="N25" s="114">
        <v>1.28</v>
      </c>
      <c r="O25" s="786">
        <v>2.11</v>
      </c>
      <c r="P25" s="786">
        <v>1.1399999999999999</v>
      </c>
      <c r="Q25" s="302">
        <v>2891</v>
      </c>
      <c r="R25" s="302">
        <v>21622</v>
      </c>
      <c r="T25" s="611"/>
    </row>
    <row r="26" spans="1:20">
      <c r="A26" s="166" t="s">
        <v>1124</v>
      </c>
      <c r="B26" s="137">
        <v>1</v>
      </c>
      <c r="C26" s="302">
        <v>17685</v>
      </c>
      <c r="D26" s="302">
        <v>86375</v>
      </c>
      <c r="E26" s="302">
        <v>32969</v>
      </c>
      <c r="F26" s="302">
        <v>95963</v>
      </c>
      <c r="G26" s="155">
        <v>1.86</v>
      </c>
      <c r="H26" s="114">
        <v>1.1100000000000001</v>
      </c>
      <c r="I26" s="786">
        <v>1.87</v>
      </c>
      <c r="J26" s="786">
        <v>1.01</v>
      </c>
      <c r="K26" s="787">
        <v>37770</v>
      </c>
      <c r="L26" s="302">
        <v>108609</v>
      </c>
      <c r="M26" s="155">
        <v>2.14</v>
      </c>
      <c r="N26" s="114">
        <v>1.26</v>
      </c>
      <c r="O26" s="786">
        <v>2.1</v>
      </c>
      <c r="P26" s="786">
        <v>1.1499999999999999</v>
      </c>
      <c r="Q26" s="302">
        <v>2683</v>
      </c>
      <c r="R26" s="302">
        <v>22451</v>
      </c>
      <c r="S26" s="189"/>
      <c r="T26" s="611"/>
    </row>
    <row r="27" spans="1:20">
      <c r="A27" s="166"/>
      <c r="B27" s="797">
        <v>2</v>
      </c>
      <c r="C27" s="798">
        <v>16111</v>
      </c>
      <c r="D27" s="798">
        <v>87629</v>
      </c>
      <c r="E27" s="798">
        <v>33610</v>
      </c>
      <c r="F27" s="798">
        <v>95779</v>
      </c>
      <c r="G27" s="799">
        <v>2.09</v>
      </c>
      <c r="H27" s="800">
        <v>1.0900000000000001</v>
      </c>
      <c r="I27" s="801">
        <v>1.98</v>
      </c>
      <c r="J27" s="801">
        <v>1.02</v>
      </c>
      <c r="K27" s="802">
        <v>37754</v>
      </c>
      <c r="L27" s="798">
        <v>109454</v>
      </c>
      <c r="M27" s="799">
        <v>2.34</v>
      </c>
      <c r="N27" s="800">
        <v>1.25</v>
      </c>
      <c r="O27" s="801">
        <v>2.27</v>
      </c>
      <c r="P27" s="801">
        <v>1.17</v>
      </c>
      <c r="Q27" s="798">
        <v>3578</v>
      </c>
      <c r="R27" s="798">
        <v>21294</v>
      </c>
      <c r="T27" s="611"/>
    </row>
    <row r="28" spans="1:20">
      <c r="A28" s="781" t="s">
        <v>894</v>
      </c>
      <c r="B28" s="680"/>
      <c r="C28" s="680"/>
      <c r="D28" s="680"/>
      <c r="E28" s="680"/>
      <c r="F28" s="680"/>
      <c r="G28" s="680"/>
      <c r="H28" s="680"/>
      <c r="I28" s="680"/>
      <c r="J28" s="680"/>
      <c r="K28" s="680"/>
      <c r="L28" s="680"/>
      <c r="M28" s="680"/>
      <c r="N28" s="680"/>
      <c r="O28" s="680"/>
      <c r="P28" s="680"/>
      <c r="Q28" s="118"/>
      <c r="T28" s="612"/>
    </row>
    <row r="29" spans="1:20">
      <c r="A29" s="118" t="s">
        <v>799</v>
      </c>
      <c r="B29" s="118"/>
      <c r="C29" s="118"/>
      <c r="D29" s="118"/>
      <c r="E29" s="38"/>
      <c r="F29" s="118"/>
      <c r="G29" s="118"/>
      <c r="H29" s="118"/>
      <c r="I29" s="118"/>
      <c r="J29" s="118"/>
      <c r="K29" s="38"/>
      <c r="L29" s="118"/>
      <c r="M29" s="118"/>
      <c r="N29" s="118"/>
      <c r="O29" s="118"/>
      <c r="P29" s="118"/>
      <c r="Q29" s="118"/>
      <c r="T29" s="612"/>
    </row>
    <row r="30" spans="1:20">
      <c r="A30" s="118" t="s">
        <v>1138</v>
      </c>
      <c r="B30" s="118"/>
      <c r="C30" s="118"/>
      <c r="D30" s="118"/>
      <c r="E30" s="118"/>
      <c r="F30" s="118"/>
      <c r="G30" s="118"/>
      <c r="H30" s="118"/>
      <c r="I30" s="538"/>
      <c r="J30" s="118"/>
      <c r="K30" s="118"/>
      <c r="L30" s="118"/>
      <c r="M30" s="118"/>
      <c r="N30" s="118"/>
      <c r="O30" s="538"/>
      <c r="P30" s="118"/>
      <c r="Q30" s="118"/>
      <c r="R30" s="118"/>
      <c r="T30" s="612"/>
    </row>
    <row r="31" spans="1:20">
      <c r="A31" s="118"/>
      <c r="B31" s="118"/>
      <c r="C31" s="118"/>
      <c r="D31" s="118"/>
      <c r="E31" s="118"/>
      <c r="F31" s="118"/>
      <c r="G31" s="118"/>
      <c r="H31" s="118"/>
      <c r="I31" s="538"/>
      <c r="J31" s="118"/>
      <c r="K31" s="118"/>
      <c r="L31" s="118"/>
      <c r="M31" s="118"/>
      <c r="N31" s="118"/>
      <c r="O31" s="538"/>
      <c r="P31" s="118"/>
      <c r="Q31" s="118"/>
      <c r="R31" s="118"/>
    </row>
    <row r="32" spans="1:20">
      <c r="B32" s="189"/>
      <c r="C32" s="360"/>
      <c r="D32" s="360"/>
      <c r="E32" s="360"/>
      <c r="F32" s="360"/>
      <c r="G32" s="361"/>
      <c r="H32" s="361"/>
      <c r="I32" s="361"/>
      <c r="J32" s="361"/>
      <c r="K32" s="360"/>
      <c r="L32" s="360"/>
      <c r="M32" s="361"/>
      <c r="N32" s="361"/>
      <c r="O32" s="361"/>
      <c r="P32" s="361"/>
      <c r="Q32" s="360"/>
      <c r="R32" s="360"/>
    </row>
    <row r="33" spans="2:18">
      <c r="B33" s="189"/>
      <c r="C33" s="360"/>
      <c r="D33" s="360"/>
      <c r="E33" s="360"/>
      <c r="F33" s="360"/>
      <c r="G33" s="361"/>
      <c r="H33" s="361"/>
      <c r="I33" s="361"/>
      <c r="J33" s="361"/>
      <c r="K33" s="360"/>
      <c r="L33" s="360"/>
      <c r="M33" s="361"/>
      <c r="N33" s="361"/>
      <c r="O33" s="361"/>
      <c r="P33" s="361"/>
      <c r="Q33" s="360"/>
      <c r="R33" s="360"/>
    </row>
    <row r="34" spans="2:18">
      <c r="B34" s="189"/>
      <c r="C34" s="189"/>
      <c r="D34" s="189"/>
      <c r="E34" s="189"/>
      <c r="F34" s="189"/>
      <c r="G34" s="189"/>
      <c r="H34" s="189"/>
      <c r="I34" s="189"/>
      <c r="J34" s="189"/>
      <c r="K34" s="189"/>
      <c r="L34" s="189"/>
      <c r="M34" s="189"/>
      <c r="N34" s="189"/>
      <c r="O34" s="189"/>
      <c r="P34" s="189"/>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11" customWidth="1"/>
    <col min="2" max="2" width="1.6328125" style="511" customWidth="1"/>
    <col min="3" max="3" width="1.26953125" style="511" customWidth="1"/>
    <col min="4" max="4" width="1.08984375" style="511" customWidth="1"/>
    <col min="5" max="5" width="17.6328125" style="511" customWidth="1"/>
    <col min="6" max="6" width="9.6328125" style="656" customWidth="1"/>
    <col min="7" max="8" width="9.6328125" style="15" customWidth="1"/>
    <col min="9" max="9" width="0.7265625" style="15" customWidth="1"/>
    <col min="10" max="10" width="2" style="656" customWidth="1"/>
    <col min="11" max="11" width="1.90625" style="656" customWidth="1"/>
    <col min="12" max="12" width="17.6328125" style="656" customWidth="1"/>
    <col min="13" max="15" width="9.08984375" style="15" customWidth="1"/>
    <col min="16" max="16384" width="9" style="511"/>
  </cols>
  <sheetData>
    <row r="1" spans="1:15" ht="19.5" customHeight="1">
      <c r="A1" s="903" t="s">
        <v>628</v>
      </c>
      <c r="B1" s="954"/>
      <c r="C1" s="954"/>
      <c r="D1" s="954"/>
      <c r="E1" s="954"/>
      <c r="F1" s="510"/>
      <c r="G1" s="39"/>
      <c r="H1" s="39"/>
      <c r="I1" s="39"/>
      <c r="J1" s="510"/>
      <c r="K1" s="510"/>
      <c r="L1" s="510"/>
      <c r="M1" s="39"/>
      <c r="N1" s="39"/>
      <c r="O1" s="39"/>
    </row>
    <row r="2" spans="1:15" ht="19.5" customHeight="1">
      <c r="A2" s="905" t="s">
        <v>695</v>
      </c>
      <c r="B2" s="905"/>
      <c r="C2" s="905"/>
      <c r="D2" s="905"/>
      <c r="E2" s="905"/>
      <c r="F2" s="905"/>
      <c r="G2" s="905"/>
      <c r="H2" s="905"/>
      <c r="I2" s="905"/>
      <c r="J2" s="905"/>
      <c r="K2" s="905"/>
      <c r="L2" s="905"/>
      <c r="M2" s="905"/>
      <c r="N2" s="905"/>
      <c r="O2" s="905"/>
    </row>
    <row r="3" spans="1:15" ht="13.5" thickBot="1">
      <c r="A3" s="510"/>
      <c r="B3" s="510"/>
      <c r="C3" s="510"/>
      <c r="D3" s="510"/>
      <c r="E3" s="510"/>
      <c r="F3" s="510"/>
      <c r="G3" s="39"/>
      <c r="H3" s="39"/>
      <c r="I3" s="39"/>
      <c r="J3" s="510"/>
      <c r="K3" s="510"/>
      <c r="L3" s="510"/>
      <c r="M3" s="40"/>
      <c r="N3" s="39"/>
      <c r="O3" s="59" t="s">
        <v>191</v>
      </c>
    </row>
    <row r="4" spans="1:15" s="17" customFormat="1" ht="13.5" thickTop="1">
      <c r="A4" s="955" t="s">
        <v>626</v>
      </c>
      <c r="B4" s="955"/>
      <c r="C4" s="955"/>
      <c r="D4" s="955"/>
      <c r="E4" s="955"/>
      <c r="F4" s="955"/>
      <c r="G4" s="955"/>
      <c r="H4" s="955"/>
      <c r="I4" s="577"/>
      <c r="J4" s="956" t="s">
        <v>0</v>
      </c>
      <c r="K4" s="955"/>
      <c r="L4" s="955"/>
      <c r="M4" s="955"/>
      <c r="N4" s="955"/>
      <c r="O4" s="955"/>
    </row>
    <row r="5" spans="1:15" s="17" customFormat="1">
      <c r="A5" s="917" t="s">
        <v>202</v>
      </c>
      <c r="B5" s="917"/>
      <c r="C5" s="917"/>
      <c r="D5" s="917"/>
      <c r="E5" s="917"/>
      <c r="F5" s="959" t="s">
        <v>1136</v>
      </c>
      <c r="G5" s="960"/>
      <c r="H5" s="780" t="s">
        <v>1085</v>
      </c>
      <c r="I5" s="248"/>
      <c r="J5" s="957" t="s">
        <v>203</v>
      </c>
      <c r="K5" s="917"/>
      <c r="L5" s="917"/>
      <c r="M5" s="959" t="s">
        <v>1136</v>
      </c>
      <c r="N5" s="960"/>
      <c r="O5" s="780" t="s">
        <v>1085</v>
      </c>
    </row>
    <row r="6" spans="1:15" s="17" customFormat="1">
      <c r="A6" s="897"/>
      <c r="B6" s="897"/>
      <c r="C6" s="897"/>
      <c r="D6" s="897"/>
      <c r="E6" s="897"/>
      <c r="F6" s="422" t="s">
        <v>1137</v>
      </c>
      <c r="G6" s="422" t="s">
        <v>1154</v>
      </c>
      <c r="H6" s="422" t="s">
        <v>1154</v>
      </c>
      <c r="I6" s="152"/>
      <c r="J6" s="958"/>
      <c r="K6" s="897"/>
      <c r="L6" s="897"/>
      <c r="M6" s="422" t="s">
        <v>1137</v>
      </c>
      <c r="N6" s="422" t="s">
        <v>1154</v>
      </c>
      <c r="O6" s="422" t="s">
        <v>1154</v>
      </c>
    </row>
    <row r="7" spans="1:15">
      <c r="A7" s="510" t="s">
        <v>231</v>
      </c>
      <c r="B7" s="510"/>
      <c r="C7" s="510"/>
      <c r="D7" s="510"/>
      <c r="E7" s="531"/>
      <c r="F7" s="368">
        <v>55</v>
      </c>
      <c r="G7" s="803">
        <v>57</v>
      </c>
      <c r="H7" s="368">
        <v>60</v>
      </c>
      <c r="I7" s="211">
        <v>58</v>
      </c>
      <c r="J7" s="42" t="s">
        <v>231</v>
      </c>
      <c r="K7" s="518"/>
      <c r="L7" s="43"/>
      <c r="M7" s="376">
        <v>86</v>
      </c>
      <c r="N7" s="804">
        <v>90</v>
      </c>
      <c r="O7" s="376">
        <v>90</v>
      </c>
    </row>
    <row r="8" spans="1:15">
      <c r="A8" s="510" t="s">
        <v>199</v>
      </c>
      <c r="B8" s="510"/>
      <c r="C8" s="44"/>
      <c r="D8" s="44"/>
      <c r="E8" s="45"/>
      <c r="F8" s="369">
        <v>3.27</v>
      </c>
      <c r="G8" s="805">
        <v>3.3</v>
      </c>
      <c r="H8" s="369">
        <v>3.15</v>
      </c>
      <c r="I8" s="212">
        <v>3.49</v>
      </c>
      <c r="J8" s="46" t="s">
        <v>199</v>
      </c>
      <c r="K8" s="518"/>
      <c r="L8" s="659"/>
      <c r="M8" s="377">
        <v>3</v>
      </c>
      <c r="N8" s="806">
        <v>3.02</v>
      </c>
      <c r="O8" s="377">
        <v>2.97</v>
      </c>
    </row>
    <row r="9" spans="1:15">
      <c r="A9" s="510" t="s">
        <v>200</v>
      </c>
      <c r="B9" s="510"/>
      <c r="C9" s="44"/>
      <c r="D9" s="44"/>
      <c r="E9" s="45"/>
      <c r="F9" s="369">
        <v>1.74</v>
      </c>
      <c r="G9" s="805">
        <v>1.83</v>
      </c>
      <c r="H9" s="369">
        <v>1.65</v>
      </c>
      <c r="I9" s="212">
        <v>1.62</v>
      </c>
      <c r="J9" s="46" t="s">
        <v>200</v>
      </c>
      <c r="K9" s="518"/>
      <c r="L9" s="659"/>
      <c r="M9" s="377">
        <v>1.43</v>
      </c>
      <c r="N9" s="806">
        <v>1.48</v>
      </c>
      <c r="O9" s="377">
        <v>1.34</v>
      </c>
    </row>
    <row r="10" spans="1:15">
      <c r="A10" s="510" t="s">
        <v>41</v>
      </c>
      <c r="B10" s="510"/>
      <c r="C10" s="44"/>
      <c r="D10" s="44"/>
      <c r="E10" s="45"/>
      <c r="F10" s="370">
        <v>48.7</v>
      </c>
      <c r="G10" s="807">
        <v>47.9</v>
      </c>
      <c r="H10" s="370">
        <v>46.7</v>
      </c>
      <c r="I10" s="213">
        <v>44.2</v>
      </c>
      <c r="J10" s="46" t="s">
        <v>41</v>
      </c>
      <c r="K10" s="518"/>
      <c r="L10" s="659"/>
      <c r="M10" s="370">
        <v>56.5</v>
      </c>
      <c r="N10" s="807">
        <v>55.9</v>
      </c>
      <c r="O10" s="370">
        <v>56.1</v>
      </c>
    </row>
    <row r="11" spans="1:15">
      <c r="A11" s="11" t="s">
        <v>459</v>
      </c>
      <c r="B11" s="11"/>
      <c r="C11" s="122"/>
      <c r="D11" s="122"/>
      <c r="E11" s="123"/>
      <c r="F11" s="371">
        <v>1386566</v>
      </c>
      <c r="G11" s="808">
        <v>1548750</v>
      </c>
      <c r="H11" s="371">
        <v>1496094</v>
      </c>
      <c r="I11" s="214">
        <v>976882</v>
      </c>
      <c r="J11" s="128" t="s">
        <v>536</v>
      </c>
      <c r="K11" s="11"/>
      <c r="L11" s="578"/>
      <c r="M11" s="378">
        <v>341047</v>
      </c>
      <c r="N11" s="809">
        <v>385409</v>
      </c>
      <c r="O11" s="810">
        <v>333565</v>
      </c>
    </row>
    <row r="12" spans="1:15">
      <c r="A12" s="12" t="s">
        <v>494</v>
      </c>
      <c r="B12" s="12"/>
      <c r="C12" s="124"/>
      <c r="D12" s="124"/>
      <c r="E12" s="125"/>
      <c r="F12" s="372">
        <v>639567</v>
      </c>
      <c r="G12" s="811">
        <v>650908</v>
      </c>
      <c r="H12" s="372">
        <v>548435</v>
      </c>
      <c r="I12" s="215">
        <v>532086</v>
      </c>
      <c r="J12" s="13"/>
      <c r="K12" s="154" t="s">
        <v>537</v>
      </c>
      <c r="L12" s="579"/>
      <c r="M12" s="379">
        <v>86727</v>
      </c>
      <c r="N12" s="812">
        <v>85902</v>
      </c>
      <c r="O12" s="813">
        <v>81330</v>
      </c>
    </row>
    <row r="13" spans="1:15">
      <c r="A13" s="510"/>
      <c r="B13" s="510" t="s">
        <v>495</v>
      </c>
      <c r="C13" s="44"/>
      <c r="D13" s="44"/>
      <c r="E13" s="45"/>
      <c r="F13" s="373">
        <v>620476</v>
      </c>
      <c r="G13" s="814">
        <v>644378</v>
      </c>
      <c r="H13" s="373">
        <v>544764</v>
      </c>
      <c r="I13" s="216">
        <v>524652</v>
      </c>
      <c r="J13" s="47"/>
      <c r="K13" s="50"/>
      <c r="L13" s="659" t="s">
        <v>538</v>
      </c>
      <c r="M13" s="380">
        <v>6833</v>
      </c>
      <c r="N13" s="815">
        <v>6833</v>
      </c>
      <c r="O13" s="816">
        <v>6701</v>
      </c>
    </row>
    <row r="14" spans="1:15">
      <c r="A14" s="510"/>
      <c r="B14" s="510"/>
      <c r="C14" s="510" t="s">
        <v>497</v>
      </c>
      <c r="D14" s="510"/>
      <c r="E14" s="531"/>
      <c r="F14" s="373">
        <v>611887</v>
      </c>
      <c r="G14" s="814">
        <v>584227</v>
      </c>
      <c r="H14" s="373">
        <v>483321</v>
      </c>
      <c r="I14" s="216">
        <v>484002</v>
      </c>
      <c r="J14" s="47"/>
      <c r="K14" s="50"/>
      <c r="L14" s="659" t="s">
        <v>539</v>
      </c>
      <c r="M14" s="380">
        <v>5647</v>
      </c>
      <c r="N14" s="815">
        <v>5236</v>
      </c>
      <c r="O14" s="816">
        <v>4661</v>
      </c>
    </row>
    <row r="15" spans="1:15">
      <c r="A15" s="510"/>
      <c r="B15" s="510"/>
      <c r="C15" s="510"/>
      <c r="D15" s="510" t="s">
        <v>498</v>
      </c>
      <c r="E15" s="531"/>
      <c r="F15" s="373">
        <v>500265</v>
      </c>
      <c r="G15" s="814">
        <v>481425</v>
      </c>
      <c r="H15" s="373">
        <v>388812</v>
      </c>
      <c r="I15" s="216">
        <v>418857</v>
      </c>
      <c r="J15" s="47"/>
      <c r="K15" s="50"/>
      <c r="L15" s="659" t="s">
        <v>540</v>
      </c>
      <c r="M15" s="380">
        <v>7916</v>
      </c>
      <c r="N15" s="815">
        <v>7665</v>
      </c>
      <c r="O15" s="816">
        <v>7012</v>
      </c>
    </row>
    <row r="16" spans="1:15">
      <c r="A16" s="510"/>
      <c r="B16" s="510"/>
      <c r="C16" s="510"/>
      <c r="D16" s="510"/>
      <c r="E16" s="531" t="s">
        <v>458</v>
      </c>
      <c r="F16" s="373">
        <v>495228</v>
      </c>
      <c r="G16" s="814">
        <v>457766</v>
      </c>
      <c r="H16" s="373">
        <v>388304</v>
      </c>
      <c r="I16" s="216">
        <v>418367</v>
      </c>
      <c r="J16" s="47"/>
      <c r="K16" s="50"/>
      <c r="L16" s="659" t="s">
        <v>541</v>
      </c>
      <c r="M16" s="380">
        <v>4450</v>
      </c>
      <c r="N16" s="815">
        <v>4225</v>
      </c>
      <c r="O16" s="816">
        <v>3978</v>
      </c>
    </row>
    <row r="17" spans="1:15">
      <c r="A17" s="510"/>
      <c r="B17" s="510"/>
      <c r="C17" s="510"/>
      <c r="D17" s="510"/>
      <c r="E17" s="531" t="s">
        <v>871</v>
      </c>
      <c r="F17" s="373">
        <v>5036</v>
      </c>
      <c r="G17" s="814">
        <v>23658</v>
      </c>
      <c r="H17" s="373">
        <v>508</v>
      </c>
      <c r="I17" s="216">
        <v>490</v>
      </c>
      <c r="J17" s="47"/>
      <c r="K17" s="50"/>
      <c r="L17" s="659" t="s">
        <v>499</v>
      </c>
      <c r="M17" s="380">
        <v>9649</v>
      </c>
      <c r="N17" s="815">
        <v>9075</v>
      </c>
      <c r="O17" s="816">
        <v>8387</v>
      </c>
    </row>
    <row r="18" spans="1:15">
      <c r="A18" s="510"/>
      <c r="B18" s="510"/>
      <c r="C18" s="510"/>
      <c r="D18" s="952" t="s">
        <v>500</v>
      </c>
      <c r="E18" s="953"/>
      <c r="F18" s="373">
        <v>99936</v>
      </c>
      <c r="G18" s="814">
        <v>95608</v>
      </c>
      <c r="H18" s="373">
        <v>94509</v>
      </c>
      <c r="I18" s="216">
        <v>60114</v>
      </c>
      <c r="J18" s="47"/>
      <c r="K18" s="50"/>
      <c r="L18" s="659" t="s">
        <v>542</v>
      </c>
      <c r="M18" s="380">
        <v>3660</v>
      </c>
      <c r="N18" s="815">
        <v>3416</v>
      </c>
      <c r="O18" s="816">
        <v>2910</v>
      </c>
    </row>
    <row r="19" spans="1:15">
      <c r="A19" s="510"/>
      <c r="B19" s="510"/>
      <c r="C19" s="510"/>
      <c r="D19" s="510" t="s">
        <v>501</v>
      </c>
      <c r="E19" s="531"/>
      <c r="F19" s="373">
        <v>11687</v>
      </c>
      <c r="G19" s="814">
        <v>7195</v>
      </c>
      <c r="H19" s="373">
        <v>0</v>
      </c>
      <c r="I19" s="216">
        <v>5031</v>
      </c>
      <c r="J19" s="47"/>
      <c r="K19" s="50"/>
      <c r="L19" s="659" t="s">
        <v>543</v>
      </c>
      <c r="M19" s="380">
        <v>4099</v>
      </c>
      <c r="N19" s="815">
        <v>4328</v>
      </c>
      <c r="O19" s="816">
        <v>3579</v>
      </c>
    </row>
    <row r="20" spans="1:15">
      <c r="A20" s="510"/>
      <c r="B20" s="510"/>
      <c r="C20" s="510" t="s">
        <v>502</v>
      </c>
      <c r="D20" s="510"/>
      <c r="E20" s="531"/>
      <c r="F20" s="373">
        <v>2911</v>
      </c>
      <c r="G20" s="814">
        <v>1598</v>
      </c>
      <c r="H20" s="373">
        <v>9377</v>
      </c>
      <c r="I20" s="216">
        <v>3483</v>
      </c>
      <c r="J20" s="47"/>
      <c r="K20" s="50"/>
      <c r="L20" s="659" t="s">
        <v>544</v>
      </c>
      <c r="M20" s="380">
        <v>7482</v>
      </c>
      <c r="N20" s="815">
        <v>9016</v>
      </c>
      <c r="O20" s="816">
        <v>7617</v>
      </c>
    </row>
    <row r="21" spans="1:15">
      <c r="A21" s="510"/>
      <c r="B21" s="510"/>
      <c r="C21" s="510" t="s">
        <v>503</v>
      </c>
      <c r="D21" s="510"/>
      <c r="E21" s="531"/>
      <c r="F21" s="373">
        <v>5678</v>
      </c>
      <c r="G21" s="814">
        <v>58552</v>
      </c>
      <c r="H21" s="373">
        <v>52065</v>
      </c>
      <c r="I21" s="216">
        <v>37167</v>
      </c>
      <c r="J21" s="47"/>
      <c r="K21" s="50"/>
      <c r="L21" s="659" t="s">
        <v>545</v>
      </c>
      <c r="M21" s="380">
        <v>13860</v>
      </c>
      <c r="N21" s="815">
        <v>13240</v>
      </c>
      <c r="O21" s="816">
        <v>12759</v>
      </c>
    </row>
    <row r="22" spans="1:15">
      <c r="A22" s="518"/>
      <c r="B22" s="510" t="s">
        <v>504</v>
      </c>
      <c r="C22" s="510"/>
      <c r="D22" s="510"/>
      <c r="E22" s="531"/>
      <c r="F22" s="373">
        <v>19091</v>
      </c>
      <c r="G22" s="814">
        <v>6530</v>
      </c>
      <c r="H22" s="373">
        <v>3670</v>
      </c>
      <c r="I22" s="216">
        <v>7434</v>
      </c>
      <c r="J22" s="47"/>
      <c r="K22" s="50"/>
      <c r="L22" s="659" t="s">
        <v>355</v>
      </c>
      <c r="M22" s="380">
        <v>5288</v>
      </c>
      <c r="N22" s="815">
        <v>5089</v>
      </c>
      <c r="O22" s="816">
        <v>4540</v>
      </c>
    </row>
    <row r="23" spans="1:15">
      <c r="A23" s="126" t="s">
        <v>393</v>
      </c>
      <c r="B23" s="167"/>
      <c r="C23" s="167"/>
      <c r="D23" s="167"/>
      <c r="E23" s="579"/>
      <c r="F23" s="372">
        <v>542844</v>
      </c>
      <c r="G23" s="811">
        <v>619401</v>
      </c>
      <c r="H23" s="372">
        <v>490967</v>
      </c>
      <c r="I23" s="215">
        <v>380258</v>
      </c>
      <c r="J23" s="47"/>
      <c r="K23" s="50"/>
      <c r="L23" s="659" t="s">
        <v>356</v>
      </c>
      <c r="M23" s="380">
        <v>3750</v>
      </c>
      <c r="N23" s="815">
        <v>3416</v>
      </c>
      <c r="O23" s="816">
        <v>3423</v>
      </c>
    </row>
    <row r="24" spans="1:15">
      <c r="A24" s="510"/>
      <c r="B24" s="510" t="s">
        <v>505</v>
      </c>
      <c r="C24" s="510"/>
      <c r="D24" s="510"/>
      <c r="E24" s="531"/>
      <c r="F24" s="373">
        <v>398003</v>
      </c>
      <c r="G24" s="814">
        <v>345215</v>
      </c>
      <c r="H24" s="373">
        <v>341861</v>
      </c>
      <c r="I24" s="216">
        <v>337466</v>
      </c>
      <c r="J24" s="47"/>
      <c r="K24" s="50"/>
      <c r="L24" s="659" t="s">
        <v>357</v>
      </c>
      <c r="M24" s="380">
        <v>14094</v>
      </c>
      <c r="N24" s="815">
        <v>14363</v>
      </c>
      <c r="O24" s="816">
        <v>15762</v>
      </c>
    </row>
    <row r="25" spans="1:15">
      <c r="A25" s="510"/>
      <c r="B25" s="510" t="s">
        <v>82</v>
      </c>
      <c r="C25" s="510"/>
      <c r="D25" s="510"/>
      <c r="E25" s="531"/>
      <c r="F25" s="373">
        <v>11980</v>
      </c>
      <c r="G25" s="814">
        <v>17084</v>
      </c>
      <c r="H25" s="373">
        <v>2582</v>
      </c>
      <c r="I25" s="216">
        <v>3729</v>
      </c>
      <c r="J25" s="50"/>
      <c r="K25" s="154" t="s">
        <v>358</v>
      </c>
      <c r="L25" s="579"/>
      <c r="M25" s="379">
        <v>16113</v>
      </c>
      <c r="N25" s="812">
        <v>16266</v>
      </c>
      <c r="O25" s="813">
        <v>11551</v>
      </c>
    </row>
    <row r="26" spans="1:15">
      <c r="A26" s="510"/>
      <c r="B26" s="510" t="s">
        <v>506</v>
      </c>
      <c r="C26" s="510"/>
      <c r="D26" s="510"/>
      <c r="E26" s="531"/>
      <c r="F26" s="373">
        <v>0</v>
      </c>
      <c r="G26" s="814">
        <v>0</v>
      </c>
      <c r="H26" s="373">
        <v>7105</v>
      </c>
      <c r="I26" s="216">
        <v>0</v>
      </c>
      <c r="J26" s="47"/>
      <c r="K26" s="50"/>
      <c r="L26" s="659" t="s">
        <v>359</v>
      </c>
      <c r="M26" s="380">
        <v>9984</v>
      </c>
      <c r="N26" s="815">
        <v>9389</v>
      </c>
      <c r="O26" s="816">
        <v>11041</v>
      </c>
    </row>
    <row r="27" spans="1:15">
      <c r="A27" s="510"/>
      <c r="B27" s="510" t="s">
        <v>865</v>
      </c>
      <c r="C27" s="510"/>
      <c r="D27" s="510"/>
      <c r="E27" s="531"/>
      <c r="F27" s="373">
        <v>132861</v>
      </c>
      <c r="G27" s="814">
        <v>257101</v>
      </c>
      <c r="H27" s="373">
        <v>138956</v>
      </c>
      <c r="I27" s="216">
        <v>39043</v>
      </c>
      <c r="J27" s="47"/>
      <c r="K27" s="50"/>
      <c r="L27" s="659" t="s">
        <v>360</v>
      </c>
      <c r="M27" s="380">
        <v>6129</v>
      </c>
      <c r="N27" s="815">
        <v>6877</v>
      </c>
      <c r="O27" s="816">
        <v>510</v>
      </c>
    </row>
    <row r="28" spans="1:15">
      <c r="A28" s="510"/>
      <c r="B28" s="510" t="s">
        <v>530</v>
      </c>
      <c r="C28" s="510"/>
      <c r="D28" s="510"/>
      <c r="E28" s="531"/>
      <c r="F28" s="373">
        <v>0</v>
      </c>
      <c r="G28" s="814">
        <v>0</v>
      </c>
      <c r="H28" s="373">
        <v>464</v>
      </c>
      <c r="I28" s="216">
        <v>21</v>
      </c>
      <c r="J28" s="47"/>
      <c r="K28" s="154" t="s">
        <v>361</v>
      </c>
      <c r="L28" s="579"/>
      <c r="M28" s="379">
        <v>27759</v>
      </c>
      <c r="N28" s="812">
        <v>30957</v>
      </c>
      <c r="O28" s="813">
        <v>33235</v>
      </c>
    </row>
    <row r="29" spans="1:15">
      <c r="A29" s="127" t="s">
        <v>507</v>
      </c>
      <c r="B29" s="580"/>
      <c r="C29" s="580"/>
      <c r="D29" s="580"/>
      <c r="E29" s="581"/>
      <c r="F29" s="372">
        <v>204155</v>
      </c>
      <c r="G29" s="811">
        <v>278441</v>
      </c>
      <c r="H29" s="372">
        <v>456692</v>
      </c>
      <c r="I29" s="217">
        <v>64538</v>
      </c>
      <c r="J29" s="47"/>
      <c r="K29" s="50"/>
      <c r="L29" s="659" t="s">
        <v>362</v>
      </c>
      <c r="M29" s="380">
        <v>19848</v>
      </c>
      <c r="N29" s="815">
        <v>22482</v>
      </c>
      <c r="O29" s="816">
        <v>26455</v>
      </c>
    </row>
    <row r="30" spans="1:15">
      <c r="A30" s="12" t="s">
        <v>460</v>
      </c>
      <c r="B30" s="167"/>
      <c r="C30" s="167"/>
      <c r="D30" s="167"/>
      <c r="E30" s="579"/>
      <c r="F30" s="371">
        <v>1386566</v>
      </c>
      <c r="G30" s="808">
        <v>1548750</v>
      </c>
      <c r="H30" s="371">
        <v>1496094</v>
      </c>
      <c r="I30" s="214">
        <v>976882</v>
      </c>
      <c r="J30" s="47"/>
      <c r="K30" s="50"/>
      <c r="L30" s="659" t="s">
        <v>363</v>
      </c>
      <c r="M30" s="380">
        <v>898</v>
      </c>
      <c r="N30" s="815">
        <v>839</v>
      </c>
      <c r="O30" s="816">
        <v>264</v>
      </c>
    </row>
    <row r="31" spans="1:15">
      <c r="A31" s="12" t="s">
        <v>508</v>
      </c>
      <c r="B31" s="167"/>
      <c r="C31" s="167"/>
      <c r="D31" s="167"/>
      <c r="E31" s="579"/>
      <c r="F31" s="372">
        <v>491613</v>
      </c>
      <c r="G31" s="811">
        <v>563347</v>
      </c>
      <c r="H31" s="372">
        <v>470069</v>
      </c>
      <c r="I31" s="215">
        <v>391795</v>
      </c>
      <c r="J31" s="47"/>
      <c r="K31" s="50"/>
      <c r="L31" s="659" t="s">
        <v>364</v>
      </c>
      <c r="M31" s="380">
        <v>7012</v>
      </c>
      <c r="N31" s="815">
        <v>7637</v>
      </c>
      <c r="O31" s="816">
        <v>6515</v>
      </c>
    </row>
    <row r="32" spans="1:15">
      <c r="A32" s="510"/>
      <c r="B32" s="510" t="s">
        <v>390</v>
      </c>
      <c r="C32" s="510"/>
      <c r="D32" s="510"/>
      <c r="E32" s="531"/>
      <c r="F32" s="373">
        <v>370770</v>
      </c>
      <c r="G32" s="814">
        <v>449232</v>
      </c>
      <c r="H32" s="373">
        <v>378221</v>
      </c>
      <c r="I32" s="216">
        <v>308946</v>
      </c>
      <c r="J32" s="13"/>
      <c r="K32" s="154" t="s">
        <v>365</v>
      </c>
      <c r="L32" s="579"/>
      <c r="M32" s="379">
        <v>11122</v>
      </c>
      <c r="N32" s="812">
        <v>8648</v>
      </c>
      <c r="O32" s="813">
        <v>9008</v>
      </c>
    </row>
    <row r="33" spans="1:16">
      <c r="A33" s="510"/>
      <c r="B33" s="510"/>
      <c r="C33" s="510" t="s">
        <v>446</v>
      </c>
      <c r="D33" s="510"/>
      <c r="E33" s="531"/>
      <c r="F33" s="373">
        <v>89932</v>
      </c>
      <c r="G33" s="814">
        <v>90017</v>
      </c>
      <c r="H33" s="373">
        <v>80615</v>
      </c>
      <c r="I33" s="216">
        <v>73937</v>
      </c>
      <c r="J33" s="47"/>
      <c r="K33" s="50"/>
      <c r="L33" s="659" t="s">
        <v>366</v>
      </c>
      <c r="M33" s="380">
        <v>2197</v>
      </c>
      <c r="N33" s="815">
        <v>1353</v>
      </c>
      <c r="O33" s="816">
        <v>3284</v>
      </c>
    </row>
    <row r="34" spans="1:16">
      <c r="A34" s="510"/>
      <c r="B34" s="510"/>
      <c r="C34" s="510" t="s">
        <v>452</v>
      </c>
      <c r="D34" s="510"/>
      <c r="E34" s="531"/>
      <c r="F34" s="373">
        <v>21860</v>
      </c>
      <c r="G34" s="814">
        <v>19260</v>
      </c>
      <c r="H34" s="373">
        <v>15753</v>
      </c>
      <c r="I34" s="216">
        <v>20135</v>
      </c>
      <c r="J34" s="47"/>
      <c r="K34" s="50"/>
      <c r="L34" s="659" t="s">
        <v>70</v>
      </c>
      <c r="M34" s="380">
        <v>8925</v>
      </c>
      <c r="N34" s="815">
        <v>7295</v>
      </c>
      <c r="O34" s="380">
        <v>5724</v>
      </c>
      <c r="P34" s="50"/>
    </row>
    <row r="35" spans="1:16">
      <c r="A35" s="510"/>
      <c r="B35" s="510"/>
      <c r="C35" s="510" t="s">
        <v>453</v>
      </c>
      <c r="D35" s="510"/>
      <c r="E35" s="531"/>
      <c r="F35" s="373">
        <v>26499</v>
      </c>
      <c r="G35" s="814">
        <v>30340</v>
      </c>
      <c r="H35" s="373">
        <v>34128</v>
      </c>
      <c r="I35" s="216">
        <v>29456</v>
      </c>
      <c r="J35" s="13"/>
      <c r="K35" s="154" t="s">
        <v>367</v>
      </c>
      <c r="L35" s="579"/>
      <c r="M35" s="379">
        <v>14802</v>
      </c>
      <c r="N35" s="812">
        <v>12446</v>
      </c>
      <c r="O35" s="813">
        <v>11890</v>
      </c>
    </row>
    <row r="36" spans="1:16">
      <c r="A36" s="510"/>
      <c r="B36" s="510"/>
      <c r="C36" s="510" t="s">
        <v>454</v>
      </c>
      <c r="D36" s="510"/>
      <c r="E36" s="531"/>
      <c r="F36" s="373">
        <v>11345</v>
      </c>
      <c r="G36" s="814">
        <v>9515</v>
      </c>
      <c r="H36" s="373">
        <v>11151</v>
      </c>
      <c r="I36" s="216">
        <v>8682</v>
      </c>
      <c r="J36" s="47"/>
      <c r="K36" s="50"/>
      <c r="L36" s="659" t="s">
        <v>523</v>
      </c>
      <c r="M36" s="380">
        <v>5371</v>
      </c>
      <c r="N36" s="815">
        <v>6755</v>
      </c>
      <c r="O36" s="816">
        <v>6541</v>
      </c>
    </row>
    <row r="37" spans="1:16">
      <c r="A37" s="510"/>
      <c r="B37" s="510"/>
      <c r="C37" s="510" t="s">
        <v>455</v>
      </c>
      <c r="D37" s="510"/>
      <c r="E37" s="531"/>
      <c r="F37" s="373">
        <v>17010</v>
      </c>
      <c r="G37" s="814">
        <v>14830</v>
      </c>
      <c r="H37" s="373">
        <v>15240</v>
      </c>
      <c r="I37" s="216">
        <v>13234</v>
      </c>
      <c r="J37" s="47"/>
      <c r="K37" s="50"/>
      <c r="L37" s="791" t="s">
        <v>387</v>
      </c>
      <c r="M37" s="380">
        <v>4213</v>
      </c>
      <c r="N37" s="815">
        <v>3281</v>
      </c>
      <c r="O37" s="816">
        <v>2523</v>
      </c>
    </row>
    <row r="38" spans="1:16">
      <c r="A38" s="510"/>
      <c r="B38" s="510"/>
      <c r="C38" s="510" t="s">
        <v>456</v>
      </c>
      <c r="D38" s="510"/>
      <c r="E38" s="531"/>
      <c r="F38" s="373">
        <v>26255</v>
      </c>
      <c r="G38" s="814">
        <v>14513</v>
      </c>
      <c r="H38" s="373">
        <v>34062</v>
      </c>
      <c r="I38" s="216">
        <v>10428</v>
      </c>
      <c r="J38" s="47"/>
      <c r="K38" s="50"/>
      <c r="L38" s="659" t="s">
        <v>369</v>
      </c>
      <c r="M38" s="380">
        <v>2124</v>
      </c>
      <c r="N38" s="815">
        <v>1303</v>
      </c>
      <c r="O38" s="816">
        <v>1840</v>
      </c>
    </row>
    <row r="39" spans="1:16">
      <c r="A39" s="510"/>
      <c r="B39" s="510"/>
      <c r="C39" s="510" t="s">
        <v>57</v>
      </c>
      <c r="D39" s="510"/>
      <c r="E39" s="531"/>
      <c r="F39" s="373">
        <v>34117</v>
      </c>
      <c r="G39" s="814">
        <v>132159</v>
      </c>
      <c r="H39" s="373">
        <v>79236</v>
      </c>
      <c r="I39" s="216">
        <v>36219</v>
      </c>
      <c r="J39" s="47"/>
      <c r="K39" s="50"/>
      <c r="L39" s="659" t="s">
        <v>370</v>
      </c>
      <c r="M39" s="380">
        <v>3094</v>
      </c>
      <c r="N39" s="815">
        <v>1107</v>
      </c>
      <c r="O39" s="380">
        <v>987</v>
      </c>
      <c r="P39" s="656"/>
    </row>
    <row r="40" spans="1:16">
      <c r="A40" s="510"/>
      <c r="B40" s="510"/>
      <c r="C40" s="510" t="s">
        <v>336</v>
      </c>
      <c r="D40" s="510"/>
      <c r="E40" s="531"/>
      <c r="F40" s="373">
        <v>18578</v>
      </c>
      <c r="G40" s="814">
        <v>55032</v>
      </c>
      <c r="H40" s="373">
        <v>32420</v>
      </c>
      <c r="I40" s="216">
        <v>30751</v>
      </c>
      <c r="J40" s="13"/>
      <c r="K40" s="154" t="s">
        <v>368</v>
      </c>
      <c r="L40" s="579"/>
      <c r="M40" s="379">
        <v>21475</v>
      </c>
      <c r="N40" s="812">
        <v>14054</v>
      </c>
      <c r="O40" s="813">
        <v>28640</v>
      </c>
    </row>
    <row r="41" spans="1:16">
      <c r="A41" s="510"/>
      <c r="B41" s="510"/>
      <c r="C41" s="510" t="s">
        <v>457</v>
      </c>
      <c r="D41" s="510"/>
      <c r="E41" s="531"/>
      <c r="F41" s="373">
        <v>42325</v>
      </c>
      <c r="G41" s="814">
        <v>39675</v>
      </c>
      <c r="H41" s="373">
        <v>28677</v>
      </c>
      <c r="I41" s="216">
        <v>36316</v>
      </c>
      <c r="J41" s="47"/>
      <c r="K41" s="50"/>
      <c r="L41" s="659" t="s">
        <v>23</v>
      </c>
      <c r="M41" s="380">
        <v>8171</v>
      </c>
      <c r="N41" s="815">
        <v>7072</v>
      </c>
      <c r="O41" s="380">
        <v>7289</v>
      </c>
      <c r="P41" s="656"/>
    </row>
    <row r="42" spans="1:16">
      <c r="A42" s="510"/>
      <c r="B42" s="510"/>
      <c r="C42" s="510" t="s">
        <v>509</v>
      </c>
      <c r="D42" s="510"/>
      <c r="E42" s="531"/>
      <c r="F42" s="373">
        <v>82850</v>
      </c>
      <c r="G42" s="814">
        <v>43891</v>
      </c>
      <c r="H42" s="373">
        <v>46938</v>
      </c>
      <c r="I42" s="216">
        <v>49790</v>
      </c>
      <c r="J42" s="47"/>
      <c r="K42" s="50"/>
      <c r="L42" s="659" t="s">
        <v>521</v>
      </c>
      <c r="M42" s="380">
        <v>13304</v>
      </c>
      <c r="N42" s="815">
        <v>6981</v>
      </c>
      <c r="O42" s="816">
        <v>21352</v>
      </c>
      <c r="P42" s="656"/>
    </row>
    <row r="43" spans="1:16">
      <c r="A43" s="510"/>
      <c r="B43" s="510"/>
      <c r="C43" s="510" t="s">
        <v>461</v>
      </c>
      <c r="D43" s="510"/>
      <c r="E43" s="531"/>
      <c r="F43" s="373">
        <v>37320</v>
      </c>
      <c r="G43" s="814">
        <v>26012</v>
      </c>
      <c r="H43" s="373">
        <v>28448</v>
      </c>
      <c r="I43" s="216">
        <v>16360</v>
      </c>
      <c r="J43" s="13"/>
      <c r="K43" s="154" t="s">
        <v>2</v>
      </c>
      <c r="L43" s="579"/>
      <c r="M43" s="379">
        <v>32252</v>
      </c>
      <c r="N43" s="812">
        <v>93706</v>
      </c>
      <c r="O43" s="813">
        <v>60853</v>
      </c>
    </row>
    <row r="44" spans="1:16">
      <c r="A44" s="510"/>
      <c r="B44" s="510" t="s">
        <v>510</v>
      </c>
      <c r="C44" s="510"/>
      <c r="D44" s="510"/>
      <c r="E44" s="531"/>
      <c r="F44" s="373">
        <v>120843</v>
      </c>
      <c r="G44" s="814">
        <v>114115</v>
      </c>
      <c r="H44" s="373">
        <v>91848</v>
      </c>
      <c r="I44" s="216">
        <v>82848</v>
      </c>
      <c r="J44" s="47"/>
      <c r="K44" s="50"/>
      <c r="L44" s="659" t="s">
        <v>374</v>
      </c>
      <c r="M44" s="380">
        <v>8088</v>
      </c>
      <c r="N44" s="815">
        <v>9007</v>
      </c>
      <c r="O44" s="816">
        <v>4268</v>
      </c>
    </row>
    <row r="45" spans="1:16">
      <c r="A45" s="510"/>
      <c r="B45" s="510"/>
      <c r="C45" s="510" t="s">
        <v>511</v>
      </c>
      <c r="D45" s="510"/>
      <c r="E45" s="531"/>
      <c r="F45" s="373">
        <v>16226</v>
      </c>
      <c r="G45" s="814">
        <v>18380</v>
      </c>
      <c r="H45" s="373">
        <v>13333</v>
      </c>
      <c r="I45" s="216">
        <v>13433</v>
      </c>
      <c r="J45" s="47"/>
      <c r="K45" s="50"/>
      <c r="L45" s="659" t="s">
        <v>375</v>
      </c>
      <c r="M45" s="380">
        <v>13932</v>
      </c>
      <c r="N45" s="815">
        <v>74343</v>
      </c>
      <c r="O45" s="816">
        <v>43974</v>
      </c>
    </row>
    <row r="46" spans="1:16">
      <c r="A46" s="510"/>
      <c r="B46" s="510"/>
      <c r="C46" s="510" t="s">
        <v>530</v>
      </c>
      <c r="D46" s="510"/>
      <c r="E46" s="531"/>
      <c r="F46" s="373">
        <v>104618</v>
      </c>
      <c r="G46" s="814">
        <v>95735</v>
      </c>
      <c r="H46" s="373">
        <v>78515</v>
      </c>
      <c r="I46" s="216">
        <v>69416</v>
      </c>
      <c r="J46" s="50"/>
      <c r="K46" s="50"/>
      <c r="L46" s="659" t="s">
        <v>376</v>
      </c>
      <c r="M46" s="380">
        <v>10233</v>
      </c>
      <c r="N46" s="815">
        <v>10355</v>
      </c>
      <c r="O46" s="816">
        <v>12611</v>
      </c>
    </row>
    <row r="47" spans="1:16">
      <c r="A47" s="126" t="s">
        <v>394</v>
      </c>
      <c r="B47" s="167"/>
      <c r="C47" s="167"/>
      <c r="D47" s="167"/>
      <c r="E47" s="579"/>
      <c r="F47" s="372">
        <v>741334</v>
      </c>
      <c r="G47" s="811">
        <v>729208</v>
      </c>
      <c r="H47" s="372">
        <v>621289</v>
      </c>
      <c r="I47" s="215">
        <v>519727</v>
      </c>
      <c r="J47" s="13"/>
      <c r="K47" s="154" t="s">
        <v>371</v>
      </c>
      <c r="L47" s="579"/>
      <c r="M47" s="379">
        <v>12489</v>
      </c>
      <c r="N47" s="812">
        <v>37054</v>
      </c>
      <c r="O47" s="813">
        <v>21613</v>
      </c>
    </row>
    <row r="48" spans="1:16">
      <c r="A48" s="510"/>
      <c r="B48" s="510"/>
      <c r="C48" s="510" t="s">
        <v>512</v>
      </c>
      <c r="D48" s="510"/>
      <c r="E48" s="531"/>
      <c r="F48" s="373">
        <v>517298</v>
      </c>
      <c r="G48" s="814">
        <v>523107</v>
      </c>
      <c r="H48" s="373">
        <v>456342</v>
      </c>
      <c r="I48" s="216">
        <v>413956</v>
      </c>
      <c r="J48" s="47"/>
      <c r="K48" s="50"/>
      <c r="L48" s="659" t="s">
        <v>377</v>
      </c>
      <c r="M48" s="380">
        <v>7145</v>
      </c>
      <c r="N48" s="815">
        <v>23715</v>
      </c>
      <c r="O48" s="816">
        <v>20159</v>
      </c>
    </row>
    <row r="49" spans="1:16">
      <c r="A49" s="510"/>
      <c r="B49" s="510"/>
      <c r="C49" s="510" t="s">
        <v>83</v>
      </c>
      <c r="D49" s="510"/>
      <c r="E49" s="531"/>
      <c r="F49" s="373">
        <v>22984</v>
      </c>
      <c r="G49" s="814">
        <v>64515</v>
      </c>
      <c r="H49" s="373">
        <v>18939</v>
      </c>
      <c r="I49" s="216">
        <v>38509</v>
      </c>
      <c r="J49" s="50"/>
      <c r="K49" s="50"/>
      <c r="L49" s="791" t="s">
        <v>522</v>
      </c>
      <c r="M49" s="380">
        <v>191</v>
      </c>
      <c r="N49" s="815">
        <v>689</v>
      </c>
      <c r="O49" s="816">
        <v>1</v>
      </c>
    </row>
    <row r="50" spans="1:16">
      <c r="A50" s="510"/>
      <c r="B50" s="510"/>
      <c r="C50" s="510" t="s">
        <v>513</v>
      </c>
      <c r="D50" s="510"/>
      <c r="E50" s="531"/>
      <c r="F50" s="373">
        <v>55067</v>
      </c>
      <c r="G50" s="814">
        <v>43878</v>
      </c>
      <c r="H50" s="373">
        <v>45194</v>
      </c>
      <c r="I50" s="216">
        <v>41178</v>
      </c>
      <c r="J50" s="678"/>
      <c r="K50" s="50"/>
      <c r="L50" s="659" t="s">
        <v>378</v>
      </c>
      <c r="M50" s="380">
        <v>5153</v>
      </c>
      <c r="N50" s="815">
        <v>12651</v>
      </c>
      <c r="O50" s="816">
        <v>1453</v>
      </c>
    </row>
    <row r="51" spans="1:16">
      <c r="A51" s="510"/>
      <c r="B51" s="510"/>
      <c r="C51" s="44" t="s">
        <v>866</v>
      </c>
      <c r="D51" s="510"/>
      <c r="E51" s="531"/>
      <c r="F51" s="373">
        <v>138947</v>
      </c>
      <c r="G51" s="814">
        <v>94111</v>
      </c>
      <c r="H51" s="373">
        <v>98463</v>
      </c>
      <c r="I51" s="216">
        <v>24303</v>
      </c>
      <c r="J51" s="13"/>
      <c r="K51" s="154" t="s">
        <v>372</v>
      </c>
      <c r="L51" s="579"/>
      <c r="M51" s="379">
        <v>37103</v>
      </c>
      <c r="N51" s="812">
        <v>35320</v>
      </c>
      <c r="O51" s="813">
        <v>25878</v>
      </c>
    </row>
    <row r="52" spans="1:16" ht="13.5" customHeight="1">
      <c r="A52" s="510"/>
      <c r="B52" s="510"/>
      <c r="C52" s="510" t="s">
        <v>530</v>
      </c>
      <c r="D52" s="510"/>
      <c r="E52" s="531"/>
      <c r="F52" s="373">
        <v>7037</v>
      </c>
      <c r="G52" s="814">
        <v>3596</v>
      </c>
      <c r="H52" s="373">
        <v>2351</v>
      </c>
      <c r="I52" s="216">
        <v>1780</v>
      </c>
      <c r="J52" s="47"/>
      <c r="K52" s="50"/>
      <c r="L52" s="659" t="s">
        <v>379</v>
      </c>
      <c r="M52" s="380">
        <v>7203</v>
      </c>
      <c r="N52" s="815">
        <v>7281</v>
      </c>
      <c r="O52" s="816">
        <v>511</v>
      </c>
      <c r="P52" s="50"/>
    </row>
    <row r="53" spans="1:16">
      <c r="A53" s="127" t="s">
        <v>514</v>
      </c>
      <c r="B53" s="580"/>
      <c r="C53" s="580"/>
      <c r="D53" s="580"/>
      <c r="E53" s="581"/>
      <c r="F53" s="372">
        <v>153619</v>
      </c>
      <c r="G53" s="811">
        <v>256196</v>
      </c>
      <c r="H53" s="372">
        <v>404736</v>
      </c>
      <c r="I53" s="217">
        <v>65360</v>
      </c>
      <c r="J53" s="47"/>
      <c r="K53" s="50"/>
      <c r="L53" s="659" t="s">
        <v>401</v>
      </c>
      <c r="M53" s="380">
        <v>29900</v>
      </c>
      <c r="N53" s="815">
        <v>28039</v>
      </c>
      <c r="O53" s="380">
        <v>25366</v>
      </c>
      <c r="P53" s="50"/>
    </row>
    <row r="54" spans="1:16">
      <c r="A54" s="12" t="s">
        <v>557</v>
      </c>
      <c r="B54" s="167"/>
      <c r="C54" s="167"/>
      <c r="D54" s="167"/>
      <c r="E54" s="579"/>
      <c r="F54" s="371">
        <v>518724</v>
      </c>
      <c r="G54" s="808">
        <v>536793</v>
      </c>
      <c r="H54" s="371">
        <v>456587</v>
      </c>
      <c r="I54" s="214">
        <v>7394</v>
      </c>
      <c r="J54" s="13"/>
      <c r="K54" s="154" t="s">
        <v>373</v>
      </c>
      <c r="L54" s="579"/>
      <c r="M54" s="379">
        <v>81203</v>
      </c>
      <c r="N54" s="812">
        <v>51056</v>
      </c>
      <c r="O54" s="813">
        <v>49567</v>
      </c>
    </row>
    <row r="55" spans="1:16">
      <c r="A55" s="12" t="s">
        <v>1</v>
      </c>
      <c r="B55" s="167"/>
      <c r="C55" s="167"/>
      <c r="D55" s="167"/>
      <c r="E55" s="579"/>
      <c r="F55" s="374">
        <v>71.5</v>
      </c>
      <c r="G55" s="817">
        <v>83.7</v>
      </c>
      <c r="H55" s="374">
        <v>82.8</v>
      </c>
      <c r="I55" s="215">
        <v>449237</v>
      </c>
      <c r="J55" s="47"/>
      <c r="K55" s="50"/>
      <c r="L55" s="659" t="s">
        <v>402</v>
      </c>
      <c r="M55" s="380">
        <v>33884</v>
      </c>
      <c r="N55" s="815">
        <v>24728</v>
      </c>
      <c r="O55" s="816">
        <v>27969</v>
      </c>
    </row>
    <row r="56" spans="1:16">
      <c r="A56" s="48" t="s">
        <v>201</v>
      </c>
      <c r="B56" s="48"/>
      <c r="C56" s="48"/>
      <c r="D56" s="48"/>
      <c r="E56" s="49"/>
      <c r="F56" s="375">
        <v>24.3</v>
      </c>
      <c r="G56" s="818">
        <v>20</v>
      </c>
      <c r="H56" s="375">
        <v>21.3</v>
      </c>
      <c r="I56" s="367">
        <v>68.8</v>
      </c>
      <c r="J56" s="47"/>
      <c r="K56" s="50"/>
      <c r="L56" s="791" t="s">
        <v>403</v>
      </c>
      <c r="M56" s="380">
        <v>8970</v>
      </c>
      <c r="N56" s="815">
        <v>5875</v>
      </c>
      <c r="O56" s="816">
        <v>6034</v>
      </c>
    </row>
    <row r="57" spans="1:16">
      <c r="A57" s="510"/>
      <c r="B57" s="510"/>
      <c r="C57" s="510"/>
      <c r="D57" s="510"/>
      <c r="E57" s="510"/>
      <c r="F57" s="50"/>
      <c r="G57" s="51"/>
      <c r="H57" s="39"/>
      <c r="I57" s="366">
        <v>23.9</v>
      </c>
      <c r="J57" s="47"/>
      <c r="K57" s="50"/>
      <c r="L57" s="659" t="s">
        <v>404</v>
      </c>
      <c r="M57" s="380">
        <v>28157</v>
      </c>
      <c r="N57" s="815">
        <v>17459</v>
      </c>
      <c r="O57" s="816">
        <v>15539</v>
      </c>
    </row>
    <row r="58" spans="1:16">
      <c r="A58" s="510"/>
      <c r="B58" s="510"/>
      <c r="C58" s="510"/>
      <c r="D58" s="510"/>
      <c r="E58" s="510"/>
      <c r="F58" s="50"/>
      <c r="G58" s="51"/>
      <c r="H58" s="39"/>
      <c r="I58" s="39"/>
      <c r="J58" s="364"/>
      <c r="K58" s="365"/>
      <c r="L58" s="120" t="s">
        <v>405</v>
      </c>
      <c r="M58" s="381">
        <v>10192</v>
      </c>
      <c r="N58" s="819">
        <v>2993</v>
      </c>
      <c r="O58" s="820">
        <v>24</v>
      </c>
    </row>
    <row r="59" spans="1:16">
      <c r="A59" s="510"/>
      <c r="B59" s="510"/>
      <c r="C59" s="510"/>
      <c r="D59" s="510"/>
      <c r="E59" s="510"/>
      <c r="F59" s="510"/>
      <c r="G59" s="39"/>
      <c r="H59" s="52"/>
      <c r="I59" s="39"/>
      <c r="J59" s="46" t="s">
        <v>496</v>
      </c>
      <c r="K59" s="518"/>
      <c r="L59" s="659"/>
      <c r="M59" s="382">
        <v>25.4</v>
      </c>
      <c r="N59" s="821">
        <v>22.3</v>
      </c>
      <c r="O59" s="822">
        <v>24.4</v>
      </c>
    </row>
    <row r="60" spans="1:16">
      <c r="A60" s="510"/>
      <c r="B60" s="510"/>
      <c r="C60" s="510"/>
      <c r="D60" s="510"/>
      <c r="E60" s="510"/>
      <c r="F60" s="510"/>
      <c r="G60" s="52"/>
      <c r="H60" s="39"/>
      <c r="I60" s="39"/>
      <c r="J60" s="33"/>
      <c r="K60" s="33"/>
      <c r="L60" s="33"/>
      <c r="M60" s="153"/>
      <c r="N60" s="153"/>
      <c r="O60" s="153"/>
    </row>
    <row r="61" spans="1:16">
      <c r="A61" s="510" t="s">
        <v>72</v>
      </c>
      <c r="B61" s="510"/>
      <c r="C61" s="510"/>
      <c r="D61" s="510"/>
      <c r="E61" s="510"/>
      <c r="F61" s="510"/>
      <c r="G61" s="39"/>
      <c r="H61" s="39"/>
      <c r="I61" s="39"/>
      <c r="J61" s="518"/>
      <c r="K61" s="518"/>
      <c r="L61" s="518"/>
      <c r="M61" s="39"/>
      <c r="N61" s="52"/>
      <c r="O61" s="52"/>
    </row>
    <row r="62" spans="1:16">
      <c r="A62" s="510" t="s">
        <v>832</v>
      </c>
      <c r="B62" s="510"/>
      <c r="C62" s="510"/>
      <c r="D62" s="510"/>
      <c r="E62" s="510"/>
      <c r="F62" s="510"/>
      <c r="G62" s="39"/>
      <c r="H62" s="39"/>
      <c r="I62" s="39"/>
      <c r="J62" s="518"/>
      <c r="K62" s="518"/>
      <c r="L62" s="518"/>
      <c r="M62" s="39"/>
      <c r="N62" s="52"/>
      <c r="O62" s="52"/>
    </row>
    <row r="63" spans="1:16">
      <c r="A63" s="510"/>
      <c r="B63" s="510"/>
      <c r="C63" s="510"/>
      <c r="D63" s="510"/>
      <c r="E63" s="510"/>
      <c r="F63" s="510"/>
      <c r="G63" s="39"/>
      <c r="H63" s="39"/>
      <c r="I63" s="39"/>
      <c r="J63" s="510"/>
      <c r="K63" s="510"/>
      <c r="L63" s="510"/>
      <c r="M63" s="39"/>
      <c r="N63" s="53"/>
      <c r="O63" s="39"/>
    </row>
    <row r="64" spans="1:16">
      <c r="B64" s="510"/>
      <c r="C64" s="510"/>
      <c r="D64" s="510"/>
      <c r="E64" s="510"/>
      <c r="F64" s="510"/>
      <c r="G64" s="39"/>
    </row>
    <row r="65" spans="6:16" ht="15" customHeight="1"/>
    <row r="66" spans="6:16">
      <c r="F66" s="520"/>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
  <cols>
    <col min="1" max="1" width="18.08984375" style="656" customWidth="1"/>
    <col min="2" max="2" width="9.26953125" style="70" customWidth="1"/>
    <col min="3" max="3" width="38.7265625" style="703" customWidth="1"/>
    <col min="4" max="4" width="8.36328125" style="656" customWidth="1"/>
    <col min="5" max="10" width="10.08984375" style="656" customWidth="1"/>
    <col min="11" max="11" width="2.7265625" style="656" customWidth="1"/>
    <col min="12" max="12" width="3.36328125" style="656" customWidth="1"/>
    <col min="13" max="13" width="10.453125" style="656" customWidth="1"/>
    <col min="14" max="257" width="9" style="656"/>
    <col min="258" max="258" width="16" style="656" customWidth="1"/>
    <col min="259" max="259" width="42.36328125" style="656" customWidth="1"/>
    <col min="260" max="260" width="8.36328125" style="656" customWidth="1"/>
    <col min="261" max="266" width="9.6328125" style="656" customWidth="1"/>
    <col min="267" max="268" width="0" style="656" hidden="1" customWidth="1"/>
    <col min="269" max="513" width="9" style="656"/>
    <col min="514" max="514" width="16" style="656" customWidth="1"/>
    <col min="515" max="515" width="42.36328125" style="656" customWidth="1"/>
    <col min="516" max="516" width="8.36328125" style="656" customWidth="1"/>
    <col min="517" max="522" width="9.6328125" style="656" customWidth="1"/>
    <col min="523" max="524" width="0" style="656" hidden="1" customWidth="1"/>
    <col min="525" max="769" width="9" style="656"/>
    <col min="770" max="770" width="16" style="656" customWidth="1"/>
    <col min="771" max="771" width="42.36328125" style="656" customWidth="1"/>
    <col min="772" max="772" width="8.36328125" style="656" customWidth="1"/>
    <col min="773" max="778" width="9.6328125" style="656" customWidth="1"/>
    <col min="779" max="780" width="0" style="656" hidden="1" customWidth="1"/>
    <col min="781" max="1025" width="9" style="656"/>
    <col min="1026" max="1026" width="16" style="656" customWidth="1"/>
    <col min="1027" max="1027" width="42.36328125" style="656" customWidth="1"/>
    <col min="1028" max="1028" width="8.36328125" style="656" customWidth="1"/>
    <col min="1029" max="1034" width="9.6328125" style="656" customWidth="1"/>
    <col min="1035" max="1036" width="0" style="656" hidden="1" customWidth="1"/>
    <col min="1037" max="1281" width="9" style="656"/>
    <col min="1282" max="1282" width="16" style="656" customWidth="1"/>
    <col min="1283" max="1283" width="42.36328125" style="656" customWidth="1"/>
    <col min="1284" max="1284" width="8.36328125" style="656" customWidth="1"/>
    <col min="1285" max="1290" width="9.6328125" style="656" customWidth="1"/>
    <col min="1291" max="1292" width="0" style="656" hidden="1" customWidth="1"/>
    <col min="1293" max="1537" width="9" style="656"/>
    <col min="1538" max="1538" width="16" style="656" customWidth="1"/>
    <col min="1539" max="1539" width="42.36328125" style="656" customWidth="1"/>
    <col min="1540" max="1540" width="8.36328125" style="656" customWidth="1"/>
    <col min="1541" max="1546" width="9.6328125" style="656" customWidth="1"/>
    <col min="1547" max="1548" width="0" style="656" hidden="1" customWidth="1"/>
    <col min="1549" max="1793" width="9" style="656"/>
    <col min="1794" max="1794" width="16" style="656" customWidth="1"/>
    <col min="1795" max="1795" width="42.36328125" style="656" customWidth="1"/>
    <col min="1796" max="1796" width="8.36328125" style="656" customWidth="1"/>
    <col min="1797" max="1802" width="9.6328125" style="656" customWidth="1"/>
    <col min="1803" max="1804" width="0" style="656" hidden="1" customWidth="1"/>
    <col min="1805" max="2049" width="9" style="656"/>
    <col min="2050" max="2050" width="16" style="656" customWidth="1"/>
    <col min="2051" max="2051" width="42.36328125" style="656" customWidth="1"/>
    <col min="2052" max="2052" width="8.36328125" style="656" customWidth="1"/>
    <col min="2053" max="2058" width="9.6328125" style="656" customWidth="1"/>
    <col min="2059" max="2060" width="0" style="656" hidden="1" customWidth="1"/>
    <col min="2061" max="2305" width="9" style="656"/>
    <col min="2306" max="2306" width="16" style="656" customWidth="1"/>
    <col min="2307" max="2307" width="42.36328125" style="656" customWidth="1"/>
    <col min="2308" max="2308" width="8.36328125" style="656" customWidth="1"/>
    <col min="2309" max="2314" width="9.6328125" style="656" customWidth="1"/>
    <col min="2315" max="2316" width="0" style="656" hidden="1" customWidth="1"/>
    <col min="2317" max="2561" width="9" style="656"/>
    <col min="2562" max="2562" width="16" style="656" customWidth="1"/>
    <col min="2563" max="2563" width="42.36328125" style="656" customWidth="1"/>
    <col min="2564" max="2564" width="8.36328125" style="656" customWidth="1"/>
    <col min="2565" max="2570" width="9.6328125" style="656" customWidth="1"/>
    <col min="2571" max="2572" width="0" style="656" hidden="1" customWidth="1"/>
    <col min="2573" max="2817" width="9" style="656"/>
    <col min="2818" max="2818" width="16" style="656" customWidth="1"/>
    <col min="2819" max="2819" width="42.36328125" style="656" customWidth="1"/>
    <col min="2820" max="2820" width="8.36328125" style="656" customWidth="1"/>
    <col min="2821" max="2826" width="9.6328125" style="656" customWidth="1"/>
    <col min="2827" max="2828" width="0" style="656" hidden="1" customWidth="1"/>
    <col min="2829" max="3073" width="9" style="656"/>
    <col min="3074" max="3074" width="16" style="656" customWidth="1"/>
    <col min="3075" max="3075" width="42.36328125" style="656" customWidth="1"/>
    <col min="3076" max="3076" width="8.36328125" style="656" customWidth="1"/>
    <col min="3077" max="3082" width="9.6328125" style="656" customWidth="1"/>
    <col min="3083" max="3084" width="0" style="656" hidden="1" customWidth="1"/>
    <col min="3085" max="3329" width="9" style="656"/>
    <col min="3330" max="3330" width="16" style="656" customWidth="1"/>
    <col min="3331" max="3331" width="42.36328125" style="656" customWidth="1"/>
    <col min="3332" max="3332" width="8.36328125" style="656" customWidth="1"/>
    <col min="3333" max="3338" width="9.6328125" style="656" customWidth="1"/>
    <col min="3339" max="3340" width="0" style="656" hidden="1" customWidth="1"/>
    <col min="3341" max="3585" width="9" style="656"/>
    <col min="3586" max="3586" width="16" style="656" customWidth="1"/>
    <col min="3587" max="3587" width="42.36328125" style="656" customWidth="1"/>
    <col min="3588" max="3588" width="8.36328125" style="656" customWidth="1"/>
    <col min="3589" max="3594" width="9.6328125" style="656" customWidth="1"/>
    <col min="3595" max="3596" width="0" style="656" hidden="1" customWidth="1"/>
    <col min="3597" max="3841" width="9" style="656"/>
    <col min="3842" max="3842" width="16" style="656" customWidth="1"/>
    <col min="3843" max="3843" width="42.36328125" style="656" customWidth="1"/>
    <col min="3844" max="3844" width="8.36328125" style="656" customWidth="1"/>
    <col min="3845" max="3850" width="9.6328125" style="656" customWidth="1"/>
    <col min="3851" max="3852" width="0" style="656" hidden="1" customWidth="1"/>
    <col min="3853" max="4097" width="9" style="656"/>
    <col min="4098" max="4098" width="16" style="656" customWidth="1"/>
    <col min="4099" max="4099" width="42.36328125" style="656" customWidth="1"/>
    <col min="4100" max="4100" width="8.36328125" style="656" customWidth="1"/>
    <col min="4101" max="4106" width="9.6328125" style="656" customWidth="1"/>
    <col min="4107" max="4108" width="0" style="656" hidden="1" customWidth="1"/>
    <col min="4109" max="4353" width="9" style="656"/>
    <col min="4354" max="4354" width="16" style="656" customWidth="1"/>
    <col min="4355" max="4355" width="42.36328125" style="656" customWidth="1"/>
    <col min="4356" max="4356" width="8.36328125" style="656" customWidth="1"/>
    <col min="4357" max="4362" width="9.6328125" style="656" customWidth="1"/>
    <col min="4363" max="4364" width="0" style="656" hidden="1" customWidth="1"/>
    <col min="4365" max="4609" width="9" style="656"/>
    <col min="4610" max="4610" width="16" style="656" customWidth="1"/>
    <col min="4611" max="4611" width="42.36328125" style="656" customWidth="1"/>
    <col min="4612" max="4612" width="8.36328125" style="656" customWidth="1"/>
    <col min="4613" max="4618" width="9.6328125" style="656" customWidth="1"/>
    <col min="4619" max="4620" width="0" style="656" hidden="1" customWidth="1"/>
    <col min="4621" max="4865" width="9" style="656"/>
    <col min="4866" max="4866" width="16" style="656" customWidth="1"/>
    <col min="4867" max="4867" width="42.36328125" style="656" customWidth="1"/>
    <col min="4868" max="4868" width="8.36328125" style="656" customWidth="1"/>
    <col min="4869" max="4874" width="9.6328125" style="656" customWidth="1"/>
    <col min="4875" max="4876" width="0" style="656" hidden="1" customWidth="1"/>
    <col min="4877" max="5121" width="9" style="656"/>
    <col min="5122" max="5122" width="16" style="656" customWidth="1"/>
    <col min="5123" max="5123" width="42.36328125" style="656" customWidth="1"/>
    <col min="5124" max="5124" width="8.36328125" style="656" customWidth="1"/>
    <col min="5125" max="5130" width="9.6328125" style="656" customWidth="1"/>
    <col min="5131" max="5132" width="0" style="656" hidden="1" customWidth="1"/>
    <col min="5133" max="5377" width="9" style="656"/>
    <col min="5378" max="5378" width="16" style="656" customWidth="1"/>
    <col min="5379" max="5379" width="42.36328125" style="656" customWidth="1"/>
    <col min="5380" max="5380" width="8.36328125" style="656" customWidth="1"/>
    <col min="5381" max="5386" width="9.6328125" style="656" customWidth="1"/>
    <col min="5387" max="5388" width="0" style="656" hidden="1" customWidth="1"/>
    <col min="5389" max="5633" width="9" style="656"/>
    <col min="5634" max="5634" width="16" style="656" customWidth="1"/>
    <col min="5635" max="5635" width="42.36328125" style="656" customWidth="1"/>
    <col min="5636" max="5636" width="8.36328125" style="656" customWidth="1"/>
    <col min="5637" max="5642" width="9.6328125" style="656" customWidth="1"/>
    <col min="5643" max="5644" width="0" style="656" hidden="1" customWidth="1"/>
    <col min="5645" max="5889" width="9" style="656"/>
    <col min="5890" max="5890" width="16" style="656" customWidth="1"/>
    <col min="5891" max="5891" width="42.36328125" style="656" customWidth="1"/>
    <col min="5892" max="5892" width="8.36328125" style="656" customWidth="1"/>
    <col min="5893" max="5898" width="9.6328125" style="656" customWidth="1"/>
    <col min="5899" max="5900" width="0" style="656" hidden="1" customWidth="1"/>
    <col min="5901" max="6145" width="9" style="656"/>
    <col min="6146" max="6146" width="16" style="656" customWidth="1"/>
    <col min="6147" max="6147" width="42.36328125" style="656" customWidth="1"/>
    <col min="6148" max="6148" width="8.36328125" style="656" customWidth="1"/>
    <col min="6149" max="6154" width="9.6328125" style="656" customWidth="1"/>
    <col min="6155" max="6156" width="0" style="656" hidden="1" customWidth="1"/>
    <col min="6157" max="6401" width="9" style="656"/>
    <col min="6402" max="6402" width="16" style="656" customWidth="1"/>
    <col min="6403" max="6403" width="42.36328125" style="656" customWidth="1"/>
    <col min="6404" max="6404" width="8.36328125" style="656" customWidth="1"/>
    <col min="6405" max="6410" width="9.6328125" style="656" customWidth="1"/>
    <col min="6411" max="6412" width="0" style="656" hidden="1" customWidth="1"/>
    <col min="6413" max="6657" width="9" style="656"/>
    <col min="6658" max="6658" width="16" style="656" customWidth="1"/>
    <col min="6659" max="6659" width="42.36328125" style="656" customWidth="1"/>
    <col min="6660" max="6660" width="8.36328125" style="656" customWidth="1"/>
    <col min="6661" max="6666" width="9.6328125" style="656" customWidth="1"/>
    <col min="6667" max="6668" width="0" style="656" hidden="1" customWidth="1"/>
    <col min="6669" max="6913" width="9" style="656"/>
    <col min="6914" max="6914" width="16" style="656" customWidth="1"/>
    <col min="6915" max="6915" width="42.36328125" style="656" customWidth="1"/>
    <col min="6916" max="6916" width="8.36328125" style="656" customWidth="1"/>
    <col min="6917" max="6922" width="9.6328125" style="656" customWidth="1"/>
    <col min="6923" max="6924" width="0" style="656" hidden="1" customWidth="1"/>
    <col min="6925" max="7169" width="9" style="656"/>
    <col min="7170" max="7170" width="16" style="656" customWidth="1"/>
    <col min="7171" max="7171" width="42.36328125" style="656" customWidth="1"/>
    <col min="7172" max="7172" width="8.36328125" style="656" customWidth="1"/>
    <col min="7173" max="7178" width="9.6328125" style="656" customWidth="1"/>
    <col min="7179" max="7180" width="0" style="656" hidden="1" customWidth="1"/>
    <col min="7181" max="7425" width="9" style="656"/>
    <col min="7426" max="7426" width="16" style="656" customWidth="1"/>
    <col min="7427" max="7427" width="42.36328125" style="656" customWidth="1"/>
    <col min="7428" max="7428" width="8.36328125" style="656" customWidth="1"/>
    <col min="7429" max="7434" width="9.6328125" style="656" customWidth="1"/>
    <col min="7435" max="7436" width="0" style="656" hidden="1" customWidth="1"/>
    <col min="7437" max="7681" width="9" style="656"/>
    <col min="7682" max="7682" width="16" style="656" customWidth="1"/>
    <col min="7683" max="7683" width="42.36328125" style="656" customWidth="1"/>
    <col min="7684" max="7684" width="8.36328125" style="656" customWidth="1"/>
    <col min="7685" max="7690" width="9.6328125" style="656" customWidth="1"/>
    <col min="7691" max="7692" width="0" style="656" hidden="1" customWidth="1"/>
    <col min="7693" max="7937" width="9" style="656"/>
    <col min="7938" max="7938" width="16" style="656" customWidth="1"/>
    <col min="7939" max="7939" width="42.36328125" style="656" customWidth="1"/>
    <col min="7940" max="7940" width="8.36328125" style="656" customWidth="1"/>
    <col min="7941" max="7946" width="9.6328125" style="656" customWidth="1"/>
    <col min="7947" max="7948" width="0" style="656" hidden="1" customWidth="1"/>
    <col min="7949" max="8193" width="9" style="656"/>
    <col min="8194" max="8194" width="16" style="656" customWidth="1"/>
    <col min="8195" max="8195" width="42.36328125" style="656" customWidth="1"/>
    <col min="8196" max="8196" width="8.36328125" style="656" customWidth="1"/>
    <col min="8197" max="8202" width="9.6328125" style="656" customWidth="1"/>
    <col min="8203" max="8204" width="0" style="656" hidden="1" customWidth="1"/>
    <col min="8205" max="8449" width="9" style="656"/>
    <col min="8450" max="8450" width="16" style="656" customWidth="1"/>
    <col min="8451" max="8451" width="42.36328125" style="656" customWidth="1"/>
    <col min="8452" max="8452" width="8.36328125" style="656" customWidth="1"/>
    <col min="8453" max="8458" width="9.6328125" style="656" customWidth="1"/>
    <col min="8459" max="8460" width="0" style="656" hidden="1" customWidth="1"/>
    <col min="8461" max="8705" width="9" style="656"/>
    <col min="8706" max="8706" width="16" style="656" customWidth="1"/>
    <col min="8707" max="8707" width="42.36328125" style="656" customWidth="1"/>
    <col min="8708" max="8708" width="8.36328125" style="656" customWidth="1"/>
    <col min="8709" max="8714" width="9.6328125" style="656" customWidth="1"/>
    <col min="8715" max="8716" width="0" style="656" hidden="1" customWidth="1"/>
    <col min="8717" max="8961" width="9" style="656"/>
    <col min="8962" max="8962" width="16" style="656" customWidth="1"/>
    <col min="8963" max="8963" width="42.36328125" style="656" customWidth="1"/>
    <col min="8964" max="8964" width="8.36328125" style="656" customWidth="1"/>
    <col min="8965" max="8970" width="9.6328125" style="656" customWidth="1"/>
    <col min="8971" max="8972" width="0" style="656" hidden="1" customWidth="1"/>
    <col min="8973" max="9217" width="9" style="656"/>
    <col min="9218" max="9218" width="16" style="656" customWidth="1"/>
    <col min="9219" max="9219" width="42.36328125" style="656" customWidth="1"/>
    <col min="9220" max="9220" width="8.36328125" style="656" customWidth="1"/>
    <col min="9221" max="9226" width="9.6328125" style="656" customWidth="1"/>
    <col min="9227" max="9228" width="0" style="656" hidden="1" customWidth="1"/>
    <col min="9229" max="9473" width="9" style="656"/>
    <col min="9474" max="9474" width="16" style="656" customWidth="1"/>
    <col min="9475" max="9475" width="42.36328125" style="656" customWidth="1"/>
    <col min="9476" max="9476" width="8.36328125" style="656" customWidth="1"/>
    <col min="9477" max="9482" width="9.6328125" style="656" customWidth="1"/>
    <col min="9483" max="9484" width="0" style="656" hidden="1" customWidth="1"/>
    <col min="9485" max="9729" width="9" style="656"/>
    <col min="9730" max="9730" width="16" style="656" customWidth="1"/>
    <col min="9731" max="9731" width="42.36328125" style="656" customWidth="1"/>
    <col min="9732" max="9732" width="8.36328125" style="656" customWidth="1"/>
    <col min="9733" max="9738" width="9.6328125" style="656" customWidth="1"/>
    <col min="9739" max="9740" width="0" style="656" hidden="1" customWidth="1"/>
    <col min="9741" max="9985" width="9" style="656"/>
    <col min="9986" max="9986" width="16" style="656" customWidth="1"/>
    <col min="9987" max="9987" width="42.36328125" style="656" customWidth="1"/>
    <col min="9988" max="9988" width="8.36328125" style="656" customWidth="1"/>
    <col min="9989" max="9994" width="9.6328125" style="656" customWidth="1"/>
    <col min="9995" max="9996" width="0" style="656" hidden="1" customWidth="1"/>
    <col min="9997" max="10241" width="9" style="656"/>
    <col min="10242" max="10242" width="16" style="656" customWidth="1"/>
    <col min="10243" max="10243" width="42.36328125" style="656" customWidth="1"/>
    <col min="10244" max="10244" width="8.36328125" style="656" customWidth="1"/>
    <col min="10245" max="10250" width="9.6328125" style="656" customWidth="1"/>
    <col min="10251" max="10252" width="0" style="656" hidden="1" customWidth="1"/>
    <col min="10253" max="10497" width="9" style="656"/>
    <col min="10498" max="10498" width="16" style="656" customWidth="1"/>
    <col min="10499" max="10499" width="42.36328125" style="656" customWidth="1"/>
    <col min="10500" max="10500" width="8.36328125" style="656" customWidth="1"/>
    <col min="10501" max="10506" width="9.6328125" style="656" customWidth="1"/>
    <col min="10507" max="10508" width="0" style="656" hidden="1" customWidth="1"/>
    <col min="10509" max="10753" width="9" style="656"/>
    <col min="10754" max="10754" width="16" style="656" customWidth="1"/>
    <col min="10755" max="10755" width="42.36328125" style="656" customWidth="1"/>
    <col min="10756" max="10756" width="8.36328125" style="656" customWidth="1"/>
    <col min="10757" max="10762" width="9.6328125" style="656" customWidth="1"/>
    <col min="10763" max="10764" width="0" style="656" hidden="1" customWidth="1"/>
    <col min="10765" max="11009" width="9" style="656"/>
    <col min="11010" max="11010" width="16" style="656" customWidth="1"/>
    <col min="11011" max="11011" width="42.36328125" style="656" customWidth="1"/>
    <col min="11012" max="11012" width="8.36328125" style="656" customWidth="1"/>
    <col min="11013" max="11018" width="9.6328125" style="656" customWidth="1"/>
    <col min="11019" max="11020" width="0" style="656" hidden="1" customWidth="1"/>
    <col min="11021" max="11265" width="9" style="656"/>
    <col min="11266" max="11266" width="16" style="656" customWidth="1"/>
    <col min="11267" max="11267" width="42.36328125" style="656" customWidth="1"/>
    <col min="11268" max="11268" width="8.36328125" style="656" customWidth="1"/>
    <col min="11269" max="11274" width="9.6328125" style="656" customWidth="1"/>
    <col min="11275" max="11276" width="0" style="656" hidden="1" customWidth="1"/>
    <col min="11277" max="11521" width="9" style="656"/>
    <col min="11522" max="11522" width="16" style="656" customWidth="1"/>
    <col min="11523" max="11523" width="42.36328125" style="656" customWidth="1"/>
    <col min="11524" max="11524" width="8.36328125" style="656" customWidth="1"/>
    <col min="11525" max="11530" width="9.6328125" style="656" customWidth="1"/>
    <col min="11531" max="11532" width="0" style="656" hidden="1" customWidth="1"/>
    <col min="11533" max="11777" width="9" style="656"/>
    <col min="11778" max="11778" width="16" style="656" customWidth="1"/>
    <col min="11779" max="11779" width="42.36328125" style="656" customWidth="1"/>
    <col min="11780" max="11780" width="8.36328125" style="656" customWidth="1"/>
    <col min="11781" max="11786" width="9.6328125" style="656" customWidth="1"/>
    <col min="11787" max="11788" width="0" style="656" hidden="1" customWidth="1"/>
    <col min="11789" max="12033" width="9" style="656"/>
    <col min="12034" max="12034" width="16" style="656" customWidth="1"/>
    <col min="12035" max="12035" width="42.36328125" style="656" customWidth="1"/>
    <col min="12036" max="12036" width="8.36328125" style="656" customWidth="1"/>
    <col min="12037" max="12042" width="9.6328125" style="656" customWidth="1"/>
    <col min="12043" max="12044" width="0" style="656" hidden="1" customWidth="1"/>
    <col min="12045" max="12289" width="9" style="656"/>
    <col min="12290" max="12290" width="16" style="656" customWidth="1"/>
    <col min="12291" max="12291" width="42.36328125" style="656" customWidth="1"/>
    <col min="12292" max="12292" width="8.36328125" style="656" customWidth="1"/>
    <col min="12293" max="12298" width="9.6328125" style="656" customWidth="1"/>
    <col min="12299" max="12300" width="0" style="656" hidden="1" customWidth="1"/>
    <col min="12301" max="12545" width="9" style="656"/>
    <col min="12546" max="12546" width="16" style="656" customWidth="1"/>
    <col min="12547" max="12547" width="42.36328125" style="656" customWidth="1"/>
    <col min="12548" max="12548" width="8.36328125" style="656" customWidth="1"/>
    <col min="12549" max="12554" width="9.6328125" style="656" customWidth="1"/>
    <col min="12555" max="12556" width="0" style="656" hidden="1" customWidth="1"/>
    <col min="12557" max="12801" width="9" style="656"/>
    <col min="12802" max="12802" width="16" style="656" customWidth="1"/>
    <col min="12803" max="12803" width="42.36328125" style="656" customWidth="1"/>
    <col min="12804" max="12804" width="8.36328125" style="656" customWidth="1"/>
    <col min="12805" max="12810" width="9.6328125" style="656" customWidth="1"/>
    <col min="12811" max="12812" width="0" style="656" hidden="1" customWidth="1"/>
    <col min="12813" max="13057" width="9" style="656"/>
    <col min="13058" max="13058" width="16" style="656" customWidth="1"/>
    <col min="13059" max="13059" width="42.36328125" style="656" customWidth="1"/>
    <col min="13060" max="13060" width="8.36328125" style="656" customWidth="1"/>
    <col min="13061" max="13066" width="9.6328125" style="656" customWidth="1"/>
    <col min="13067" max="13068" width="0" style="656" hidden="1" customWidth="1"/>
    <col min="13069" max="13313" width="9" style="656"/>
    <col min="13314" max="13314" width="16" style="656" customWidth="1"/>
    <col min="13315" max="13315" width="42.36328125" style="656" customWidth="1"/>
    <col min="13316" max="13316" width="8.36328125" style="656" customWidth="1"/>
    <col min="13317" max="13322" width="9.6328125" style="656" customWidth="1"/>
    <col min="13323" max="13324" width="0" style="656" hidden="1" customWidth="1"/>
    <col min="13325" max="13569" width="9" style="656"/>
    <col min="13570" max="13570" width="16" style="656" customWidth="1"/>
    <col min="13571" max="13571" width="42.36328125" style="656" customWidth="1"/>
    <col min="13572" max="13572" width="8.36328125" style="656" customWidth="1"/>
    <col min="13573" max="13578" width="9.6328125" style="656" customWidth="1"/>
    <col min="13579" max="13580" width="0" style="656" hidden="1" customWidth="1"/>
    <col min="13581" max="13825" width="9" style="656"/>
    <col min="13826" max="13826" width="16" style="656" customWidth="1"/>
    <col min="13827" max="13827" width="42.36328125" style="656" customWidth="1"/>
    <col min="13828" max="13828" width="8.36328125" style="656" customWidth="1"/>
    <col min="13829" max="13834" width="9.6328125" style="656" customWidth="1"/>
    <col min="13835" max="13836" width="0" style="656" hidden="1" customWidth="1"/>
    <col min="13837" max="14081" width="9" style="656"/>
    <col min="14082" max="14082" width="16" style="656" customWidth="1"/>
    <col min="14083" max="14083" width="42.36328125" style="656" customWidth="1"/>
    <col min="14084" max="14084" width="8.36328125" style="656" customWidth="1"/>
    <col min="14085" max="14090" width="9.6328125" style="656" customWidth="1"/>
    <col min="14091" max="14092" width="0" style="656" hidden="1" customWidth="1"/>
    <col min="14093" max="14337" width="9" style="656"/>
    <col min="14338" max="14338" width="16" style="656" customWidth="1"/>
    <col min="14339" max="14339" width="42.36328125" style="656" customWidth="1"/>
    <col min="14340" max="14340" width="8.36328125" style="656" customWidth="1"/>
    <col min="14341" max="14346" width="9.6328125" style="656" customWidth="1"/>
    <col min="14347" max="14348" width="0" style="656" hidden="1" customWidth="1"/>
    <col min="14349" max="14593" width="9" style="656"/>
    <col min="14594" max="14594" width="16" style="656" customWidth="1"/>
    <col min="14595" max="14595" width="42.36328125" style="656" customWidth="1"/>
    <col min="14596" max="14596" width="8.36328125" style="656" customWidth="1"/>
    <col min="14597" max="14602" width="9.6328125" style="656" customWidth="1"/>
    <col min="14603" max="14604" width="0" style="656" hidden="1" customWidth="1"/>
    <col min="14605" max="14849" width="9" style="656"/>
    <col min="14850" max="14850" width="16" style="656" customWidth="1"/>
    <col min="14851" max="14851" width="42.36328125" style="656" customWidth="1"/>
    <col min="14852" max="14852" width="8.36328125" style="656" customWidth="1"/>
    <col min="14853" max="14858" width="9.6328125" style="656" customWidth="1"/>
    <col min="14859" max="14860" width="0" style="656" hidden="1" customWidth="1"/>
    <col min="14861" max="15105" width="9" style="656"/>
    <col min="15106" max="15106" width="16" style="656" customWidth="1"/>
    <col min="15107" max="15107" width="42.36328125" style="656" customWidth="1"/>
    <col min="15108" max="15108" width="8.36328125" style="656" customWidth="1"/>
    <col min="15109" max="15114" width="9.6328125" style="656" customWidth="1"/>
    <col min="15115" max="15116" width="0" style="656" hidden="1" customWidth="1"/>
    <col min="15117" max="15361" width="9" style="656"/>
    <col min="15362" max="15362" width="16" style="656" customWidth="1"/>
    <col min="15363" max="15363" width="42.36328125" style="656" customWidth="1"/>
    <col min="15364" max="15364" width="8.36328125" style="656" customWidth="1"/>
    <col min="15365" max="15370" width="9.6328125" style="656" customWidth="1"/>
    <col min="15371" max="15372" width="0" style="656" hidden="1" customWidth="1"/>
    <col min="15373" max="15617" width="9" style="656"/>
    <col min="15618" max="15618" width="16" style="656" customWidth="1"/>
    <col min="15619" max="15619" width="42.36328125" style="656" customWidth="1"/>
    <col min="15620" max="15620" width="8.36328125" style="656" customWidth="1"/>
    <col min="15621" max="15626" width="9.6328125" style="656" customWidth="1"/>
    <col min="15627" max="15628" width="0" style="656" hidden="1" customWidth="1"/>
    <col min="15629" max="15873" width="9" style="656"/>
    <col min="15874" max="15874" width="16" style="656" customWidth="1"/>
    <col min="15875" max="15875" width="42.36328125" style="656" customWidth="1"/>
    <col min="15876" max="15876" width="8.36328125" style="656" customWidth="1"/>
    <col min="15877" max="15882" width="9.6328125" style="656" customWidth="1"/>
    <col min="15883" max="15884" width="0" style="656" hidden="1" customWidth="1"/>
    <col min="15885" max="16129" width="9" style="656"/>
    <col min="16130" max="16130" width="16" style="656" customWidth="1"/>
    <col min="16131" max="16131" width="42.36328125" style="656" customWidth="1"/>
    <col min="16132" max="16132" width="8.36328125" style="656" customWidth="1"/>
    <col min="16133" max="16138" width="9.6328125" style="656" customWidth="1"/>
    <col min="16139" max="16140" width="0" style="656" hidden="1" customWidth="1"/>
    <col min="16141" max="16384" width="9" style="656"/>
  </cols>
  <sheetData>
    <row r="1" spans="1:17" ht="19.5" customHeight="1">
      <c r="A1" s="36" t="s">
        <v>628</v>
      </c>
      <c r="B1" s="510"/>
      <c r="C1" s="518"/>
      <c r="D1" s="39"/>
      <c r="E1" s="39"/>
      <c r="F1" s="39"/>
      <c r="G1" s="39"/>
      <c r="H1" s="39"/>
      <c r="I1" s="39"/>
      <c r="J1" s="510"/>
      <c r="K1" s="510"/>
    </row>
    <row r="2" spans="1:17" s="62" customFormat="1" ht="19.5" customHeight="1">
      <c r="A2" s="961" t="s">
        <v>701</v>
      </c>
      <c r="B2" s="961"/>
      <c r="C2" s="961"/>
      <c r="D2" s="961"/>
      <c r="E2" s="961"/>
      <c r="F2" s="961"/>
      <c r="G2" s="961"/>
      <c r="H2" s="961"/>
      <c r="I2" s="961"/>
    </row>
    <row r="3" spans="1:17" ht="13.5" thickBot="1">
      <c r="A3" s="510"/>
      <c r="B3" s="64"/>
      <c r="C3" s="28"/>
      <c r="D3" s="107"/>
      <c r="E3" s="107"/>
      <c r="F3" s="107"/>
      <c r="G3" s="107"/>
      <c r="H3" s="107"/>
      <c r="I3" s="107"/>
      <c r="J3" s="59" t="s">
        <v>524</v>
      </c>
    </row>
    <row r="4" spans="1:17" s="17" customFormat="1" ht="13.5" thickTop="1">
      <c r="A4" s="896" t="s">
        <v>205</v>
      </c>
      <c r="B4" s="963" t="s">
        <v>905</v>
      </c>
      <c r="C4" s="896" t="s">
        <v>204</v>
      </c>
      <c r="D4" s="899" t="s">
        <v>388</v>
      </c>
      <c r="E4" s="966" t="s">
        <v>1096</v>
      </c>
      <c r="F4" s="967"/>
      <c r="G4" s="967"/>
      <c r="H4" s="966" t="s">
        <v>1139</v>
      </c>
      <c r="I4" s="968"/>
      <c r="J4" s="702" t="s">
        <v>1096</v>
      </c>
    </row>
    <row r="5" spans="1:17" s="17" customFormat="1">
      <c r="A5" s="962"/>
      <c r="B5" s="964"/>
      <c r="C5" s="962"/>
      <c r="D5" s="965"/>
      <c r="E5" s="457" t="s">
        <v>1109</v>
      </c>
      <c r="F5" s="457" t="s">
        <v>1115</v>
      </c>
      <c r="G5" s="780" t="s">
        <v>1129</v>
      </c>
      <c r="H5" s="780" t="s">
        <v>1137</v>
      </c>
      <c r="I5" s="780" t="s">
        <v>1154</v>
      </c>
      <c r="J5" s="780" t="s">
        <v>1154</v>
      </c>
      <c r="K5" s="539"/>
      <c r="L5" s="539"/>
      <c r="M5" s="539"/>
    </row>
    <row r="6" spans="1:17" s="384" customFormat="1" ht="15" customHeight="1">
      <c r="A6" s="704" t="s">
        <v>906</v>
      </c>
      <c r="B6" s="705"/>
      <c r="C6" s="129"/>
      <c r="D6" s="192"/>
      <c r="E6" s="706"/>
      <c r="F6" s="706"/>
      <c r="G6" s="740"/>
      <c r="H6" s="740"/>
      <c r="I6" s="823"/>
      <c r="J6" s="824"/>
    </row>
    <row r="7" spans="1:17" s="384" customFormat="1" ht="15" customHeight="1">
      <c r="A7" s="707" t="s">
        <v>907</v>
      </c>
      <c r="B7" s="708">
        <v>1001</v>
      </c>
      <c r="C7" s="709" t="s">
        <v>908</v>
      </c>
      <c r="D7" s="693" t="s">
        <v>909</v>
      </c>
      <c r="E7" s="694">
        <v>2373</v>
      </c>
      <c r="F7" s="694">
        <v>2462</v>
      </c>
      <c r="G7" s="694">
        <v>2458</v>
      </c>
      <c r="H7" s="694">
        <v>2431</v>
      </c>
      <c r="I7" s="825">
        <v>2296</v>
      </c>
      <c r="J7" s="694">
        <v>2156</v>
      </c>
      <c r="K7" s="452"/>
      <c r="L7" s="452"/>
      <c r="M7" s="453"/>
      <c r="O7" s="383"/>
    </row>
    <row r="8" spans="1:17" s="384" customFormat="1" ht="15" customHeight="1">
      <c r="A8" s="710" t="s">
        <v>910</v>
      </c>
      <c r="B8" s="711">
        <v>1021</v>
      </c>
      <c r="C8" s="712" t="s">
        <v>911</v>
      </c>
      <c r="D8" s="693" t="s">
        <v>912</v>
      </c>
      <c r="E8" s="694">
        <v>409</v>
      </c>
      <c r="F8" s="694">
        <v>409</v>
      </c>
      <c r="G8" s="694">
        <v>414</v>
      </c>
      <c r="H8" s="694">
        <v>410</v>
      </c>
      <c r="I8" s="825">
        <v>413</v>
      </c>
      <c r="J8" s="694">
        <v>380</v>
      </c>
      <c r="K8" s="452"/>
      <c r="L8" s="452"/>
      <c r="M8" s="453"/>
      <c r="O8" s="383"/>
      <c r="Q8" s="452"/>
    </row>
    <row r="9" spans="1:17" s="384" customFormat="1" ht="15" customHeight="1">
      <c r="A9" s="710" t="s">
        <v>913</v>
      </c>
      <c r="B9" s="711">
        <v>1051</v>
      </c>
      <c r="C9" s="712" t="s">
        <v>914</v>
      </c>
      <c r="D9" s="693" t="s">
        <v>915</v>
      </c>
      <c r="E9" s="694">
        <v>197</v>
      </c>
      <c r="F9" s="694">
        <v>198</v>
      </c>
      <c r="G9" s="694">
        <v>196</v>
      </c>
      <c r="H9" s="694">
        <v>196</v>
      </c>
      <c r="I9" s="825">
        <v>202</v>
      </c>
      <c r="J9" s="694">
        <v>177</v>
      </c>
      <c r="K9" s="452"/>
      <c r="L9" s="452"/>
      <c r="M9" s="453"/>
      <c r="O9" s="383"/>
    </row>
    <row r="10" spans="1:17" s="384" customFormat="1" ht="15" customHeight="1">
      <c r="A10" s="710" t="s">
        <v>807</v>
      </c>
      <c r="B10" s="711">
        <v>1101</v>
      </c>
      <c r="C10" s="712" t="s">
        <v>916</v>
      </c>
      <c r="D10" s="693" t="s">
        <v>917</v>
      </c>
      <c r="E10" s="694">
        <v>429</v>
      </c>
      <c r="F10" s="694">
        <v>402</v>
      </c>
      <c r="G10" s="694">
        <v>426</v>
      </c>
      <c r="H10" s="694">
        <v>425</v>
      </c>
      <c r="I10" s="825">
        <v>438</v>
      </c>
      <c r="J10" s="694">
        <v>483</v>
      </c>
      <c r="K10" s="452"/>
      <c r="L10" s="452"/>
      <c r="M10" s="453"/>
      <c r="O10" s="383"/>
    </row>
    <row r="11" spans="1:17" s="384" customFormat="1" ht="15" customHeight="1">
      <c r="A11" s="710" t="s">
        <v>808</v>
      </c>
      <c r="B11" s="711">
        <v>1102</v>
      </c>
      <c r="C11" s="712" t="s">
        <v>918</v>
      </c>
      <c r="D11" s="693" t="s">
        <v>917</v>
      </c>
      <c r="E11" s="694">
        <v>110</v>
      </c>
      <c r="F11" s="694">
        <v>112</v>
      </c>
      <c r="G11" s="694">
        <v>116</v>
      </c>
      <c r="H11" s="694">
        <v>139</v>
      </c>
      <c r="I11" s="825">
        <v>119</v>
      </c>
      <c r="J11" s="694">
        <v>135</v>
      </c>
      <c r="K11" s="452"/>
      <c r="L11" s="452"/>
      <c r="M11" s="453"/>
      <c r="O11" s="383"/>
    </row>
    <row r="12" spans="1:17" s="384" customFormat="1" ht="15" customHeight="1">
      <c r="A12" s="710" t="s">
        <v>919</v>
      </c>
      <c r="B12" s="711">
        <v>1103</v>
      </c>
      <c r="C12" s="712" t="s">
        <v>920</v>
      </c>
      <c r="D12" s="693" t="s">
        <v>917</v>
      </c>
      <c r="E12" s="694">
        <v>104</v>
      </c>
      <c r="F12" s="694">
        <v>141</v>
      </c>
      <c r="G12" s="694">
        <v>116</v>
      </c>
      <c r="H12" s="694">
        <v>104</v>
      </c>
      <c r="I12" s="825">
        <v>96</v>
      </c>
      <c r="J12" s="694">
        <v>87</v>
      </c>
      <c r="K12" s="452"/>
      <c r="L12" s="452"/>
      <c r="M12" s="453"/>
      <c r="O12" s="383"/>
    </row>
    <row r="13" spans="1:17" s="384" customFormat="1" ht="15" customHeight="1">
      <c r="A13" s="710" t="s">
        <v>921</v>
      </c>
      <c r="B13" s="711">
        <v>1107</v>
      </c>
      <c r="C13" s="712" t="s">
        <v>1072</v>
      </c>
      <c r="D13" s="693" t="s">
        <v>917</v>
      </c>
      <c r="E13" s="694">
        <v>126</v>
      </c>
      <c r="F13" s="694">
        <v>119</v>
      </c>
      <c r="G13" s="694">
        <v>129</v>
      </c>
      <c r="H13" s="694">
        <v>140</v>
      </c>
      <c r="I13" s="825">
        <v>130</v>
      </c>
      <c r="J13" s="694">
        <v>124</v>
      </c>
      <c r="K13" s="452"/>
      <c r="L13" s="452"/>
      <c r="M13" s="453"/>
      <c r="O13" s="383"/>
    </row>
    <row r="14" spans="1:17" s="384" customFormat="1" ht="15" customHeight="1">
      <c r="A14" s="710" t="s">
        <v>922</v>
      </c>
      <c r="B14" s="711">
        <v>1108</v>
      </c>
      <c r="C14" s="712" t="s">
        <v>923</v>
      </c>
      <c r="D14" s="693" t="s">
        <v>917</v>
      </c>
      <c r="E14" s="694">
        <v>234</v>
      </c>
      <c r="F14" s="694">
        <v>240</v>
      </c>
      <c r="G14" s="694">
        <v>209</v>
      </c>
      <c r="H14" s="694">
        <v>194</v>
      </c>
      <c r="I14" s="825">
        <v>199</v>
      </c>
      <c r="J14" s="694">
        <v>184</v>
      </c>
      <c r="K14" s="452"/>
      <c r="L14" s="452"/>
      <c r="M14" s="453"/>
      <c r="O14" s="383"/>
    </row>
    <row r="15" spans="1:17" s="384" customFormat="1" ht="15" customHeight="1">
      <c r="A15" s="710" t="s">
        <v>924</v>
      </c>
      <c r="B15" s="708">
        <v>1112</v>
      </c>
      <c r="C15" s="709" t="s">
        <v>925</v>
      </c>
      <c r="D15" s="693" t="s">
        <v>917</v>
      </c>
      <c r="E15" s="694">
        <v>220</v>
      </c>
      <c r="F15" s="694">
        <v>237</v>
      </c>
      <c r="G15" s="694">
        <v>225</v>
      </c>
      <c r="H15" s="694">
        <v>259</v>
      </c>
      <c r="I15" s="825">
        <v>219</v>
      </c>
      <c r="J15" s="694">
        <v>200</v>
      </c>
      <c r="K15" s="452"/>
      <c r="L15" s="452"/>
      <c r="M15" s="453"/>
      <c r="O15" s="383"/>
    </row>
    <row r="16" spans="1:17" s="384" customFormat="1" ht="15" customHeight="1">
      <c r="A16" s="710" t="s">
        <v>926</v>
      </c>
      <c r="B16" s="711">
        <v>1141</v>
      </c>
      <c r="C16" s="712" t="s">
        <v>927</v>
      </c>
      <c r="D16" s="693" t="s">
        <v>917</v>
      </c>
      <c r="E16" s="694">
        <v>278</v>
      </c>
      <c r="F16" s="694">
        <v>277</v>
      </c>
      <c r="G16" s="694">
        <v>271</v>
      </c>
      <c r="H16" s="694">
        <v>283</v>
      </c>
      <c r="I16" s="825">
        <v>289</v>
      </c>
      <c r="J16" s="694">
        <v>272</v>
      </c>
      <c r="K16" s="452"/>
      <c r="L16" s="452"/>
      <c r="M16" s="453"/>
      <c r="O16" s="383"/>
    </row>
    <row r="17" spans="1:15" s="384" customFormat="1" ht="15" customHeight="1">
      <c r="A17" s="710" t="s">
        <v>928</v>
      </c>
      <c r="B17" s="711">
        <v>1201</v>
      </c>
      <c r="C17" s="712" t="s">
        <v>929</v>
      </c>
      <c r="D17" s="693" t="s">
        <v>917</v>
      </c>
      <c r="E17" s="694">
        <v>1045</v>
      </c>
      <c r="F17" s="694">
        <v>960</v>
      </c>
      <c r="G17" s="694">
        <v>1004</v>
      </c>
      <c r="H17" s="694">
        <v>1015</v>
      </c>
      <c r="I17" s="825">
        <v>1026</v>
      </c>
      <c r="J17" s="694">
        <v>1047</v>
      </c>
      <c r="K17" s="452"/>
      <c r="L17" s="452"/>
      <c r="M17" s="453"/>
      <c r="O17" s="383"/>
    </row>
    <row r="18" spans="1:15" s="384" customFormat="1" ht="15" customHeight="1">
      <c r="A18" s="710" t="s">
        <v>930</v>
      </c>
      <c r="B18" s="711">
        <v>1211</v>
      </c>
      <c r="C18" s="712" t="s">
        <v>931</v>
      </c>
      <c r="D18" s="693" t="s">
        <v>917</v>
      </c>
      <c r="E18" s="694">
        <v>282</v>
      </c>
      <c r="F18" s="694">
        <v>281</v>
      </c>
      <c r="G18" s="694">
        <v>278</v>
      </c>
      <c r="H18" s="694">
        <v>283</v>
      </c>
      <c r="I18" s="825">
        <v>279</v>
      </c>
      <c r="J18" s="694">
        <v>278</v>
      </c>
      <c r="K18" s="452"/>
      <c r="L18" s="452"/>
      <c r="M18" s="453"/>
      <c r="O18" s="383"/>
    </row>
    <row r="19" spans="1:15" s="384" customFormat="1" ht="15" customHeight="1">
      <c r="A19" s="710" t="s">
        <v>932</v>
      </c>
      <c r="B19" s="711">
        <v>1221</v>
      </c>
      <c r="C19" s="712" t="s">
        <v>933</v>
      </c>
      <c r="D19" s="693" t="s">
        <v>917</v>
      </c>
      <c r="E19" s="694">
        <v>144</v>
      </c>
      <c r="F19" s="694">
        <v>136</v>
      </c>
      <c r="G19" s="694">
        <v>136</v>
      </c>
      <c r="H19" s="694">
        <v>136</v>
      </c>
      <c r="I19" s="825">
        <v>136</v>
      </c>
      <c r="J19" s="694">
        <v>136</v>
      </c>
      <c r="K19" s="452"/>
      <c r="L19" s="452"/>
      <c r="M19" s="453"/>
      <c r="O19" s="383"/>
    </row>
    <row r="20" spans="1:15" s="384" customFormat="1" ht="15" customHeight="1">
      <c r="A20" s="710" t="s">
        <v>934</v>
      </c>
      <c r="B20" s="711">
        <v>1303</v>
      </c>
      <c r="C20" s="712" t="s">
        <v>935</v>
      </c>
      <c r="D20" s="693" t="s">
        <v>936</v>
      </c>
      <c r="E20" s="694">
        <v>242</v>
      </c>
      <c r="F20" s="694">
        <v>242</v>
      </c>
      <c r="G20" s="694">
        <v>242</v>
      </c>
      <c r="H20" s="694">
        <v>238</v>
      </c>
      <c r="I20" s="825">
        <v>241</v>
      </c>
      <c r="J20" s="694">
        <v>219</v>
      </c>
      <c r="K20" s="452"/>
      <c r="L20" s="452"/>
      <c r="M20" s="453"/>
      <c r="O20" s="383"/>
    </row>
    <row r="21" spans="1:15" s="384" customFormat="1" ht="15" customHeight="1">
      <c r="A21" s="710" t="s">
        <v>937</v>
      </c>
      <c r="B21" s="711">
        <v>1341</v>
      </c>
      <c r="C21" s="712" t="s">
        <v>938</v>
      </c>
      <c r="D21" s="693" t="s">
        <v>939</v>
      </c>
      <c r="E21" s="694">
        <v>292</v>
      </c>
      <c r="F21" s="694">
        <v>296</v>
      </c>
      <c r="G21" s="694">
        <v>289</v>
      </c>
      <c r="H21" s="694">
        <v>291</v>
      </c>
      <c r="I21" s="825">
        <v>285</v>
      </c>
      <c r="J21" s="694">
        <v>261</v>
      </c>
      <c r="K21" s="452"/>
      <c r="L21" s="452"/>
      <c r="M21" s="453"/>
      <c r="O21" s="383"/>
    </row>
    <row r="22" spans="1:15" s="384" customFormat="1" ht="15" customHeight="1">
      <c r="A22" s="710" t="s">
        <v>809</v>
      </c>
      <c r="B22" s="711">
        <v>1401</v>
      </c>
      <c r="C22" s="712"/>
      <c r="D22" s="693" t="s">
        <v>912</v>
      </c>
      <c r="E22" s="694">
        <v>182</v>
      </c>
      <c r="F22" s="694">
        <v>189</v>
      </c>
      <c r="G22" s="694">
        <v>178</v>
      </c>
      <c r="H22" s="694">
        <v>157</v>
      </c>
      <c r="I22" s="825">
        <v>163</v>
      </c>
      <c r="J22" s="694">
        <v>188</v>
      </c>
      <c r="K22" s="452"/>
      <c r="L22" s="452"/>
      <c r="M22" s="453"/>
      <c r="O22" s="383"/>
    </row>
    <row r="23" spans="1:15" s="384" customFormat="1" ht="15" customHeight="1">
      <c r="A23" s="710" t="s">
        <v>940</v>
      </c>
      <c r="B23" s="711">
        <v>1402</v>
      </c>
      <c r="C23" s="712"/>
      <c r="D23" s="693" t="s">
        <v>912</v>
      </c>
      <c r="E23" s="694">
        <v>1444</v>
      </c>
      <c r="F23" s="694">
        <v>798</v>
      </c>
      <c r="G23" s="694">
        <v>736</v>
      </c>
      <c r="H23" s="694">
        <v>905</v>
      </c>
      <c r="I23" s="825">
        <v>786</v>
      </c>
      <c r="J23" s="694">
        <v>854</v>
      </c>
      <c r="K23" s="452"/>
      <c r="L23" s="452"/>
      <c r="M23" s="453"/>
      <c r="O23" s="383"/>
    </row>
    <row r="24" spans="1:15" s="384" customFormat="1" ht="15" customHeight="1">
      <c r="A24" s="710" t="s">
        <v>941</v>
      </c>
      <c r="B24" s="711">
        <v>1405</v>
      </c>
      <c r="C24" s="712" t="s">
        <v>942</v>
      </c>
      <c r="D24" s="693" t="s">
        <v>912</v>
      </c>
      <c r="E24" s="694">
        <v>1133</v>
      </c>
      <c r="F24" s="694">
        <v>922</v>
      </c>
      <c r="G24" s="694">
        <v>832</v>
      </c>
      <c r="H24" s="694">
        <v>841</v>
      </c>
      <c r="I24" s="825">
        <v>786</v>
      </c>
      <c r="J24" s="694">
        <v>654</v>
      </c>
      <c r="K24" s="452"/>
      <c r="L24" s="452"/>
      <c r="M24" s="453"/>
      <c r="O24" s="383"/>
    </row>
    <row r="25" spans="1:15" s="384" customFormat="1" ht="15" customHeight="1">
      <c r="A25" s="710" t="s">
        <v>943</v>
      </c>
      <c r="B25" s="708">
        <v>1414</v>
      </c>
      <c r="C25" s="709"/>
      <c r="D25" s="693" t="s">
        <v>912</v>
      </c>
      <c r="E25" s="694">
        <v>265</v>
      </c>
      <c r="F25" s="694">
        <v>155</v>
      </c>
      <c r="G25" s="694">
        <v>129</v>
      </c>
      <c r="H25" s="694">
        <v>145</v>
      </c>
      <c r="I25" s="825">
        <v>164</v>
      </c>
      <c r="J25" s="694">
        <v>174</v>
      </c>
      <c r="K25" s="452"/>
      <c r="L25" s="452"/>
      <c r="M25" s="453"/>
      <c r="O25" s="383"/>
    </row>
    <row r="26" spans="1:15" s="384" customFormat="1" ht="15" customHeight="1">
      <c r="A26" s="710" t="s">
        <v>810</v>
      </c>
      <c r="B26" s="713">
        <v>1434</v>
      </c>
      <c r="C26" s="714"/>
      <c r="D26" s="693" t="s">
        <v>912</v>
      </c>
      <c r="E26" s="694">
        <v>647</v>
      </c>
      <c r="F26" s="694">
        <v>527</v>
      </c>
      <c r="G26" s="694">
        <v>603</v>
      </c>
      <c r="H26" s="694">
        <v>752</v>
      </c>
      <c r="I26" s="825">
        <v>733</v>
      </c>
      <c r="J26" s="694">
        <v>732</v>
      </c>
      <c r="K26" s="452"/>
      <c r="L26" s="452"/>
      <c r="M26" s="453"/>
      <c r="O26" s="383"/>
    </row>
    <row r="27" spans="1:15" s="384" customFormat="1" ht="15" customHeight="1">
      <c r="A27" s="710" t="s">
        <v>944</v>
      </c>
      <c r="B27" s="711">
        <v>1436</v>
      </c>
      <c r="C27" s="712" t="s">
        <v>945</v>
      </c>
      <c r="D27" s="693" t="s">
        <v>912</v>
      </c>
      <c r="E27" s="493">
        <v>1214</v>
      </c>
      <c r="F27" s="493">
        <v>845</v>
      </c>
      <c r="G27" s="493">
        <v>655</v>
      </c>
      <c r="H27" s="493">
        <v>561</v>
      </c>
      <c r="I27" s="826">
        <v>568</v>
      </c>
      <c r="J27" s="493">
        <v>613</v>
      </c>
      <c r="K27" s="452"/>
      <c r="L27" s="452"/>
      <c r="M27" s="453"/>
      <c r="O27" s="383"/>
    </row>
    <row r="28" spans="1:15" s="384" customFormat="1" ht="15" customHeight="1">
      <c r="A28" s="710" t="s">
        <v>946</v>
      </c>
      <c r="B28" s="711">
        <v>1471</v>
      </c>
      <c r="C28" s="712" t="s">
        <v>947</v>
      </c>
      <c r="D28" s="693" t="s">
        <v>912</v>
      </c>
      <c r="E28" s="303">
        <v>257</v>
      </c>
      <c r="F28" s="303">
        <v>249</v>
      </c>
      <c r="G28" s="303">
        <v>257</v>
      </c>
      <c r="H28" s="303">
        <v>249</v>
      </c>
      <c r="I28" s="827">
        <v>257</v>
      </c>
      <c r="J28" s="303">
        <v>244</v>
      </c>
      <c r="K28" s="452"/>
      <c r="L28" s="452"/>
      <c r="M28" s="453"/>
      <c r="O28" s="383"/>
    </row>
    <row r="29" spans="1:15" s="384" customFormat="1" ht="15" customHeight="1">
      <c r="A29" s="710" t="s">
        <v>1117</v>
      </c>
      <c r="B29" s="708">
        <v>1502</v>
      </c>
      <c r="C29" s="709" t="s">
        <v>1111</v>
      </c>
      <c r="D29" s="693" t="s">
        <v>912</v>
      </c>
      <c r="E29" s="694">
        <v>754</v>
      </c>
      <c r="F29" s="694">
        <v>663</v>
      </c>
      <c r="G29" s="694">
        <v>688</v>
      </c>
      <c r="H29" s="694">
        <v>686</v>
      </c>
      <c r="I29" s="825">
        <v>659</v>
      </c>
      <c r="J29" s="694">
        <v>522</v>
      </c>
      <c r="K29" s="452"/>
      <c r="L29" s="452"/>
      <c r="M29" s="453"/>
      <c r="O29" s="383"/>
    </row>
    <row r="30" spans="1:15" s="384" customFormat="1" ht="15" customHeight="1">
      <c r="A30" s="775" t="s">
        <v>1118</v>
      </c>
      <c r="B30" s="711">
        <v>1511</v>
      </c>
      <c r="C30" s="712" t="s">
        <v>1116</v>
      </c>
      <c r="D30" s="693" t="s">
        <v>912</v>
      </c>
      <c r="E30" s="694">
        <v>660</v>
      </c>
      <c r="F30" s="694">
        <v>685</v>
      </c>
      <c r="G30" s="694">
        <v>721</v>
      </c>
      <c r="H30" s="303">
        <v>822</v>
      </c>
      <c r="I30" s="827">
        <v>894</v>
      </c>
      <c r="J30" s="303">
        <v>844</v>
      </c>
      <c r="K30" s="452"/>
      <c r="L30" s="452"/>
      <c r="M30" s="453"/>
      <c r="O30" s="383"/>
    </row>
    <row r="31" spans="1:15" s="384" customFormat="1" ht="15" customHeight="1">
      <c r="A31" s="710" t="s">
        <v>948</v>
      </c>
      <c r="B31" s="711">
        <v>1581</v>
      </c>
      <c r="C31" s="712" t="s">
        <v>949</v>
      </c>
      <c r="D31" s="193" t="s">
        <v>912</v>
      </c>
      <c r="E31" s="694">
        <v>323</v>
      </c>
      <c r="F31" s="694">
        <v>307</v>
      </c>
      <c r="G31" s="694">
        <v>323</v>
      </c>
      <c r="H31" s="694">
        <v>330</v>
      </c>
      <c r="I31" s="825">
        <v>328</v>
      </c>
      <c r="J31" s="694">
        <v>268</v>
      </c>
      <c r="K31" s="452"/>
      <c r="L31" s="452"/>
      <c r="M31" s="453"/>
      <c r="O31" s="383"/>
    </row>
    <row r="32" spans="1:15" s="384" customFormat="1" ht="30.75" customHeight="1">
      <c r="A32" s="746" t="s">
        <v>950</v>
      </c>
      <c r="B32" s="720">
        <v>1621</v>
      </c>
      <c r="C32" s="747" t="s">
        <v>1140</v>
      </c>
      <c r="D32" s="784" t="s">
        <v>951</v>
      </c>
      <c r="E32" s="745" t="s">
        <v>1155</v>
      </c>
      <c r="F32" s="745" t="s">
        <v>1155</v>
      </c>
      <c r="G32" s="745" t="s">
        <v>1155</v>
      </c>
      <c r="H32" s="745">
        <v>321</v>
      </c>
      <c r="I32" s="828">
        <v>316</v>
      </c>
      <c r="J32" s="745" t="s">
        <v>1157</v>
      </c>
      <c r="K32" s="782"/>
      <c r="L32" s="452"/>
      <c r="M32" s="453"/>
      <c r="O32" s="383"/>
    </row>
    <row r="33" spans="1:15" s="384" customFormat="1" ht="15" customHeight="1">
      <c r="A33" s="710" t="s">
        <v>811</v>
      </c>
      <c r="B33" s="711">
        <v>1631</v>
      </c>
      <c r="C33" s="716" t="s">
        <v>952</v>
      </c>
      <c r="D33" s="693" t="s">
        <v>915</v>
      </c>
      <c r="E33" s="694">
        <v>272</v>
      </c>
      <c r="F33" s="694">
        <v>277</v>
      </c>
      <c r="G33" s="694">
        <v>274</v>
      </c>
      <c r="H33" s="694">
        <v>290</v>
      </c>
      <c r="I33" s="825">
        <v>290</v>
      </c>
      <c r="J33" s="694">
        <v>294</v>
      </c>
      <c r="K33" s="452"/>
      <c r="L33" s="452"/>
      <c r="M33" s="453"/>
      <c r="O33" s="383"/>
    </row>
    <row r="34" spans="1:15" s="384" customFormat="1" ht="15" customHeight="1">
      <c r="A34" s="710" t="s">
        <v>953</v>
      </c>
      <c r="B34" s="711">
        <v>1761</v>
      </c>
      <c r="C34" s="712" t="s">
        <v>954</v>
      </c>
      <c r="D34" s="693" t="s">
        <v>917</v>
      </c>
      <c r="E34" s="303">
        <v>244</v>
      </c>
      <c r="F34" s="303">
        <v>233</v>
      </c>
      <c r="G34" s="303">
        <v>233</v>
      </c>
      <c r="H34" s="303">
        <v>222</v>
      </c>
      <c r="I34" s="827">
        <v>222</v>
      </c>
      <c r="J34" s="303">
        <v>211</v>
      </c>
      <c r="K34" s="452"/>
      <c r="L34" s="452"/>
      <c r="M34" s="453"/>
      <c r="O34" s="383"/>
    </row>
    <row r="35" spans="1:15" s="384" customFormat="1" ht="15" customHeight="1">
      <c r="A35" s="710" t="s">
        <v>956</v>
      </c>
      <c r="B35" s="708">
        <v>1782</v>
      </c>
      <c r="C35" s="717" t="s">
        <v>957</v>
      </c>
      <c r="D35" s="193" t="s">
        <v>915</v>
      </c>
      <c r="E35" s="303">
        <v>282</v>
      </c>
      <c r="F35" s="303">
        <v>282</v>
      </c>
      <c r="G35" s="303">
        <v>282</v>
      </c>
      <c r="H35" s="303">
        <v>282</v>
      </c>
      <c r="I35" s="827">
        <v>282</v>
      </c>
      <c r="J35" s="303">
        <v>252</v>
      </c>
      <c r="K35" s="452"/>
      <c r="L35" s="452"/>
      <c r="M35" s="453"/>
      <c r="O35" s="383"/>
    </row>
    <row r="36" spans="1:15" s="384" customFormat="1" ht="15" customHeight="1">
      <c r="A36" s="710" t="s">
        <v>812</v>
      </c>
      <c r="B36" s="711">
        <v>1821</v>
      </c>
      <c r="C36" s="712" t="s">
        <v>958</v>
      </c>
      <c r="D36" s="693" t="s">
        <v>917</v>
      </c>
      <c r="E36" s="694">
        <v>118</v>
      </c>
      <c r="F36" s="694">
        <v>119</v>
      </c>
      <c r="G36" s="694">
        <v>119</v>
      </c>
      <c r="H36" s="694">
        <v>118</v>
      </c>
      <c r="I36" s="825">
        <v>119</v>
      </c>
      <c r="J36" s="694">
        <v>118</v>
      </c>
      <c r="K36" s="452"/>
      <c r="L36" s="452"/>
      <c r="M36" s="453"/>
      <c r="O36" s="383"/>
    </row>
    <row r="37" spans="1:15" s="384" customFormat="1" ht="30" customHeight="1">
      <c r="A37" s="748" t="s">
        <v>959</v>
      </c>
      <c r="B37" s="749">
        <v>1931</v>
      </c>
      <c r="C37" s="721" t="s">
        <v>960</v>
      </c>
      <c r="D37" s="743" t="s">
        <v>951</v>
      </c>
      <c r="E37" s="750">
        <v>224</v>
      </c>
      <c r="F37" s="750">
        <v>224</v>
      </c>
      <c r="G37" s="750">
        <v>224</v>
      </c>
      <c r="H37" s="750">
        <v>224</v>
      </c>
      <c r="I37" s="829">
        <v>224</v>
      </c>
      <c r="J37" s="750">
        <v>214</v>
      </c>
      <c r="K37" s="452"/>
      <c r="L37" s="452"/>
      <c r="M37" s="453"/>
      <c r="O37" s="383"/>
    </row>
    <row r="38" spans="1:15" s="384" customFormat="1" ht="30" customHeight="1">
      <c r="A38" s="746" t="s">
        <v>961</v>
      </c>
      <c r="B38" s="720">
        <v>2003</v>
      </c>
      <c r="C38" s="721" t="s">
        <v>962</v>
      </c>
      <c r="D38" s="743" t="s">
        <v>936</v>
      </c>
      <c r="E38" s="745">
        <v>1015</v>
      </c>
      <c r="F38" s="745">
        <v>1009</v>
      </c>
      <c r="G38" s="745">
        <v>1001</v>
      </c>
      <c r="H38" s="745">
        <v>1009</v>
      </c>
      <c r="I38" s="828">
        <v>1020</v>
      </c>
      <c r="J38" s="745">
        <v>1020</v>
      </c>
      <c r="K38" s="452"/>
      <c r="L38" s="452"/>
      <c r="M38" s="453"/>
      <c r="O38" s="383"/>
    </row>
    <row r="39" spans="1:15" s="384" customFormat="1" ht="30" customHeight="1">
      <c r="A39" s="746" t="s">
        <v>963</v>
      </c>
      <c r="B39" s="720">
        <v>2011</v>
      </c>
      <c r="C39" s="721" t="s">
        <v>964</v>
      </c>
      <c r="D39" s="743" t="s">
        <v>936</v>
      </c>
      <c r="E39" s="745">
        <v>1566</v>
      </c>
      <c r="F39" s="745">
        <v>1547</v>
      </c>
      <c r="G39" s="745">
        <v>1546</v>
      </c>
      <c r="H39" s="745">
        <v>1527</v>
      </c>
      <c r="I39" s="828">
        <v>1505</v>
      </c>
      <c r="J39" s="745">
        <v>1456</v>
      </c>
      <c r="K39" s="452"/>
      <c r="L39" s="452"/>
      <c r="M39" s="453"/>
      <c r="O39" s="383"/>
    </row>
    <row r="40" spans="1:15" s="384" customFormat="1" ht="15" customHeight="1">
      <c r="A40" s="710" t="s">
        <v>965</v>
      </c>
      <c r="B40" s="711">
        <v>2021</v>
      </c>
      <c r="C40" s="716" t="s">
        <v>966</v>
      </c>
      <c r="D40" s="551" t="s">
        <v>939</v>
      </c>
      <c r="E40" s="303">
        <v>1108</v>
      </c>
      <c r="F40" s="303">
        <v>1100</v>
      </c>
      <c r="G40" s="303">
        <v>1116</v>
      </c>
      <c r="H40" s="303">
        <v>1108</v>
      </c>
      <c r="I40" s="827">
        <v>1113</v>
      </c>
      <c r="J40" s="303">
        <v>1158</v>
      </c>
      <c r="K40" s="452"/>
      <c r="L40" s="452"/>
      <c r="M40" s="453"/>
      <c r="O40" s="383"/>
    </row>
    <row r="41" spans="1:15" s="384" customFormat="1" ht="30" customHeight="1">
      <c r="A41" s="746" t="s">
        <v>967</v>
      </c>
      <c r="B41" s="720">
        <v>2102</v>
      </c>
      <c r="C41" s="747" t="s">
        <v>968</v>
      </c>
      <c r="D41" s="742" t="s">
        <v>969</v>
      </c>
      <c r="E41" s="745">
        <v>443</v>
      </c>
      <c r="F41" s="745">
        <v>443</v>
      </c>
      <c r="G41" s="745">
        <v>443</v>
      </c>
      <c r="H41" s="745">
        <v>443</v>
      </c>
      <c r="I41" s="828">
        <v>443</v>
      </c>
      <c r="J41" s="745">
        <v>430</v>
      </c>
      <c r="K41" s="452"/>
      <c r="L41" s="452"/>
      <c r="M41" s="453"/>
      <c r="O41" s="383"/>
    </row>
    <row r="42" spans="1:15" s="384" customFormat="1" ht="15" customHeight="1">
      <c r="A42" s="710" t="s">
        <v>970</v>
      </c>
      <c r="B42" s="708">
        <v>2121</v>
      </c>
      <c r="C42" s="715" t="s">
        <v>971</v>
      </c>
      <c r="D42" s="551" t="s">
        <v>972</v>
      </c>
      <c r="E42" s="694">
        <v>1550</v>
      </c>
      <c r="F42" s="694">
        <v>1550</v>
      </c>
      <c r="G42" s="694">
        <v>1550</v>
      </c>
      <c r="H42" s="694">
        <v>1550</v>
      </c>
      <c r="I42" s="825">
        <v>1550</v>
      </c>
      <c r="J42" s="694">
        <v>1300</v>
      </c>
      <c r="K42" s="452"/>
      <c r="L42" s="452"/>
      <c r="M42" s="453"/>
      <c r="O42" s="383"/>
    </row>
    <row r="43" spans="1:15" s="384" customFormat="1" ht="15" customHeight="1">
      <c r="A43" s="718" t="s">
        <v>973</v>
      </c>
      <c r="B43" s="708">
        <v>2133</v>
      </c>
      <c r="C43" s="709" t="s">
        <v>974</v>
      </c>
      <c r="D43" s="693" t="s">
        <v>975</v>
      </c>
      <c r="E43" s="694">
        <v>735</v>
      </c>
      <c r="F43" s="694">
        <v>735</v>
      </c>
      <c r="G43" s="694">
        <v>735</v>
      </c>
      <c r="H43" s="694">
        <v>735</v>
      </c>
      <c r="I43" s="825">
        <v>735</v>
      </c>
      <c r="J43" s="694">
        <v>718</v>
      </c>
      <c r="K43" s="452"/>
      <c r="L43" s="452"/>
      <c r="M43" s="453"/>
      <c r="O43" s="383"/>
    </row>
    <row r="44" spans="1:15" s="384" customFormat="1" ht="6" customHeight="1">
      <c r="A44" s="710"/>
      <c r="B44" s="708"/>
      <c r="C44" s="709"/>
      <c r="D44" s="693"/>
      <c r="E44" s="694"/>
      <c r="F44" s="694"/>
      <c r="G44" s="694"/>
      <c r="H44" s="694"/>
      <c r="I44" s="825"/>
      <c r="J44" s="830"/>
      <c r="K44" s="452"/>
      <c r="L44" s="452"/>
      <c r="M44" s="453"/>
      <c r="O44" s="383"/>
    </row>
    <row r="45" spans="1:15" s="384" customFormat="1" ht="15" customHeight="1">
      <c r="A45" s="719" t="s">
        <v>976</v>
      </c>
      <c r="B45" s="720"/>
      <c r="C45" s="721"/>
      <c r="D45" s="693"/>
      <c r="E45" s="694"/>
      <c r="F45" s="694"/>
      <c r="G45" s="694"/>
      <c r="H45" s="694"/>
      <c r="I45" s="825"/>
      <c r="J45" s="830"/>
      <c r="K45" s="452"/>
      <c r="L45" s="452"/>
      <c r="M45" s="453"/>
      <c r="O45" s="383"/>
    </row>
    <row r="46" spans="1:15" s="384" customFormat="1" ht="15" customHeight="1">
      <c r="A46" s="710" t="s">
        <v>977</v>
      </c>
      <c r="B46" s="711">
        <v>3001</v>
      </c>
      <c r="C46" s="712" t="s">
        <v>978</v>
      </c>
      <c r="D46" s="693" t="s">
        <v>979</v>
      </c>
      <c r="E46" s="694">
        <v>5351</v>
      </c>
      <c r="F46" s="694">
        <v>5349</v>
      </c>
      <c r="G46" s="694">
        <v>5352</v>
      </c>
      <c r="H46" s="694">
        <v>5869</v>
      </c>
      <c r="I46" s="825">
        <v>5867</v>
      </c>
      <c r="J46" s="694">
        <v>5372</v>
      </c>
      <c r="K46" s="452"/>
      <c r="L46" s="452"/>
      <c r="M46" s="453"/>
      <c r="O46" s="383"/>
    </row>
    <row r="47" spans="1:15" s="384" customFormat="1" ht="15" customHeight="1">
      <c r="A47" s="710" t="s">
        <v>980</v>
      </c>
      <c r="B47" s="708">
        <v>3151</v>
      </c>
      <c r="C47" s="709" t="s">
        <v>981</v>
      </c>
      <c r="D47" s="693" t="s">
        <v>955</v>
      </c>
      <c r="E47" s="694">
        <v>10890</v>
      </c>
      <c r="F47" s="694">
        <v>10890</v>
      </c>
      <c r="G47" s="694">
        <v>10890</v>
      </c>
      <c r="H47" s="694">
        <v>10890</v>
      </c>
      <c r="I47" s="825">
        <v>10241</v>
      </c>
      <c r="J47" s="694">
        <v>8514</v>
      </c>
      <c r="K47" s="452"/>
      <c r="L47" s="452"/>
      <c r="M47" s="453"/>
      <c r="O47" s="383"/>
    </row>
    <row r="48" spans="1:15" s="384" customFormat="1" ht="15" customHeight="1">
      <c r="A48" s="710" t="s">
        <v>982</v>
      </c>
      <c r="B48" s="708">
        <v>3172</v>
      </c>
      <c r="C48" s="709" t="s">
        <v>983</v>
      </c>
      <c r="D48" s="693" t="s">
        <v>984</v>
      </c>
      <c r="E48" s="694">
        <v>28750</v>
      </c>
      <c r="F48" s="694">
        <v>28750</v>
      </c>
      <c r="G48" s="694">
        <v>28750</v>
      </c>
      <c r="H48" s="694">
        <v>28750</v>
      </c>
      <c r="I48" s="825">
        <v>28750</v>
      </c>
      <c r="J48" s="694">
        <v>25150</v>
      </c>
      <c r="K48" s="452"/>
      <c r="L48" s="452"/>
      <c r="M48" s="453"/>
      <c r="O48" s="383"/>
    </row>
    <row r="49" spans="1:15" s="384" customFormat="1" ht="6" customHeight="1">
      <c r="A49" s="722"/>
      <c r="B49" s="711"/>
      <c r="C49" s="712"/>
      <c r="D49" s="693"/>
      <c r="E49" s="694"/>
      <c r="F49" s="694"/>
      <c r="G49" s="694"/>
      <c r="H49" s="694"/>
      <c r="I49" s="825"/>
      <c r="J49" s="830"/>
      <c r="K49" s="452"/>
      <c r="L49" s="452"/>
      <c r="M49" s="453"/>
      <c r="O49" s="383"/>
    </row>
    <row r="50" spans="1:15" s="384" customFormat="1" ht="15" customHeight="1">
      <c r="A50" s="723" t="s">
        <v>985</v>
      </c>
      <c r="B50" s="708"/>
      <c r="C50" s="709"/>
      <c r="D50" s="693"/>
      <c r="E50" s="694"/>
      <c r="F50" s="694"/>
      <c r="G50" s="694"/>
      <c r="H50" s="694"/>
      <c r="I50" s="825"/>
      <c r="J50" s="830"/>
      <c r="K50" s="452"/>
      <c r="L50" s="452"/>
      <c r="M50" s="453"/>
      <c r="O50" s="383"/>
    </row>
    <row r="51" spans="1:15" s="384" customFormat="1" ht="15" customHeight="1">
      <c r="A51" s="707" t="s">
        <v>813</v>
      </c>
      <c r="B51" s="711">
        <v>3615</v>
      </c>
      <c r="C51" s="712" t="s">
        <v>986</v>
      </c>
      <c r="D51" s="693" t="s">
        <v>987</v>
      </c>
      <c r="E51" s="694">
        <v>6815</v>
      </c>
      <c r="F51" s="694">
        <v>6815</v>
      </c>
      <c r="G51" s="694">
        <v>6815</v>
      </c>
      <c r="H51" s="694">
        <v>6815</v>
      </c>
      <c r="I51" s="825">
        <v>6815</v>
      </c>
      <c r="J51" s="694">
        <v>8581</v>
      </c>
      <c r="K51" s="452"/>
      <c r="L51" s="452"/>
      <c r="M51" s="453"/>
      <c r="O51" s="383"/>
    </row>
    <row r="52" spans="1:15" s="384" customFormat="1" ht="15" customHeight="1">
      <c r="A52" s="707" t="s">
        <v>988</v>
      </c>
      <c r="B52" s="711">
        <v>3701</v>
      </c>
      <c r="C52" s="712" t="s">
        <v>989</v>
      </c>
      <c r="D52" s="693" t="s">
        <v>990</v>
      </c>
      <c r="E52" s="694">
        <v>2029</v>
      </c>
      <c r="F52" s="694">
        <v>2010</v>
      </c>
      <c r="G52" s="694">
        <v>1980</v>
      </c>
      <c r="H52" s="694">
        <v>1980</v>
      </c>
      <c r="I52" s="825">
        <v>1980</v>
      </c>
      <c r="J52" s="694">
        <v>1980</v>
      </c>
      <c r="K52" s="452"/>
      <c r="L52" s="452"/>
      <c r="M52" s="453"/>
      <c r="O52" s="383"/>
    </row>
    <row r="53" spans="1:15" s="384" customFormat="1" ht="6" customHeight="1">
      <c r="A53" s="707"/>
      <c r="B53" s="711"/>
      <c r="C53" s="712"/>
      <c r="D53" s="693"/>
      <c r="E53" s="694"/>
      <c r="F53" s="694"/>
      <c r="G53" s="694"/>
      <c r="H53" s="694"/>
      <c r="I53" s="825"/>
      <c r="J53" s="830"/>
      <c r="K53" s="452"/>
      <c r="L53" s="452"/>
      <c r="M53" s="453"/>
      <c r="O53" s="383"/>
    </row>
    <row r="54" spans="1:15" s="384" customFormat="1" ht="15" customHeight="1">
      <c r="A54" s="723" t="s">
        <v>991</v>
      </c>
      <c r="B54" s="711"/>
      <c r="C54" s="712"/>
      <c r="D54" s="693"/>
      <c r="E54" s="694"/>
      <c r="F54" s="694"/>
      <c r="G54" s="694"/>
      <c r="H54" s="694"/>
      <c r="I54" s="825"/>
      <c r="J54" s="830"/>
      <c r="K54" s="452"/>
      <c r="L54" s="452"/>
      <c r="M54" s="453"/>
      <c r="O54" s="383"/>
    </row>
    <row r="55" spans="1:15" s="384" customFormat="1" ht="15" customHeight="1">
      <c r="A55" s="707" t="s">
        <v>992</v>
      </c>
      <c r="B55" s="708">
        <v>4002</v>
      </c>
      <c r="C55" s="709" t="s">
        <v>993</v>
      </c>
      <c r="D55" s="693" t="s">
        <v>994</v>
      </c>
      <c r="E55" s="694">
        <v>45490</v>
      </c>
      <c r="F55" s="694">
        <v>40960</v>
      </c>
      <c r="G55" s="694">
        <v>40960</v>
      </c>
      <c r="H55" s="694">
        <v>41399</v>
      </c>
      <c r="I55" s="825">
        <v>41310</v>
      </c>
      <c r="J55" s="694">
        <v>32518</v>
      </c>
      <c r="K55" s="452"/>
      <c r="L55" s="452"/>
      <c r="M55" s="453"/>
      <c r="O55" s="383"/>
    </row>
    <row r="56" spans="1:15" s="384" customFormat="1" ht="29.25" customHeight="1">
      <c r="A56" s="744" t="s">
        <v>995</v>
      </c>
      <c r="B56" s="720">
        <v>4021</v>
      </c>
      <c r="C56" s="721" t="s">
        <v>1074</v>
      </c>
      <c r="D56" s="743" t="s">
        <v>994</v>
      </c>
      <c r="E56" s="745">
        <v>256355</v>
      </c>
      <c r="F56" s="745">
        <v>273845</v>
      </c>
      <c r="G56" s="745">
        <v>239935</v>
      </c>
      <c r="H56" s="745">
        <v>247884</v>
      </c>
      <c r="I56" s="828">
        <v>228708</v>
      </c>
      <c r="J56" s="745">
        <v>254863</v>
      </c>
      <c r="K56" s="452"/>
      <c r="L56" s="452"/>
      <c r="M56" s="453"/>
      <c r="O56" s="383"/>
    </row>
    <row r="57" spans="1:15" s="384" customFormat="1" ht="30" customHeight="1">
      <c r="A57" s="746" t="s">
        <v>996</v>
      </c>
      <c r="B57" s="749">
        <v>4063</v>
      </c>
      <c r="C57" s="721" t="s">
        <v>1055</v>
      </c>
      <c r="D57" s="743" t="s">
        <v>994</v>
      </c>
      <c r="E57" s="745">
        <v>90386</v>
      </c>
      <c r="F57" s="745">
        <v>83543</v>
      </c>
      <c r="G57" s="745">
        <v>82130</v>
      </c>
      <c r="H57" s="745">
        <v>81346</v>
      </c>
      <c r="I57" s="828">
        <v>74445</v>
      </c>
      <c r="J57" s="745">
        <v>86268</v>
      </c>
      <c r="K57" s="539"/>
      <c r="L57" s="452"/>
      <c r="M57" s="453"/>
      <c r="O57" s="383"/>
    </row>
    <row r="58" spans="1:15" s="384" customFormat="1" ht="15" customHeight="1">
      <c r="A58" s="707" t="s">
        <v>997</v>
      </c>
      <c r="B58" s="708">
        <v>4401</v>
      </c>
      <c r="C58" s="709" t="s">
        <v>998</v>
      </c>
      <c r="D58" s="693" t="s">
        <v>999</v>
      </c>
      <c r="E58" s="694">
        <v>401</v>
      </c>
      <c r="F58" s="694">
        <v>383</v>
      </c>
      <c r="G58" s="694">
        <v>379</v>
      </c>
      <c r="H58" s="694">
        <v>391</v>
      </c>
      <c r="I58" s="825">
        <v>397</v>
      </c>
      <c r="J58" s="694">
        <v>391</v>
      </c>
      <c r="K58" s="451"/>
      <c r="L58" s="452"/>
      <c r="M58" s="453"/>
      <c r="O58" s="383"/>
    </row>
    <row r="59" spans="1:15" s="384" customFormat="1" ht="15" customHeight="1">
      <c r="A59" s="710" t="s">
        <v>1000</v>
      </c>
      <c r="B59" s="708">
        <v>4412</v>
      </c>
      <c r="C59" s="709" t="s">
        <v>1001</v>
      </c>
      <c r="D59" s="693" t="s">
        <v>1002</v>
      </c>
      <c r="E59" s="694">
        <v>456</v>
      </c>
      <c r="F59" s="694">
        <v>472</v>
      </c>
      <c r="G59" s="694">
        <v>472</v>
      </c>
      <c r="H59" s="694">
        <v>470</v>
      </c>
      <c r="I59" s="825">
        <v>470</v>
      </c>
      <c r="J59" s="694">
        <v>434</v>
      </c>
      <c r="K59" s="452"/>
      <c r="L59" s="452"/>
      <c r="M59" s="453"/>
      <c r="O59" s="383"/>
    </row>
    <row r="60" spans="1:15" s="384" customFormat="1" ht="37.5" customHeight="1">
      <c r="A60" s="744" t="s">
        <v>1003</v>
      </c>
      <c r="B60" s="749">
        <v>4413</v>
      </c>
      <c r="C60" s="721" t="s">
        <v>1082</v>
      </c>
      <c r="D60" s="743" t="s">
        <v>1004</v>
      </c>
      <c r="E60" s="745">
        <v>801</v>
      </c>
      <c r="F60" s="745">
        <v>805</v>
      </c>
      <c r="G60" s="745">
        <v>769</v>
      </c>
      <c r="H60" s="745">
        <v>776</v>
      </c>
      <c r="I60" s="828">
        <v>799</v>
      </c>
      <c r="J60" s="745">
        <v>808</v>
      </c>
      <c r="K60" s="539"/>
      <c r="L60" s="452"/>
      <c r="M60" s="453"/>
      <c r="O60" s="383"/>
    </row>
    <row r="61" spans="1:15" s="384" customFormat="1" ht="30" customHeight="1">
      <c r="A61" s="751" t="s">
        <v>1005</v>
      </c>
      <c r="B61" s="720">
        <v>4431</v>
      </c>
      <c r="C61" s="721" t="s">
        <v>1110</v>
      </c>
      <c r="D61" s="743" t="s">
        <v>999</v>
      </c>
      <c r="E61" s="745">
        <v>225</v>
      </c>
      <c r="F61" s="745">
        <v>227</v>
      </c>
      <c r="G61" s="745">
        <v>227</v>
      </c>
      <c r="H61" s="745">
        <v>227</v>
      </c>
      <c r="I61" s="828">
        <v>227</v>
      </c>
      <c r="J61" s="745" t="s">
        <v>1156</v>
      </c>
      <c r="K61" s="539"/>
      <c r="L61" s="452"/>
      <c r="M61" s="453"/>
      <c r="O61" s="383"/>
    </row>
    <row r="62" spans="1:15" s="384" customFormat="1" ht="30" customHeight="1">
      <c r="A62" s="746" t="s">
        <v>1006</v>
      </c>
      <c r="B62" s="720">
        <v>4441</v>
      </c>
      <c r="C62" s="721" t="s">
        <v>1073</v>
      </c>
      <c r="D62" s="743" t="s">
        <v>1007</v>
      </c>
      <c r="E62" s="745">
        <v>395</v>
      </c>
      <c r="F62" s="745">
        <v>392</v>
      </c>
      <c r="G62" s="745">
        <v>392</v>
      </c>
      <c r="H62" s="745">
        <v>395</v>
      </c>
      <c r="I62" s="828">
        <v>393</v>
      </c>
      <c r="J62" s="745">
        <v>349</v>
      </c>
      <c r="K62" s="539"/>
      <c r="L62" s="452"/>
      <c r="M62" s="453"/>
      <c r="O62" s="383"/>
    </row>
    <row r="63" spans="1:15" ht="15" customHeight="1">
      <c r="A63" s="707" t="s">
        <v>1008</v>
      </c>
      <c r="B63" s="708">
        <v>4451</v>
      </c>
      <c r="C63" s="709" t="s">
        <v>1009</v>
      </c>
      <c r="D63" s="693" t="s">
        <v>999</v>
      </c>
      <c r="E63" s="694">
        <v>656</v>
      </c>
      <c r="F63" s="694">
        <v>685</v>
      </c>
      <c r="G63" s="694">
        <v>685</v>
      </c>
      <c r="H63" s="694">
        <v>685</v>
      </c>
      <c r="I63" s="825">
        <v>685</v>
      </c>
      <c r="J63" s="694">
        <v>713</v>
      </c>
    </row>
    <row r="64" spans="1:15" ht="6" customHeight="1">
      <c r="A64" s="707"/>
      <c r="B64" s="708"/>
      <c r="C64" s="709"/>
      <c r="D64" s="693"/>
      <c r="E64" s="694"/>
      <c r="F64" s="694"/>
      <c r="G64" s="694"/>
      <c r="H64" s="694"/>
      <c r="I64" s="825"/>
      <c r="J64" s="830"/>
    </row>
    <row r="65" spans="1:11" ht="15" customHeight="1">
      <c r="A65" s="723" t="s">
        <v>1010</v>
      </c>
      <c r="B65" s="708"/>
      <c r="C65" s="709"/>
      <c r="D65" s="693"/>
      <c r="E65" s="694"/>
      <c r="F65" s="694"/>
      <c r="G65" s="694"/>
      <c r="H65" s="694"/>
      <c r="I65" s="825"/>
      <c r="J65" s="830"/>
    </row>
    <row r="66" spans="1:11" ht="15" customHeight="1">
      <c r="A66" s="707" t="s">
        <v>1108</v>
      </c>
      <c r="B66" s="708">
        <v>5104</v>
      </c>
      <c r="C66" s="709" t="s">
        <v>1076</v>
      </c>
      <c r="D66" s="693" t="s">
        <v>1077</v>
      </c>
      <c r="E66" s="694">
        <v>41525</v>
      </c>
      <c r="F66" s="694">
        <v>39215</v>
      </c>
      <c r="G66" s="694">
        <v>41415</v>
      </c>
      <c r="H66" s="694">
        <v>38371</v>
      </c>
      <c r="I66" s="825">
        <v>32788</v>
      </c>
      <c r="J66" s="694">
        <v>37785</v>
      </c>
    </row>
    <row r="67" spans="1:11" ht="15" customHeight="1">
      <c r="A67" s="724" t="s">
        <v>1011</v>
      </c>
      <c r="B67" s="708">
        <v>5301</v>
      </c>
      <c r="C67" s="709" t="s">
        <v>1012</v>
      </c>
      <c r="D67" s="693" t="s">
        <v>1013</v>
      </c>
      <c r="E67" s="694">
        <v>1218</v>
      </c>
      <c r="F67" s="694">
        <v>1218</v>
      </c>
      <c r="G67" s="694">
        <v>1218</v>
      </c>
      <c r="H67" s="694">
        <v>1218</v>
      </c>
      <c r="I67" s="825">
        <v>1218</v>
      </c>
      <c r="J67" s="694">
        <v>1136</v>
      </c>
    </row>
    <row r="68" spans="1:11" ht="15" customHeight="1">
      <c r="A68" s="707" t="s">
        <v>1014</v>
      </c>
      <c r="B68" s="708">
        <v>5311</v>
      </c>
      <c r="C68" s="709" t="s">
        <v>1015</v>
      </c>
      <c r="D68" s="693" t="s">
        <v>1013</v>
      </c>
      <c r="E68" s="694">
        <v>1199</v>
      </c>
      <c r="F68" s="694">
        <v>1199</v>
      </c>
      <c r="G68" s="694">
        <v>1199</v>
      </c>
      <c r="H68" s="694">
        <v>1199</v>
      </c>
      <c r="I68" s="825">
        <v>1199</v>
      </c>
      <c r="J68" s="694">
        <v>1199</v>
      </c>
    </row>
    <row r="69" spans="1:11" ht="15" customHeight="1">
      <c r="A69" s="724" t="s">
        <v>1016</v>
      </c>
      <c r="B69" s="708">
        <v>5372</v>
      </c>
      <c r="C69" s="709" t="s">
        <v>1017</v>
      </c>
      <c r="D69" s="693" t="s">
        <v>1013</v>
      </c>
      <c r="E69" s="694">
        <v>759</v>
      </c>
      <c r="F69" s="694">
        <v>954</v>
      </c>
      <c r="G69" s="694">
        <v>954</v>
      </c>
      <c r="H69" s="694">
        <v>954</v>
      </c>
      <c r="I69" s="825">
        <v>954</v>
      </c>
      <c r="J69" s="694">
        <v>869</v>
      </c>
    </row>
    <row r="70" spans="1:11" ht="15" customHeight="1">
      <c r="A70" s="724" t="s">
        <v>1018</v>
      </c>
      <c r="B70" s="708">
        <v>5531</v>
      </c>
      <c r="C70" s="709" t="s">
        <v>1019</v>
      </c>
      <c r="D70" s="693" t="s">
        <v>1020</v>
      </c>
      <c r="E70" s="694">
        <v>560</v>
      </c>
      <c r="F70" s="694">
        <v>560</v>
      </c>
      <c r="G70" s="694">
        <v>560</v>
      </c>
      <c r="H70" s="694">
        <v>560</v>
      </c>
      <c r="I70" s="825">
        <v>560</v>
      </c>
      <c r="J70" s="694">
        <v>533</v>
      </c>
    </row>
    <row r="71" spans="1:11" ht="6" customHeight="1">
      <c r="A71" s="725"/>
      <c r="B71" s="708"/>
      <c r="C71" s="709"/>
      <c r="D71" s="693"/>
      <c r="E71" s="694"/>
      <c r="F71" s="694"/>
      <c r="G71" s="694"/>
      <c r="H71" s="694"/>
      <c r="I71" s="825"/>
      <c r="J71" s="830"/>
    </row>
    <row r="72" spans="1:11" ht="15" customHeight="1">
      <c r="A72" s="723" t="s">
        <v>1021</v>
      </c>
      <c r="B72" s="708"/>
      <c r="C72" s="709"/>
      <c r="D72" s="693"/>
      <c r="E72" s="694"/>
      <c r="F72" s="694"/>
      <c r="G72" s="694"/>
      <c r="H72" s="694"/>
      <c r="I72" s="825"/>
      <c r="J72" s="830"/>
    </row>
    <row r="73" spans="1:11" ht="15" customHeight="1">
      <c r="A73" s="707" t="s">
        <v>1022</v>
      </c>
      <c r="B73" s="708">
        <v>6001</v>
      </c>
      <c r="C73" s="709" t="s">
        <v>1023</v>
      </c>
      <c r="D73" s="693" t="s">
        <v>1024</v>
      </c>
      <c r="E73" s="694">
        <v>1609</v>
      </c>
      <c r="F73" s="694">
        <v>1636</v>
      </c>
      <c r="G73" s="694">
        <v>1609</v>
      </c>
      <c r="H73" s="694">
        <v>1636</v>
      </c>
      <c r="I73" s="825">
        <v>1636</v>
      </c>
      <c r="J73" s="694">
        <v>1670</v>
      </c>
    </row>
    <row r="74" spans="1:11" ht="15" customHeight="1">
      <c r="A74" s="707" t="s">
        <v>1025</v>
      </c>
      <c r="B74" s="708">
        <v>6012</v>
      </c>
      <c r="C74" s="709" t="s">
        <v>1026</v>
      </c>
      <c r="D74" s="693" t="s">
        <v>1024</v>
      </c>
      <c r="E74" s="694">
        <v>1588</v>
      </c>
      <c r="F74" s="694">
        <v>1588</v>
      </c>
      <c r="G74" s="694">
        <v>1588</v>
      </c>
      <c r="H74" s="694">
        <v>1588</v>
      </c>
      <c r="I74" s="825">
        <v>1573</v>
      </c>
      <c r="J74" s="694">
        <v>1588</v>
      </c>
      <c r="K74" s="452"/>
    </row>
    <row r="75" spans="1:11" ht="30" customHeight="1">
      <c r="A75" s="744" t="s">
        <v>1027</v>
      </c>
      <c r="B75" s="720">
        <v>6021</v>
      </c>
      <c r="C75" s="721" t="s">
        <v>1028</v>
      </c>
      <c r="D75" s="743" t="s">
        <v>1024</v>
      </c>
      <c r="E75" s="745">
        <v>2508</v>
      </c>
      <c r="F75" s="745">
        <v>2508</v>
      </c>
      <c r="G75" s="745">
        <v>2508</v>
      </c>
      <c r="H75" s="745">
        <v>2508</v>
      </c>
      <c r="I75" s="828">
        <v>2508</v>
      </c>
      <c r="J75" s="745">
        <v>2508</v>
      </c>
      <c r="K75" s="452"/>
    </row>
    <row r="76" spans="1:11" ht="15" customHeight="1">
      <c r="A76" s="707" t="s">
        <v>1029</v>
      </c>
      <c r="B76" s="708">
        <v>6102</v>
      </c>
      <c r="C76" s="709" t="s">
        <v>1030</v>
      </c>
      <c r="D76" s="693" t="s">
        <v>1013</v>
      </c>
      <c r="E76" s="694">
        <v>520</v>
      </c>
      <c r="F76" s="694">
        <v>520</v>
      </c>
      <c r="G76" s="694">
        <v>520</v>
      </c>
      <c r="H76" s="694">
        <v>520</v>
      </c>
      <c r="I76" s="825">
        <v>498</v>
      </c>
      <c r="J76" s="694">
        <v>382</v>
      </c>
    </row>
    <row r="77" spans="1:11" ht="6" customHeight="1">
      <c r="A77" s="707"/>
      <c r="B77" s="708"/>
      <c r="C77" s="709"/>
      <c r="D77" s="693"/>
      <c r="E77" s="694"/>
      <c r="F77" s="694"/>
      <c r="G77" s="694"/>
      <c r="H77" s="694"/>
      <c r="I77" s="825"/>
      <c r="J77" s="830"/>
    </row>
    <row r="78" spans="1:11" ht="15" customHeight="1">
      <c r="A78" s="723" t="s">
        <v>1031</v>
      </c>
      <c r="B78" s="708"/>
      <c r="C78" s="709"/>
      <c r="D78" s="693"/>
      <c r="E78" s="694"/>
      <c r="F78" s="694"/>
      <c r="G78" s="694"/>
      <c r="H78" s="694"/>
      <c r="I78" s="825"/>
      <c r="J78" s="830"/>
    </row>
    <row r="79" spans="1:11" ht="15" customHeight="1">
      <c r="A79" s="707" t="s">
        <v>814</v>
      </c>
      <c r="B79" s="708">
        <v>7301</v>
      </c>
      <c r="C79" s="709" t="s">
        <v>1032</v>
      </c>
      <c r="D79" s="693" t="s">
        <v>1033</v>
      </c>
      <c r="E79" s="694">
        <v>175</v>
      </c>
      <c r="F79" s="694">
        <v>172</v>
      </c>
      <c r="G79" s="694">
        <v>174</v>
      </c>
      <c r="H79" s="694">
        <v>174</v>
      </c>
      <c r="I79" s="825">
        <v>171</v>
      </c>
      <c r="J79" s="694">
        <v>164</v>
      </c>
    </row>
    <row r="80" spans="1:11" ht="30" customHeight="1">
      <c r="A80" s="744" t="s">
        <v>1034</v>
      </c>
      <c r="B80" s="720">
        <v>7342</v>
      </c>
      <c r="C80" s="721" t="s">
        <v>1035</v>
      </c>
      <c r="D80" s="743" t="s">
        <v>987</v>
      </c>
      <c r="E80" s="745">
        <v>11908</v>
      </c>
      <c r="F80" s="745">
        <v>11908</v>
      </c>
      <c r="G80" s="745">
        <v>11908</v>
      </c>
      <c r="H80" s="745">
        <v>11908</v>
      </c>
      <c r="I80" s="828">
        <v>11908</v>
      </c>
      <c r="J80" s="745">
        <v>15208</v>
      </c>
    </row>
    <row r="81" spans="1:11" ht="6" customHeight="1">
      <c r="A81" s="707"/>
      <c r="B81" s="708"/>
      <c r="C81" s="709"/>
      <c r="D81" s="693"/>
      <c r="E81" s="694"/>
      <c r="F81" s="694"/>
      <c r="G81" s="694"/>
      <c r="H81" s="694"/>
      <c r="I81" s="825"/>
      <c r="J81" s="830"/>
    </row>
    <row r="82" spans="1:11" ht="15" customHeight="1">
      <c r="A82" s="723" t="s">
        <v>1036</v>
      </c>
      <c r="B82" s="708"/>
      <c r="C82" s="709"/>
      <c r="D82" s="693"/>
      <c r="E82" s="694"/>
      <c r="F82" s="694"/>
      <c r="G82" s="694"/>
      <c r="H82" s="694"/>
      <c r="I82" s="825"/>
      <c r="J82" s="830"/>
    </row>
    <row r="83" spans="1:11" ht="30" customHeight="1">
      <c r="A83" s="751" t="s">
        <v>1037</v>
      </c>
      <c r="B83" s="720">
        <v>8201</v>
      </c>
      <c r="C83" s="721" t="s">
        <v>1038</v>
      </c>
      <c r="D83" s="743" t="s">
        <v>987</v>
      </c>
      <c r="E83" s="745">
        <v>26227</v>
      </c>
      <c r="F83" s="745">
        <v>26227</v>
      </c>
      <c r="G83" s="745">
        <v>26227</v>
      </c>
      <c r="H83" s="745">
        <v>23760</v>
      </c>
      <c r="I83" s="828">
        <v>26227</v>
      </c>
      <c r="J83" s="745">
        <v>26107</v>
      </c>
      <c r="K83" s="452"/>
    </row>
    <row r="84" spans="1:11" ht="30" customHeight="1">
      <c r="A84" s="751" t="s">
        <v>1039</v>
      </c>
      <c r="B84" s="720">
        <v>8204</v>
      </c>
      <c r="C84" s="721" t="s">
        <v>1040</v>
      </c>
      <c r="D84" s="743" t="s">
        <v>1041</v>
      </c>
      <c r="E84" s="745">
        <v>865000</v>
      </c>
      <c r="F84" s="745">
        <v>865000</v>
      </c>
      <c r="G84" s="745">
        <v>865000</v>
      </c>
      <c r="H84" s="745">
        <v>865000</v>
      </c>
      <c r="I84" s="828">
        <v>865000</v>
      </c>
      <c r="J84" s="745">
        <v>785000</v>
      </c>
    </row>
    <row r="85" spans="1:11" ht="6" customHeight="1">
      <c r="A85" s="707"/>
      <c r="B85" s="708"/>
      <c r="C85" s="709"/>
      <c r="D85" s="693"/>
      <c r="E85" s="694"/>
      <c r="F85" s="694"/>
      <c r="G85" s="694"/>
      <c r="H85" s="694"/>
      <c r="I85" s="825"/>
      <c r="J85" s="830"/>
    </row>
    <row r="86" spans="1:11" ht="15" customHeight="1">
      <c r="A86" s="723" t="s">
        <v>1042</v>
      </c>
      <c r="B86" s="708"/>
      <c r="C86" s="709"/>
      <c r="D86" s="693"/>
      <c r="E86" s="694"/>
      <c r="F86" s="694"/>
      <c r="G86" s="694"/>
      <c r="H86" s="694"/>
      <c r="I86" s="825"/>
      <c r="J86" s="830"/>
    </row>
    <row r="87" spans="1:11" ht="30" customHeight="1">
      <c r="A87" s="744" t="s">
        <v>1043</v>
      </c>
      <c r="B87" s="720">
        <v>9121</v>
      </c>
      <c r="C87" s="721" t="s">
        <v>1075</v>
      </c>
      <c r="D87" s="743" t="s">
        <v>1044</v>
      </c>
      <c r="E87" s="745">
        <v>202</v>
      </c>
      <c r="F87" s="745">
        <v>202</v>
      </c>
      <c r="G87" s="745">
        <v>202</v>
      </c>
      <c r="H87" s="745">
        <v>202</v>
      </c>
      <c r="I87" s="828">
        <v>202</v>
      </c>
      <c r="J87" s="745">
        <v>186</v>
      </c>
    </row>
    <row r="88" spans="1:11" ht="30" customHeight="1">
      <c r="A88" s="751" t="s">
        <v>1045</v>
      </c>
      <c r="B88" s="720">
        <v>9154</v>
      </c>
      <c r="C88" s="721" t="s">
        <v>1149</v>
      </c>
      <c r="D88" s="766" t="s">
        <v>1046</v>
      </c>
      <c r="E88" s="745">
        <v>37980</v>
      </c>
      <c r="F88" s="745">
        <v>37980</v>
      </c>
      <c r="G88" s="745">
        <v>37967</v>
      </c>
      <c r="H88" s="745">
        <v>37967</v>
      </c>
      <c r="I88" s="828">
        <v>37967</v>
      </c>
      <c r="J88" s="745" t="s">
        <v>1194</v>
      </c>
      <c r="K88" s="539"/>
    </row>
    <row r="89" spans="1:11" ht="6" customHeight="1">
      <c r="A89" s="707"/>
      <c r="B89" s="708"/>
      <c r="C89" s="709"/>
      <c r="D89" s="693"/>
      <c r="E89" s="694"/>
      <c r="F89" s="694"/>
      <c r="G89" s="694"/>
      <c r="H89" s="694"/>
      <c r="I89" s="825"/>
      <c r="J89" s="830"/>
    </row>
    <row r="90" spans="1:11" ht="15" customHeight="1">
      <c r="A90" s="723" t="s">
        <v>1047</v>
      </c>
      <c r="B90" s="708"/>
      <c r="C90" s="709"/>
      <c r="D90" s="693"/>
      <c r="E90" s="694"/>
      <c r="F90" s="694"/>
      <c r="G90" s="694"/>
      <c r="H90" s="694"/>
      <c r="I90" s="825"/>
      <c r="J90" s="830"/>
    </row>
    <row r="91" spans="1:11" ht="30" customHeight="1">
      <c r="A91" s="744" t="s">
        <v>1048</v>
      </c>
      <c r="B91" s="720">
        <v>9511</v>
      </c>
      <c r="C91" s="721" t="s">
        <v>1049</v>
      </c>
      <c r="D91" s="743" t="s">
        <v>1050</v>
      </c>
      <c r="E91" s="745">
        <v>3875</v>
      </c>
      <c r="F91" s="745">
        <v>3875</v>
      </c>
      <c r="G91" s="745">
        <v>3900</v>
      </c>
      <c r="H91" s="745">
        <v>3900</v>
      </c>
      <c r="I91" s="828">
        <v>3938</v>
      </c>
      <c r="J91" s="745">
        <v>3875</v>
      </c>
    </row>
    <row r="92" spans="1:11" ht="29.25" customHeight="1">
      <c r="A92" s="744" t="s">
        <v>1051</v>
      </c>
      <c r="B92" s="720">
        <v>9521</v>
      </c>
      <c r="C92" s="721" t="s">
        <v>1052</v>
      </c>
      <c r="D92" s="743" t="s">
        <v>1050</v>
      </c>
      <c r="E92" s="745">
        <v>9050</v>
      </c>
      <c r="F92" s="745">
        <v>9050</v>
      </c>
      <c r="G92" s="745">
        <v>9050</v>
      </c>
      <c r="H92" s="745">
        <v>9050</v>
      </c>
      <c r="I92" s="828">
        <v>9050</v>
      </c>
      <c r="J92" s="745">
        <v>9050</v>
      </c>
    </row>
    <row r="93" spans="1:11" ht="15" customHeight="1">
      <c r="A93" s="707" t="s">
        <v>1053</v>
      </c>
      <c r="B93" s="708">
        <v>9661</v>
      </c>
      <c r="C93" s="709" t="s">
        <v>1054</v>
      </c>
      <c r="D93" s="693" t="s">
        <v>999</v>
      </c>
      <c r="E93" s="726">
        <v>1276</v>
      </c>
      <c r="F93" s="726">
        <v>1248</v>
      </c>
      <c r="G93" s="726">
        <v>1276</v>
      </c>
      <c r="H93" s="726">
        <v>1276</v>
      </c>
      <c r="I93" s="831">
        <v>1292</v>
      </c>
      <c r="J93" s="726">
        <v>1328</v>
      </c>
    </row>
    <row r="94" spans="1:11" ht="15" customHeight="1">
      <c r="A94" s="651" t="s">
        <v>682</v>
      </c>
      <c r="B94" s="727"/>
      <c r="C94" s="728"/>
      <c r="D94" s="651"/>
      <c r="E94" s="518"/>
      <c r="F94" s="518"/>
      <c r="G94" s="518"/>
      <c r="H94" s="518"/>
      <c r="I94" s="518"/>
      <c r="J94" s="518"/>
    </row>
    <row r="95" spans="1:11" ht="15" customHeight="1">
      <c r="A95" s="54" t="s">
        <v>1097</v>
      </c>
      <c r="B95" s="64"/>
      <c r="C95" s="28"/>
      <c r="D95" s="510"/>
      <c r="E95" s="510"/>
      <c r="F95" s="510"/>
      <c r="G95" s="510"/>
      <c r="H95" s="510"/>
      <c r="I95" s="510"/>
      <c r="J95" s="510"/>
    </row>
    <row r="96" spans="1:11" ht="15" customHeight="1">
      <c r="A96" s="510" t="s">
        <v>1098</v>
      </c>
      <c r="B96" s="64"/>
      <c r="C96" s="28"/>
      <c r="D96" s="510"/>
      <c r="E96" s="510"/>
      <c r="F96" s="510"/>
      <c r="G96" s="510"/>
      <c r="H96" s="510"/>
      <c r="I96" s="510"/>
      <c r="J96" s="510"/>
    </row>
    <row r="97" spans="1:10" ht="15" customHeight="1">
      <c r="A97" s="510" t="s">
        <v>1099</v>
      </c>
      <c r="B97" s="64"/>
      <c r="C97" s="28"/>
      <c r="D97" s="510"/>
      <c r="E97" s="510"/>
      <c r="F97" s="510"/>
      <c r="G97" s="510"/>
      <c r="H97" s="510"/>
      <c r="I97" s="510"/>
      <c r="J97" s="510"/>
    </row>
    <row r="98" spans="1:10" ht="15" customHeight="1">
      <c r="A98" s="672"/>
    </row>
    <row r="99" spans="1:10">
      <c r="A99" s="672"/>
      <c r="C99" s="768"/>
    </row>
    <row r="100" spans="1:10" ht="15" customHeight="1">
      <c r="A100" s="672"/>
      <c r="B100" s="729"/>
      <c r="C100" s="671"/>
    </row>
    <row r="101" spans="1:10" ht="15" customHeight="1">
      <c r="A101" s="672"/>
      <c r="B101" s="729"/>
      <c r="C101" s="671"/>
    </row>
    <row r="104" spans="1:10">
      <c r="A104" s="672"/>
    </row>
    <row r="105" spans="1:10">
      <c r="A105" s="672"/>
    </row>
  </sheetData>
  <mergeCells count="7">
    <mergeCell ref="A2:I2"/>
    <mergeCell ref="A4:A5"/>
    <mergeCell ref="B4:B5"/>
    <mergeCell ref="C4:C5"/>
    <mergeCell ref="D4:D5"/>
    <mergeCell ref="E4:G4"/>
    <mergeCell ref="H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69" t="s">
        <v>743</v>
      </c>
      <c r="B1" s="904"/>
      <c r="C1" s="904"/>
      <c r="D1" s="23"/>
      <c r="E1" s="23"/>
      <c r="F1" s="23"/>
      <c r="G1" s="23"/>
      <c r="H1" s="23"/>
      <c r="I1" s="23"/>
      <c r="J1" s="23"/>
      <c r="K1" s="23"/>
      <c r="L1" s="23"/>
      <c r="M1" s="23"/>
    </row>
    <row r="2" spans="1:29" ht="19.5" customHeight="1">
      <c r="A2" s="905" t="s">
        <v>753</v>
      </c>
      <c r="B2" s="905"/>
      <c r="C2" s="905"/>
      <c r="D2" s="905"/>
      <c r="E2" s="905"/>
      <c r="F2" s="905"/>
      <c r="G2" s="905"/>
      <c r="H2" s="905"/>
      <c r="I2" s="905"/>
      <c r="J2" s="905"/>
      <c r="K2" s="905"/>
      <c r="L2" s="905"/>
      <c r="M2" s="904"/>
    </row>
    <row r="3" spans="1:29" ht="13.5" thickBot="1">
      <c r="A3" s="23"/>
      <c r="B3" s="23"/>
      <c r="C3" s="23"/>
      <c r="D3" s="23"/>
      <c r="E3" s="23"/>
      <c r="F3" s="23"/>
      <c r="G3" s="23"/>
      <c r="H3" s="23"/>
      <c r="I3" s="23"/>
      <c r="J3" s="23"/>
      <c r="K3" s="23"/>
      <c r="L3" s="24"/>
      <c r="M3" s="24"/>
    </row>
    <row r="4" spans="1:29" s="250" customFormat="1" ht="13.5" thickTop="1">
      <c r="A4" s="894" t="s">
        <v>571</v>
      </c>
      <c r="B4" s="970"/>
      <c r="C4" s="973" t="s">
        <v>712</v>
      </c>
      <c r="D4" s="975" t="s">
        <v>206</v>
      </c>
      <c r="E4" s="975" t="s">
        <v>207</v>
      </c>
      <c r="F4" s="977" t="s">
        <v>208</v>
      </c>
      <c r="G4" s="249"/>
      <c r="H4" s="249"/>
      <c r="I4" s="249"/>
      <c r="J4" s="249"/>
      <c r="K4" s="249"/>
      <c r="L4" s="249"/>
      <c r="M4" s="249"/>
    </row>
    <row r="5" spans="1:29" s="250" customFormat="1" ht="30" customHeight="1">
      <c r="A5" s="971"/>
      <c r="B5" s="972"/>
      <c r="C5" s="974"/>
      <c r="D5" s="976"/>
      <c r="E5" s="976"/>
      <c r="F5" s="978"/>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535" t="s">
        <v>1095</v>
      </c>
      <c r="B7" s="228"/>
      <c r="C7" s="666">
        <v>16</v>
      </c>
      <c r="D7" s="662">
        <v>358.1</v>
      </c>
      <c r="E7" s="666">
        <v>295</v>
      </c>
      <c r="F7" s="666">
        <v>197245</v>
      </c>
      <c r="G7" s="666">
        <v>77149</v>
      </c>
      <c r="H7" s="666">
        <v>66623</v>
      </c>
      <c r="I7" s="666">
        <v>1741</v>
      </c>
      <c r="J7" s="666">
        <v>801</v>
      </c>
      <c r="K7" s="666">
        <v>4934</v>
      </c>
      <c r="L7" s="666">
        <v>38530</v>
      </c>
      <c r="M7" s="666">
        <v>7467</v>
      </c>
      <c r="N7" s="63"/>
      <c r="O7" s="63"/>
      <c r="P7" s="63"/>
      <c r="Q7" s="63"/>
      <c r="R7" s="63"/>
      <c r="S7" s="63"/>
      <c r="T7" s="63"/>
      <c r="U7" s="63"/>
      <c r="V7" s="63"/>
      <c r="W7" s="63"/>
      <c r="X7" s="63"/>
      <c r="Y7" s="63"/>
      <c r="Z7" s="63"/>
      <c r="AA7" s="63"/>
      <c r="AB7" s="63"/>
      <c r="AC7" s="63"/>
    </row>
    <row r="8" spans="1:29">
      <c r="A8" s="166" t="s">
        <v>831</v>
      </c>
      <c r="B8" s="228"/>
      <c r="C8" s="666">
        <v>16</v>
      </c>
      <c r="D8" s="662">
        <v>356.7</v>
      </c>
      <c r="E8" s="666">
        <v>295</v>
      </c>
      <c r="F8" s="666">
        <v>187674</v>
      </c>
      <c r="G8" s="666">
        <v>72152</v>
      </c>
      <c r="H8" s="666">
        <v>64061</v>
      </c>
      <c r="I8" s="666">
        <v>1602</v>
      </c>
      <c r="J8" s="666">
        <v>805</v>
      </c>
      <c r="K8" s="666">
        <v>4657</v>
      </c>
      <c r="L8" s="666">
        <v>37348</v>
      </c>
      <c r="M8" s="666">
        <v>7050</v>
      </c>
      <c r="N8" s="63"/>
      <c r="O8" s="63"/>
      <c r="P8" s="63"/>
      <c r="Q8" s="63"/>
      <c r="R8" s="63"/>
      <c r="S8" s="63"/>
      <c r="T8" s="63"/>
      <c r="U8" s="63"/>
      <c r="V8" s="63"/>
      <c r="W8" s="63"/>
      <c r="X8" s="63"/>
      <c r="Y8" s="63"/>
      <c r="Z8" s="63"/>
      <c r="AA8" s="63"/>
      <c r="AB8" s="63"/>
      <c r="AC8" s="63"/>
    </row>
    <row r="9" spans="1:29">
      <c r="A9" s="501">
        <v>2</v>
      </c>
      <c r="B9" s="228"/>
      <c r="C9" s="666">
        <v>15</v>
      </c>
      <c r="D9" s="662">
        <v>352.6</v>
      </c>
      <c r="E9" s="666">
        <v>282</v>
      </c>
      <c r="F9" s="666">
        <v>150238</v>
      </c>
      <c r="G9" s="666">
        <v>53045</v>
      </c>
      <c r="H9" s="666">
        <v>57248</v>
      </c>
      <c r="I9" s="666">
        <v>1169</v>
      </c>
      <c r="J9" s="666">
        <v>936</v>
      </c>
      <c r="K9" s="666">
        <v>3829</v>
      </c>
      <c r="L9" s="666">
        <v>29308</v>
      </c>
      <c r="M9" s="666">
        <v>4704</v>
      </c>
      <c r="N9" s="63"/>
      <c r="O9" s="63"/>
      <c r="P9" s="63"/>
      <c r="Q9" s="63"/>
      <c r="R9" s="63"/>
      <c r="S9" s="63"/>
      <c r="T9" s="63"/>
      <c r="U9" s="63"/>
      <c r="V9" s="63"/>
      <c r="W9" s="63"/>
      <c r="X9" s="63"/>
      <c r="Y9" s="63"/>
      <c r="Z9" s="63"/>
      <c r="AA9" s="63"/>
      <c r="AB9" s="63"/>
      <c r="AC9" s="63"/>
    </row>
    <row r="10" spans="1:29">
      <c r="A10" s="501">
        <v>3</v>
      </c>
      <c r="B10" s="228"/>
      <c r="C10" s="666">
        <v>13</v>
      </c>
      <c r="D10" s="662">
        <v>356</v>
      </c>
      <c r="E10" s="666">
        <v>243</v>
      </c>
      <c r="F10" s="666">
        <v>149621</v>
      </c>
      <c r="G10" s="666">
        <v>53341</v>
      </c>
      <c r="H10" s="666">
        <v>55511</v>
      </c>
      <c r="I10" s="666">
        <v>1208</v>
      </c>
      <c r="J10" s="666">
        <v>795</v>
      </c>
      <c r="K10" s="666">
        <v>3869</v>
      </c>
      <c r="L10" s="666">
        <v>30412</v>
      </c>
      <c r="M10" s="666">
        <v>4486</v>
      </c>
      <c r="N10" s="63"/>
      <c r="O10" s="63"/>
      <c r="P10" s="63"/>
      <c r="Q10" s="63"/>
      <c r="R10" s="63"/>
      <c r="S10" s="63"/>
      <c r="T10" s="63"/>
      <c r="U10" s="63"/>
      <c r="V10" s="63"/>
      <c r="W10" s="63"/>
      <c r="X10" s="63"/>
      <c r="Y10" s="63"/>
      <c r="Z10" s="63"/>
      <c r="AA10" s="63"/>
      <c r="AB10" s="63"/>
      <c r="AC10" s="63"/>
    </row>
    <row r="11" spans="1:29" s="656" customFormat="1">
      <c r="A11" s="501">
        <v>4</v>
      </c>
      <c r="B11" s="228"/>
      <c r="C11" s="666">
        <v>12</v>
      </c>
      <c r="D11" s="662">
        <v>355.7</v>
      </c>
      <c r="E11" s="666">
        <v>236</v>
      </c>
      <c r="F11" s="53">
        <v>149105</v>
      </c>
      <c r="G11" s="666">
        <v>53980</v>
      </c>
      <c r="H11" s="666">
        <v>53669</v>
      </c>
      <c r="I11" s="666">
        <v>1165</v>
      </c>
      <c r="J11" s="666">
        <v>772</v>
      </c>
      <c r="K11" s="666">
        <v>3541</v>
      </c>
      <c r="L11" s="666">
        <v>30779</v>
      </c>
      <c r="M11" s="666">
        <v>5199</v>
      </c>
      <c r="N11" s="516"/>
      <c r="O11" s="516"/>
      <c r="P11" s="516"/>
      <c r="Q11" s="516"/>
      <c r="R11" s="516"/>
      <c r="S11" s="516"/>
      <c r="T11" s="516"/>
      <c r="U11" s="516"/>
      <c r="V11" s="516"/>
      <c r="W11" s="516"/>
      <c r="X11" s="516"/>
      <c r="Y11" s="516"/>
      <c r="Z11" s="516"/>
      <c r="AA11" s="516"/>
      <c r="AB11" s="516"/>
      <c r="AC11" s="516"/>
    </row>
    <row r="12" spans="1:29">
      <c r="A12" s="514"/>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11" customFormat="1">
      <c r="A13" s="501" t="s">
        <v>1083</v>
      </c>
      <c r="B13" s="658">
        <v>2</v>
      </c>
      <c r="C13" s="666">
        <v>12</v>
      </c>
      <c r="D13" s="662">
        <v>26.9</v>
      </c>
      <c r="E13" s="666">
        <v>236</v>
      </c>
      <c r="F13" s="676">
        <v>10498</v>
      </c>
      <c r="G13" s="666">
        <v>3485</v>
      </c>
      <c r="H13" s="666">
        <v>4050</v>
      </c>
      <c r="I13" s="666">
        <v>97</v>
      </c>
      <c r="J13" s="666">
        <v>43</v>
      </c>
      <c r="K13" s="666">
        <v>230</v>
      </c>
      <c r="L13" s="666">
        <v>2155</v>
      </c>
      <c r="M13" s="666">
        <v>437</v>
      </c>
      <c r="N13" s="516"/>
      <c r="O13" s="516"/>
      <c r="P13" s="516"/>
      <c r="Q13" s="516"/>
      <c r="R13" s="516"/>
      <c r="S13" s="516"/>
      <c r="T13" s="516"/>
      <c r="U13" s="516"/>
      <c r="V13" s="516"/>
      <c r="W13" s="516"/>
      <c r="X13" s="516"/>
      <c r="Y13" s="516"/>
      <c r="Z13" s="516"/>
      <c r="AA13" s="516"/>
      <c r="AB13" s="516"/>
      <c r="AC13" s="516"/>
    </row>
    <row r="14" spans="1:29" s="511" customFormat="1">
      <c r="A14" s="501"/>
      <c r="B14" s="658">
        <v>3</v>
      </c>
      <c r="C14" s="666">
        <v>12</v>
      </c>
      <c r="D14" s="662">
        <v>30.6</v>
      </c>
      <c r="E14" s="666">
        <v>236</v>
      </c>
      <c r="F14" s="676">
        <v>14510</v>
      </c>
      <c r="G14" s="666">
        <v>6204</v>
      </c>
      <c r="H14" s="666">
        <v>4433</v>
      </c>
      <c r="I14" s="666">
        <v>111</v>
      </c>
      <c r="J14" s="666">
        <v>59</v>
      </c>
      <c r="K14" s="666">
        <v>342</v>
      </c>
      <c r="L14" s="666">
        <v>2792</v>
      </c>
      <c r="M14" s="666">
        <v>568</v>
      </c>
      <c r="N14" s="516"/>
      <c r="O14" s="516"/>
      <c r="P14" s="516"/>
      <c r="Q14" s="516"/>
      <c r="R14" s="516"/>
      <c r="S14" s="516"/>
      <c r="T14" s="516"/>
      <c r="U14" s="516"/>
      <c r="V14" s="516"/>
      <c r="W14" s="516"/>
      <c r="X14" s="516"/>
      <c r="Y14" s="516"/>
      <c r="Z14" s="516"/>
      <c r="AA14" s="516"/>
      <c r="AB14" s="516"/>
      <c r="AC14" s="516"/>
    </row>
    <row r="15" spans="1:29" s="511" customFormat="1">
      <c r="A15" s="501"/>
      <c r="B15" s="658">
        <v>4</v>
      </c>
      <c r="C15" s="666">
        <v>12</v>
      </c>
      <c r="D15" s="662">
        <v>29.2</v>
      </c>
      <c r="E15" s="666">
        <v>236</v>
      </c>
      <c r="F15" s="676">
        <v>10981</v>
      </c>
      <c r="G15" s="666">
        <v>4403</v>
      </c>
      <c r="H15" s="666">
        <v>3333</v>
      </c>
      <c r="I15" s="666">
        <v>82</v>
      </c>
      <c r="J15" s="666">
        <v>61</v>
      </c>
      <c r="K15" s="666">
        <v>232</v>
      </c>
      <c r="L15" s="666">
        <v>2373</v>
      </c>
      <c r="M15" s="666">
        <v>498</v>
      </c>
      <c r="N15" s="516"/>
      <c r="O15" s="516"/>
      <c r="P15" s="516"/>
      <c r="Q15" s="516"/>
      <c r="R15" s="516"/>
      <c r="S15" s="516"/>
      <c r="T15" s="516"/>
      <c r="U15" s="516"/>
      <c r="V15" s="516"/>
      <c r="W15" s="516"/>
      <c r="X15" s="516"/>
      <c r="Y15" s="516"/>
      <c r="Z15" s="516"/>
      <c r="AA15" s="516"/>
      <c r="AB15" s="516"/>
      <c r="AC15" s="516"/>
    </row>
    <row r="16" spans="1:29" s="511" customFormat="1">
      <c r="A16" s="501"/>
      <c r="B16" s="658">
        <v>5</v>
      </c>
      <c r="C16" s="666">
        <v>12</v>
      </c>
      <c r="D16" s="662">
        <v>30.2</v>
      </c>
      <c r="E16" s="666">
        <v>236</v>
      </c>
      <c r="F16" s="676">
        <v>12016</v>
      </c>
      <c r="G16" s="666">
        <v>4805</v>
      </c>
      <c r="H16" s="666">
        <v>3876</v>
      </c>
      <c r="I16" s="666">
        <v>80</v>
      </c>
      <c r="J16" s="666">
        <v>53</v>
      </c>
      <c r="K16" s="666">
        <v>257</v>
      </c>
      <c r="L16" s="666">
        <v>2401</v>
      </c>
      <c r="M16" s="666">
        <v>544</v>
      </c>
      <c r="N16" s="516"/>
      <c r="O16" s="516"/>
      <c r="P16" s="516"/>
      <c r="Q16" s="516"/>
      <c r="R16" s="516"/>
      <c r="S16" s="516"/>
      <c r="T16" s="516"/>
      <c r="U16" s="516"/>
      <c r="V16" s="516"/>
      <c r="W16" s="516"/>
      <c r="X16" s="516"/>
      <c r="Y16" s="516"/>
      <c r="Z16" s="516"/>
      <c r="AA16" s="516"/>
      <c r="AB16" s="516"/>
      <c r="AC16" s="516"/>
    </row>
    <row r="17" spans="1:29" s="511" customFormat="1">
      <c r="A17" s="501"/>
      <c r="B17" s="658">
        <v>6</v>
      </c>
      <c r="C17" s="666">
        <v>12</v>
      </c>
      <c r="D17" s="662">
        <v>29.2</v>
      </c>
      <c r="E17" s="666">
        <v>236</v>
      </c>
      <c r="F17" s="676">
        <v>12275</v>
      </c>
      <c r="G17" s="666">
        <v>4185</v>
      </c>
      <c r="H17" s="666">
        <v>4859</v>
      </c>
      <c r="I17" s="666">
        <v>79</v>
      </c>
      <c r="J17" s="666">
        <v>57</v>
      </c>
      <c r="K17" s="666">
        <v>212</v>
      </c>
      <c r="L17" s="666">
        <v>2368</v>
      </c>
      <c r="M17" s="666">
        <v>514</v>
      </c>
      <c r="N17" s="516"/>
      <c r="O17" s="516"/>
      <c r="P17" s="516"/>
      <c r="Q17" s="516"/>
      <c r="R17" s="516"/>
      <c r="S17" s="516"/>
      <c r="T17" s="516"/>
      <c r="U17" s="516"/>
      <c r="V17" s="516"/>
      <c r="W17" s="516"/>
      <c r="X17" s="516"/>
      <c r="Y17" s="516"/>
      <c r="Z17" s="516"/>
      <c r="AA17" s="516"/>
      <c r="AB17" s="516"/>
      <c r="AC17" s="516"/>
    </row>
    <row r="18" spans="1:29" s="511" customFormat="1">
      <c r="A18" s="501"/>
      <c r="B18" s="658">
        <v>7</v>
      </c>
      <c r="C18" s="666">
        <v>12</v>
      </c>
      <c r="D18" s="662">
        <v>30.8</v>
      </c>
      <c r="E18" s="666">
        <v>236</v>
      </c>
      <c r="F18" s="676">
        <v>12525</v>
      </c>
      <c r="G18" s="666">
        <v>4437</v>
      </c>
      <c r="H18" s="666">
        <v>4493</v>
      </c>
      <c r="I18" s="666">
        <v>87</v>
      </c>
      <c r="J18" s="666">
        <v>71</v>
      </c>
      <c r="K18" s="666">
        <v>267</v>
      </c>
      <c r="L18" s="666">
        <v>2544</v>
      </c>
      <c r="M18" s="666">
        <v>626</v>
      </c>
      <c r="N18" s="516"/>
      <c r="O18" s="516"/>
      <c r="P18" s="516"/>
      <c r="Q18" s="516"/>
      <c r="R18" s="516"/>
      <c r="S18" s="516"/>
      <c r="T18" s="516"/>
      <c r="U18" s="516"/>
      <c r="V18" s="516"/>
      <c r="W18" s="516"/>
      <c r="X18" s="516"/>
      <c r="Y18" s="516"/>
      <c r="Z18" s="516"/>
      <c r="AA18" s="516"/>
      <c r="AB18" s="516"/>
      <c r="AC18" s="516"/>
    </row>
    <row r="19" spans="1:29" s="511" customFormat="1">
      <c r="A19" s="501"/>
      <c r="B19" s="658">
        <v>8</v>
      </c>
      <c r="C19" s="299">
        <v>12</v>
      </c>
      <c r="D19" s="771">
        <v>29.6</v>
      </c>
      <c r="E19" s="299">
        <v>236</v>
      </c>
      <c r="F19" s="665">
        <v>10555</v>
      </c>
      <c r="G19" s="299">
        <v>3258</v>
      </c>
      <c r="H19" s="299">
        <v>3769</v>
      </c>
      <c r="I19" s="299">
        <v>106</v>
      </c>
      <c r="J19" s="299">
        <v>62</v>
      </c>
      <c r="K19" s="299">
        <v>213</v>
      </c>
      <c r="L19" s="299">
        <v>2536</v>
      </c>
      <c r="M19" s="299">
        <v>611</v>
      </c>
      <c r="N19" s="516"/>
      <c r="O19" s="516"/>
      <c r="P19" s="516"/>
      <c r="Q19" s="516"/>
      <c r="R19" s="516"/>
      <c r="S19" s="516"/>
      <c r="T19" s="516"/>
      <c r="U19" s="516"/>
      <c r="V19" s="516"/>
      <c r="W19" s="516"/>
      <c r="X19" s="516"/>
      <c r="Y19" s="516"/>
      <c r="Z19" s="516"/>
      <c r="AA19" s="516"/>
      <c r="AB19" s="516"/>
      <c r="AC19" s="516"/>
    </row>
    <row r="20" spans="1:29" s="656" customFormat="1">
      <c r="A20" s="501"/>
      <c r="B20" s="658">
        <v>9</v>
      </c>
      <c r="C20" s="666">
        <v>12</v>
      </c>
      <c r="D20" s="662">
        <v>29.3</v>
      </c>
      <c r="E20" s="666">
        <v>241</v>
      </c>
      <c r="F20" s="676">
        <v>10957</v>
      </c>
      <c r="G20" s="666">
        <v>3990</v>
      </c>
      <c r="H20" s="666">
        <v>3555</v>
      </c>
      <c r="I20" s="666">
        <v>89</v>
      </c>
      <c r="J20" s="666">
        <v>57</v>
      </c>
      <c r="K20" s="666">
        <v>261</v>
      </c>
      <c r="L20" s="666">
        <v>2477</v>
      </c>
      <c r="M20" s="666">
        <v>528</v>
      </c>
      <c r="N20" s="516"/>
      <c r="O20" s="516"/>
      <c r="P20" s="516"/>
      <c r="Q20" s="516"/>
      <c r="R20" s="516"/>
      <c r="S20" s="516"/>
      <c r="T20" s="516"/>
      <c r="U20" s="516"/>
      <c r="V20" s="516"/>
      <c r="W20" s="516"/>
      <c r="X20" s="516"/>
      <c r="Y20" s="516"/>
      <c r="Z20" s="516"/>
      <c r="AA20" s="516"/>
      <c r="AB20" s="516"/>
      <c r="AC20" s="516"/>
    </row>
    <row r="21" spans="1:29" s="656" customFormat="1">
      <c r="A21" s="501"/>
      <c r="B21" s="658">
        <v>10</v>
      </c>
      <c r="C21" s="666">
        <v>12</v>
      </c>
      <c r="D21" s="662">
        <v>30.2</v>
      </c>
      <c r="E21" s="666">
        <v>241</v>
      </c>
      <c r="F21" s="676">
        <v>12127</v>
      </c>
      <c r="G21" s="666">
        <v>4860</v>
      </c>
      <c r="H21" s="666">
        <v>3926</v>
      </c>
      <c r="I21" s="666">
        <v>86</v>
      </c>
      <c r="J21" s="666">
        <v>53</v>
      </c>
      <c r="K21" s="666">
        <v>231</v>
      </c>
      <c r="L21" s="666">
        <v>2451</v>
      </c>
      <c r="M21" s="666">
        <v>519</v>
      </c>
      <c r="N21" s="516"/>
      <c r="O21" s="516"/>
      <c r="P21" s="516"/>
      <c r="Q21" s="516"/>
      <c r="R21" s="516"/>
      <c r="S21" s="516"/>
      <c r="T21" s="516"/>
      <c r="U21" s="516"/>
      <c r="V21" s="516"/>
      <c r="W21" s="516"/>
      <c r="X21" s="516"/>
      <c r="Y21" s="516"/>
      <c r="Z21" s="516"/>
      <c r="AA21" s="516"/>
      <c r="AB21" s="516"/>
      <c r="AC21" s="516"/>
    </row>
    <row r="22" spans="1:29" s="656" customFormat="1">
      <c r="A22" s="501"/>
      <c r="B22" s="658">
        <v>11</v>
      </c>
      <c r="C22" s="666">
        <v>12</v>
      </c>
      <c r="D22" s="662">
        <v>29.3</v>
      </c>
      <c r="E22" s="666">
        <v>241</v>
      </c>
      <c r="F22" s="676">
        <v>14356</v>
      </c>
      <c r="G22" s="666">
        <v>5257</v>
      </c>
      <c r="H22" s="666">
        <v>5361</v>
      </c>
      <c r="I22" s="666">
        <v>92</v>
      </c>
      <c r="J22" s="666">
        <v>52</v>
      </c>
      <c r="K22" s="666">
        <v>309</v>
      </c>
      <c r="L22" s="666">
        <v>2767</v>
      </c>
      <c r="M22" s="666">
        <v>519</v>
      </c>
      <c r="N22" s="516"/>
      <c r="O22" s="516"/>
      <c r="P22" s="516"/>
      <c r="Q22" s="516"/>
      <c r="R22" s="516"/>
      <c r="S22" s="516"/>
      <c r="T22" s="516"/>
      <c r="U22" s="516"/>
      <c r="V22" s="516"/>
      <c r="W22" s="516"/>
      <c r="X22" s="516"/>
      <c r="Y22" s="516"/>
      <c r="Z22" s="516"/>
      <c r="AA22" s="516"/>
      <c r="AB22" s="516"/>
      <c r="AC22" s="516"/>
    </row>
    <row r="23" spans="1:29" s="520" customFormat="1">
      <c r="A23" s="501"/>
      <c r="B23" s="658">
        <v>12</v>
      </c>
      <c r="C23" s="666">
        <v>12</v>
      </c>
      <c r="D23" s="662">
        <v>30.8</v>
      </c>
      <c r="E23" s="666">
        <v>241</v>
      </c>
      <c r="F23" s="676">
        <v>17293</v>
      </c>
      <c r="G23" s="666">
        <v>5313</v>
      </c>
      <c r="H23" s="666">
        <v>7440</v>
      </c>
      <c r="I23" s="666">
        <v>109</v>
      </c>
      <c r="J23" s="666">
        <v>67</v>
      </c>
      <c r="K23" s="666">
        <v>358</v>
      </c>
      <c r="L23" s="666">
        <v>3387</v>
      </c>
      <c r="M23" s="666">
        <v>619</v>
      </c>
      <c r="N23" s="654"/>
      <c r="O23" s="654"/>
      <c r="P23" s="654"/>
      <c r="Q23" s="654"/>
      <c r="R23" s="654"/>
      <c r="S23" s="654"/>
      <c r="T23" s="654"/>
      <c r="U23" s="654"/>
      <c r="V23" s="654"/>
      <c r="W23" s="654"/>
      <c r="X23" s="654"/>
      <c r="Y23" s="654"/>
      <c r="Z23" s="654"/>
      <c r="AA23" s="654"/>
      <c r="AB23" s="654"/>
      <c r="AC23" s="654"/>
    </row>
    <row r="24" spans="1:29" s="656" customFormat="1">
      <c r="A24" s="501" t="s">
        <v>1130</v>
      </c>
      <c r="B24" s="658">
        <v>1</v>
      </c>
      <c r="C24" s="666">
        <v>12</v>
      </c>
      <c r="D24" s="662">
        <v>30</v>
      </c>
      <c r="E24" s="666">
        <v>241</v>
      </c>
      <c r="F24" s="676">
        <v>12288</v>
      </c>
      <c r="G24" s="666">
        <v>4814</v>
      </c>
      <c r="H24" s="666">
        <v>4001</v>
      </c>
      <c r="I24" s="666">
        <v>69</v>
      </c>
      <c r="J24" s="666">
        <v>51</v>
      </c>
      <c r="K24" s="666">
        <v>261</v>
      </c>
      <c r="L24" s="666">
        <v>2522</v>
      </c>
      <c r="M24" s="666">
        <v>572</v>
      </c>
      <c r="N24" s="516"/>
      <c r="O24" s="516"/>
      <c r="P24" s="516"/>
      <c r="Q24" s="516"/>
      <c r="R24" s="516"/>
      <c r="S24" s="516"/>
      <c r="T24" s="516"/>
      <c r="U24" s="516"/>
      <c r="V24" s="516"/>
      <c r="W24" s="516"/>
      <c r="X24" s="516"/>
      <c r="Y24" s="516"/>
      <c r="Z24" s="516"/>
      <c r="AA24" s="516"/>
      <c r="AB24" s="516"/>
      <c r="AC24" s="516"/>
    </row>
    <row r="25" spans="1:29" s="656" customFormat="1">
      <c r="A25" s="501"/>
      <c r="B25" s="658">
        <v>2</v>
      </c>
      <c r="C25" s="666">
        <v>12</v>
      </c>
      <c r="D25" s="662">
        <v>27.9</v>
      </c>
      <c r="E25" s="666">
        <v>241</v>
      </c>
      <c r="F25" s="676">
        <v>10409</v>
      </c>
      <c r="G25" s="666">
        <v>3312</v>
      </c>
      <c r="H25" s="666">
        <v>4024</v>
      </c>
      <c r="I25" s="666">
        <v>64</v>
      </c>
      <c r="J25" s="666">
        <v>43</v>
      </c>
      <c r="K25" s="666">
        <v>224</v>
      </c>
      <c r="L25" s="666">
        <v>2266</v>
      </c>
      <c r="M25" s="666">
        <v>476</v>
      </c>
      <c r="N25" s="516"/>
      <c r="O25" s="516"/>
      <c r="P25" s="516"/>
      <c r="Q25" s="516"/>
      <c r="R25" s="516"/>
      <c r="S25" s="516"/>
      <c r="T25" s="516"/>
      <c r="U25" s="516"/>
      <c r="V25" s="516"/>
      <c r="W25" s="516"/>
      <c r="X25" s="516"/>
      <c r="Y25" s="516"/>
      <c r="Z25" s="516"/>
      <c r="AA25" s="516"/>
      <c r="AB25" s="516"/>
      <c r="AC25" s="516"/>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535" t="s">
        <v>1095</v>
      </c>
      <c r="B28" s="228"/>
      <c r="C28" s="666">
        <v>302</v>
      </c>
      <c r="D28" s="662">
        <v>363.4</v>
      </c>
      <c r="E28" s="666">
        <v>1238</v>
      </c>
      <c r="F28" s="666">
        <v>816837</v>
      </c>
      <c r="G28" s="666">
        <v>61648</v>
      </c>
      <c r="H28" s="666">
        <v>630280</v>
      </c>
      <c r="I28" s="666">
        <v>1101</v>
      </c>
      <c r="J28" s="666">
        <v>9947</v>
      </c>
      <c r="K28" s="666">
        <v>9158</v>
      </c>
      <c r="L28" s="666">
        <v>103986</v>
      </c>
      <c r="M28" s="666">
        <v>716</v>
      </c>
      <c r="N28" s="63"/>
      <c r="O28" s="63"/>
      <c r="P28" s="63"/>
      <c r="Q28" s="63"/>
      <c r="R28" s="63"/>
      <c r="S28" s="63"/>
      <c r="T28" s="63"/>
      <c r="U28" s="63"/>
      <c r="V28" s="63"/>
      <c r="W28" s="63"/>
      <c r="X28" s="63"/>
      <c r="Y28" s="63"/>
      <c r="Z28" s="63"/>
      <c r="AA28" s="63"/>
      <c r="AB28" s="63"/>
      <c r="AC28" s="63"/>
    </row>
    <row r="29" spans="1:29">
      <c r="A29" s="166" t="s">
        <v>831</v>
      </c>
      <c r="B29" s="228"/>
      <c r="C29" s="666">
        <v>305</v>
      </c>
      <c r="D29" s="662">
        <v>363.1</v>
      </c>
      <c r="E29" s="666">
        <v>1206</v>
      </c>
      <c r="F29" s="666">
        <v>815288</v>
      </c>
      <c r="G29" s="666">
        <v>58891</v>
      </c>
      <c r="H29" s="666">
        <v>635674</v>
      </c>
      <c r="I29" s="666">
        <v>1004</v>
      </c>
      <c r="J29" s="666">
        <v>10086</v>
      </c>
      <c r="K29" s="666">
        <v>8485</v>
      </c>
      <c r="L29" s="666">
        <v>100418</v>
      </c>
      <c r="M29" s="666">
        <v>731</v>
      </c>
      <c r="N29" s="63"/>
      <c r="O29" s="63"/>
      <c r="P29" s="63"/>
      <c r="Q29" s="63"/>
      <c r="R29" s="63"/>
      <c r="S29" s="63"/>
      <c r="T29" s="63"/>
      <c r="U29" s="63"/>
      <c r="V29" s="63"/>
      <c r="W29" s="63"/>
      <c r="X29" s="63"/>
      <c r="Y29" s="63"/>
      <c r="Z29" s="63"/>
      <c r="AA29" s="63"/>
      <c r="AB29" s="63"/>
      <c r="AC29" s="63"/>
    </row>
    <row r="30" spans="1:29">
      <c r="A30" s="501">
        <v>2</v>
      </c>
      <c r="B30" s="228"/>
      <c r="C30" s="666">
        <v>426</v>
      </c>
      <c r="D30" s="662">
        <v>364.3</v>
      </c>
      <c r="E30" s="666">
        <v>1440</v>
      </c>
      <c r="F30" s="666">
        <v>1106949</v>
      </c>
      <c r="G30" s="666">
        <v>46598</v>
      </c>
      <c r="H30" s="666">
        <v>917749</v>
      </c>
      <c r="I30" s="666">
        <v>888</v>
      </c>
      <c r="J30" s="666">
        <v>11414</v>
      </c>
      <c r="K30" s="666">
        <v>10962</v>
      </c>
      <c r="L30" s="666">
        <v>118828</v>
      </c>
      <c r="M30" s="666">
        <v>509</v>
      </c>
      <c r="N30" s="63"/>
      <c r="O30" s="63"/>
      <c r="P30" s="63"/>
      <c r="Q30" s="63"/>
      <c r="R30" s="63"/>
      <c r="S30" s="63"/>
      <c r="T30" s="63"/>
      <c r="U30" s="63"/>
      <c r="V30" s="63"/>
      <c r="W30" s="63"/>
      <c r="X30" s="63"/>
      <c r="Y30" s="63"/>
      <c r="Z30" s="63"/>
      <c r="AA30" s="63"/>
      <c r="AB30" s="63"/>
      <c r="AC30" s="63"/>
    </row>
    <row r="31" spans="1:29">
      <c r="A31" s="501">
        <v>3</v>
      </c>
      <c r="B31" s="228"/>
      <c r="C31" s="666">
        <v>433</v>
      </c>
      <c r="D31" s="662">
        <v>362.9</v>
      </c>
      <c r="E31" s="666">
        <v>1453</v>
      </c>
      <c r="F31" s="666">
        <v>1172911</v>
      </c>
      <c r="G31" s="666">
        <v>44067</v>
      </c>
      <c r="H31" s="666">
        <v>984277</v>
      </c>
      <c r="I31" s="666">
        <v>794</v>
      </c>
      <c r="J31" s="666">
        <v>10836</v>
      </c>
      <c r="K31" s="666">
        <v>11119</v>
      </c>
      <c r="L31" s="666">
        <v>121254</v>
      </c>
      <c r="M31" s="666">
        <v>565</v>
      </c>
      <c r="N31" s="63"/>
      <c r="O31" s="63"/>
      <c r="P31" s="63"/>
      <c r="Q31" s="63"/>
      <c r="R31" s="63"/>
      <c r="S31" s="63"/>
      <c r="T31" s="63"/>
      <c r="U31" s="63"/>
      <c r="V31" s="63"/>
      <c r="W31" s="63"/>
      <c r="X31" s="63"/>
      <c r="Y31" s="63"/>
      <c r="Z31" s="63"/>
      <c r="AA31" s="63"/>
      <c r="AB31" s="63"/>
      <c r="AC31" s="63"/>
    </row>
    <row r="32" spans="1:29" s="656" customFormat="1">
      <c r="A32" s="501">
        <v>4</v>
      </c>
      <c r="B32" s="228"/>
      <c r="C32" s="666">
        <v>439</v>
      </c>
      <c r="D32" s="662">
        <v>362.7</v>
      </c>
      <c r="E32" s="666">
        <v>1462</v>
      </c>
      <c r="F32" s="666">
        <v>1193991</v>
      </c>
      <c r="G32" s="666">
        <v>44392</v>
      </c>
      <c r="H32" s="666">
        <v>1001941</v>
      </c>
      <c r="I32" s="666">
        <v>737</v>
      </c>
      <c r="J32" s="666">
        <v>9984</v>
      </c>
      <c r="K32" s="666">
        <v>11049</v>
      </c>
      <c r="L32" s="666">
        <v>125227</v>
      </c>
      <c r="M32" s="666">
        <v>661</v>
      </c>
      <c r="N32" s="516"/>
      <c r="O32" s="516"/>
      <c r="P32" s="516"/>
      <c r="Q32" s="516"/>
      <c r="R32" s="516"/>
      <c r="S32" s="516"/>
      <c r="T32" s="516"/>
      <c r="U32" s="516"/>
      <c r="V32" s="516"/>
      <c r="W32" s="516"/>
      <c r="X32" s="516"/>
      <c r="Y32" s="516"/>
      <c r="Z32" s="516"/>
      <c r="AA32" s="516"/>
      <c r="AB32" s="516"/>
      <c r="AC32" s="516"/>
    </row>
    <row r="33" spans="1:29">
      <c r="A33" s="604"/>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11" customFormat="1">
      <c r="A34" s="501" t="s">
        <v>1083</v>
      </c>
      <c r="B34" s="658">
        <v>2</v>
      </c>
      <c r="C34" s="644">
        <v>440</v>
      </c>
      <c r="D34" s="645">
        <v>27.8</v>
      </c>
      <c r="E34" s="646">
        <v>1463</v>
      </c>
      <c r="F34" s="646">
        <v>93083</v>
      </c>
      <c r="G34" s="646">
        <v>2691</v>
      </c>
      <c r="H34" s="646">
        <v>79679</v>
      </c>
      <c r="I34" s="646">
        <v>41</v>
      </c>
      <c r="J34" s="646">
        <v>696</v>
      </c>
      <c r="K34" s="646">
        <v>837</v>
      </c>
      <c r="L34" s="646">
        <v>9085</v>
      </c>
      <c r="M34" s="646">
        <v>54</v>
      </c>
      <c r="N34" s="516"/>
      <c r="O34" s="516"/>
      <c r="P34" s="516"/>
      <c r="Q34" s="516"/>
      <c r="R34" s="516"/>
      <c r="S34" s="516"/>
      <c r="T34" s="516"/>
      <c r="U34" s="516"/>
      <c r="V34" s="516"/>
      <c r="W34" s="516"/>
      <c r="X34" s="516"/>
      <c r="Y34" s="516"/>
      <c r="Z34" s="516"/>
      <c r="AA34" s="516"/>
      <c r="AB34" s="516"/>
      <c r="AC34" s="516"/>
    </row>
    <row r="35" spans="1:29" s="511" customFormat="1">
      <c r="A35" s="501"/>
      <c r="B35" s="658">
        <v>3</v>
      </c>
      <c r="C35" s="646">
        <v>441</v>
      </c>
      <c r="D35" s="645">
        <v>30.9</v>
      </c>
      <c r="E35" s="646">
        <v>1467</v>
      </c>
      <c r="F35" s="646">
        <v>101177</v>
      </c>
      <c r="G35" s="646">
        <v>3795</v>
      </c>
      <c r="H35" s="646">
        <v>85229</v>
      </c>
      <c r="I35" s="646">
        <v>45</v>
      </c>
      <c r="J35" s="646">
        <v>817</v>
      </c>
      <c r="K35" s="646">
        <v>871</v>
      </c>
      <c r="L35" s="646">
        <v>10357</v>
      </c>
      <c r="M35" s="646">
        <v>63</v>
      </c>
      <c r="N35" s="516"/>
      <c r="O35" s="516"/>
      <c r="P35" s="516"/>
      <c r="Q35" s="516"/>
      <c r="R35" s="516"/>
      <c r="S35" s="516"/>
      <c r="T35" s="516"/>
      <c r="U35" s="516"/>
      <c r="V35" s="516"/>
      <c r="W35" s="516"/>
      <c r="X35" s="516"/>
      <c r="Y35" s="516"/>
      <c r="Z35" s="516"/>
      <c r="AA35" s="516"/>
      <c r="AB35" s="516"/>
      <c r="AC35" s="516"/>
    </row>
    <row r="36" spans="1:29" s="511" customFormat="1">
      <c r="A36" s="501"/>
      <c r="B36" s="658">
        <v>4</v>
      </c>
      <c r="C36" s="644">
        <v>441</v>
      </c>
      <c r="D36" s="645">
        <v>30</v>
      </c>
      <c r="E36" s="646">
        <v>1466</v>
      </c>
      <c r="F36" s="646">
        <v>100966</v>
      </c>
      <c r="G36" s="646">
        <v>3928</v>
      </c>
      <c r="H36" s="646">
        <v>85063</v>
      </c>
      <c r="I36" s="646">
        <v>46</v>
      </c>
      <c r="J36" s="646">
        <v>716</v>
      </c>
      <c r="K36" s="646">
        <v>887</v>
      </c>
      <c r="L36" s="646">
        <v>10263</v>
      </c>
      <c r="M36" s="646">
        <v>61</v>
      </c>
      <c r="N36" s="516"/>
      <c r="O36" s="516"/>
      <c r="P36" s="516"/>
      <c r="Q36" s="516"/>
      <c r="R36" s="516"/>
      <c r="S36" s="516"/>
      <c r="T36" s="516"/>
      <c r="U36" s="516"/>
      <c r="V36" s="516"/>
      <c r="W36" s="516"/>
      <c r="X36" s="516"/>
      <c r="Y36" s="516"/>
      <c r="Z36" s="516"/>
      <c r="AA36" s="516"/>
      <c r="AB36" s="516"/>
      <c r="AC36" s="516"/>
    </row>
    <row r="37" spans="1:29" s="511" customFormat="1">
      <c r="A37" s="501"/>
      <c r="B37" s="658">
        <v>5</v>
      </c>
      <c r="C37" s="646">
        <v>441</v>
      </c>
      <c r="D37" s="645">
        <v>30.9</v>
      </c>
      <c r="E37" s="646">
        <v>1467</v>
      </c>
      <c r="F37" s="646">
        <v>103427</v>
      </c>
      <c r="G37" s="646">
        <v>3872</v>
      </c>
      <c r="H37" s="646">
        <v>87444</v>
      </c>
      <c r="I37" s="646">
        <v>49</v>
      </c>
      <c r="J37" s="646">
        <v>707</v>
      </c>
      <c r="K37" s="646">
        <v>893</v>
      </c>
      <c r="L37" s="646">
        <v>10399</v>
      </c>
      <c r="M37" s="646">
        <v>63</v>
      </c>
      <c r="N37" s="516"/>
      <c r="O37" s="516"/>
      <c r="P37" s="516"/>
      <c r="Q37" s="516"/>
      <c r="R37" s="516"/>
      <c r="S37" s="516"/>
      <c r="T37" s="516"/>
      <c r="U37" s="516"/>
      <c r="V37" s="516"/>
      <c r="W37" s="516"/>
      <c r="X37" s="516"/>
      <c r="Y37" s="516"/>
      <c r="Z37" s="516"/>
      <c r="AA37" s="516"/>
      <c r="AB37" s="516"/>
      <c r="AC37" s="516"/>
    </row>
    <row r="38" spans="1:29" s="511" customFormat="1">
      <c r="A38" s="501"/>
      <c r="B38" s="658">
        <v>6</v>
      </c>
      <c r="C38" s="644">
        <v>441</v>
      </c>
      <c r="D38" s="645">
        <v>30</v>
      </c>
      <c r="E38" s="646">
        <v>1467</v>
      </c>
      <c r="F38" s="646">
        <v>101013</v>
      </c>
      <c r="G38" s="646">
        <v>3952</v>
      </c>
      <c r="H38" s="646">
        <v>84780</v>
      </c>
      <c r="I38" s="646">
        <v>50</v>
      </c>
      <c r="J38" s="646">
        <v>1018</v>
      </c>
      <c r="K38" s="646">
        <v>958</v>
      </c>
      <c r="L38" s="646">
        <v>10195</v>
      </c>
      <c r="M38" s="646">
        <v>60</v>
      </c>
      <c r="N38" s="516"/>
      <c r="O38" s="516"/>
      <c r="P38" s="516"/>
      <c r="Q38" s="516"/>
      <c r="R38" s="516"/>
      <c r="S38" s="516"/>
      <c r="T38" s="516"/>
      <c r="U38" s="516"/>
      <c r="V38" s="516"/>
      <c r="W38" s="516"/>
      <c r="X38" s="516"/>
      <c r="Y38" s="516"/>
      <c r="Z38" s="516"/>
      <c r="AA38" s="516"/>
      <c r="AB38" s="516"/>
      <c r="AC38" s="516"/>
    </row>
    <row r="39" spans="1:29" s="511" customFormat="1">
      <c r="A39" s="501"/>
      <c r="B39" s="658">
        <v>7</v>
      </c>
      <c r="C39" s="644">
        <v>442</v>
      </c>
      <c r="D39" s="645">
        <v>30.9</v>
      </c>
      <c r="E39" s="646">
        <v>1466</v>
      </c>
      <c r="F39" s="646">
        <v>108634</v>
      </c>
      <c r="G39" s="646">
        <v>4411</v>
      </c>
      <c r="H39" s="646">
        <v>90793</v>
      </c>
      <c r="I39" s="646">
        <v>59</v>
      </c>
      <c r="J39" s="646">
        <v>950</v>
      </c>
      <c r="K39" s="646">
        <v>913</v>
      </c>
      <c r="L39" s="646">
        <v>11441</v>
      </c>
      <c r="M39" s="646">
        <v>66</v>
      </c>
      <c r="N39" s="516"/>
      <c r="O39" s="516"/>
      <c r="P39" s="516"/>
      <c r="Q39" s="516"/>
      <c r="R39" s="516"/>
      <c r="S39" s="516"/>
      <c r="T39" s="516"/>
      <c r="U39" s="516"/>
      <c r="V39" s="516"/>
      <c r="W39" s="516"/>
      <c r="X39" s="516"/>
      <c r="Y39" s="516"/>
      <c r="Z39" s="516"/>
      <c r="AA39" s="516"/>
      <c r="AB39" s="516"/>
      <c r="AC39" s="516"/>
    </row>
    <row r="40" spans="1:29" s="511" customFormat="1">
      <c r="A40" s="501"/>
      <c r="B40" s="658">
        <v>8</v>
      </c>
      <c r="C40" s="644">
        <v>443</v>
      </c>
      <c r="D40" s="645">
        <v>31</v>
      </c>
      <c r="E40" s="646">
        <v>1467</v>
      </c>
      <c r="F40" s="646">
        <v>106771</v>
      </c>
      <c r="G40" s="646">
        <v>3152</v>
      </c>
      <c r="H40" s="646">
        <v>90743</v>
      </c>
      <c r="I40" s="646">
        <v>51</v>
      </c>
      <c r="J40" s="646">
        <v>794</v>
      </c>
      <c r="K40" s="646">
        <v>868</v>
      </c>
      <c r="L40" s="646">
        <v>11098</v>
      </c>
      <c r="M40" s="646">
        <v>66</v>
      </c>
      <c r="N40" s="516"/>
      <c r="O40" s="516"/>
      <c r="P40" s="654"/>
      <c r="Q40" s="516"/>
      <c r="R40" s="516"/>
      <c r="S40" s="516"/>
      <c r="T40" s="516"/>
      <c r="U40" s="516"/>
      <c r="V40" s="516"/>
      <c r="W40" s="516"/>
      <c r="X40" s="516"/>
      <c r="Y40" s="516"/>
      <c r="Z40" s="516"/>
      <c r="AA40" s="516"/>
      <c r="AB40" s="516"/>
      <c r="AC40" s="516"/>
    </row>
    <row r="41" spans="1:29" s="656" customFormat="1">
      <c r="A41" s="501"/>
      <c r="B41" s="658">
        <v>9</v>
      </c>
      <c r="C41" s="644">
        <v>443</v>
      </c>
      <c r="D41" s="645">
        <v>29.9</v>
      </c>
      <c r="E41" s="646">
        <v>1470</v>
      </c>
      <c r="F41" s="646">
        <v>101975</v>
      </c>
      <c r="G41" s="646">
        <v>2759</v>
      </c>
      <c r="H41" s="646">
        <v>87307</v>
      </c>
      <c r="I41" s="646">
        <v>40</v>
      </c>
      <c r="J41" s="646">
        <v>722</v>
      </c>
      <c r="K41" s="646">
        <v>864</v>
      </c>
      <c r="L41" s="646">
        <v>10221</v>
      </c>
      <c r="M41" s="646">
        <v>62</v>
      </c>
      <c r="N41" s="516"/>
      <c r="O41" s="516"/>
      <c r="P41" s="516"/>
      <c r="Q41" s="516"/>
      <c r="R41" s="516"/>
      <c r="S41" s="516"/>
      <c r="T41" s="516"/>
      <c r="U41" s="516"/>
      <c r="V41" s="516"/>
      <c r="W41" s="516"/>
      <c r="X41" s="516"/>
      <c r="Y41" s="516"/>
      <c r="Z41" s="516"/>
      <c r="AA41" s="516"/>
      <c r="AB41" s="516"/>
      <c r="AC41" s="516"/>
    </row>
    <row r="42" spans="1:29" s="656" customFormat="1">
      <c r="A42" s="501"/>
      <c r="B42" s="658">
        <v>10</v>
      </c>
      <c r="C42" s="644">
        <v>444</v>
      </c>
      <c r="D42" s="645">
        <v>30.6</v>
      </c>
      <c r="E42" s="646">
        <v>1472</v>
      </c>
      <c r="F42" s="646">
        <v>105469</v>
      </c>
      <c r="G42" s="646">
        <v>4061</v>
      </c>
      <c r="H42" s="646">
        <v>89532</v>
      </c>
      <c r="I42" s="646">
        <v>101</v>
      </c>
      <c r="J42" s="646">
        <v>796</v>
      </c>
      <c r="K42" s="646">
        <v>1198</v>
      </c>
      <c r="L42" s="646">
        <v>9715</v>
      </c>
      <c r="M42" s="646">
        <v>65</v>
      </c>
      <c r="N42" s="516"/>
      <c r="O42" s="516"/>
      <c r="P42" s="516"/>
      <c r="Q42" s="516"/>
      <c r="R42" s="516"/>
      <c r="S42" s="516"/>
      <c r="T42" s="516"/>
      <c r="U42" s="516"/>
      <c r="V42" s="516"/>
      <c r="W42" s="516"/>
      <c r="X42" s="516"/>
      <c r="Y42" s="516"/>
      <c r="Z42" s="516"/>
      <c r="AA42" s="516"/>
      <c r="AB42" s="516"/>
      <c r="AC42" s="516"/>
    </row>
    <row r="43" spans="1:29" s="656" customFormat="1">
      <c r="A43" s="501"/>
      <c r="B43" s="658">
        <v>11</v>
      </c>
      <c r="C43" s="644">
        <v>444</v>
      </c>
      <c r="D43" s="645">
        <v>29.9</v>
      </c>
      <c r="E43" s="646">
        <v>1458</v>
      </c>
      <c r="F43" s="646">
        <v>102690</v>
      </c>
      <c r="G43" s="646">
        <v>4186</v>
      </c>
      <c r="H43" s="646">
        <v>86477</v>
      </c>
      <c r="I43" s="646">
        <v>121</v>
      </c>
      <c r="J43" s="646">
        <v>899</v>
      </c>
      <c r="K43" s="646">
        <v>1186</v>
      </c>
      <c r="L43" s="646">
        <v>9759</v>
      </c>
      <c r="M43" s="646">
        <v>63</v>
      </c>
      <c r="N43" s="516"/>
      <c r="O43" s="516"/>
      <c r="P43" s="516"/>
      <c r="Q43" s="516"/>
      <c r="R43" s="516"/>
      <c r="S43" s="516"/>
      <c r="T43" s="516"/>
      <c r="U43" s="516"/>
      <c r="V43" s="516"/>
      <c r="W43" s="516"/>
      <c r="X43" s="516"/>
      <c r="Y43" s="516"/>
      <c r="Z43" s="516"/>
      <c r="AA43" s="516"/>
      <c r="AB43" s="516"/>
      <c r="AC43" s="516"/>
    </row>
    <row r="44" spans="1:29" s="520" customFormat="1">
      <c r="A44" s="501"/>
      <c r="B44" s="658">
        <v>12</v>
      </c>
      <c r="C44" s="644">
        <v>445</v>
      </c>
      <c r="D44" s="645">
        <v>30.9</v>
      </c>
      <c r="E44" s="646">
        <v>1453</v>
      </c>
      <c r="F44" s="646">
        <v>126684</v>
      </c>
      <c r="G44" s="646">
        <v>4151</v>
      </c>
      <c r="H44" s="646">
        <v>106979</v>
      </c>
      <c r="I44" s="646">
        <v>119</v>
      </c>
      <c r="J44" s="646">
        <v>1084</v>
      </c>
      <c r="K44" s="646">
        <v>1420</v>
      </c>
      <c r="L44" s="646">
        <v>12863</v>
      </c>
      <c r="M44" s="646">
        <v>69</v>
      </c>
      <c r="N44" s="654"/>
      <c r="O44" s="654"/>
      <c r="P44" s="654"/>
      <c r="Q44" s="654"/>
      <c r="R44" s="654"/>
      <c r="S44" s="654"/>
      <c r="T44" s="654"/>
      <c r="U44" s="654"/>
      <c r="V44" s="654"/>
      <c r="W44" s="654"/>
      <c r="X44" s="654"/>
      <c r="Y44" s="654"/>
      <c r="Z44" s="654"/>
      <c r="AA44" s="654"/>
      <c r="AB44" s="654"/>
      <c r="AC44" s="654"/>
    </row>
    <row r="45" spans="1:29" s="520" customFormat="1">
      <c r="A45" s="501" t="s">
        <v>1130</v>
      </c>
      <c r="B45" s="658">
        <v>1</v>
      </c>
      <c r="C45" s="644">
        <v>444</v>
      </c>
      <c r="D45" s="645">
        <v>30</v>
      </c>
      <c r="E45" s="646">
        <v>1451</v>
      </c>
      <c r="F45" s="646">
        <v>103417</v>
      </c>
      <c r="G45" s="646">
        <v>3654</v>
      </c>
      <c r="H45" s="646">
        <v>87563</v>
      </c>
      <c r="I45" s="646">
        <v>78</v>
      </c>
      <c r="J45" s="646">
        <v>973</v>
      </c>
      <c r="K45" s="646">
        <v>1221</v>
      </c>
      <c r="L45" s="646">
        <v>9865</v>
      </c>
      <c r="M45" s="646">
        <v>63</v>
      </c>
      <c r="N45" s="654"/>
      <c r="O45" s="654"/>
      <c r="P45" s="654"/>
      <c r="Q45" s="654"/>
      <c r="R45" s="654"/>
      <c r="S45" s="654"/>
      <c r="T45" s="654"/>
      <c r="U45" s="654"/>
      <c r="V45" s="654"/>
      <c r="W45" s="654"/>
      <c r="X45" s="654"/>
      <c r="Y45" s="654"/>
      <c r="Z45" s="654"/>
      <c r="AA45" s="654"/>
      <c r="AB45" s="654"/>
      <c r="AC45" s="654"/>
    </row>
    <row r="46" spans="1:29" s="656" customFormat="1">
      <c r="A46" s="501"/>
      <c r="B46" s="658">
        <v>2</v>
      </c>
      <c r="C46" s="832">
        <v>445</v>
      </c>
      <c r="D46" s="833">
        <v>28.6</v>
      </c>
      <c r="E46" s="834">
        <v>1454</v>
      </c>
      <c r="F46" s="834">
        <v>99259</v>
      </c>
      <c r="G46" s="834">
        <v>2727</v>
      </c>
      <c r="H46" s="834">
        <v>85714</v>
      </c>
      <c r="I46" s="834">
        <v>51</v>
      </c>
      <c r="J46" s="834">
        <v>700</v>
      </c>
      <c r="K46" s="834">
        <v>1092</v>
      </c>
      <c r="L46" s="834">
        <v>8918</v>
      </c>
      <c r="M46" s="834">
        <v>57</v>
      </c>
      <c r="N46" s="516"/>
      <c r="O46" s="516"/>
      <c r="P46" s="516"/>
      <c r="Q46" s="516"/>
      <c r="R46" s="516"/>
      <c r="S46" s="516"/>
      <c r="T46" s="516"/>
      <c r="U46" s="516"/>
      <c r="V46" s="516"/>
      <c r="W46" s="516"/>
      <c r="X46" s="516"/>
      <c r="Y46" s="516"/>
      <c r="Z46" s="516"/>
      <c r="AA46" s="516"/>
      <c r="AB46" s="516"/>
      <c r="AC46" s="516"/>
    </row>
    <row r="47" spans="1:29">
      <c r="A47" s="76" t="s">
        <v>1070</v>
      </c>
      <c r="B47" s="56"/>
      <c r="C47" s="518"/>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864</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8" t="s">
        <v>883</v>
      </c>
      <c r="B55" s="511"/>
      <c r="C55" s="511"/>
      <c r="D55" s="511"/>
      <c r="E55" s="511"/>
      <c r="F55" s="511"/>
      <c r="G55" s="511"/>
      <c r="H55" s="511"/>
      <c r="I55" s="511"/>
      <c r="J55" s="511"/>
      <c r="K55" s="511"/>
      <c r="L55" s="511"/>
      <c r="M55" s="511"/>
    </row>
    <row r="56" spans="1:13">
      <c r="A56" s="510" t="s">
        <v>884</v>
      </c>
      <c r="B56" s="511"/>
      <c r="C56" s="511"/>
      <c r="D56" s="511"/>
      <c r="E56" s="511"/>
      <c r="F56" s="511"/>
      <c r="G56" s="511"/>
      <c r="H56" s="511"/>
      <c r="I56" s="511"/>
      <c r="J56" s="511"/>
      <c r="K56" s="511"/>
      <c r="L56" s="511"/>
      <c r="M56" s="511"/>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2025-03-24T02:55:17Z</cp:lastPrinted>
  <dcterms:created xsi:type="dcterms:W3CDTF">1997-07-18T02:37:32Z</dcterms:created>
  <dcterms:modified xsi:type="dcterms:W3CDTF">2025-03-24T02:55:21Z</dcterms:modified>
</cp:coreProperties>
</file>