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60_厚生労働大臣表彰\04老健\02照会\"/>
    </mc:Choice>
  </mc:AlternateContent>
  <xr:revisionPtr revIDLastSave="0" documentId="13_ncr:1_{1830C781-A263-4BBC-8E88-A6BC6CE313D1}" xr6:coauthVersionLast="47" xr6:coauthVersionMax="47" xr10:uidLastSave="{00000000-0000-0000-0000-000000000000}"/>
  <bookViews>
    <workbookView xWindow="-120" yWindow="-16320" windowWidth="29040" windowHeight="15720" tabRatio="768" xr2:uid="{00000000-000D-0000-FFFF-FFFF00000000}"/>
  </bookViews>
  <sheets>
    <sheet name="推薦調書（別紙様式1）" sheetId="1" r:id="rId1"/>
    <sheet name="リスト" sheetId="5" r:id="rId2"/>
    <sheet name="集計用（入力不要）" sheetId="6" r:id="rId3"/>
  </sheets>
  <definedNames>
    <definedName name="_xlnm._FilterDatabase" localSheetId="2" hidden="1">'集計用（入力不要）'!$A$4:$U$73</definedName>
    <definedName name="_xlnm.Print_Area" localSheetId="2">'集計用（入力不要）'!$A$1:$N$68</definedName>
    <definedName name="_xlnm.Print_Area" localSheetId="0">'推薦調書（別紙様式1）'!$A$1:$L$38</definedName>
    <definedName name="_xlnm.Print_Titles" localSheetId="2">'集計用（入力不要）'!$1:$4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I5" i="6"/>
  <c r="G5" i="6"/>
  <c r="H5" i="6"/>
  <c r="C5" i="6" l="1"/>
  <c r="B5" i="6"/>
  <c r="F71" i="6"/>
  <c r="F70" i="6"/>
  <c r="L67" i="6"/>
  <c r="J67" i="6"/>
  <c r="F67" i="6"/>
  <c r="L66" i="6"/>
  <c r="J66" i="6"/>
  <c r="F66" i="6"/>
  <c r="L65" i="6"/>
  <c r="J65" i="6"/>
  <c r="F65" i="6"/>
  <c r="L64" i="6"/>
  <c r="J64" i="6"/>
  <c r="F64" i="6"/>
  <c r="L63" i="6"/>
  <c r="J63" i="6"/>
  <c r="F63" i="6"/>
  <c r="L62" i="6"/>
  <c r="J62" i="6"/>
  <c r="F62" i="6"/>
  <c r="L61" i="6"/>
  <c r="J61" i="6"/>
  <c r="F61" i="6"/>
  <c r="L60" i="6"/>
  <c r="J60" i="6"/>
  <c r="F60" i="6"/>
  <c r="L59" i="6"/>
  <c r="J59" i="6"/>
  <c r="F59" i="6"/>
  <c r="L58" i="6"/>
  <c r="J58" i="6"/>
  <c r="F58" i="6"/>
  <c r="L57" i="6"/>
  <c r="J57" i="6"/>
  <c r="F57" i="6"/>
  <c r="L56" i="6"/>
  <c r="J56" i="6"/>
  <c r="F56" i="6"/>
  <c r="L55" i="6"/>
  <c r="J55" i="6"/>
  <c r="F55" i="6"/>
  <c r="L54" i="6"/>
  <c r="J54" i="6"/>
  <c r="F54" i="6"/>
  <c r="L53" i="6"/>
  <c r="J53" i="6"/>
  <c r="F53" i="6"/>
  <c r="L52" i="6"/>
  <c r="J52" i="6"/>
  <c r="F52" i="6"/>
  <c r="L51" i="6"/>
  <c r="J51" i="6"/>
  <c r="F51" i="6"/>
  <c r="L50" i="6"/>
  <c r="J50" i="6"/>
  <c r="F50" i="6"/>
  <c r="L49" i="6"/>
  <c r="J49" i="6"/>
  <c r="F49" i="6"/>
  <c r="L48" i="6"/>
  <c r="J48" i="6"/>
  <c r="F48" i="6"/>
  <c r="L47" i="6"/>
  <c r="J47" i="6"/>
  <c r="F47" i="6"/>
  <c r="L46" i="6"/>
  <c r="J46" i="6"/>
  <c r="F46" i="6"/>
  <c r="L45" i="6"/>
  <c r="J45" i="6"/>
  <c r="F45" i="6"/>
  <c r="L44" i="6"/>
  <c r="J44" i="6"/>
  <c r="F44" i="6"/>
  <c r="L43" i="6"/>
  <c r="J43" i="6"/>
  <c r="F43" i="6"/>
  <c r="L42" i="6"/>
  <c r="J42" i="6"/>
  <c r="F42" i="6"/>
  <c r="L41" i="6"/>
  <c r="J41" i="6"/>
  <c r="F41" i="6"/>
  <c r="L40" i="6"/>
  <c r="J40" i="6"/>
  <c r="F40" i="6"/>
  <c r="L39" i="6"/>
  <c r="J39" i="6"/>
  <c r="F39" i="6"/>
  <c r="L38" i="6"/>
  <c r="J38" i="6"/>
  <c r="F38" i="6"/>
  <c r="L37" i="6"/>
  <c r="J37" i="6"/>
  <c r="F37" i="6"/>
  <c r="L36" i="6"/>
  <c r="J36" i="6"/>
  <c r="F36" i="6"/>
  <c r="L35" i="6"/>
  <c r="J35" i="6"/>
  <c r="F35" i="6"/>
  <c r="L34" i="6"/>
  <c r="J34" i="6"/>
  <c r="F34" i="6"/>
  <c r="L33" i="6"/>
  <c r="J33" i="6"/>
  <c r="F33" i="6"/>
  <c r="L32" i="6"/>
  <c r="J32" i="6"/>
  <c r="F32" i="6"/>
  <c r="L31" i="6"/>
  <c r="J31" i="6"/>
  <c r="F31" i="6"/>
  <c r="L30" i="6"/>
  <c r="J30" i="6"/>
  <c r="F30" i="6"/>
  <c r="L29" i="6"/>
  <c r="J29" i="6"/>
  <c r="F29" i="6"/>
  <c r="L28" i="6"/>
  <c r="J28" i="6"/>
  <c r="F28" i="6"/>
  <c r="L27" i="6"/>
  <c r="J27" i="6"/>
  <c r="F27" i="6"/>
  <c r="L26" i="6"/>
  <c r="J26" i="6"/>
  <c r="F26" i="6"/>
  <c r="L25" i="6"/>
  <c r="J25" i="6"/>
  <c r="F25" i="6"/>
  <c r="L24" i="6"/>
  <c r="J24" i="6"/>
  <c r="F24" i="6"/>
  <c r="L23" i="6"/>
  <c r="J23" i="6"/>
  <c r="F23" i="6"/>
  <c r="L22" i="6"/>
  <c r="J22" i="6"/>
  <c r="F22" i="6"/>
  <c r="L21" i="6"/>
  <c r="J21" i="6"/>
  <c r="F21" i="6"/>
  <c r="L20" i="6"/>
  <c r="J20" i="6"/>
  <c r="F20" i="6"/>
  <c r="L19" i="6"/>
  <c r="J19" i="6"/>
  <c r="F19" i="6"/>
  <c r="L18" i="6"/>
  <c r="J18" i="6"/>
  <c r="F18" i="6"/>
  <c r="L17" i="6"/>
  <c r="J17" i="6"/>
  <c r="F17" i="6"/>
  <c r="L16" i="6"/>
  <c r="J16" i="6"/>
  <c r="F16" i="6"/>
  <c r="L15" i="6"/>
  <c r="J15" i="6"/>
  <c r="F15" i="6"/>
  <c r="L14" i="6"/>
  <c r="J14" i="6"/>
  <c r="F14" i="6"/>
  <c r="L13" i="6"/>
  <c r="J13" i="6"/>
  <c r="F13" i="6"/>
  <c r="L12" i="6"/>
  <c r="J12" i="6"/>
  <c r="F12" i="6"/>
  <c r="L11" i="6"/>
  <c r="J11" i="6"/>
  <c r="F11" i="6"/>
  <c r="L10" i="6"/>
  <c r="J10" i="6"/>
  <c r="F10" i="6"/>
  <c r="L9" i="6"/>
  <c r="J9" i="6"/>
  <c r="F9" i="6"/>
  <c r="L8" i="6"/>
  <c r="J8" i="6"/>
  <c r="F8" i="6"/>
  <c r="F7" i="6"/>
  <c r="L6" i="6"/>
  <c r="J6" i="6"/>
  <c r="F6" i="6"/>
  <c r="J5" i="6"/>
  <c r="F5" i="6"/>
  <c r="K5" i="6"/>
  <c r="L5" i="6" s="1"/>
  <c r="Q19" i="1"/>
  <c r="R19" i="1" s="1"/>
  <c r="O19" i="1"/>
  <c r="W32" i="1"/>
  <c r="X32" i="1" s="1"/>
  <c r="Z32" i="1" s="1"/>
  <c r="H32" i="1" s="1"/>
  <c r="U32" i="1"/>
  <c r="Q31" i="1"/>
  <c r="R31" i="1"/>
  <c r="O31" i="1"/>
  <c r="W29" i="1"/>
  <c r="X29" i="1" s="1"/>
  <c r="U29" i="1"/>
  <c r="Q28" i="1"/>
  <c r="R28" i="1" s="1"/>
  <c r="O28" i="1"/>
  <c r="W26" i="1"/>
  <c r="X26" i="1" s="1"/>
  <c r="U26" i="1"/>
  <c r="Q25" i="1"/>
  <c r="R25" i="1" s="1"/>
  <c r="T25" i="1" s="1"/>
  <c r="D25" i="1" s="1"/>
  <c r="O25" i="1"/>
  <c r="W23" i="1"/>
  <c r="X23" i="1"/>
  <c r="Z23" i="1" s="1"/>
  <c r="H23" i="1" s="1"/>
  <c r="U23" i="1"/>
  <c r="Q22" i="1"/>
  <c r="R22" i="1" s="1"/>
  <c r="O22" i="1"/>
  <c r="W20" i="1"/>
  <c r="X20" i="1"/>
  <c r="U20" i="1"/>
  <c r="T31" i="1"/>
  <c r="D31" i="1" s="1"/>
  <c r="T28" i="1" l="1"/>
  <c r="D28" i="1" s="1"/>
  <c r="T19" i="1"/>
  <c r="D19" i="1" s="1"/>
  <c r="Z20" i="1"/>
  <c r="H20" i="1" s="1"/>
  <c r="T22" i="1"/>
  <c r="D22" i="1" s="1"/>
  <c r="Z26" i="1"/>
  <c r="H26" i="1" s="1"/>
  <c r="Z29" i="1"/>
  <c r="H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紀子(suzuki-noriko)</author>
    <author>畠中 孝輔(hatanaka-kousuke)</author>
  </authors>
  <commentList>
    <comment ref="B10" authorId="0" shapeId="0" xr:uid="{00000000-0006-0000-0000-000001000000}">
      <text>
        <r>
          <rPr>
            <sz val="9"/>
            <color indexed="81"/>
            <rFont val="MS P ゴシック"/>
            <family val="3"/>
            <charset val="128"/>
          </rPr>
          <t>介護老人保健施設○○○○○
老人保健施設□□□□　　　という標記
　※～法人、～会は記載しないでください</t>
        </r>
      </text>
    </comment>
    <comment ref="L11" authorId="0" shapeId="0" xr:uid="{00000000-0006-0000-0000-000002000000}">
      <text>
        <r>
          <rPr>
            <sz val="9"/>
            <color indexed="81"/>
            <rFont val="MS P ゴシック"/>
            <family val="3"/>
            <charset val="128"/>
          </rPr>
          <t>代表者の場合は
別添様式２
　専権業務調書
の作成が必要です</t>
        </r>
      </text>
    </comment>
    <comment ref="A13" authorId="0" shapeId="0" xr:uid="{00000000-0006-0000-0000-000003000000}">
      <text>
        <r>
          <rPr>
            <sz val="9"/>
            <color indexed="81"/>
            <rFont val="MS P ゴシック"/>
            <family val="3"/>
            <charset val="128"/>
          </rPr>
          <t>罰の無しも記載</t>
        </r>
      </text>
    </comment>
    <comment ref="E15" authorId="1" shapeId="0" xr:uid="{895C9171-F3B7-47BE-B2DC-22D108BB671B}">
      <text>
        <r>
          <rPr>
            <sz val="9"/>
            <color indexed="81"/>
            <rFont val="MS P ゴシック"/>
            <family val="3"/>
            <charset val="128"/>
          </rPr>
          <t>・都道府県知事表彰の場合は介護老人保健施設関係事業に関する功績による知事表彰かがわかるよう記載をお願いいたします。
・全国老人保健施設協会の表彰の場合は全国老人保健施設協会</t>
        </r>
        <r>
          <rPr>
            <sz val="9"/>
            <color indexed="10"/>
            <rFont val="MS P ゴシック"/>
            <family val="3"/>
            <charset val="128"/>
          </rPr>
          <t>会長</t>
        </r>
        <r>
          <rPr>
            <sz val="9"/>
            <color indexed="81"/>
            <rFont val="MS P ゴシック"/>
            <family val="3"/>
            <charset val="128"/>
          </rPr>
          <t>表彰であることがわかるよう記載をお願いいたします。</t>
        </r>
      </text>
    </comment>
    <comment ref="A17" authorId="0" shapeId="0" xr:uid="{00000000-0006-0000-0000-000004000000}">
      <text>
        <r>
          <rPr>
            <sz val="9"/>
            <color indexed="81"/>
            <rFont val="MS P ゴシック"/>
            <family val="3"/>
            <charset val="128"/>
          </rPr>
          <t xml:space="preserve">最終期間日は
3月31日時点のものを入力ください。
</t>
        </r>
      </text>
    </comment>
    <comment ref="A19" authorId="0" shapeId="0" xr:uid="{00000000-0006-0000-0000-000005000000}">
      <text>
        <r>
          <rPr>
            <sz val="9"/>
            <color indexed="81"/>
            <rFont val="MS P ゴシック"/>
            <family val="3"/>
            <charset val="128"/>
          </rPr>
          <t xml:space="preserve">年/月/日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磯崎</author>
  </authors>
  <commentList>
    <comment ref="G4" authorId="0" shapeId="0" xr:uid="{1EE43C97-05BA-4EBC-AE36-4819579CCC25}">
      <text>
        <r>
          <rPr>
            <sz val="9"/>
            <color indexed="81"/>
            <rFont val="ＭＳ Ｐゴシック"/>
            <family val="3"/>
            <charset val="128"/>
          </rPr>
          <t xml:space="preserve">施設の長２０年
従事者　２０年
</t>
        </r>
      </text>
    </comment>
    <comment ref="L4" authorId="0" shapeId="0" xr:uid="{73CD6ED1-77E4-4054-9E3B-A99ABF28FE4E}">
      <text>
        <r>
          <rPr>
            <sz val="9"/>
            <color indexed="81"/>
            <rFont val="ＭＳ Ｐゴシック"/>
            <family val="3"/>
            <charset val="128"/>
          </rPr>
          <t xml:space="preserve">施設の長　５０歳
従事者　　４５歳
自動判別
</t>
        </r>
      </text>
    </comment>
  </commentList>
</comments>
</file>

<file path=xl/sharedStrings.xml><?xml version="1.0" encoding="utf-8"?>
<sst xmlns="http://schemas.openxmlformats.org/spreadsheetml/2006/main" count="215" uniqueCount="193">
  <si>
    <t>推薦事項</t>
    <rPh sb="0" eb="2">
      <t>スイセン</t>
    </rPh>
    <rPh sb="2" eb="4">
      <t>ジコウ</t>
    </rPh>
    <phoneticPr fontId="2"/>
  </si>
  <si>
    <t>生年月日</t>
    <rPh sb="0" eb="2">
      <t>セイネン</t>
    </rPh>
    <rPh sb="2" eb="4">
      <t>ガッピ</t>
    </rPh>
    <phoneticPr fontId="2"/>
  </si>
  <si>
    <t>及び年齢</t>
    <rPh sb="0" eb="1">
      <t>オヨ</t>
    </rPh>
    <rPh sb="2" eb="4">
      <t>ネンレイ</t>
    </rPh>
    <phoneticPr fontId="2"/>
  </si>
  <si>
    <t>主体</t>
    <rPh sb="0" eb="2">
      <t>シュタイ</t>
    </rPh>
    <phoneticPr fontId="2"/>
  </si>
  <si>
    <t>賞罰の内容及び事由</t>
    <rPh sb="0" eb="2">
      <t>ショウバツ</t>
    </rPh>
    <rPh sb="3" eb="5">
      <t>ナイヨウ</t>
    </rPh>
    <rPh sb="5" eb="6">
      <t>オヨ</t>
    </rPh>
    <rPh sb="7" eb="9">
      <t>ジユウ</t>
    </rPh>
    <phoneticPr fontId="2"/>
  </si>
  <si>
    <t>その他の施設での期間(B)</t>
    <rPh sb="2" eb="3">
      <t>タ</t>
    </rPh>
    <rPh sb="4" eb="6">
      <t>シセツ</t>
    </rPh>
    <rPh sb="8" eb="10">
      <t>キカン</t>
    </rPh>
    <phoneticPr fontId="2"/>
  </si>
  <si>
    <t>その他　　　　　　　特記事項</t>
    <rPh sb="2" eb="3">
      <t>タ</t>
    </rPh>
    <rPh sb="10" eb="12">
      <t>トッキ</t>
    </rPh>
    <rPh sb="12" eb="14">
      <t>ジコウ</t>
    </rPh>
    <phoneticPr fontId="2"/>
  </si>
  <si>
    <t>施 設 名</t>
    <rPh sb="0" eb="1">
      <t>シ</t>
    </rPh>
    <rPh sb="2" eb="3">
      <t>セツ</t>
    </rPh>
    <rPh sb="4" eb="5">
      <t>メイ</t>
    </rPh>
    <phoneticPr fontId="2"/>
  </si>
  <si>
    <t>現 住 所</t>
    <rPh sb="0" eb="1">
      <t>ウツツ</t>
    </rPh>
    <rPh sb="2" eb="3">
      <t>ジュウ</t>
    </rPh>
    <rPh sb="4" eb="5">
      <t>ショ</t>
    </rPh>
    <phoneticPr fontId="2"/>
  </si>
  <si>
    <t>氏　 名</t>
    <rPh sb="0" eb="1">
      <t>シ</t>
    </rPh>
    <rPh sb="3" eb="4">
      <t>メイ</t>
    </rPh>
    <phoneticPr fontId="2"/>
  </si>
  <si>
    <t>（ふりがな）</t>
    <phoneticPr fontId="2"/>
  </si>
  <si>
    <t>職 種 名</t>
    <rPh sb="0" eb="1">
      <t>ショク</t>
    </rPh>
    <rPh sb="2" eb="3">
      <t>タネ</t>
    </rPh>
    <rPh sb="4" eb="5">
      <t>メイ</t>
    </rPh>
    <phoneticPr fontId="2"/>
  </si>
  <si>
    <t>賞　　罰　　歴</t>
    <rPh sb="0" eb="1">
      <t>ショウ</t>
    </rPh>
    <rPh sb="3" eb="4">
      <t>バチ</t>
    </rPh>
    <rPh sb="6" eb="7">
      <t>レキ</t>
    </rPh>
    <phoneticPr fontId="2"/>
  </si>
  <si>
    <t>功　績　内　容</t>
    <rPh sb="0" eb="1">
      <t>コウ</t>
    </rPh>
    <rPh sb="2" eb="3">
      <t>ツムギ</t>
    </rPh>
    <rPh sb="4" eb="5">
      <t>ナイ</t>
    </rPh>
    <rPh sb="6" eb="7">
      <t>カタチ</t>
    </rPh>
    <phoneticPr fontId="2"/>
  </si>
  <si>
    <t>略　歴　（功績に関係あるもの）</t>
    <rPh sb="0" eb="1">
      <t>リャク</t>
    </rPh>
    <rPh sb="2" eb="3">
      <t>レキ</t>
    </rPh>
    <rPh sb="5" eb="7">
      <t>コウセキ</t>
    </rPh>
    <rPh sb="8" eb="10">
      <t>カンケイ</t>
    </rPh>
    <phoneticPr fontId="2"/>
  </si>
  <si>
    <t>別紙様式１</t>
    <rPh sb="0" eb="2">
      <t>ベッシ</t>
    </rPh>
    <rPh sb="2" eb="4">
      <t>ヨウシキ</t>
    </rPh>
    <phoneticPr fontId="2"/>
  </si>
  <si>
    <t>(備考)</t>
    <rPh sb="1" eb="3">
      <t>ビコウ</t>
    </rPh>
    <phoneticPr fontId="2"/>
  </si>
  <si>
    <t>（電話番号）</t>
    <rPh sb="1" eb="3">
      <t>デンワ</t>
    </rPh>
    <rPh sb="3" eb="5">
      <t>バンゴウ</t>
    </rPh>
    <phoneticPr fontId="2"/>
  </si>
  <si>
    <t>施設の長の場合記載</t>
    <rPh sb="0" eb="2">
      <t>シセツ</t>
    </rPh>
    <rPh sb="3" eb="4">
      <t>チョウ</t>
    </rPh>
    <rPh sb="5" eb="7">
      <t>バアイ</t>
    </rPh>
    <rPh sb="7" eb="9">
      <t>キサイ</t>
    </rPh>
    <phoneticPr fontId="2"/>
  </si>
  <si>
    <t>　　　　　　　部(局)　　　　　　　　課(室)　　担当者　　　　　　　　　　</t>
    <rPh sb="7" eb="8">
      <t>ブ</t>
    </rPh>
    <rPh sb="9" eb="10">
      <t>キョク</t>
    </rPh>
    <rPh sb="19" eb="20">
      <t>カ</t>
    </rPh>
    <rPh sb="21" eb="22">
      <t>シツ</t>
    </rPh>
    <rPh sb="25" eb="28">
      <t>タントウシャ</t>
    </rPh>
    <phoneticPr fontId="2"/>
  </si>
  <si>
    <t>電話・ＦＡＸ（　　　                    ・              　　　　　）</t>
    <rPh sb="0" eb="2">
      <t>デンワ</t>
    </rPh>
    <phoneticPr fontId="2"/>
  </si>
  <si>
    <t>(施設種別：　　)(　　　　　　)</t>
    <rPh sb="1" eb="3">
      <t>シセツ</t>
    </rPh>
    <rPh sb="3" eb="5">
      <t>シュベツ</t>
    </rPh>
    <phoneticPr fontId="2"/>
  </si>
  <si>
    <t>E-mail       (                                                    )</t>
    <phoneticPr fontId="2"/>
  </si>
  <si>
    <t>介護老人保健施設での期間(A)</t>
    <rPh sb="0" eb="2">
      <t>カイゴ</t>
    </rPh>
    <rPh sb="2" eb="4">
      <t>ロウジン</t>
    </rPh>
    <rPh sb="4" eb="6">
      <t>ホケン</t>
    </rPh>
    <rPh sb="6" eb="8">
      <t>シセツ</t>
    </rPh>
    <rPh sb="10" eb="12">
      <t>キカン</t>
    </rPh>
    <phoneticPr fontId="2"/>
  </si>
  <si>
    <t xml:space="preserve">〒
</t>
    <phoneticPr fontId="2"/>
  </si>
  <si>
    <t>年月日</t>
    <rPh sb="0" eb="3">
      <t>ネンガッピ</t>
    </rPh>
    <phoneticPr fontId="2"/>
  </si>
  <si>
    <t>　</t>
  </si>
  <si>
    <t>自治体の所管課及び担当者</t>
    <rPh sb="0" eb="3">
      <t>ジチタイ</t>
    </rPh>
    <rPh sb="4" eb="6">
      <t>ショカン</t>
    </rPh>
    <rPh sb="6" eb="7">
      <t>カ</t>
    </rPh>
    <rPh sb="7" eb="8">
      <t>オヨ</t>
    </rPh>
    <rPh sb="9" eb="12">
      <t>タントウシャ</t>
    </rPh>
    <phoneticPr fontId="2"/>
  </si>
  <si>
    <t>施設名：</t>
    <rPh sb="0" eb="3">
      <t>シセツメイ</t>
    </rPh>
    <phoneticPr fontId="2"/>
  </si>
  <si>
    <t>～</t>
    <phoneticPr fontId="2"/>
  </si>
  <si>
    <t>※変更しないでください</t>
    <rPh sb="1" eb="3">
      <t>ヘンコウ</t>
    </rPh>
    <phoneticPr fontId="2"/>
  </si>
  <si>
    <t>　　　年　　月</t>
  </si>
  <si>
    <t>（A）の合計</t>
    <rPh sb="4" eb="6">
      <t>ゴウケイ</t>
    </rPh>
    <phoneticPr fontId="2"/>
  </si>
  <si>
    <t>（B）の合計</t>
    <rPh sb="4" eb="6">
      <t>ゴウケイ</t>
    </rPh>
    <phoneticPr fontId="2"/>
  </si>
  <si>
    <t>勤務年数　（A)＋(B)</t>
    <rPh sb="0" eb="2">
      <t>キンム</t>
    </rPh>
    <rPh sb="2" eb="4">
      <t>ネンスウ</t>
    </rPh>
    <phoneticPr fontId="2"/>
  </si>
  <si>
    <t>介護老人保健施設での期間（A）</t>
    <rPh sb="0" eb="2">
      <t>カイゴ</t>
    </rPh>
    <rPh sb="2" eb="4">
      <t>ロウジン</t>
    </rPh>
    <rPh sb="4" eb="6">
      <t>ホケン</t>
    </rPh>
    <rPh sb="6" eb="8">
      <t>シセツ</t>
    </rPh>
    <rPh sb="10" eb="12">
      <t>キカン</t>
    </rPh>
    <phoneticPr fontId="2"/>
  </si>
  <si>
    <t>都道府県・指定都市・中核市名</t>
    <rPh sb="0" eb="4">
      <t>トドウフケン</t>
    </rPh>
    <rPh sb="5" eb="7">
      <t>シテイ</t>
    </rPh>
    <rPh sb="7" eb="9">
      <t>トシ</t>
    </rPh>
    <rPh sb="10" eb="13">
      <t>チュウカクシ</t>
    </rPh>
    <rPh sb="13" eb="14">
      <t>メイ</t>
    </rPh>
    <phoneticPr fontId="2"/>
  </si>
  <si>
    <t>1北海道</t>
  </si>
  <si>
    <t>2青森県</t>
  </si>
  <si>
    <t>3岩手県</t>
  </si>
  <si>
    <t>4宮城県</t>
  </si>
  <si>
    <t>5秋田県</t>
  </si>
  <si>
    <t>6山形県</t>
  </si>
  <si>
    <t>7福島県　</t>
  </si>
  <si>
    <t>8茨城県</t>
  </si>
  <si>
    <t>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</si>
  <si>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</si>
  <si>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</si>
  <si>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</si>
  <si>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</si>
  <si>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</si>
  <si>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</si>
  <si>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</si>
  <si>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</si>
  <si>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</si>
  <si>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</si>
  <si>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</si>
  <si>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</si>
  <si>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</si>
  <si>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</si>
  <si>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</si>
  <si>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</si>
  <si>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</si>
  <si>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</si>
  <si>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</si>
  <si>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</si>
  <si>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</si>
  <si>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</si>
  <si>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</si>
  <si>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</si>
  <si>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</si>
  <si>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</si>
  <si>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</si>
  <si>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</si>
  <si>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 xml:space="preserve">38愛媛県 </t>
  </si>
  <si>
    <t>39高知県</t>
  </si>
  <si>
    <t>40福岡県</t>
  </si>
  <si>
    <t>41佐賀県</t>
  </si>
  <si>
    <t>42長崎県</t>
  </si>
  <si>
    <t>43熊本県</t>
  </si>
  <si>
    <t>44大分県</t>
  </si>
  <si>
    <t>45宮崎県</t>
  </si>
  <si>
    <t>46鹿児島県</t>
  </si>
  <si>
    <t>47沖縄県</t>
  </si>
  <si>
    <t>48札幌市</t>
  </si>
  <si>
    <t>49仙台市</t>
  </si>
  <si>
    <t>50さいたま市</t>
  </si>
  <si>
    <t>51千葉市</t>
  </si>
  <si>
    <t>52横浜市</t>
  </si>
  <si>
    <t>53川崎市</t>
  </si>
  <si>
    <t>54相模原市</t>
  </si>
  <si>
    <t>55新潟市</t>
  </si>
  <si>
    <t>56静岡市</t>
  </si>
  <si>
    <t>57浜松市</t>
  </si>
  <si>
    <t>58名古屋市</t>
  </si>
  <si>
    <t>59京都市</t>
  </si>
  <si>
    <t>60大阪市</t>
  </si>
  <si>
    <t>61堺市</t>
  </si>
  <si>
    <t>62神戸市</t>
  </si>
  <si>
    <t>63岡山市</t>
  </si>
  <si>
    <t>64広島市</t>
  </si>
  <si>
    <t>65北九州市</t>
  </si>
  <si>
    <t>66福岡市</t>
  </si>
  <si>
    <t>67熊本市</t>
  </si>
  <si>
    <t>68函館市</t>
  </si>
  <si>
    <t>69旭川市</t>
  </si>
  <si>
    <t>70青森市</t>
  </si>
  <si>
    <t>71八戸市</t>
  </si>
  <si>
    <t>72盛岡市</t>
  </si>
  <si>
    <t>73秋田市</t>
  </si>
  <si>
    <t>74山形市</t>
  </si>
  <si>
    <t>75福島市</t>
  </si>
  <si>
    <t>76郡山市</t>
  </si>
  <si>
    <t>77いわき市</t>
  </si>
  <si>
    <t>78水戸市</t>
  </si>
  <si>
    <t>79宇都宮市</t>
  </si>
  <si>
    <t>80前橋市</t>
  </si>
  <si>
    <t>81高崎市</t>
  </si>
  <si>
    <t>82川越市</t>
  </si>
  <si>
    <t>83川口市</t>
  </si>
  <si>
    <t>84越谷市</t>
  </si>
  <si>
    <t>85船橋市</t>
  </si>
  <si>
    <t>86柏市</t>
  </si>
  <si>
    <t>87八王子市</t>
  </si>
  <si>
    <t>88横須賀市</t>
  </si>
  <si>
    <t>89富山市</t>
  </si>
  <si>
    <t>90金沢市</t>
  </si>
  <si>
    <t>91福井市</t>
  </si>
  <si>
    <t>92甲府市</t>
  </si>
  <si>
    <t>93長野市</t>
  </si>
  <si>
    <t>94松本市</t>
  </si>
  <si>
    <t>95岐阜市</t>
  </si>
  <si>
    <t>96豊橋市</t>
  </si>
  <si>
    <t>97岡崎市</t>
  </si>
  <si>
    <t>98豊田市</t>
  </si>
  <si>
    <t>99一宮市</t>
  </si>
  <si>
    <t>100大津市</t>
  </si>
  <si>
    <t>101豊中市</t>
  </si>
  <si>
    <t>102吹田市</t>
  </si>
  <si>
    <t>103高槻市</t>
  </si>
  <si>
    <t>104枚方市</t>
  </si>
  <si>
    <t>105八尾市</t>
  </si>
  <si>
    <t>106寝屋川市</t>
  </si>
  <si>
    <t>107東大阪市</t>
  </si>
  <si>
    <t>108姫路市</t>
  </si>
  <si>
    <t>109尼崎市</t>
  </si>
  <si>
    <t>110明石市</t>
  </si>
  <si>
    <t>111西宮市</t>
  </si>
  <si>
    <t>112奈良市</t>
  </si>
  <si>
    <t>113和歌山市</t>
  </si>
  <si>
    <t>114鳥取市</t>
  </si>
  <si>
    <t>115松江市</t>
  </si>
  <si>
    <t>116倉敷市</t>
  </si>
  <si>
    <t>117呉市</t>
  </si>
  <si>
    <t>118福山市</t>
  </si>
  <si>
    <t>119下関市</t>
  </si>
  <si>
    <t>120高松市</t>
  </si>
  <si>
    <t>121松山市</t>
  </si>
  <si>
    <t>122高知市</t>
  </si>
  <si>
    <t>123久留米市</t>
  </si>
  <si>
    <t>124長崎市</t>
  </si>
  <si>
    <t>125佐世保市</t>
  </si>
  <si>
    <t>125大分市</t>
  </si>
  <si>
    <t>126大分市</t>
  </si>
  <si>
    <t>127宮崎市</t>
  </si>
  <si>
    <t>128鹿児島市</t>
  </si>
  <si>
    <t>129那覇市</t>
  </si>
  <si>
    <t>満</t>
    <rPh sb="0" eb="1">
      <t>マン</t>
    </rPh>
    <phoneticPr fontId="2"/>
  </si>
  <si>
    <t>歳</t>
    <rPh sb="0" eb="1">
      <t>サイ</t>
    </rPh>
    <phoneticPr fontId="2"/>
  </si>
  <si>
    <t>資料３</t>
    <rPh sb="0" eb="2">
      <t>シリョウ</t>
    </rPh>
    <phoneticPr fontId="14"/>
  </si>
  <si>
    <t>自治体名</t>
    <rPh sb="0" eb="3">
      <t>ジチタイ</t>
    </rPh>
    <rPh sb="3" eb="4">
      <t>メイ</t>
    </rPh>
    <phoneticPr fontId="14"/>
  </si>
  <si>
    <t>氏　　　　名</t>
    <rPh sb="0" eb="1">
      <t>シ</t>
    </rPh>
    <rPh sb="5" eb="6">
      <t>メイ</t>
    </rPh>
    <phoneticPr fontId="14"/>
  </si>
  <si>
    <t>表彰要件</t>
    <rPh sb="0" eb="2">
      <t>ヒョウショウ</t>
    </rPh>
    <rPh sb="2" eb="4">
      <t>ヨウケン</t>
    </rPh>
    <phoneticPr fontId="14"/>
  </si>
  <si>
    <t>従　　　　事　　　　要　　　　件</t>
    <rPh sb="0" eb="1">
      <t>ジュウ</t>
    </rPh>
    <rPh sb="5" eb="6">
      <t>コト</t>
    </rPh>
    <rPh sb="10" eb="11">
      <t>ヨウ</t>
    </rPh>
    <rPh sb="15" eb="16">
      <t>ケン</t>
    </rPh>
    <phoneticPr fontId="14"/>
  </si>
  <si>
    <t>年齢要件</t>
    <rPh sb="0" eb="2">
      <t>ネンレイ</t>
    </rPh>
    <rPh sb="2" eb="4">
      <t>ヨウケン</t>
    </rPh>
    <phoneticPr fontId="14"/>
  </si>
  <si>
    <t>適否</t>
    <rPh sb="0" eb="2">
      <t>テキヒ</t>
    </rPh>
    <phoneticPr fontId="14"/>
  </si>
  <si>
    <t>備考</t>
    <rPh sb="0" eb="2">
      <t>ビコウ</t>
    </rPh>
    <phoneticPr fontId="14"/>
  </si>
  <si>
    <t>知事
表彰</t>
    <rPh sb="0" eb="2">
      <t>チジ</t>
    </rPh>
    <rPh sb="3" eb="5">
      <t>ヒョウショウ</t>
    </rPh>
    <phoneticPr fontId="14"/>
  </si>
  <si>
    <t>会長
表彰</t>
    <rPh sb="0" eb="2">
      <t>カイチョウ</t>
    </rPh>
    <rPh sb="3" eb="5">
      <t>ヒョウショウ</t>
    </rPh>
    <phoneticPr fontId="14"/>
  </si>
  <si>
    <t>基準</t>
    <rPh sb="0" eb="2">
      <t>キジュン</t>
    </rPh>
    <phoneticPr fontId="14"/>
  </si>
  <si>
    <t>従事年数
合　　計</t>
    <phoneticPr fontId="14"/>
  </si>
  <si>
    <t>現　　　　　　　　　　　職</t>
    <rPh sb="0" eb="1">
      <t>ゲン</t>
    </rPh>
    <rPh sb="12" eb="13">
      <t>ショク</t>
    </rPh>
    <phoneticPr fontId="14"/>
  </si>
  <si>
    <t>職　種</t>
    <rPh sb="0" eb="1">
      <t>ショク</t>
    </rPh>
    <rPh sb="2" eb="3">
      <t>タネ</t>
    </rPh>
    <phoneticPr fontId="14"/>
  </si>
  <si>
    <t>年齢</t>
    <rPh sb="0" eb="2">
      <t>ネンレイ</t>
    </rPh>
    <phoneticPr fontId="14"/>
  </si>
  <si>
    <t>罰のなし確認</t>
    <rPh sb="0" eb="1">
      <t>ばつ</t>
    </rPh>
    <rPh sb="4" eb="6">
      <t>かくにん</t>
    </rPh>
    <phoneticPr fontId="18" type="Hiragana" alignment="distributed"/>
  </si>
  <si>
    <t>その他</t>
    <rPh sb="2" eb="3">
      <t>た</t>
    </rPh>
    <phoneticPr fontId="18" type="Hiragana" alignment="distributed"/>
  </si>
  <si>
    <t>年　月</t>
    <phoneticPr fontId="2"/>
  </si>
  <si>
    <t>推薦区分</t>
    <rPh sb="0" eb="2">
      <t>スイセン</t>
    </rPh>
    <rPh sb="2" eb="4">
      <t>クブン</t>
    </rPh>
    <phoneticPr fontId="2"/>
  </si>
  <si>
    <t>施設長</t>
    <rPh sb="0" eb="3">
      <t>シセツチョウ</t>
    </rPh>
    <phoneticPr fontId="2"/>
  </si>
  <si>
    <t>従事者</t>
    <rPh sb="0" eb="3">
      <t>ジュウジシャ</t>
    </rPh>
    <phoneticPr fontId="2"/>
  </si>
  <si>
    <t>令和8年４月１日現在</t>
    <phoneticPr fontId="2"/>
  </si>
  <si>
    <t>令和8年度介護老人保健施設事業功労者推薦調書（施設の長・施設従事者用）</t>
    <rPh sb="0" eb="1">
      <t>レイ</t>
    </rPh>
    <rPh sb="1" eb="2">
      <t>カズ</t>
    </rPh>
    <rPh sb="3" eb="5">
      <t>ネンド</t>
    </rPh>
    <rPh sb="5" eb="7">
      <t>カイゴ</t>
    </rPh>
    <rPh sb="7" eb="9">
      <t>ロウジン</t>
    </rPh>
    <rPh sb="9" eb="11">
      <t>ホケン</t>
    </rPh>
    <rPh sb="11" eb="13">
      <t>シセツ</t>
    </rPh>
    <rPh sb="13" eb="15">
      <t>ジギョウ</t>
    </rPh>
    <rPh sb="15" eb="18">
      <t>コウロウシャ</t>
    </rPh>
    <rPh sb="18" eb="22">
      <t>スイセンチョウショ</t>
    </rPh>
    <rPh sb="28" eb="30">
      <t>シセツ</t>
    </rPh>
    <rPh sb="30" eb="34">
      <t>ジュウジシャヨウ</t>
    </rPh>
    <phoneticPr fontId="2"/>
  </si>
  <si>
    <t>令和8年度　介護老人保健施設事業功労者厚生労働大臣表彰被表彰者（案）</t>
    <rPh sb="0" eb="2">
      <t>レイワ</t>
    </rPh>
    <rPh sb="3" eb="5">
      <t>ネンド</t>
    </rPh>
    <rPh sb="4" eb="5">
      <t>ド</t>
    </rPh>
    <rPh sb="5" eb="7">
      <t>ヘイネンド</t>
    </rPh>
    <rPh sb="6" eb="8">
      <t>カイゴ</t>
    </rPh>
    <rPh sb="8" eb="10">
      <t>ロウジン</t>
    </rPh>
    <rPh sb="10" eb="12">
      <t>ホケン</t>
    </rPh>
    <rPh sb="12" eb="14">
      <t>シセツ</t>
    </rPh>
    <rPh sb="14" eb="16">
      <t>ジギョウ</t>
    </rPh>
    <rPh sb="16" eb="19">
      <t>コウロウシャ</t>
    </rPh>
    <rPh sb="19" eb="21">
      <t>コウセイ</t>
    </rPh>
    <rPh sb="21" eb="23">
      <t>ロウドウ</t>
    </rPh>
    <rPh sb="23" eb="25">
      <t>ダイジン</t>
    </rPh>
    <rPh sb="25" eb="27">
      <t>ヒョウショウ</t>
    </rPh>
    <rPh sb="27" eb="28">
      <t>ヒ</t>
    </rPh>
    <rPh sb="28" eb="31">
      <t>ヒョウショウシャ</t>
    </rPh>
    <rPh sb="32" eb="33">
      <t>アン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</si>
</sst>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yyyy&quot;年&quot;m&quot;月&quot;;@"/>
    <numFmt numFmtId="178" formatCode="[$-F800]dddd\,\ mmmm\ dd\,\ yyyy"/>
    <numFmt numFmtId="179" formatCode="[$]ggge&quot;年&quot;m&quot;月&quot;d&quot;日&quot;;@" x16r2:formatCode16="[$-ja-JP-x-gannen]ggge&quot;年&quot;m&quot;月&quot;d&quot;日&quot;;@"/>
  </numFmts>
  <fonts count="24">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ゴシック"/>
      <family val="3"/>
      <charset val="128"/>
    </font>
    <font>
      <sz val="9"/>
      <name val="ＭＳ ゴシック"/>
      <family val="3"/>
      <charset val="128"/>
    </font>
    <font>
      <sz val="9"/>
      <color indexed="81"/>
      <name val="MS P ゴシック"/>
      <family val="3"/>
      <charset val="128"/>
    </font>
    <font>
      <sz val="11"/>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2"/>
      <color theme="1"/>
      <name val="ＭＳ ゴシック"/>
      <family val="3"/>
      <charset val="128"/>
    </font>
    <font>
      <sz val="12"/>
      <color rgb="FF000000"/>
      <name val="Arial"/>
      <family val="2"/>
    </font>
    <font>
      <sz val="10"/>
      <color theme="1"/>
      <name val="ＭＳ ゴシック"/>
      <family val="3"/>
      <charset val="128"/>
    </font>
    <font>
      <b/>
      <sz val="20"/>
      <name val="ＭＳ ゴシック"/>
      <family val="3"/>
      <charset val="128"/>
    </font>
    <font>
      <sz val="6"/>
      <name val="ＭＳ Ｐゴシック"/>
      <family val="2"/>
      <charset val="128"/>
      <scheme val="minor"/>
    </font>
    <font>
      <b/>
      <sz val="12"/>
      <color theme="1"/>
      <name val="ＭＳ ゴシック"/>
      <family val="3"/>
      <charset val="128"/>
    </font>
    <font>
      <b/>
      <sz val="20"/>
      <color theme="1"/>
      <name val="ＭＳ ゴシック"/>
      <family val="3"/>
      <charset val="128"/>
    </font>
    <font>
      <sz val="11"/>
      <color theme="1"/>
      <name val="ＭＳ ゴシック"/>
      <family val="3"/>
      <charset val="128"/>
    </font>
    <font>
      <sz val="10"/>
      <name val="ＭＳ Ｐゴシック"/>
      <family val="2"/>
      <charset val="128"/>
      <scheme val="minor"/>
    </font>
    <font>
      <sz val="12"/>
      <name val="ＭＳ ゴシック"/>
      <family val="3"/>
      <charset val="128"/>
    </font>
    <font>
      <sz val="9"/>
      <color theme="1"/>
      <name val="ＭＳ ゴシック"/>
      <family val="3"/>
      <charset val="128"/>
    </font>
    <font>
      <sz val="12"/>
      <color rgb="FFFF0000"/>
      <name val="ＭＳ ゴシック"/>
      <family val="3"/>
      <charset val="128"/>
    </font>
    <font>
      <sz val="9"/>
      <color indexed="81"/>
      <name val="ＭＳ Ｐゴシック"/>
      <family val="3"/>
      <charset val="128"/>
    </font>
    <font>
      <sz val="9"/>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 xfId="0" applyFont="1" applyBorder="1" applyAlignment="1">
      <alignment horizontal="left" vertical="top"/>
    </xf>
    <xf numFmtId="0" fontId="10" fillId="2" borderId="1" xfId="0" applyFont="1" applyFill="1" applyBorder="1" applyAlignment="1">
      <alignment horizontal="center" vertical="center" wrapText="1"/>
    </xf>
    <xf numFmtId="0" fontId="3" fillId="0" borderId="10" xfId="0" applyFont="1" applyBorder="1">
      <alignment vertical="center"/>
    </xf>
    <xf numFmtId="14" fontId="3" fillId="0" borderId="0" xfId="0" applyNumberFormat="1" applyFont="1">
      <alignment vertical="center"/>
    </xf>
    <xf numFmtId="0" fontId="11"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7" fontId="8" fillId="0" borderId="0" xfId="0" applyNumberFormat="1" applyFont="1">
      <alignment vertical="center"/>
    </xf>
    <xf numFmtId="177" fontId="4" fillId="0" borderId="0" xfId="0" applyNumberFormat="1" applyFont="1">
      <alignment vertical="center"/>
    </xf>
    <xf numFmtId="177" fontId="4" fillId="0" borderId="3" xfId="0" applyNumberFormat="1" applyFont="1" applyBorder="1">
      <alignment vertical="center"/>
    </xf>
    <xf numFmtId="177" fontId="8" fillId="0" borderId="3" xfId="0" applyNumberFormat="1" applyFont="1" applyBorder="1">
      <alignment vertical="center"/>
    </xf>
    <xf numFmtId="177" fontId="8" fillId="0" borderId="4" xfId="0" applyNumberFormat="1" applyFont="1" applyBorder="1">
      <alignment vertical="center"/>
    </xf>
    <xf numFmtId="0" fontId="8" fillId="0" borderId="6" xfId="0" applyFont="1" applyBorder="1">
      <alignment vertical="center"/>
    </xf>
    <xf numFmtId="177" fontId="8" fillId="0" borderId="6" xfId="0" applyNumberFormat="1" applyFont="1" applyBorder="1">
      <alignment vertical="center"/>
    </xf>
    <xf numFmtId="0" fontId="11" fillId="0" borderId="6" xfId="0" applyFont="1" applyBorder="1">
      <alignment vertical="center"/>
    </xf>
    <xf numFmtId="14" fontId="3" fillId="0" borderId="7" xfId="0" applyNumberFormat="1" applyFont="1" applyBorder="1">
      <alignment vertical="center"/>
    </xf>
    <xf numFmtId="0" fontId="11" fillId="0" borderId="8" xfId="0" applyFont="1" applyBorder="1">
      <alignment vertical="center"/>
    </xf>
    <xf numFmtId="0" fontId="11" fillId="0" borderId="10" xfId="0" applyFont="1" applyBorder="1">
      <alignment vertical="center"/>
    </xf>
    <xf numFmtId="0" fontId="9" fillId="0" borderId="0" xfId="0" applyFont="1">
      <alignment vertical="center"/>
    </xf>
    <xf numFmtId="177" fontId="4" fillId="0" borderId="12" xfId="0" applyNumberFormat="1" applyFont="1" applyBorder="1">
      <alignment vertical="center"/>
    </xf>
    <xf numFmtId="0" fontId="4" fillId="0" borderId="13" xfId="0" applyFont="1" applyBorder="1" applyAlignment="1">
      <alignment horizontal="center" vertical="center"/>
    </xf>
    <xf numFmtId="177" fontId="4" fillId="0" borderId="13" xfId="0" applyNumberFormat="1" applyFont="1" applyBorder="1">
      <alignment vertical="center"/>
    </xf>
    <xf numFmtId="55" fontId="7" fillId="0" borderId="8" xfId="0" applyNumberFormat="1" applyFont="1" applyBorder="1" applyAlignment="1">
      <alignment horizontal="right" vertical="center"/>
    </xf>
    <xf numFmtId="55" fontId="7" fillId="0" borderId="10" xfId="0" applyNumberFormat="1" applyFont="1" applyBorder="1" applyAlignment="1">
      <alignment horizontal="right" vertical="center"/>
    </xf>
    <xf numFmtId="55" fontId="7" fillId="0" borderId="14" xfId="0" applyNumberFormat="1" applyFont="1" applyBorder="1" applyAlignment="1">
      <alignment horizontal="right" vertical="center"/>
    </xf>
    <xf numFmtId="0" fontId="12" fillId="0" borderId="0" xfId="0" applyFont="1" applyAlignment="1">
      <alignment horizontal="center" vertical="center"/>
    </xf>
    <xf numFmtId="0" fontId="12" fillId="0" borderId="0" xfId="0" applyFont="1">
      <alignment vertical="center"/>
    </xf>
    <xf numFmtId="178" fontId="8" fillId="0" borderId="7" xfId="0" applyNumberFormat="1" applyFont="1" applyBorder="1">
      <alignment vertical="center"/>
    </xf>
    <xf numFmtId="178" fontId="8" fillId="0" borderId="0" xfId="0" applyNumberFormat="1" applyFont="1">
      <alignment vertical="center"/>
    </xf>
    <xf numFmtId="178" fontId="8" fillId="0" borderId="0" xfId="0" applyNumberFormat="1" applyFont="1" applyAlignment="1">
      <alignment horizontal="center" vertical="center"/>
    </xf>
    <xf numFmtId="178" fontId="8" fillId="0" borderId="3" xfId="0" applyNumberFormat="1" applyFont="1" applyBorder="1">
      <alignment vertical="center"/>
    </xf>
    <xf numFmtId="178" fontId="8" fillId="0" borderId="6" xfId="0" applyNumberFormat="1" applyFont="1" applyBorder="1">
      <alignment vertical="center"/>
    </xf>
    <xf numFmtId="178" fontId="8" fillId="0" borderId="6" xfId="0" applyNumberFormat="1" applyFont="1" applyBorder="1" applyAlignment="1">
      <alignment horizontal="center" vertical="center"/>
    </xf>
    <xf numFmtId="177" fontId="4" fillId="0" borderId="15" xfId="0" applyNumberFormat="1" applyFont="1" applyBorder="1">
      <alignment vertical="center"/>
    </xf>
    <xf numFmtId="0" fontId="4" fillId="0" borderId="7" xfId="0" applyFont="1" applyBorder="1" applyAlignment="1">
      <alignment horizontal="center" vertical="center"/>
    </xf>
    <xf numFmtId="177" fontId="4" fillId="0" borderId="7" xfId="0" applyNumberFormat="1" applyFont="1" applyBorder="1">
      <alignment vertical="center"/>
    </xf>
    <xf numFmtId="0" fontId="3" fillId="0" borderId="0" xfId="0" applyFont="1" applyAlignment="1">
      <alignment horizontal="right" wrapText="1"/>
    </xf>
    <xf numFmtId="0" fontId="3" fillId="0" borderId="4" xfId="0" applyFont="1" applyBorder="1" applyAlignment="1">
      <alignment horizontal="right" wrapText="1"/>
    </xf>
    <xf numFmtId="0" fontId="8" fillId="0" borderId="9" xfId="0" applyFont="1" applyBorder="1" applyAlignment="1">
      <alignment horizontal="center" vertical="center"/>
    </xf>
    <xf numFmtId="0" fontId="3" fillId="0" borderId="6" xfId="0" applyFont="1" applyBorder="1" applyAlignment="1">
      <alignment wrapText="1"/>
    </xf>
    <xf numFmtId="0" fontId="3" fillId="0" borderId="5" xfId="0" applyFont="1" applyBorder="1" applyAlignment="1">
      <alignment wrapText="1"/>
    </xf>
    <xf numFmtId="0" fontId="15" fillId="0" borderId="0" xfId="1" applyFont="1" applyAlignment="1">
      <alignment horizontal="center" vertical="center"/>
    </xf>
    <xf numFmtId="0" fontId="16" fillId="0" borderId="22" xfId="1" applyFont="1" applyBorder="1" applyAlignment="1">
      <alignment horizontal="center" vertical="center"/>
    </xf>
    <xf numFmtId="0" fontId="17" fillId="0" borderId="0" xfId="1" applyFont="1" applyAlignment="1">
      <alignment vertical="center" wrapText="1"/>
    </xf>
    <xf numFmtId="0" fontId="17" fillId="0" borderId="0" xfId="1" applyFont="1">
      <alignment vertical="center"/>
    </xf>
    <xf numFmtId="0" fontId="10" fillId="0" borderId="0" xfId="1" applyFont="1">
      <alignment vertical="center"/>
    </xf>
    <xf numFmtId="0" fontId="10" fillId="2" borderId="1" xfId="1" applyFont="1" applyFill="1" applyBorder="1" applyAlignment="1">
      <alignment horizontal="center" vertical="center" wrapText="1"/>
    </xf>
    <xf numFmtId="0" fontId="10" fillId="3" borderId="2" xfId="1" applyFont="1" applyFill="1" applyBorder="1" applyAlignment="1">
      <alignment horizontal="center" vertical="center"/>
    </xf>
    <xf numFmtId="0" fontId="10" fillId="0" borderId="11" xfId="1" applyFont="1" applyBorder="1" applyAlignment="1">
      <alignment horizontal="center" vertical="center" wrapText="1"/>
    </xf>
    <xf numFmtId="0" fontId="10" fillId="0" borderId="11" xfId="1" applyFont="1" applyBorder="1" applyAlignment="1">
      <alignment horizontal="center" vertical="center"/>
    </xf>
    <xf numFmtId="0" fontId="10" fillId="0" borderId="9" xfId="1" applyFont="1" applyBorder="1" applyAlignment="1">
      <alignment horizontal="center" vertical="center"/>
    </xf>
    <xf numFmtId="0" fontId="10" fillId="3" borderId="11" xfId="1" applyFont="1" applyFill="1" applyBorder="1" applyAlignment="1">
      <alignment horizontal="center" vertical="center"/>
    </xf>
    <xf numFmtId="0" fontId="17" fillId="0" borderId="1" xfId="1" applyFont="1" applyBorder="1" applyAlignment="1">
      <alignment vertical="center" wrapText="1"/>
    </xf>
    <xf numFmtId="0" fontId="17" fillId="0" borderId="1" xfId="1" applyFont="1" applyBorder="1">
      <alignment vertical="center"/>
    </xf>
    <xf numFmtId="0" fontId="10" fillId="0" borderId="1" xfId="1" applyFont="1" applyBorder="1" applyAlignment="1">
      <alignment horizontal="center" vertical="center"/>
    </xf>
    <xf numFmtId="0" fontId="10" fillId="0" borderId="1" xfId="1" applyFont="1" applyBorder="1" applyAlignment="1">
      <alignment horizontal="distributed" vertical="center"/>
    </xf>
    <xf numFmtId="0" fontId="10" fillId="0" borderId="1" xfId="1" applyFont="1" applyBorder="1" applyAlignment="1">
      <alignment horizontal="distributed" vertical="center" indent="2"/>
    </xf>
    <xf numFmtId="0" fontId="10" fillId="0" borderId="1" xfId="1" applyFont="1" applyBorder="1" applyAlignment="1">
      <alignment horizontal="center" vertical="center" wrapText="1"/>
    </xf>
    <xf numFmtId="0" fontId="10" fillId="3" borderId="1" xfId="1" applyFont="1" applyFill="1" applyBorder="1" applyAlignment="1">
      <alignment horizontal="center" vertical="center"/>
    </xf>
    <xf numFmtId="55" fontId="19" fillId="0" borderId="1" xfId="1" applyNumberFormat="1" applyFont="1" applyBorder="1" applyAlignment="1">
      <alignment horizontal="center" vertical="center" wrapText="1"/>
    </xf>
    <xf numFmtId="0" fontId="19" fillId="0" borderId="1" xfId="1" applyFont="1" applyBorder="1" applyAlignment="1">
      <alignment vertical="center" wrapText="1"/>
    </xf>
    <xf numFmtId="0" fontId="19" fillId="0" borderId="1" xfId="1" applyFont="1" applyBorder="1" applyAlignment="1">
      <alignment horizontal="center" vertical="center"/>
    </xf>
    <xf numFmtId="0" fontId="10" fillId="4" borderId="1" xfId="1" applyFont="1" applyFill="1" applyBorder="1" applyAlignment="1">
      <alignment horizontal="center" vertical="center"/>
    </xf>
    <xf numFmtId="0" fontId="12" fillId="0" borderId="1" xfId="1" applyFont="1" applyBorder="1" applyAlignment="1">
      <alignment horizontal="center" vertical="center" wrapText="1"/>
    </xf>
    <xf numFmtId="0" fontId="20" fillId="0" borderId="0" xfId="1" applyFont="1" applyAlignment="1">
      <alignment vertical="center" wrapText="1"/>
    </xf>
    <xf numFmtId="56" fontId="10" fillId="0" borderId="1" xfId="1" applyNumberFormat="1" applyFont="1" applyBorder="1" applyAlignment="1">
      <alignment horizontal="distributed" vertical="center"/>
    </xf>
    <xf numFmtId="55" fontId="21" fillId="0" borderId="1" xfId="1" applyNumberFormat="1" applyFont="1" applyBorder="1" applyAlignment="1">
      <alignment horizontal="center" vertical="center" wrapText="1"/>
    </xf>
    <xf numFmtId="0" fontId="10" fillId="0" borderId="0" xfId="1" applyFont="1" applyAlignment="1">
      <alignment horizontal="center" vertical="center"/>
    </xf>
    <xf numFmtId="17" fontId="10" fillId="0" borderId="1" xfId="1" applyNumberFormat="1" applyFont="1" applyBorder="1" applyAlignment="1">
      <alignment horizontal="distributed" vertical="center"/>
    </xf>
    <xf numFmtId="0" fontId="10" fillId="0" borderId="7" xfId="1" applyFont="1" applyBorder="1">
      <alignment vertical="center"/>
    </xf>
    <xf numFmtId="0" fontId="10" fillId="0" borderId="0" xfId="1" applyFont="1" applyAlignment="1">
      <alignment horizontal="left" vertical="center"/>
    </xf>
    <xf numFmtId="0" fontId="10" fillId="5" borderId="1" xfId="1" applyFont="1" applyFill="1" applyBorder="1" applyAlignment="1">
      <alignment horizontal="center" vertical="center"/>
    </xf>
    <xf numFmtId="0" fontId="10" fillId="5" borderId="1" xfId="1" applyFont="1" applyFill="1" applyBorder="1" applyAlignment="1">
      <alignment horizontal="distributed" vertical="center"/>
    </xf>
    <xf numFmtId="0" fontId="10" fillId="5" borderId="1" xfId="1" applyFont="1" applyFill="1" applyBorder="1" applyAlignment="1">
      <alignment horizontal="distributed" vertical="center" indent="2"/>
    </xf>
    <xf numFmtId="0" fontId="10" fillId="5" borderId="1" xfId="1" applyFont="1" applyFill="1" applyBorder="1" applyAlignment="1">
      <alignment horizontal="center" vertical="center" wrapText="1"/>
    </xf>
    <xf numFmtId="55" fontId="19" fillId="5" borderId="1" xfId="1" applyNumberFormat="1" applyFont="1" applyFill="1" applyBorder="1" applyAlignment="1">
      <alignment horizontal="center" vertical="center" wrapText="1"/>
    </xf>
    <xf numFmtId="0" fontId="19" fillId="5" borderId="1" xfId="1" applyFont="1" applyFill="1" applyBorder="1" applyAlignment="1">
      <alignment vertical="center" wrapText="1"/>
    </xf>
    <xf numFmtId="0" fontId="19" fillId="5" borderId="1" xfId="1" applyFont="1" applyFill="1" applyBorder="1" applyAlignment="1">
      <alignment horizontal="center" vertical="center"/>
    </xf>
    <xf numFmtId="0" fontId="12" fillId="5" borderId="1" xfId="1" applyFont="1" applyFill="1" applyBorder="1" applyAlignment="1">
      <alignment horizontal="center" vertical="center" wrapText="1"/>
    </xf>
    <xf numFmtId="0" fontId="17" fillId="5" borderId="0" xfId="1" applyFont="1" applyFill="1" applyAlignment="1">
      <alignment vertical="center" wrapText="1"/>
    </xf>
    <xf numFmtId="0" fontId="17" fillId="5" borderId="0" xfId="1" applyFont="1" applyFill="1">
      <alignment vertical="center"/>
    </xf>
    <xf numFmtId="0" fontId="10" fillId="5" borderId="0" xfId="1" applyFont="1" applyFill="1">
      <alignment vertical="center"/>
    </xf>
    <xf numFmtId="0" fontId="10" fillId="0" borderId="0" xfId="1" applyFont="1" applyAlignment="1">
      <alignment horizontal="distributed" vertical="center"/>
    </xf>
    <xf numFmtId="0" fontId="10" fillId="0" borderId="0" xfId="1" applyFont="1" applyAlignment="1">
      <alignment horizontal="distributed" vertical="center" indent="2"/>
    </xf>
    <xf numFmtId="0" fontId="10" fillId="2" borderId="0" xfId="1" applyFont="1" applyFill="1" applyAlignment="1">
      <alignment horizontal="center" vertical="center" wrapText="1"/>
    </xf>
    <xf numFmtId="0" fontId="10" fillId="3" borderId="0" xfId="1" applyFont="1" applyFill="1" applyAlignment="1">
      <alignment horizontal="center" vertical="center"/>
    </xf>
    <xf numFmtId="55" fontId="19" fillId="0" borderId="0" xfId="1" applyNumberFormat="1" applyFont="1" applyAlignment="1">
      <alignment horizontal="center" vertical="center" wrapText="1"/>
    </xf>
    <xf numFmtId="0" fontId="19" fillId="0" borderId="0" xfId="1" applyFont="1" applyAlignment="1">
      <alignment vertical="center" wrapText="1"/>
    </xf>
    <xf numFmtId="0" fontId="19" fillId="0" borderId="0" xfId="1" applyFont="1" applyAlignment="1">
      <alignment horizontal="center" vertical="center"/>
    </xf>
    <xf numFmtId="0" fontId="10" fillId="4" borderId="0" xfId="1" applyFont="1" applyFill="1" applyAlignment="1">
      <alignment horizontal="center" vertical="center"/>
    </xf>
    <xf numFmtId="0" fontId="10" fillId="2" borderId="0" xfId="1" applyFont="1" applyFill="1">
      <alignment vertical="center"/>
    </xf>
    <xf numFmtId="0" fontId="3" fillId="0" borderId="3" xfId="0" applyFont="1" applyBorder="1" applyAlignment="1">
      <alignment horizontal="distributed" vertical="center"/>
    </xf>
    <xf numFmtId="0" fontId="3" fillId="0" borderId="0" xfId="0" applyFont="1" applyAlignment="1">
      <alignment horizontal="distributed" vertical="center"/>
    </xf>
    <xf numFmtId="0" fontId="3" fillId="0" borderId="10" xfId="0" applyFont="1" applyBorder="1" applyAlignment="1">
      <alignment horizontal="distributed"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7" xfId="0" applyFont="1" applyBorder="1">
      <alignment vertical="center"/>
    </xf>
    <xf numFmtId="0" fontId="3" fillId="0" borderId="8" xfId="0"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lignmen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2" fillId="0" borderId="0" xfId="0" applyFont="1" applyAlignment="1">
      <alignment horizontal="center" vertical="center"/>
    </xf>
    <xf numFmtId="0" fontId="0" fillId="0" borderId="18" xfId="0"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xf>
    <xf numFmtId="0" fontId="3" fillId="0" borderId="15"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right" wrapText="1"/>
    </xf>
    <xf numFmtId="179" fontId="3" fillId="0" borderId="15" xfId="0" applyNumberFormat="1" applyFont="1" applyBorder="1" applyAlignment="1">
      <alignment horizontal="center" vertical="center"/>
    </xf>
    <xf numFmtId="179" fontId="3" fillId="0" borderId="7" xfId="0" applyNumberFormat="1" applyFont="1" applyBorder="1" applyAlignment="1">
      <alignment horizontal="center" vertical="center"/>
    </xf>
    <xf numFmtId="179" fontId="3" fillId="0" borderId="8" xfId="0" applyNumberFormat="1" applyFont="1" applyBorder="1" applyAlignment="1">
      <alignment horizontal="center" vertical="center"/>
    </xf>
    <xf numFmtId="0" fontId="13" fillId="0" borderId="0" xfId="1" applyFont="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cellXfs>
  <cellStyles count="2">
    <cellStyle name="標準" xfId="0" builtinId="0"/>
    <cellStyle name="標準 2" xfId="1" xr:uid="{ABAA0544-69A0-4EE9-A5B4-2D727AB781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97692</xdr:colOff>
      <xdr:row>1</xdr:row>
      <xdr:rowOff>36634</xdr:rowOff>
    </xdr:from>
    <xdr:to>
      <xdr:col>1</xdr:col>
      <xdr:colOff>837280</xdr:colOff>
      <xdr:row>2</xdr:row>
      <xdr:rowOff>122403</xdr:rowOff>
    </xdr:to>
    <xdr:sp macro="" textlink="">
      <xdr:nvSpPr>
        <xdr:cNvPr id="2" name="正方形/長方形 1">
          <a:extLst>
            <a:ext uri="{FF2B5EF4-FFF2-40B4-BE49-F238E27FC236}">
              <a16:creationId xmlns:a16="http://schemas.microsoft.com/office/drawing/2014/main" id="{52732F4D-EA54-4DD9-91D3-D7CD76EDDE19}"/>
            </a:ext>
          </a:extLst>
        </xdr:cNvPr>
        <xdr:cNvSpPr/>
      </xdr:nvSpPr>
      <xdr:spPr>
        <a:xfrm>
          <a:off x="450117" y="350959"/>
          <a:ext cx="739588" cy="26674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別記①</a:t>
          </a:r>
        </a:p>
      </xdr:txBody>
    </xdr:sp>
    <xdr:clientData/>
  </xdr:twoCellAnchor>
  <xdr:twoCellAnchor>
    <xdr:from>
      <xdr:col>2</xdr:col>
      <xdr:colOff>415192</xdr:colOff>
      <xdr:row>1</xdr:row>
      <xdr:rowOff>48847</xdr:rowOff>
    </xdr:from>
    <xdr:to>
      <xdr:col>2</xdr:col>
      <xdr:colOff>1154780</xdr:colOff>
      <xdr:row>2</xdr:row>
      <xdr:rowOff>134616</xdr:rowOff>
    </xdr:to>
    <xdr:sp macro="" textlink="">
      <xdr:nvSpPr>
        <xdr:cNvPr id="3" name="正方形/長方形 2">
          <a:extLst>
            <a:ext uri="{FF2B5EF4-FFF2-40B4-BE49-F238E27FC236}">
              <a16:creationId xmlns:a16="http://schemas.microsoft.com/office/drawing/2014/main" id="{14FC2EF2-CF42-4FB5-AEF0-D20C351FBC40}"/>
            </a:ext>
          </a:extLst>
        </xdr:cNvPr>
        <xdr:cNvSpPr/>
      </xdr:nvSpPr>
      <xdr:spPr>
        <a:xfrm>
          <a:off x="1758217" y="363172"/>
          <a:ext cx="739588" cy="26674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別記③</a:t>
          </a:r>
        </a:p>
      </xdr:txBody>
    </xdr:sp>
    <xdr:clientData/>
  </xdr:twoCellAnchor>
  <xdr:twoCellAnchor>
    <xdr:from>
      <xdr:col>7</xdr:col>
      <xdr:colOff>1428750</xdr:colOff>
      <xdr:row>2</xdr:row>
      <xdr:rowOff>329712</xdr:rowOff>
    </xdr:from>
    <xdr:to>
      <xdr:col>7</xdr:col>
      <xdr:colOff>2168338</xdr:colOff>
      <xdr:row>3</xdr:row>
      <xdr:rowOff>183462</xdr:rowOff>
    </xdr:to>
    <xdr:sp macro="" textlink="">
      <xdr:nvSpPr>
        <xdr:cNvPr id="4" name="正方形/長方形 3">
          <a:extLst>
            <a:ext uri="{FF2B5EF4-FFF2-40B4-BE49-F238E27FC236}">
              <a16:creationId xmlns:a16="http://schemas.microsoft.com/office/drawing/2014/main" id="{FD4A0B32-3BC3-48FD-8F02-DC79B06F47A8}"/>
            </a:ext>
          </a:extLst>
        </xdr:cNvPr>
        <xdr:cNvSpPr/>
      </xdr:nvSpPr>
      <xdr:spPr>
        <a:xfrm>
          <a:off x="7648575" y="825012"/>
          <a:ext cx="739588" cy="272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別記④</a:t>
          </a:r>
        </a:p>
      </xdr:txBody>
    </xdr:sp>
    <xdr:clientData/>
  </xdr:twoCellAnchor>
  <xdr:twoCellAnchor>
    <xdr:from>
      <xdr:col>8</xdr:col>
      <xdr:colOff>73270</xdr:colOff>
      <xdr:row>2</xdr:row>
      <xdr:rowOff>293077</xdr:rowOff>
    </xdr:from>
    <xdr:to>
      <xdr:col>8</xdr:col>
      <xdr:colOff>812858</xdr:colOff>
      <xdr:row>3</xdr:row>
      <xdr:rowOff>146827</xdr:rowOff>
    </xdr:to>
    <xdr:sp macro="" textlink="">
      <xdr:nvSpPr>
        <xdr:cNvPr id="5" name="正方形/長方形 4">
          <a:extLst>
            <a:ext uri="{FF2B5EF4-FFF2-40B4-BE49-F238E27FC236}">
              <a16:creationId xmlns:a16="http://schemas.microsoft.com/office/drawing/2014/main" id="{AF058862-F420-42CD-B57E-BBD897B2D498}"/>
            </a:ext>
          </a:extLst>
        </xdr:cNvPr>
        <xdr:cNvSpPr/>
      </xdr:nvSpPr>
      <xdr:spPr>
        <a:xfrm>
          <a:off x="9988795" y="788377"/>
          <a:ext cx="739588" cy="272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別記②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8"/>
  <sheetViews>
    <sheetView tabSelected="1" view="pageBreakPreview" zoomScale="90" zoomScaleNormal="100" zoomScaleSheetLayoutView="90" workbookViewId="0">
      <selection activeCell="O12" sqref="O12"/>
    </sheetView>
  </sheetViews>
  <sheetFormatPr defaultColWidth="3.81640625" defaultRowHeight="22.5" customHeight="1"/>
  <cols>
    <col min="1" max="1" width="8.453125" style="1" customWidth="1"/>
    <col min="2" max="2" width="3.453125" style="1" customWidth="1"/>
    <col min="3" max="3" width="8.453125" style="1" customWidth="1"/>
    <col min="4" max="4" width="8.81640625" style="2" customWidth="1"/>
    <col min="5" max="5" width="8.453125" style="2" customWidth="1"/>
    <col min="6" max="6" width="2.90625" style="2" customWidth="1"/>
    <col min="7" max="7" width="8.453125" style="2" customWidth="1"/>
    <col min="8" max="8" width="8.81640625" style="2" customWidth="1"/>
    <col min="9" max="9" width="5" style="1" customWidth="1"/>
    <col min="10" max="10" width="8.453125" style="2" bestFit="1" customWidth="1"/>
    <col min="11" max="11" width="10.1796875" style="2" customWidth="1"/>
    <col min="12" max="12" width="13.08984375" style="2" customWidth="1"/>
    <col min="13" max="13" width="9.54296875" style="2" bestFit="1" customWidth="1"/>
    <col min="14" max="14" width="3.81640625" style="2"/>
    <col min="15" max="15" width="13" style="17" customWidth="1"/>
    <col min="16" max="16" width="9" style="17" customWidth="1"/>
    <col min="17" max="18" width="13" style="17" customWidth="1"/>
    <col min="19" max="20" width="9" style="2" customWidth="1"/>
    <col min="21" max="21" width="13" style="2" customWidth="1"/>
    <col min="22" max="22" width="3.81640625" style="2"/>
    <col min="23" max="24" width="13" style="2" customWidth="1"/>
    <col min="25" max="16384" width="3.81640625" style="2"/>
  </cols>
  <sheetData>
    <row r="1" spans="1:24" ht="15.75" customHeight="1">
      <c r="A1" s="7" t="s">
        <v>15</v>
      </c>
      <c r="B1" s="7"/>
      <c r="C1" s="7"/>
    </row>
    <row r="2" spans="1:24" ht="22.5" customHeight="1">
      <c r="A2" s="163" t="s">
        <v>191</v>
      </c>
      <c r="B2" s="163"/>
      <c r="C2" s="163"/>
      <c r="D2" s="163"/>
      <c r="E2" s="163"/>
      <c r="F2" s="163"/>
      <c r="G2" s="163"/>
      <c r="H2" s="163"/>
      <c r="I2" s="163"/>
      <c r="J2" s="163"/>
      <c r="K2" s="163"/>
      <c r="L2" s="163"/>
    </row>
    <row r="3" spans="1:24" ht="7.5" customHeight="1">
      <c r="A3" s="37"/>
      <c r="B3" s="37"/>
      <c r="C3" s="37"/>
      <c r="D3" s="38"/>
      <c r="E3" s="38"/>
      <c r="F3" s="38"/>
      <c r="G3" s="38"/>
      <c r="H3" s="38"/>
      <c r="I3" s="37"/>
      <c r="J3" s="38"/>
      <c r="K3" s="38"/>
      <c r="L3" s="38"/>
    </row>
    <row r="4" spans="1:24" ht="22.5" customHeight="1">
      <c r="H4" s="109" t="s">
        <v>36</v>
      </c>
      <c r="I4" s="109"/>
      <c r="J4" s="109"/>
      <c r="K4" s="109"/>
      <c r="L4" s="8"/>
      <c r="R4" s="18"/>
      <c r="S4" s="154"/>
      <c r="T4" s="154"/>
      <c r="U4" s="154"/>
      <c r="V4" s="154"/>
      <c r="W4" s="154"/>
      <c r="X4" s="154"/>
    </row>
    <row r="5" spans="1:24" ht="22.5" customHeight="1">
      <c r="H5" s="109" t="s">
        <v>187</v>
      </c>
      <c r="I5" s="109"/>
      <c r="J5" s="109"/>
      <c r="K5" s="109"/>
      <c r="L5" s="8"/>
      <c r="R5" s="18"/>
      <c r="S5" s="1"/>
      <c r="T5" s="1"/>
      <c r="U5" s="1"/>
      <c r="V5" s="1"/>
      <c r="W5" s="1"/>
      <c r="X5" s="1"/>
    </row>
    <row r="6" spans="1:24" ht="26.25" customHeight="1">
      <c r="A6" s="50" t="s">
        <v>10</v>
      </c>
      <c r="B6" s="113"/>
      <c r="C6" s="113"/>
      <c r="D6" s="113"/>
      <c r="E6" s="113"/>
      <c r="F6" s="113"/>
      <c r="G6" s="114"/>
      <c r="H6" s="119" t="s">
        <v>1</v>
      </c>
      <c r="I6" s="120"/>
      <c r="J6" s="172"/>
      <c r="K6" s="173"/>
      <c r="L6" s="174"/>
      <c r="R6" s="18"/>
      <c r="S6" s="154"/>
      <c r="T6" s="154"/>
      <c r="U6" s="154"/>
      <c r="V6" s="154"/>
      <c r="W6" s="171"/>
      <c r="X6" s="171"/>
    </row>
    <row r="7" spans="1:24" ht="15.75" customHeight="1">
      <c r="A7" s="167" t="s">
        <v>9</v>
      </c>
      <c r="B7" s="153"/>
      <c r="C7" s="154"/>
      <c r="D7" s="154"/>
      <c r="E7" s="154"/>
      <c r="F7" s="154"/>
      <c r="G7" s="155"/>
      <c r="H7" s="153" t="s">
        <v>2</v>
      </c>
      <c r="I7" s="155"/>
      <c r="J7" s="168" t="s">
        <v>190</v>
      </c>
      <c r="K7" s="169"/>
      <c r="L7" s="170"/>
      <c r="M7" s="14">
        <v>46113</v>
      </c>
      <c r="R7" s="18"/>
      <c r="S7" s="1"/>
      <c r="T7" s="1"/>
      <c r="U7" s="1"/>
      <c r="V7" s="1"/>
      <c r="W7" s="48"/>
      <c r="X7" s="48"/>
    </row>
    <row r="8" spans="1:24" ht="27" customHeight="1">
      <c r="A8" s="149"/>
      <c r="B8" s="146"/>
      <c r="C8" s="147"/>
      <c r="D8" s="147"/>
      <c r="E8" s="147"/>
      <c r="F8" s="147"/>
      <c r="G8" s="148"/>
      <c r="H8" s="146"/>
      <c r="I8" s="148"/>
      <c r="J8" s="49" t="s">
        <v>167</v>
      </c>
      <c r="K8" s="51">
        <f>DATEDIF(J6,M7,"Y")</f>
        <v>126</v>
      </c>
      <c r="L8" s="52" t="s">
        <v>168</v>
      </c>
    </row>
    <row r="9" spans="1:24" ht="29.25" customHeight="1">
      <c r="A9" s="3" t="s">
        <v>8</v>
      </c>
      <c r="B9" s="137" t="s">
        <v>24</v>
      </c>
      <c r="C9" s="138"/>
      <c r="D9" s="138"/>
      <c r="E9" s="138"/>
      <c r="F9" s="138"/>
      <c r="G9" s="138"/>
      <c r="H9" s="138"/>
      <c r="I9" s="138"/>
      <c r="J9" s="138"/>
      <c r="K9" s="138"/>
      <c r="L9" s="139"/>
    </row>
    <row r="10" spans="1:24" ht="29.25" customHeight="1">
      <c r="A10" s="165" t="s">
        <v>7</v>
      </c>
      <c r="B10" s="140"/>
      <c r="C10" s="141"/>
      <c r="D10" s="141"/>
      <c r="E10" s="141"/>
      <c r="F10" s="141"/>
      <c r="G10" s="142"/>
      <c r="H10" s="118" t="s">
        <v>11</v>
      </c>
      <c r="I10" s="120"/>
      <c r="J10" s="115"/>
      <c r="K10" s="116"/>
      <c r="L10" s="117"/>
    </row>
    <row r="11" spans="1:24" ht="26.25" customHeight="1">
      <c r="A11" s="166"/>
      <c r="B11" s="143" t="s">
        <v>17</v>
      </c>
      <c r="C11" s="144"/>
      <c r="D11" s="144"/>
      <c r="E11" s="144"/>
      <c r="F11" s="144"/>
      <c r="G11" s="145"/>
      <c r="H11" s="146"/>
      <c r="I11" s="148"/>
      <c r="J11" s="134" t="s">
        <v>18</v>
      </c>
      <c r="K11" s="164"/>
      <c r="L11" s="12" t="s">
        <v>26</v>
      </c>
    </row>
    <row r="12" spans="1:24" ht="29.25" customHeight="1">
      <c r="A12" s="3" t="s">
        <v>0</v>
      </c>
      <c r="B12" s="115"/>
      <c r="C12" s="116"/>
      <c r="D12" s="116"/>
      <c r="E12" s="116"/>
      <c r="F12" s="116"/>
      <c r="G12" s="116"/>
      <c r="H12" s="116"/>
      <c r="I12" s="116"/>
      <c r="J12" s="116"/>
      <c r="K12" s="116"/>
      <c r="L12" s="117"/>
    </row>
    <row r="13" spans="1:24" ht="22.5" customHeight="1">
      <c r="A13" s="109" t="s">
        <v>12</v>
      </c>
      <c r="B13" s="109"/>
      <c r="C13" s="109"/>
      <c r="D13" s="109"/>
      <c r="E13" s="109"/>
      <c r="F13" s="109"/>
      <c r="G13" s="109"/>
      <c r="H13" s="109"/>
      <c r="I13" s="115" t="s">
        <v>13</v>
      </c>
      <c r="J13" s="116"/>
      <c r="K13" s="116"/>
      <c r="L13" s="117"/>
    </row>
    <row r="14" spans="1:24" ht="27" customHeight="1">
      <c r="A14" s="3" t="s">
        <v>25</v>
      </c>
      <c r="B14" s="115" t="s">
        <v>3</v>
      </c>
      <c r="C14" s="116"/>
      <c r="D14" s="117"/>
      <c r="E14" s="149" t="s">
        <v>4</v>
      </c>
      <c r="F14" s="146"/>
      <c r="G14" s="146"/>
      <c r="H14" s="146"/>
      <c r="I14" s="140"/>
      <c r="J14" s="141"/>
      <c r="K14" s="141"/>
      <c r="L14" s="142"/>
    </row>
    <row r="15" spans="1:24" ht="66.75" customHeight="1">
      <c r="A15" s="4"/>
      <c r="B15" s="118"/>
      <c r="C15" s="119"/>
      <c r="D15" s="120"/>
      <c r="E15" s="118"/>
      <c r="F15" s="119"/>
      <c r="G15" s="119"/>
      <c r="H15" s="120"/>
      <c r="I15" s="150"/>
      <c r="J15" s="151"/>
      <c r="K15" s="151"/>
      <c r="L15" s="152"/>
    </row>
    <row r="16" spans="1:24" ht="44.25" customHeight="1">
      <c r="A16" s="11" t="s">
        <v>16</v>
      </c>
      <c r="B16" s="121"/>
      <c r="C16" s="122"/>
      <c r="D16" s="123"/>
      <c r="E16" s="146"/>
      <c r="F16" s="147"/>
      <c r="G16" s="147"/>
      <c r="H16" s="148"/>
      <c r="I16" s="150"/>
      <c r="J16" s="151"/>
      <c r="K16" s="151"/>
      <c r="L16" s="152"/>
    </row>
    <row r="17" spans="1:27" ht="27" customHeight="1">
      <c r="A17" s="124" t="s">
        <v>14</v>
      </c>
      <c r="B17" s="124"/>
      <c r="C17" s="124"/>
      <c r="D17" s="124"/>
      <c r="E17" s="124"/>
      <c r="F17" s="124"/>
      <c r="G17" s="124"/>
      <c r="H17" s="124"/>
      <c r="I17" s="150"/>
      <c r="J17" s="151"/>
      <c r="K17" s="151"/>
      <c r="L17" s="152"/>
      <c r="O17" s="30" t="s">
        <v>30</v>
      </c>
    </row>
    <row r="18" spans="1:27" ht="27" customHeight="1">
      <c r="A18" s="109" t="s">
        <v>35</v>
      </c>
      <c r="B18" s="115"/>
      <c r="C18" s="115"/>
      <c r="D18" s="115"/>
      <c r="E18" s="109" t="s">
        <v>5</v>
      </c>
      <c r="F18" s="109"/>
      <c r="G18" s="109"/>
      <c r="H18" s="109"/>
      <c r="I18" s="150"/>
      <c r="J18" s="151"/>
      <c r="K18" s="151"/>
      <c r="L18" s="152"/>
      <c r="O18" s="115" t="s">
        <v>23</v>
      </c>
      <c r="P18" s="116"/>
      <c r="Q18" s="116"/>
      <c r="R18" s="116"/>
      <c r="S18" s="116"/>
      <c r="T18" s="117"/>
      <c r="U18" s="115" t="s">
        <v>5</v>
      </c>
      <c r="V18" s="116"/>
      <c r="W18" s="116"/>
      <c r="X18" s="116"/>
      <c r="Y18" s="116"/>
      <c r="Z18" s="116"/>
      <c r="AA18" s="117"/>
    </row>
    <row r="19" spans="1:27" ht="19.5" customHeight="1">
      <c r="A19" s="45"/>
      <c r="B19" s="46" t="s">
        <v>29</v>
      </c>
      <c r="C19" s="47"/>
      <c r="D19" s="34" t="str">
        <f>T19</f>
        <v>0年0月</v>
      </c>
      <c r="E19" s="110" t="s">
        <v>21</v>
      </c>
      <c r="F19" s="111"/>
      <c r="G19" s="111"/>
      <c r="H19" s="112"/>
      <c r="I19" s="150"/>
      <c r="J19" s="151"/>
      <c r="K19" s="151"/>
      <c r="L19" s="152"/>
      <c r="O19" s="42">
        <f>A19</f>
        <v>0</v>
      </c>
      <c r="P19" s="41"/>
      <c r="Q19" s="40">
        <f>C19</f>
        <v>0</v>
      </c>
      <c r="R19" s="39">
        <f>Q19+1</f>
        <v>1</v>
      </c>
      <c r="S19" s="27"/>
      <c r="T19" s="28" t="str">
        <f>DATEDIF(O19,R19,"Y")&amp;"年" &amp;DATEDIF(O19,R19,"YM")&amp;"月"</f>
        <v>0年0月</v>
      </c>
      <c r="U19" s="9"/>
      <c r="V19" s="9"/>
      <c r="W19" s="9"/>
      <c r="X19" s="9"/>
      <c r="Y19" s="9"/>
      <c r="Z19" s="9"/>
      <c r="AA19" s="10"/>
    </row>
    <row r="20" spans="1:27" ht="19.5" customHeight="1">
      <c r="A20" s="106" t="s">
        <v>28</v>
      </c>
      <c r="B20" s="107"/>
      <c r="C20" s="107"/>
      <c r="D20" s="108"/>
      <c r="E20" s="21"/>
      <c r="F20" s="16" t="s">
        <v>29</v>
      </c>
      <c r="G20" s="20"/>
      <c r="H20" s="35" t="str">
        <f>Z20</f>
        <v>0年0月</v>
      </c>
      <c r="I20" s="150"/>
      <c r="J20" s="151"/>
      <c r="K20" s="151"/>
      <c r="L20" s="152"/>
      <c r="O20" s="22"/>
      <c r="P20" s="18"/>
      <c r="Q20" s="19"/>
      <c r="R20" s="19"/>
      <c r="T20" s="29"/>
      <c r="U20" s="40">
        <f>E20</f>
        <v>0</v>
      </c>
      <c r="V20" s="41" t="s">
        <v>29</v>
      </c>
      <c r="W20" s="40">
        <f>G20</f>
        <v>0</v>
      </c>
      <c r="X20" s="40">
        <f>W20+1</f>
        <v>1</v>
      </c>
      <c r="Y20" s="14"/>
      <c r="Z20" s="15" t="str">
        <f>DATEDIF(U20,X20,"Y")&amp;"年" &amp;DATEDIF(U20,X20,"YM")&amp;"月"</f>
        <v>0年0月</v>
      </c>
      <c r="AA20" s="13"/>
    </row>
    <row r="21" spans="1:27" ht="10.5" customHeight="1">
      <c r="A21" s="103"/>
      <c r="B21" s="104"/>
      <c r="C21" s="104"/>
      <c r="D21" s="105"/>
      <c r="E21" s="103"/>
      <c r="F21" s="104"/>
      <c r="G21" s="104"/>
      <c r="H21" s="105"/>
      <c r="I21" s="150"/>
      <c r="J21" s="151"/>
      <c r="K21" s="151"/>
      <c r="L21" s="152"/>
      <c r="O21" s="22"/>
      <c r="Q21" s="19"/>
      <c r="T21" s="13"/>
      <c r="U21" s="19"/>
      <c r="V21" s="18"/>
      <c r="W21" s="19"/>
      <c r="X21" s="19"/>
      <c r="Z21" s="15"/>
      <c r="AA21" s="13"/>
    </row>
    <row r="22" spans="1:27" ht="19.5" customHeight="1">
      <c r="A22" s="21"/>
      <c r="B22" s="16" t="s">
        <v>29</v>
      </c>
      <c r="C22" s="20"/>
      <c r="D22" s="35" t="str">
        <f>T22</f>
        <v>0年0月</v>
      </c>
      <c r="E22" s="103" t="s">
        <v>21</v>
      </c>
      <c r="F22" s="104"/>
      <c r="G22" s="104"/>
      <c r="H22" s="105"/>
      <c r="I22" s="150"/>
      <c r="J22" s="151"/>
      <c r="K22" s="151"/>
      <c r="L22" s="152"/>
      <c r="O22" s="42">
        <f>A22</f>
        <v>0</v>
      </c>
      <c r="P22" s="41"/>
      <c r="Q22" s="40">
        <f>C22</f>
        <v>0</v>
      </c>
      <c r="R22" s="40">
        <f>Q22+1</f>
        <v>1</v>
      </c>
      <c r="T22" s="29" t="str">
        <f>DATEDIF(O22,R22,"Y")&amp;"年" &amp;DATEDIF(O22,R22,"YM")&amp;"月"</f>
        <v>0年0月</v>
      </c>
      <c r="U22" s="19"/>
      <c r="V22" s="17"/>
      <c r="W22" s="19"/>
      <c r="X22" s="17"/>
      <c r="AA22" s="13"/>
    </row>
    <row r="23" spans="1:27" ht="19.5" customHeight="1">
      <c r="A23" s="106" t="s">
        <v>28</v>
      </c>
      <c r="B23" s="107"/>
      <c r="C23" s="107"/>
      <c r="D23" s="108"/>
      <c r="E23" s="21"/>
      <c r="F23" s="16" t="s">
        <v>29</v>
      </c>
      <c r="G23" s="20"/>
      <c r="H23" s="35" t="str">
        <f>Z23</f>
        <v>0年0月</v>
      </c>
      <c r="I23" s="150"/>
      <c r="J23" s="151"/>
      <c r="K23" s="151"/>
      <c r="L23" s="152"/>
      <c r="O23" s="22"/>
      <c r="Q23" s="19"/>
      <c r="T23" s="13"/>
      <c r="U23" s="40">
        <f>E23</f>
        <v>0</v>
      </c>
      <c r="V23" s="41"/>
      <c r="W23" s="40">
        <f>G23</f>
        <v>0</v>
      </c>
      <c r="X23" s="40">
        <f>W23+1</f>
        <v>1</v>
      </c>
      <c r="Z23" s="15" t="str">
        <f>DATEDIF(U23,X23,"Y")&amp;"年" &amp;DATEDIF(U23,X23,"YM")&amp;"月"</f>
        <v>0年0月</v>
      </c>
      <c r="AA23" s="13"/>
    </row>
    <row r="24" spans="1:27" ht="10.5" customHeight="1">
      <c r="A24" s="103"/>
      <c r="B24" s="104"/>
      <c r="C24" s="104"/>
      <c r="D24" s="105"/>
      <c r="E24" s="103"/>
      <c r="F24" s="104"/>
      <c r="G24" s="104"/>
      <c r="H24" s="105"/>
      <c r="I24" s="150"/>
      <c r="J24" s="151"/>
      <c r="K24" s="151"/>
      <c r="L24" s="152"/>
      <c r="O24" s="22"/>
      <c r="Q24" s="19"/>
      <c r="T24" s="13"/>
      <c r="U24" s="19"/>
      <c r="V24" s="17"/>
      <c r="W24" s="19"/>
      <c r="X24" s="17"/>
      <c r="AA24" s="13"/>
    </row>
    <row r="25" spans="1:27" ht="19.5" customHeight="1">
      <c r="A25" s="21"/>
      <c r="B25" s="16" t="s">
        <v>29</v>
      </c>
      <c r="C25" s="20"/>
      <c r="D25" s="35" t="str">
        <f>T25</f>
        <v>0年0月</v>
      </c>
      <c r="E25" s="103" t="s">
        <v>21</v>
      </c>
      <c r="F25" s="104"/>
      <c r="G25" s="104"/>
      <c r="H25" s="105"/>
      <c r="I25" s="150"/>
      <c r="J25" s="151"/>
      <c r="K25" s="151"/>
      <c r="L25" s="152"/>
      <c r="O25" s="42">
        <f>A25</f>
        <v>0</v>
      </c>
      <c r="P25" s="41"/>
      <c r="Q25" s="40">
        <f>C25</f>
        <v>0</v>
      </c>
      <c r="R25" s="40">
        <f>Q25+1</f>
        <v>1</v>
      </c>
      <c r="T25" s="29" t="str">
        <f>DATEDIF(O25,R25,"Y")&amp;"年" &amp;DATEDIF(O25,R25,"YM")&amp;"月"</f>
        <v>0年0月</v>
      </c>
      <c r="U25" s="19"/>
      <c r="V25" s="17"/>
      <c r="W25" s="19"/>
      <c r="X25" s="17"/>
      <c r="AA25" s="13"/>
    </row>
    <row r="26" spans="1:27" ht="19.5" customHeight="1">
      <c r="A26" s="106" t="s">
        <v>28</v>
      </c>
      <c r="B26" s="107"/>
      <c r="C26" s="107"/>
      <c r="D26" s="108"/>
      <c r="E26" s="21"/>
      <c r="F26" s="16" t="s">
        <v>29</v>
      </c>
      <c r="G26" s="20"/>
      <c r="H26" s="35" t="str">
        <f>Z26</f>
        <v>0年0月</v>
      </c>
      <c r="I26" s="150"/>
      <c r="J26" s="151"/>
      <c r="K26" s="151"/>
      <c r="L26" s="152"/>
      <c r="O26" s="22"/>
      <c r="Q26" s="19"/>
      <c r="T26" s="13"/>
      <c r="U26" s="40">
        <f>E26</f>
        <v>0</v>
      </c>
      <c r="V26" s="41"/>
      <c r="W26" s="40">
        <f>G26</f>
        <v>0</v>
      </c>
      <c r="X26" s="40">
        <f>W26+1</f>
        <v>1</v>
      </c>
      <c r="Z26" s="15" t="str">
        <f>DATEDIF(U26,X26,"Y")&amp;"年" &amp;DATEDIF(U26,X26,"YM")&amp;"月"</f>
        <v>0年0月</v>
      </c>
      <c r="AA26" s="13"/>
    </row>
    <row r="27" spans="1:27" ht="10.5" customHeight="1">
      <c r="A27" s="103"/>
      <c r="B27" s="104"/>
      <c r="C27" s="104"/>
      <c r="D27" s="105"/>
      <c r="E27" s="103"/>
      <c r="F27" s="104"/>
      <c r="G27" s="104"/>
      <c r="H27" s="105"/>
      <c r="I27" s="150"/>
      <c r="J27" s="151"/>
      <c r="K27" s="151"/>
      <c r="L27" s="152"/>
      <c r="O27" s="22"/>
      <c r="Q27" s="19"/>
      <c r="T27" s="13"/>
      <c r="U27" s="19"/>
      <c r="V27" s="17"/>
      <c r="W27" s="19"/>
      <c r="X27" s="17"/>
      <c r="AA27" s="13"/>
    </row>
    <row r="28" spans="1:27" ht="19.5" customHeight="1">
      <c r="A28" s="21"/>
      <c r="B28" s="16" t="s">
        <v>29</v>
      </c>
      <c r="C28" s="20"/>
      <c r="D28" s="35" t="str">
        <f>T28</f>
        <v>0年0月</v>
      </c>
      <c r="E28" s="103" t="s">
        <v>21</v>
      </c>
      <c r="F28" s="104"/>
      <c r="G28" s="104"/>
      <c r="H28" s="105"/>
      <c r="I28" s="150"/>
      <c r="J28" s="151"/>
      <c r="K28" s="151"/>
      <c r="L28" s="152"/>
      <c r="O28" s="42">
        <f>A28</f>
        <v>0</v>
      </c>
      <c r="P28" s="41"/>
      <c r="Q28" s="40">
        <f>C28</f>
        <v>0</v>
      </c>
      <c r="R28" s="40">
        <f>Q28+1</f>
        <v>1</v>
      </c>
      <c r="T28" s="29" t="str">
        <f>DATEDIF(O28,R28,"Y")&amp;"年" &amp;DATEDIF(O28,R28,"YM")&amp;"月"</f>
        <v>0年0月</v>
      </c>
      <c r="U28" s="19"/>
      <c r="V28" s="17"/>
      <c r="W28" s="19"/>
      <c r="X28" s="17"/>
      <c r="AA28" s="13"/>
    </row>
    <row r="29" spans="1:27" ht="19.5" customHeight="1">
      <c r="A29" s="106" t="s">
        <v>28</v>
      </c>
      <c r="B29" s="107"/>
      <c r="C29" s="107"/>
      <c r="D29" s="108"/>
      <c r="E29" s="21"/>
      <c r="F29" s="16" t="s">
        <v>29</v>
      </c>
      <c r="G29" s="20"/>
      <c r="H29" s="35" t="str">
        <f>Z29</f>
        <v>0年0月</v>
      </c>
      <c r="I29" s="150"/>
      <c r="J29" s="151"/>
      <c r="K29" s="151"/>
      <c r="L29" s="152"/>
      <c r="O29" s="22"/>
      <c r="Q29" s="19"/>
      <c r="T29" s="13"/>
      <c r="U29" s="40">
        <f>E29</f>
        <v>0</v>
      </c>
      <c r="V29" s="41"/>
      <c r="W29" s="40">
        <f>G29</f>
        <v>0</v>
      </c>
      <c r="X29" s="40">
        <f>W29+1</f>
        <v>1</v>
      </c>
      <c r="Z29" s="15" t="str">
        <f>DATEDIF(U29,X29,"Y")&amp;"年" &amp;DATEDIF(U29,X29,"YM")&amp;"月"</f>
        <v>0年0月</v>
      </c>
      <c r="AA29" s="13"/>
    </row>
    <row r="30" spans="1:27" ht="10.5" customHeight="1">
      <c r="A30" s="103"/>
      <c r="B30" s="104"/>
      <c r="C30" s="104"/>
      <c r="D30" s="105"/>
      <c r="E30" s="103"/>
      <c r="F30" s="104"/>
      <c r="G30" s="104"/>
      <c r="H30" s="105"/>
      <c r="I30" s="150"/>
      <c r="J30" s="151"/>
      <c r="K30" s="151"/>
      <c r="L30" s="152"/>
      <c r="O30" s="22"/>
      <c r="Q30" s="19"/>
      <c r="T30" s="13"/>
      <c r="U30" s="19"/>
      <c r="V30" s="17"/>
      <c r="W30" s="19"/>
      <c r="X30" s="17"/>
      <c r="AA30" s="13"/>
    </row>
    <row r="31" spans="1:27" ht="19.5" customHeight="1">
      <c r="A31" s="21"/>
      <c r="B31" s="16" t="s">
        <v>29</v>
      </c>
      <c r="C31" s="20"/>
      <c r="D31" s="35" t="str">
        <f>T31</f>
        <v>0年0月</v>
      </c>
      <c r="E31" s="103" t="s">
        <v>21</v>
      </c>
      <c r="F31" s="104"/>
      <c r="G31" s="104"/>
      <c r="H31" s="105"/>
      <c r="I31" s="150"/>
      <c r="J31" s="151"/>
      <c r="K31" s="151"/>
      <c r="L31" s="152"/>
      <c r="O31" s="42">
        <f>A31</f>
        <v>0</v>
      </c>
      <c r="P31" s="41"/>
      <c r="Q31" s="40">
        <f>C31</f>
        <v>0</v>
      </c>
      <c r="R31" s="40">
        <f>Q31+1</f>
        <v>1</v>
      </c>
      <c r="T31" s="29" t="str">
        <f>DATEDIF(O31,R31,"Y")&amp;"年" &amp;DATEDIF(O31,R31,"YM")&amp;"月"</f>
        <v>0年0月</v>
      </c>
      <c r="U31" s="19"/>
      <c r="V31" s="17"/>
      <c r="W31" s="19"/>
      <c r="X31" s="17"/>
      <c r="AA31" s="13"/>
    </row>
    <row r="32" spans="1:27" ht="19.5" customHeight="1">
      <c r="A32" s="131" t="s">
        <v>28</v>
      </c>
      <c r="B32" s="132"/>
      <c r="C32" s="132"/>
      <c r="D32" s="133"/>
      <c r="E32" s="31"/>
      <c r="F32" s="32" t="s">
        <v>29</v>
      </c>
      <c r="G32" s="33"/>
      <c r="H32" s="36" t="str">
        <f>Z32</f>
        <v>0年0月</v>
      </c>
      <c r="I32" s="150"/>
      <c r="J32" s="151"/>
      <c r="K32" s="151"/>
      <c r="L32" s="152"/>
      <c r="O32" s="23"/>
      <c r="P32" s="24"/>
      <c r="Q32" s="25"/>
      <c r="R32" s="24"/>
      <c r="S32" s="6"/>
      <c r="T32" s="5"/>
      <c r="U32" s="43">
        <f>E32</f>
        <v>0</v>
      </c>
      <c r="V32" s="44"/>
      <c r="W32" s="43">
        <f>G32</f>
        <v>0</v>
      </c>
      <c r="X32" s="43">
        <f>W32+1</f>
        <v>1</v>
      </c>
      <c r="Y32" s="6"/>
      <c r="Z32" s="26" t="str">
        <f>DATEDIF(U32,X32,"Y")&amp;"年" &amp;DATEDIF(U32,X32,"YM")&amp;"月"</f>
        <v>0年0月</v>
      </c>
      <c r="AA32" s="5"/>
    </row>
    <row r="33" spans="1:12" ht="24" customHeight="1">
      <c r="A33" s="162" t="s">
        <v>32</v>
      </c>
      <c r="B33" s="160"/>
      <c r="C33" s="160" t="s">
        <v>31</v>
      </c>
      <c r="D33" s="161"/>
      <c r="E33" s="125" t="s">
        <v>33</v>
      </c>
      <c r="F33" s="126"/>
      <c r="G33" s="126" t="s">
        <v>31</v>
      </c>
      <c r="H33" s="159"/>
      <c r="I33" s="150"/>
      <c r="J33" s="151"/>
      <c r="K33" s="151"/>
      <c r="L33" s="152"/>
    </row>
    <row r="34" spans="1:12" ht="26.25" customHeight="1">
      <c r="A34" s="127" t="s">
        <v>34</v>
      </c>
      <c r="B34" s="128"/>
      <c r="C34" s="128"/>
      <c r="D34" s="129" t="s">
        <v>186</v>
      </c>
      <c r="E34" s="129"/>
      <c r="F34" s="129"/>
      <c r="G34" s="129"/>
      <c r="H34" s="130"/>
      <c r="I34" s="150"/>
      <c r="J34" s="151"/>
      <c r="K34" s="151"/>
      <c r="L34" s="152"/>
    </row>
    <row r="35" spans="1:12" ht="29.25" customHeight="1">
      <c r="A35" s="134" t="s">
        <v>6</v>
      </c>
      <c r="B35" s="136"/>
      <c r="C35" s="134"/>
      <c r="D35" s="135"/>
      <c r="E35" s="135"/>
      <c r="F35" s="135"/>
      <c r="G35" s="135"/>
      <c r="H35" s="135"/>
      <c r="I35" s="135"/>
      <c r="J35" s="135"/>
      <c r="K35" s="135"/>
      <c r="L35" s="136"/>
    </row>
    <row r="36" spans="1:12" ht="16.5" customHeight="1">
      <c r="A36" s="118" t="s">
        <v>27</v>
      </c>
      <c r="B36" s="119"/>
      <c r="C36" s="119"/>
      <c r="D36" s="120"/>
      <c r="E36" s="118" t="s">
        <v>19</v>
      </c>
      <c r="F36" s="119"/>
      <c r="G36" s="119"/>
      <c r="H36" s="119"/>
      <c r="I36" s="119"/>
      <c r="J36" s="119"/>
      <c r="K36" s="119"/>
      <c r="L36" s="120"/>
    </row>
    <row r="37" spans="1:12" ht="16.5" customHeight="1">
      <c r="A37" s="153"/>
      <c r="B37" s="154"/>
      <c r="C37" s="154"/>
      <c r="D37" s="155"/>
      <c r="E37" s="150" t="s">
        <v>20</v>
      </c>
      <c r="F37" s="151"/>
      <c r="G37" s="151"/>
      <c r="H37" s="151"/>
      <c r="I37" s="151"/>
      <c r="J37" s="151"/>
      <c r="K37" s="151"/>
      <c r="L37" s="152"/>
    </row>
    <row r="38" spans="1:12" ht="16.5" customHeight="1">
      <c r="A38" s="146"/>
      <c r="B38" s="147"/>
      <c r="C38" s="147"/>
      <c r="D38" s="148"/>
      <c r="E38" s="156" t="s">
        <v>22</v>
      </c>
      <c r="F38" s="157"/>
      <c r="G38" s="157"/>
      <c r="H38" s="157"/>
      <c r="I38" s="157"/>
      <c r="J38" s="157"/>
      <c r="K38" s="157"/>
      <c r="L38" s="158"/>
    </row>
  </sheetData>
  <mergeCells count="68">
    <mergeCell ref="W4:X4"/>
    <mergeCell ref="S6:T6"/>
    <mergeCell ref="U6:V6"/>
    <mergeCell ref="W6:X6"/>
    <mergeCell ref="H6:I6"/>
    <mergeCell ref="J6:L6"/>
    <mergeCell ref="H4:K4"/>
    <mergeCell ref="U4:V4"/>
    <mergeCell ref="A2:L2"/>
    <mergeCell ref="J10:L10"/>
    <mergeCell ref="S4:T4"/>
    <mergeCell ref="J11:K11"/>
    <mergeCell ref="A13:H13"/>
    <mergeCell ref="A10:A11"/>
    <mergeCell ref="H10:I11"/>
    <mergeCell ref="H5:K5"/>
    <mergeCell ref="A7:A8"/>
    <mergeCell ref="B7:G8"/>
    <mergeCell ref="H7:I8"/>
    <mergeCell ref="J7:L7"/>
    <mergeCell ref="A36:D38"/>
    <mergeCell ref="E36:L36"/>
    <mergeCell ref="E37:L37"/>
    <mergeCell ref="E38:L38"/>
    <mergeCell ref="E21:H21"/>
    <mergeCell ref="E22:H22"/>
    <mergeCell ref="A27:D27"/>
    <mergeCell ref="E27:H27"/>
    <mergeCell ref="G33:H33"/>
    <mergeCell ref="A21:D21"/>
    <mergeCell ref="A35:B35"/>
    <mergeCell ref="C33:D33"/>
    <mergeCell ref="A33:B33"/>
    <mergeCell ref="E28:H28"/>
    <mergeCell ref="A30:D30"/>
    <mergeCell ref="E30:H30"/>
    <mergeCell ref="C35:L35"/>
    <mergeCell ref="U18:AA18"/>
    <mergeCell ref="B9:L9"/>
    <mergeCell ref="B10:G10"/>
    <mergeCell ref="B11:G11"/>
    <mergeCell ref="B12:L12"/>
    <mergeCell ref="A23:D23"/>
    <mergeCell ref="I13:L13"/>
    <mergeCell ref="A18:D18"/>
    <mergeCell ref="E16:H16"/>
    <mergeCell ref="E14:H14"/>
    <mergeCell ref="I14:L34"/>
    <mergeCell ref="A24:D24"/>
    <mergeCell ref="E24:H24"/>
    <mergeCell ref="A29:D29"/>
    <mergeCell ref="O18:T18"/>
    <mergeCell ref="E33:F33"/>
    <mergeCell ref="A26:D26"/>
    <mergeCell ref="A34:C34"/>
    <mergeCell ref="D34:H34"/>
    <mergeCell ref="A32:D32"/>
    <mergeCell ref="E31:H31"/>
    <mergeCell ref="E25:H25"/>
    <mergeCell ref="A20:D20"/>
    <mergeCell ref="E18:H18"/>
    <mergeCell ref="E19:H19"/>
    <mergeCell ref="B6:G6"/>
    <mergeCell ref="B14:D14"/>
    <mergeCell ref="B15:D15"/>
    <mergeCell ref="B16:D16"/>
    <mergeCell ref="E15:H15"/>
    <mergeCell ref="A17:H17"/>
  </mergeCells>
  <phoneticPr fontId="2"/>
  <dataValidations count="1">
    <dataValidation type="list" showInputMessage="1" showErrorMessage="1" sqref="L11" xr:uid="{00000000-0002-0000-0000-000000000000}">
      <formula1>"代表者,管理者,　,"</formula1>
    </dataValidation>
  </dataValidations>
  <pageMargins left="0.59055118110236227" right="0.39370078740157483" top="0.59055118110236227" bottom="0.59055118110236227" header="0.51181102362204722" footer="0.51181102362204722"/>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リスト!$A$1:$A$130</xm:f>
          </x14:formula1>
          <xm:sqref>L4</xm:sqref>
        </x14:dataValidation>
        <x14:dataValidation type="list" allowBlank="1" showInputMessage="1" showErrorMessage="1" xr:uid="{529BBB0A-962B-4E9A-89CD-69EC5D221B49}">
          <x14:formula1>
            <xm:f>リスト!$B$1:$B$2</xm:f>
          </x14:formula1>
          <xm:sqref>L5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0"/>
  <sheetViews>
    <sheetView workbookViewId="0">
      <selection activeCell="B3" sqref="B3"/>
    </sheetView>
  </sheetViews>
  <sheetFormatPr defaultRowHeight="13"/>
  <cols>
    <col min="1" max="1" width="14.453125" customWidth="1"/>
  </cols>
  <sheetData>
    <row r="1" spans="1:2">
      <c r="A1" t="s">
        <v>37</v>
      </c>
      <c r="B1" t="s">
        <v>188</v>
      </c>
    </row>
    <row r="2" spans="1:2">
      <c r="A2" t="s">
        <v>38</v>
      </c>
      <c r="B2" t="s">
        <v>189</v>
      </c>
    </row>
    <row r="3" spans="1:2">
      <c r="A3" t="s">
        <v>39</v>
      </c>
    </row>
    <row r="4" spans="1:2">
      <c r="A4" t="s">
        <v>40</v>
      </c>
    </row>
    <row r="5" spans="1:2">
      <c r="A5" t="s">
        <v>41</v>
      </c>
    </row>
    <row r="6" spans="1:2">
      <c r="A6" t="s">
        <v>42</v>
      </c>
    </row>
    <row r="7" spans="1:2">
      <c r="A7" t="s">
        <v>43</v>
      </c>
    </row>
    <row r="8" spans="1:2">
      <c r="A8" t="s">
        <v>44</v>
      </c>
    </row>
    <row r="9" spans="1:2">
      <c r="A9" t="s">
        <v>45</v>
      </c>
    </row>
    <row r="10" spans="1:2">
      <c r="A10" t="s">
        <v>46</v>
      </c>
    </row>
    <row r="11" spans="1:2">
      <c r="A11" t="s">
        <v>47</v>
      </c>
    </row>
    <row r="12" spans="1:2">
      <c r="A12" t="s">
        <v>48</v>
      </c>
    </row>
    <row r="13" spans="1:2">
      <c r="A13" t="s">
        <v>49</v>
      </c>
    </row>
    <row r="14" spans="1:2">
      <c r="A14" t="s">
        <v>50</v>
      </c>
    </row>
    <row r="15" spans="1:2">
      <c r="A15" t="s">
        <v>51</v>
      </c>
    </row>
    <row r="16" spans="1:2">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row r="31" spans="1:1">
      <c r="A31" t="s">
        <v>67</v>
      </c>
    </row>
    <row r="32" spans="1:1">
      <c r="A32" t="s">
        <v>68</v>
      </c>
    </row>
    <row r="33" spans="1:1">
      <c r="A33" t="s">
        <v>69</v>
      </c>
    </row>
    <row r="34" spans="1:1">
      <c r="A34" t="s">
        <v>70</v>
      </c>
    </row>
    <row r="35" spans="1:1">
      <c r="A35" t="s">
        <v>71</v>
      </c>
    </row>
    <row r="36" spans="1:1">
      <c r="A36" t="s">
        <v>72</v>
      </c>
    </row>
    <row r="37" spans="1:1">
      <c r="A37" t="s">
        <v>73</v>
      </c>
    </row>
    <row r="38" spans="1:1">
      <c r="A38" t="s">
        <v>74</v>
      </c>
    </row>
    <row r="39" spans="1:1">
      <c r="A39" t="s">
        <v>75</v>
      </c>
    </row>
    <row r="40" spans="1:1">
      <c r="A40" t="s">
        <v>76</v>
      </c>
    </row>
    <row r="41" spans="1:1">
      <c r="A41" t="s">
        <v>77</v>
      </c>
    </row>
    <row r="42" spans="1:1">
      <c r="A42" t="s">
        <v>78</v>
      </c>
    </row>
    <row r="43" spans="1:1">
      <c r="A43" t="s">
        <v>79</v>
      </c>
    </row>
    <row r="44" spans="1:1">
      <c r="A44" t="s">
        <v>80</v>
      </c>
    </row>
    <row r="45" spans="1:1">
      <c r="A45" t="s">
        <v>81</v>
      </c>
    </row>
    <row r="46" spans="1:1">
      <c r="A46" t="s">
        <v>82</v>
      </c>
    </row>
    <row r="47" spans="1:1">
      <c r="A47" t="s">
        <v>83</v>
      </c>
    </row>
    <row r="48" spans="1:1">
      <c r="A48" t="s">
        <v>84</v>
      </c>
    </row>
    <row r="49" spans="1:1">
      <c r="A49" t="s">
        <v>85</v>
      </c>
    </row>
    <row r="50" spans="1:1">
      <c r="A50" t="s">
        <v>86</v>
      </c>
    </row>
    <row r="51" spans="1:1">
      <c r="A51" t="s">
        <v>87</v>
      </c>
    </row>
    <row r="52" spans="1:1">
      <c r="A52" t="s">
        <v>88</v>
      </c>
    </row>
    <row r="53" spans="1:1">
      <c r="A53" t="s">
        <v>89</v>
      </c>
    </row>
    <row r="54" spans="1:1">
      <c r="A54" t="s">
        <v>90</v>
      </c>
    </row>
    <row r="55" spans="1:1">
      <c r="A55" t="s">
        <v>91</v>
      </c>
    </row>
    <row r="56" spans="1:1">
      <c r="A56" t="s">
        <v>92</v>
      </c>
    </row>
    <row r="57" spans="1:1">
      <c r="A57" t="s">
        <v>93</v>
      </c>
    </row>
    <row r="58" spans="1:1">
      <c r="A58" t="s">
        <v>94</v>
      </c>
    </row>
    <row r="59" spans="1:1">
      <c r="A59" t="s">
        <v>95</v>
      </c>
    </row>
    <row r="60" spans="1:1">
      <c r="A60" t="s">
        <v>96</v>
      </c>
    </row>
    <row r="61" spans="1:1">
      <c r="A61" t="s">
        <v>97</v>
      </c>
    </row>
    <row r="62" spans="1:1">
      <c r="A62" t="s">
        <v>98</v>
      </c>
    </row>
    <row r="63" spans="1:1">
      <c r="A63" t="s">
        <v>99</v>
      </c>
    </row>
    <row r="64" spans="1:1">
      <c r="A64" t="s">
        <v>100</v>
      </c>
    </row>
    <row r="65" spans="1:1">
      <c r="A65" t="s">
        <v>101</v>
      </c>
    </row>
    <row r="66" spans="1:1">
      <c r="A66" t="s">
        <v>102</v>
      </c>
    </row>
    <row r="67" spans="1:1">
      <c r="A67" t="s">
        <v>103</v>
      </c>
    </row>
    <row r="68" spans="1:1">
      <c r="A68" t="s">
        <v>104</v>
      </c>
    </row>
    <row r="69" spans="1:1">
      <c r="A69" t="s">
        <v>105</v>
      </c>
    </row>
    <row r="70" spans="1:1">
      <c r="A70" t="s">
        <v>106</v>
      </c>
    </row>
    <row r="71" spans="1:1">
      <c r="A71" t="s">
        <v>107</v>
      </c>
    </row>
    <row r="72" spans="1:1">
      <c r="A72" t="s">
        <v>108</v>
      </c>
    </row>
    <row r="73" spans="1:1">
      <c r="A73" t="s">
        <v>109</v>
      </c>
    </row>
    <row r="74" spans="1:1">
      <c r="A74" t="s">
        <v>110</v>
      </c>
    </row>
    <row r="75" spans="1:1">
      <c r="A75" t="s">
        <v>111</v>
      </c>
    </row>
    <row r="76" spans="1:1">
      <c r="A76" t="s">
        <v>112</v>
      </c>
    </row>
    <row r="77" spans="1:1">
      <c r="A77" t="s">
        <v>113</v>
      </c>
    </row>
    <row r="78" spans="1:1">
      <c r="A78" t="s">
        <v>114</v>
      </c>
    </row>
    <row r="79" spans="1:1">
      <c r="A79" t="s">
        <v>115</v>
      </c>
    </row>
    <row r="80" spans="1:1">
      <c r="A80" t="s">
        <v>116</v>
      </c>
    </row>
    <row r="81" spans="1:1">
      <c r="A81" t="s">
        <v>117</v>
      </c>
    </row>
    <row r="82" spans="1:1">
      <c r="A82" t="s">
        <v>118</v>
      </c>
    </row>
    <row r="83" spans="1:1">
      <c r="A83" t="s">
        <v>119</v>
      </c>
    </row>
    <row r="84" spans="1:1">
      <c r="A84" t="s">
        <v>120</v>
      </c>
    </row>
    <row r="85" spans="1:1">
      <c r="A85" t="s">
        <v>121</v>
      </c>
    </row>
    <row r="86" spans="1:1">
      <c r="A86" t="s">
        <v>122</v>
      </c>
    </row>
    <row r="87" spans="1:1">
      <c r="A87" t="s">
        <v>123</v>
      </c>
    </row>
    <row r="88" spans="1:1">
      <c r="A88" t="s">
        <v>124</v>
      </c>
    </row>
    <row r="89" spans="1:1">
      <c r="A89" t="s">
        <v>125</v>
      </c>
    </row>
    <row r="90" spans="1:1">
      <c r="A90" t="s">
        <v>126</v>
      </c>
    </row>
    <row r="91" spans="1:1">
      <c r="A91" t="s">
        <v>127</v>
      </c>
    </row>
    <row r="92" spans="1:1">
      <c r="A92" t="s">
        <v>128</v>
      </c>
    </row>
    <row r="93" spans="1:1">
      <c r="A93" t="s">
        <v>129</v>
      </c>
    </row>
    <row r="94" spans="1:1">
      <c r="A94" t="s">
        <v>130</v>
      </c>
    </row>
    <row r="95" spans="1:1">
      <c r="A95" t="s">
        <v>131</v>
      </c>
    </row>
    <row r="96" spans="1:1">
      <c r="A96" t="s">
        <v>132</v>
      </c>
    </row>
    <row r="97" spans="1:1">
      <c r="A97" t="s">
        <v>133</v>
      </c>
    </row>
    <row r="98" spans="1:1">
      <c r="A98" t="s">
        <v>134</v>
      </c>
    </row>
    <row r="99" spans="1:1">
      <c r="A99" t="s">
        <v>135</v>
      </c>
    </row>
    <row r="100" spans="1:1">
      <c r="A100" t="s">
        <v>136</v>
      </c>
    </row>
    <row r="101" spans="1:1">
      <c r="A101" t="s">
        <v>137</v>
      </c>
    </row>
    <row r="102" spans="1:1">
      <c r="A102" t="s">
        <v>138</v>
      </c>
    </row>
    <row r="103" spans="1:1">
      <c r="A103" t="s">
        <v>139</v>
      </c>
    </row>
    <row r="104" spans="1:1">
      <c r="A104" t="s">
        <v>140</v>
      </c>
    </row>
    <row r="105" spans="1:1">
      <c r="A105" t="s">
        <v>141</v>
      </c>
    </row>
    <row r="106" spans="1:1">
      <c r="A106" t="s">
        <v>142</v>
      </c>
    </row>
    <row r="107" spans="1:1">
      <c r="A107" t="s">
        <v>143</v>
      </c>
    </row>
    <row r="108" spans="1:1">
      <c r="A108" t="s">
        <v>144</v>
      </c>
    </row>
    <row r="109" spans="1:1">
      <c r="A109" t="s">
        <v>145</v>
      </c>
    </row>
    <row r="110" spans="1:1">
      <c r="A110" t="s">
        <v>146</v>
      </c>
    </row>
    <row r="111" spans="1:1">
      <c r="A111" t="s">
        <v>147</v>
      </c>
    </row>
    <row r="112" spans="1:1">
      <c r="A112" t="s">
        <v>148</v>
      </c>
    </row>
    <row r="113" spans="1:1">
      <c r="A113" t="s">
        <v>149</v>
      </c>
    </row>
    <row r="114" spans="1:1">
      <c r="A114" t="s">
        <v>150</v>
      </c>
    </row>
    <row r="115" spans="1:1">
      <c r="A115" t="s">
        <v>151</v>
      </c>
    </row>
    <row r="116" spans="1:1">
      <c r="A116" t="s">
        <v>152</v>
      </c>
    </row>
    <row r="117" spans="1:1">
      <c r="A117" t="s">
        <v>153</v>
      </c>
    </row>
    <row r="118" spans="1:1">
      <c r="A118" t="s">
        <v>154</v>
      </c>
    </row>
    <row r="119" spans="1:1">
      <c r="A119" t="s">
        <v>155</v>
      </c>
    </row>
    <row r="120" spans="1:1">
      <c r="A120" t="s">
        <v>156</v>
      </c>
    </row>
    <row r="121" spans="1:1">
      <c r="A121" t="s">
        <v>157</v>
      </c>
    </row>
    <row r="122" spans="1:1">
      <c r="A122" t="s">
        <v>158</v>
      </c>
    </row>
    <row r="123" spans="1:1">
      <c r="A123" t="s">
        <v>159</v>
      </c>
    </row>
    <row r="124" spans="1:1">
      <c r="A124" t="s">
        <v>160</v>
      </c>
    </row>
    <row r="125" spans="1:1">
      <c r="A125" t="s">
        <v>161</v>
      </c>
    </row>
    <row r="126" spans="1:1">
      <c r="A126" t="s">
        <v>162</v>
      </c>
    </row>
    <row r="127" spans="1:1">
      <c r="A127" t="s">
        <v>163</v>
      </c>
    </row>
    <row r="128" spans="1:1">
      <c r="A128" t="s">
        <v>164</v>
      </c>
    </row>
    <row r="129" spans="1:1">
      <c r="A129" t="s">
        <v>165</v>
      </c>
    </row>
    <row r="130" spans="1:1">
      <c r="A130" t="s">
        <v>166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69B5-DF10-424C-BA41-9F5964173701}">
  <sheetPr>
    <tabColor theme="0" tint="-0.249977111117893"/>
    <pageSetUpPr fitToPage="1"/>
  </sheetPr>
  <dimension ref="A1:U254"/>
  <sheetViews>
    <sheetView view="pageBreakPreview" zoomScale="80" zoomScaleNormal="100" zoomScaleSheetLayoutView="80" workbookViewId="0">
      <pane xSplit="3" ySplit="4" topLeftCell="D5" activePane="bottomRight" state="frozen"/>
      <selection pane="topRight" activeCell="E1" sqref="E1"/>
      <selection pane="bottomLeft" activeCell="A5" sqref="A5"/>
      <selection pane="bottomRight" activeCell="H13" sqref="H13"/>
    </sheetView>
  </sheetViews>
  <sheetFormatPr defaultColWidth="9" defaultRowHeight="14"/>
  <cols>
    <col min="1" max="1" width="4.6328125" style="79" customWidth="1"/>
    <col min="2" max="2" width="13" style="79" customWidth="1"/>
    <col min="3" max="3" width="23.6328125" style="57" customWidth="1"/>
    <col min="4" max="5" width="6.453125" style="102" bestFit="1" customWidth="1"/>
    <col min="6" max="6" width="8.453125" style="57" bestFit="1" customWidth="1"/>
    <col min="7" max="7" width="18.90625" style="79" customWidth="1"/>
    <col min="8" max="8" width="48.453125" style="57" customWidth="1"/>
    <col min="9" max="9" width="11.81640625" style="79" bestFit="1" customWidth="1"/>
    <col min="10" max="10" width="6.453125" style="57" bestFit="1" customWidth="1"/>
    <col min="11" max="11" width="6.453125" style="79" customWidth="1"/>
    <col min="12" max="12" width="8.453125" style="57" bestFit="1" customWidth="1"/>
    <col min="13" max="13" width="8" style="57" customWidth="1"/>
    <col min="14" max="14" width="31.08984375" style="57" customWidth="1"/>
    <col min="15" max="15" width="19.08984375" style="55" customWidth="1"/>
    <col min="16" max="16" width="16.90625" style="56" customWidth="1"/>
    <col min="17" max="17" width="9" style="56"/>
    <col min="18" max="16384" width="9" style="57"/>
  </cols>
  <sheetData>
    <row r="1" spans="1:21" ht="24" thickBot="1">
      <c r="A1" s="175" t="s">
        <v>192</v>
      </c>
      <c r="B1" s="175"/>
      <c r="C1" s="175"/>
      <c r="D1" s="175"/>
      <c r="E1" s="175"/>
      <c r="F1" s="175"/>
      <c r="G1" s="175"/>
      <c r="H1" s="175"/>
      <c r="I1" s="175"/>
      <c r="J1" s="175"/>
      <c r="K1" s="175"/>
      <c r="L1" s="175"/>
      <c r="M1" s="53"/>
      <c r="N1" s="54" t="s">
        <v>169</v>
      </c>
    </row>
    <row r="3" spans="1:21" ht="33" customHeight="1">
      <c r="A3" s="179"/>
      <c r="B3" s="179" t="s">
        <v>170</v>
      </c>
      <c r="C3" s="179" t="s">
        <v>171</v>
      </c>
      <c r="D3" s="180" t="s">
        <v>172</v>
      </c>
      <c r="E3" s="181"/>
      <c r="F3" s="182"/>
      <c r="G3" s="179" t="s">
        <v>173</v>
      </c>
      <c r="H3" s="179"/>
      <c r="I3" s="179"/>
      <c r="J3" s="179"/>
      <c r="K3" s="179" t="s">
        <v>174</v>
      </c>
      <c r="L3" s="179"/>
      <c r="M3" s="176" t="s">
        <v>175</v>
      </c>
      <c r="N3" s="176" t="s">
        <v>176</v>
      </c>
    </row>
    <row r="4" spans="1:21" ht="40.5" customHeight="1">
      <c r="A4" s="179"/>
      <c r="B4" s="179"/>
      <c r="C4" s="179"/>
      <c r="D4" s="58" t="s">
        <v>177</v>
      </c>
      <c r="E4" s="58" t="s">
        <v>178</v>
      </c>
      <c r="F4" s="59" t="s">
        <v>179</v>
      </c>
      <c r="G4" s="60" t="s">
        <v>180</v>
      </c>
      <c r="H4" s="61" t="s">
        <v>181</v>
      </c>
      <c r="I4" s="62" t="s">
        <v>182</v>
      </c>
      <c r="J4" s="63" t="s">
        <v>179</v>
      </c>
      <c r="K4" s="61" t="s">
        <v>183</v>
      </c>
      <c r="L4" s="63" t="s">
        <v>179</v>
      </c>
      <c r="M4" s="177"/>
      <c r="N4" s="178"/>
      <c r="O4" s="64" t="s">
        <v>184</v>
      </c>
      <c r="P4" s="65" t="s">
        <v>185</v>
      </c>
    </row>
    <row r="5" spans="1:21" ht="40.5" customHeight="1">
      <c r="A5" s="66"/>
      <c r="B5" s="67">
        <f>'推薦調書（別紙様式1）'!L4</f>
        <v>0</v>
      </c>
      <c r="C5" s="68">
        <f>'推薦調書（別紙様式1）'!B7</f>
        <v>0</v>
      </c>
      <c r="D5" s="69"/>
      <c r="E5" s="69"/>
      <c r="F5" s="70" t="str">
        <f>IF(D5="","",IF(OR(D5="○",E5="○"),"〇",IF(OR(D5="△",E5="△"),"△","×")))</f>
        <v/>
      </c>
      <c r="G5" s="71" t="str">
        <f>'推薦調書（別紙様式1）'!D34</f>
        <v>年　月</v>
      </c>
      <c r="H5" s="72">
        <f>'推薦調書（別紙様式1）'!B10</f>
        <v>0</v>
      </c>
      <c r="I5" s="66">
        <f>'推薦調書（別紙様式1）'!L5</f>
        <v>0</v>
      </c>
      <c r="J5" s="70" t="str">
        <f>IF(I5="","",IF(OR(I5="施設長",I5="従事者"),"○","×"))</f>
        <v>×</v>
      </c>
      <c r="K5" s="73">
        <f>'推薦調書（別紙様式1）'!K8</f>
        <v>126</v>
      </c>
      <c r="L5" s="70" t="str">
        <f t="shared" ref="L5:L48" si="0">IF(K5="","",IF(OR(AND(I5="施設長",K5&gt;=50),AND(I5="従事者",K5&gt;=45)),"〇","×"))</f>
        <v>×</v>
      </c>
      <c r="M5" s="74"/>
      <c r="N5" s="75"/>
      <c r="O5" s="64"/>
      <c r="P5" s="65"/>
    </row>
    <row r="6" spans="1:21" ht="40.5" customHeight="1">
      <c r="A6" s="66"/>
      <c r="B6" s="67"/>
      <c r="C6" s="68" ph="1"/>
      <c r="D6" s="69"/>
      <c r="E6" s="69"/>
      <c r="F6" s="70" t="str">
        <f>IF(D6="","",IF(OR(D6="○",E6="○"),"〇",IF(OR(D6="△",E6="△"),"△","×")))</f>
        <v/>
      </c>
      <c r="G6" s="71"/>
      <c r="H6" s="72"/>
      <c r="I6" s="66"/>
      <c r="J6" s="70" t="str">
        <f>IF(I6="","",IF(OR(I6="施設長",I6="従事者"),"○","×"))</f>
        <v/>
      </c>
      <c r="K6" s="73"/>
      <c r="L6" s="70" t="str">
        <f>IF(K6="","",IF(OR(AND(I6="施設長",K6&gt;=50),AND(I6="従事者",K6&gt;=45)),"〇","×"))</f>
        <v/>
      </c>
      <c r="M6" s="74"/>
      <c r="N6" s="75"/>
      <c r="O6" s="65"/>
      <c r="P6" s="65"/>
    </row>
    <row r="7" spans="1:21" s="76" customFormat="1" ht="40.5" customHeight="1">
      <c r="A7" s="66"/>
      <c r="B7" s="67"/>
      <c r="C7" s="68" ph="1"/>
      <c r="D7" s="69"/>
      <c r="E7" s="69"/>
      <c r="F7" s="70" t="str">
        <f>IF(D7="","",IF(OR(D7="○",E7="○"),"〇",IF(OR(D7="△",E7="△"),"△","×")))</f>
        <v/>
      </c>
      <c r="G7" s="71"/>
      <c r="H7" s="175"/>
      <c r="I7" s="175"/>
      <c r="J7" s="175"/>
      <c r="K7" s="175"/>
      <c r="L7" s="175"/>
      <c r="M7" s="175"/>
      <c r="N7" s="175"/>
      <c r="O7" s="175"/>
      <c r="P7" s="175"/>
      <c r="Q7" s="175"/>
      <c r="R7" s="175"/>
      <c r="S7" s="175"/>
      <c r="T7" s="57"/>
      <c r="U7" s="57"/>
    </row>
    <row r="8" spans="1:21" ht="40.5" customHeight="1">
      <c r="A8" s="66"/>
      <c r="B8" s="67"/>
      <c r="C8" s="68" ph="1"/>
      <c r="D8" s="69"/>
      <c r="E8" s="69"/>
      <c r="F8" s="70" t="str">
        <f t="shared" ref="F8:F65" si="1">IF(D8="","",IF(OR(D8="○",E8="○"),"〇",IF(OR(D8="△",E8="△"),"△","×")))</f>
        <v/>
      </c>
      <c r="G8" s="71"/>
      <c r="H8" s="72"/>
      <c r="I8" s="66"/>
      <c r="J8" s="70" t="str">
        <f t="shared" ref="J8:J65" si="2">IF(I8="","",IF(OR(I8="施設長",I8="従事者"),"○","×"))</f>
        <v/>
      </c>
      <c r="K8" s="73"/>
      <c r="L8" s="70" t="str">
        <f t="shared" si="0"/>
        <v/>
      </c>
      <c r="M8" s="74"/>
      <c r="N8" s="75"/>
      <c r="O8" s="64"/>
      <c r="P8" s="65"/>
    </row>
    <row r="9" spans="1:21" ht="40.5" customHeight="1">
      <c r="A9" s="66"/>
      <c r="B9" s="67"/>
      <c r="C9" s="68" ph="1"/>
      <c r="D9" s="69"/>
      <c r="E9" s="69"/>
      <c r="F9" s="70" t="str">
        <f t="shared" si="1"/>
        <v/>
      </c>
      <c r="G9" s="71"/>
      <c r="H9" s="72"/>
      <c r="I9" s="66"/>
      <c r="J9" s="70" t="str">
        <f t="shared" si="2"/>
        <v/>
      </c>
      <c r="K9" s="73"/>
      <c r="L9" s="70" t="str">
        <f t="shared" si="0"/>
        <v/>
      </c>
      <c r="M9" s="74"/>
      <c r="N9" s="75"/>
      <c r="O9" s="64"/>
      <c r="P9" s="65"/>
    </row>
    <row r="10" spans="1:21" ht="40.5" customHeight="1">
      <c r="A10" s="66"/>
      <c r="B10" s="67"/>
      <c r="C10" s="68" ph="1"/>
      <c r="D10" s="69"/>
      <c r="E10" s="69"/>
      <c r="F10" s="70" t="str">
        <f t="shared" si="1"/>
        <v/>
      </c>
      <c r="G10" s="71"/>
      <c r="H10" s="72"/>
      <c r="I10" s="66"/>
      <c r="J10" s="70" t="str">
        <f t="shared" si="2"/>
        <v/>
      </c>
      <c r="K10" s="73"/>
      <c r="L10" s="70" t="str">
        <f t="shared" si="0"/>
        <v/>
      </c>
      <c r="M10" s="74"/>
      <c r="N10" s="75"/>
      <c r="O10" s="65"/>
      <c r="P10" s="65"/>
    </row>
    <row r="11" spans="1:21" ht="40.5" customHeight="1">
      <c r="A11" s="66"/>
      <c r="B11" s="67"/>
      <c r="C11" s="68" ph="1"/>
      <c r="D11" s="69"/>
      <c r="E11" s="69"/>
      <c r="F11" s="70" t="str">
        <f t="shared" si="1"/>
        <v/>
      </c>
      <c r="G11" s="71"/>
      <c r="H11" s="72"/>
      <c r="I11" s="66"/>
      <c r="J11" s="70" t="str">
        <f t="shared" si="2"/>
        <v/>
      </c>
      <c r="K11" s="73"/>
      <c r="L11" s="70" t="str">
        <f t="shared" si="0"/>
        <v/>
      </c>
      <c r="M11" s="74"/>
      <c r="N11" s="75"/>
      <c r="O11" s="65"/>
      <c r="P11" s="65"/>
    </row>
    <row r="12" spans="1:21" s="76" customFormat="1" ht="40.5" customHeight="1">
      <c r="A12" s="66"/>
      <c r="B12" s="67"/>
      <c r="C12" s="68" ph="1"/>
      <c r="D12" s="69"/>
      <c r="E12" s="69"/>
      <c r="F12" s="70" t="str">
        <f>IF(D12="","",IF(OR(D12="○",E12="○"),"〇",IF(OR(D12="△",E12="△"),"△","×")))</f>
        <v/>
      </c>
      <c r="G12" s="71"/>
      <c r="H12" s="72"/>
      <c r="I12" s="66"/>
      <c r="J12" s="70" t="str">
        <f>IF(I12="","",IF(OR(I12="施設長",I12="従事者"),"○","×"))</f>
        <v/>
      </c>
      <c r="K12" s="73"/>
      <c r="L12" s="70" t="str">
        <f>IF(K12="","",IF(OR(AND(I12="施設長",K12&gt;=50),AND(I12="従事者",K12&gt;=45)),"〇","×"))</f>
        <v/>
      </c>
      <c r="M12" s="74"/>
      <c r="N12" s="75"/>
      <c r="O12" s="65"/>
      <c r="P12" s="64"/>
      <c r="Q12" s="56"/>
      <c r="R12" s="57"/>
      <c r="S12" s="57"/>
      <c r="T12" s="57"/>
      <c r="U12" s="57"/>
    </row>
    <row r="13" spans="1:21" ht="40.5" customHeight="1">
      <c r="A13" s="66"/>
      <c r="B13" s="67"/>
      <c r="C13" s="68" ph="1"/>
      <c r="D13" s="69"/>
      <c r="E13" s="69"/>
      <c r="F13" s="70" t="str">
        <f t="shared" si="1"/>
        <v/>
      </c>
      <c r="G13" s="71"/>
      <c r="H13" s="72"/>
      <c r="I13" s="66"/>
      <c r="J13" s="70" t="str">
        <f t="shared" si="2"/>
        <v/>
      </c>
      <c r="K13" s="73"/>
      <c r="L13" s="70" t="str">
        <f t="shared" si="0"/>
        <v/>
      </c>
      <c r="M13" s="74"/>
      <c r="N13" s="75"/>
      <c r="O13" s="65"/>
      <c r="P13" s="65"/>
    </row>
    <row r="14" spans="1:21" ht="40.5" customHeight="1">
      <c r="A14" s="66"/>
      <c r="B14" s="77"/>
      <c r="C14" s="68" ph="1"/>
      <c r="D14" s="69"/>
      <c r="E14" s="69"/>
      <c r="F14" s="70" t="str">
        <f t="shared" si="1"/>
        <v/>
      </c>
      <c r="G14" s="71"/>
      <c r="H14" s="72"/>
      <c r="I14" s="66"/>
      <c r="J14" s="70" t="str">
        <f t="shared" si="2"/>
        <v/>
      </c>
      <c r="K14" s="73"/>
      <c r="L14" s="70" t="str">
        <f t="shared" si="0"/>
        <v/>
      </c>
      <c r="M14" s="74"/>
      <c r="N14" s="75"/>
      <c r="O14" s="65"/>
      <c r="P14" s="65"/>
    </row>
    <row r="15" spans="1:21" ht="40.5" customHeight="1">
      <c r="A15" s="66"/>
      <c r="B15" s="67"/>
      <c r="C15" s="68" ph="1"/>
      <c r="D15" s="69"/>
      <c r="E15" s="69"/>
      <c r="F15" s="70" t="str">
        <f>IF(D15="","",IF(OR(D15="○",E15="○"),"〇",IF(OR(D15="△",E15="△"),"△","×")))</f>
        <v/>
      </c>
      <c r="G15" s="78"/>
      <c r="H15" s="72"/>
      <c r="I15" s="66"/>
      <c r="J15" s="70" t="str">
        <f>IF(I15="","",IF(OR(I15="施設長",I15="従事者"),"○","×"))</f>
        <v/>
      </c>
      <c r="K15" s="73"/>
      <c r="L15" s="70" t="str">
        <f>IF(K15="","",IF(OR(AND(I15="施設長",K15&gt;=50),AND(I15="従事者",K15&gt;=45)),"〇","×"))</f>
        <v/>
      </c>
      <c r="M15" s="74"/>
      <c r="N15" s="75"/>
      <c r="O15" s="64"/>
      <c r="P15" s="65"/>
    </row>
    <row r="16" spans="1:21" ht="40.5" customHeight="1">
      <c r="A16" s="66"/>
      <c r="B16" s="67"/>
      <c r="C16" s="68" ph="1"/>
      <c r="D16" s="69"/>
      <c r="E16" s="69"/>
      <c r="F16" s="70" t="str">
        <f t="shared" ref="F16" si="3">IF(D16="","",IF(OR(D16="○",E16="○"),"〇",IF(OR(D16="△",E16="△"),"△","×")))</f>
        <v/>
      </c>
      <c r="G16" s="71"/>
      <c r="H16" s="72"/>
      <c r="I16" s="66"/>
      <c r="J16" s="70" t="str">
        <f t="shared" ref="J16" si="4">IF(I16="","",IF(OR(I16="施設長",I16="従事者"),"○","×"))</f>
        <v/>
      </c>
      <c r="K16" s="73"/>
      <c r="L16" s="70" t="str">
        <f t="shared" ref="L16" si="5">IF(K16="","",IF(OR(AND(I16="施設長",K16&gt;=50),AND(I16="従事者",K16&gt;=45)),"〇","×"))</f>
        <v/>
      </c>
      <c r="M16" s="74"/>
      <c r="N16" s="75"/>
      <c r="O16" s="64"/>
      <c r="P16" s="65"/>
    </row>
    <row r="17" spans="1:21" ht="40.5" customHeight="1">
      <c r="A17" s="66"/>
      <c r="B17" s="67"/>
      <c r="C17" s="68" ph="1"/>
      <c r="D17" s="69"/>
      <c r="E17" s="69"/>
      <c r="F17" s="70" t="str">
        <f>IF(D17="","",IF(OR(D17="○",E17="○"),"〇",IF(OR(D17="△",E17="△"),"△","×")))</f>
        <v/>
      </c>
      <c r="G17" s="71"/>
      <c r="H17" s="72"/>
      <c r="I17" s="66"/>
      <c r="J17" s="70" t="str">
        <f>IF(I17="","",IF(OR(I17="施設長",I17="従事者"),"○","×"))</f>
        <v/>
      </c>
      <c r="K17" s="73"/>
      <c r="L17" s="70" t="str">
        <f>IF(K17="","",IF(OR(AND(I17="施設長",K17&gt;=50),AND(I17="従事者",K17&gt;=45)),"〇","×"))</f>
        <v/>
      </c>
      <c r="M17" s="74"/>
      <c r="N17" s="75"/>
      <c r="O17" s="64"/>
      <c r="P17" s="65"/>
    </row>
    <row r="18" spans="1:21" ht="40.5" customHeight="1">
      <c r="A18" s="66"/>
      <c r="B18" s="67"/>
      <c r="C18" s="68" ph="1"/>
      <c r="D18" s="69"/>
      <c r="E18" s="69"/>
      <c r="F18" s="70" t="str">
        <f>IF(D18="","",IF(OR(D18="○",E18="○"),"〇",IF(OR(D18="△",E18="△"),"△","×")))</f>
        <v/>
      </c>
      <c r="G18" s="71"/>
      <c r="H18" s="72"/>
      <c r="I18" s="66"/>
      <c r="J18" s="70" t="str">
        <f>IF(I18="","",IF(OR(I18="施設長",I18="従事者"),"○","×"))</f>
        <v/>
      </c>
      <c r="K18" s="73"/>
      <c r="L18" s="70" t="str">
        <f>IF(K18="","",IF(OR(AND(I18="施設長",K18&gt;=50),AND(I18="従事者",K18&gt;=45)),"〇","×"))</f>
        <v/>
      </c>
      <c r="M18" s="74"/>
      <c r="N18" s="75"/>
      <c r="O18" s="64"/>
      <c r="P18" s="65"/>
    </row>
    <row r="19" spans="1:21" s="76" customFormat="1" ht="40.5" customHeight="1">
      <c r="A19" s="66"/>
      <c r="B19" s="67"/>
      <c r="C19" s="68" ph="1"/>
      <c r="D19" s="69"/>
      <c r="E19" s="69"/>
      <c r="F19" s="70" t="str">
        <f>IF(D19="","",IF(OR(D19="○",E19="○"),"〇",IF(OR(D19="△",E19="△"),"△","×")))</f>
        <v/>
      </c>
      <c r="G19" s="71"/>
      <c r="H19" s="72"/>
      <c r="I19" s="66"/>
      <c r="J19" s="70" t="str">
        <f>IF(I19="","",IF(OR(I19="施設長",I19="従事者"),"○","×"))</f>
        <v/>
      </c>
      <c r="K19" s="73"/>
      <c r="L19" s="70" t="str">
        <f>IF(K19="","",IF(OR(AND(I19="施設長",K19&gt;=50),AND(I19="従事者",K19&gt;=45)),"〇","×"))</f>
        <v/>
      </c>
      <c r="M19" s="74"/>
      <c r="N19" s="75"/>
      <c r="O19" s="64"/>
      <c r="P19" s="65"/>
      <c r="Q19" s="56"/>
      <c r="R19" s="57"/>
      <c r="S19" s="57"/>
      <c r="T19" s="57"/>
      <c r="U19" s="57"/>
    </row>
    <row r="20" spans="1:21" ht="40.5" customHeight="1">
      <c r="A20" s="66"/>
      <c r="B20" s="67"/>
      <c r="C20" s="68" ph="1"/>
      <c r="D20" s="69"/>
      <c r="E20" s="69"/>
      <c r="F20" s="70" t="str">
        <f t="shared" ref="F20" si="6">IF(D20="","",IF(OR(D20="○",E20="○"),"〇",IF(OR(D20="△",E20="△"),"△","×")))</f>
        <v/>
      </c>
      <c r="G20" s="71"/>
      <c r="H20" s="72"/>
      <c r="I20" s="66"/>
      <c r="J20" s="70" t="str">
        <f t="shared" ref="J20" si="7">IF(I20="","",IF(OR(I20="施設長",I20="従事者"),"○","×"))</f>
        <v/>
      </c>
      <c r="L20" s="70" t="str">
        <f t="shared" ref="L20" si="8">IF(K20="","",IF(OR(AND(I20="施設長",K20&gt;=50),AND(I20="従事者",K20&gt;=45)),"〇","×"))</f>
        <v/>
      </c>
      <c r="M20" s="74"/>
      <c r="N20" s="75"/>
      <c r="O20" s="65"/>
      <c r="P20" s="65"/>
    </row>
    <row r="21" spans="1:21" ht="40.5" customHeight="1">
      <c r="A21" s="66"/>
      <c r="B21" s="67"/>
      <c r="C21" s="68" ph="1"/>
      <c r="D21" s="69"/>
      <c r="E21" s="69"/>
      <c r="F21" s="70" t="str">
        <f t="shared" si="1"/>
        <v/>
      </c>
      <c r="G21" s="71"/>
      <c r="H21" s="72"/>
      <c r="I21" s="66"/>
      <c r="J21" s="70" t="str">
        <f t="shared" si="2"/>
        <v/>
      </c>
      <c r="K21" s="73"/>
      <c r="L21" s="70" t="str">
        <f t="shared" si="0"/>
        <v/>
      </c>
      <c r="M21" s="74"/>
      <c r="N21" s="75"/>
      <c r="O21" s="64"/>
      <c r="P21" s="65"/>
    </row>
    <row r="22" spans="1:21" ht="40.5" customHeight="1">
      <c r="A22" s="66"/>
      <c r="B22" s="67"/>
      <c r="C22" s="68" ph="1"/>
      <c r="D22" s="69"/>
      <c r="E22" s="69"/>
      <c r="F22" s="70" t="str">
        <f t="shared" si="1"/>
        <v/>
      </c>
      <c r="G22" s="71"/>
      <c r="H22" s="72"/>
      <c r="I22" s="66"/>
      <c r="J22" s="70" t="str">
        <f t="shared" si="2"/>
        <v/>
      </c>
      <c r="K22" s="73"/>
      <c r="L22" s="70" t="str">
        <f t="shared" si="0"/>
        <v/>
      </c>
      <c r="M22" s="74"/>
      <c r="N22" s="75"/>
      <c r="O22" s="64"/>
      <c r="P22" s="65"/>
    </row>
    <row r="23" spans="1:21" ht="40.5" customHeight="1">
      <c r="A23" s="66"/>
      <c r="B23" s="67"/>
      <c r="C23" s="68" ph="1"/>
      <c r="D23" s="69"/>
      <c r="E23" s="69"/>
      <c r="F23" s="70" t="str">
        <f t="shared" si="1"/>
        <v/>
      </c>
      <c r="G23" s="71"/>
      <c r="H23" s="72"/>
      <c r="I23" s="66"/>
      <c r="J23" s="70" t="str">
        <f t="shared" si="2"/>
        <v/>
      </c>
      <c r="K23" s="73"/>
      <c r="L23" s="70" t="str">
        <f t="shared" si="0"/>
        <v/>
      </c>
      <c r="M23" s="74"/>
      <c r="N23" s="75"/>
      <c r="O23" s="64"/>
      <c r="P23" s="65"/>
    </row>
    <row r="24" spans="1:21" ht="40.5" customHeight="1">
      <c r="A24" s="66"/>
      <c r="B24" s="67"/>
      <c r="C24" s="68" ph="1"/>
      <c r="D24" s="69"/>
      <c r="E24" s="69"/>
      <c r="F24" s="70" t="str">
        <f t="shared" si="1"/>
        <v/>
      </c>
      <c r="G24" s="71"/>
      <c r="H24" s="72"/>
      <c r="I24" s="66"/>
      <c r="J24" s="70" t="str">
        <f t="shared" si="2"/>
        <v/>
      </c>
      <c r="K24" s="73"/>
      <c r="L24" s="70" t="str">
        <f t="shared" si="0"/>
        <v/>
      </c>
      <c r="M24" s="74"/>
      <c r="N24" s="75"/>
      <c r="O24" s="64"/>
      <c r="P24" s="65"/>
    </row>
    <row r="25" spans="1:21" ht="40.5" customHeight="1">
      <c r="A25" s="66"/>
      <c r="B25" s="67"/>
      <c r="C25" s="68" ph="1"/>
      <c r="D25" s="69"/>
      <c r="E25" s="69"/>
      <c r="F25" s="70" t="str">
        <f t="shared" si="1"/>
        <v/>
      </c>
      <c r="G25" s="71"/>
      <c r="H25" s="72"/>
      <c r="I25" s="66"/>
      <c r="J25" s="70" t="str">
        <f t="shared" si="2"/>
        <v/>
      </c>
      <c r="K25" s="73"/>
      <c r="L25" s="70" t="str">
        <f t="shared" si="0"/>
        <v/>
      </c>
      <c r="M25" s="74"/>
      <c r="N25" s="75"/>
      <c r="O25" s="64"/>
      <c r="P25" s="65"/>
    </row>
    <row r="26" spans="1:21" ht="40.5" customHeight="1">
      <c r="A26" s="66"/>
      <c r="B26" s="67"/>
      <c r="C26" s="68" ph="1"/>
      <c r="D26" s="69"/>
      <c r="E26" s="69"/>
      <c r="F26" s="70" t="str">
        <f t="shared" si="1"/>
        <v/>
      </c>
      <c r="G26" s="71"/>
      <c r="H26" s="72"/>
      <c r="I26" s="66"/>
      <c r="J26" s="70" t="str">
        <f t="shared" si="2"/>
        <v/>
      </c>
      <c r="K26" s="73"/>
      <c r="L26" s="70" t="str">
        <f t="shared" si="0"/>
        <v/>
      </c>
      <c r="M26" s="74"/>
      <c r="N26" s="75"/>
      <c r="O26" s="64"/>
      <c r="P26" s="65"/>
    </row>
    <row r="27" spans="1:21" ht="40.5" customHeight="1">
      <c r="A27" s="66"/>
      <c r="B27" s="67"/>
      <c r="C27" s="68" ph="1"/>
      <c r="D27" s="69"/>
      <c r="E27" s="69"/>
      <c r="F27" s="70" t="str">
        <f t="shared" si="1"/>
        <v/>
      </c>
      <c r="G27" s="78"/>
      <c r="H27" s="72"/>
      <c r="I27" s="66"/>
      <c r="J27" s="70" t="str">
        <f t="shared" si="2"/>
        <v/>
      </c>
      <c r="K27" s="73"/>
      <c r="L27" s="70" t="str">
        <f t="shared" si="0"/>
        <v/>
      </c>
      <c r="M27" s="74"/>
      <c r="N27" s="75"/>
      <c r="O27" s="64"/>
      <c r="P27" s="65"/>
    </row>
    <row r="28" spans="1:21" ht="40.5" customHeight="1">
      <c r="A28" s="66"/>
      <c r="B28" s="67"/>
      <c r="C28" s="68" ph="1"/>
      <c r="D28" s="69"/>
      <c r="E28" s="69"/>
      <c r="F28" s="70" t="str">
        <f t="shared" si="1"/>
        <v/>
      </c>
      <c r="G28" s="71"/>
      <c r="H28" s="72"/>
      <c r="I28" s="66"/>
      <c r="J28" s="70" t="str">
        <f t="shared" si="2"/>
        <v/>
      </c>
      <c r="K28" s="73"/>
      <c r="L28" s="70" t="str">
        <f t="shared" si="0"/>
        <v/>
      </c>
      <c r="M28" s="74"/>
      <c r="N28" s="75"/>
      <c r="O28" s="64"/>
      <c r="P28" s="65"/>
    </row>
    <row r="29" spans="1:21" ht="40.5" customHeight="1">
      <c r="A29" s="66"/>
      <c r="B29" s="67"/>
      <c r="C29" s="68" ph="1"/>
      <c r="D29" s="69"/>
      <c r="E29" s="69"/>
      <c r="F29" s="70" t="str">
        <f t="shared" si="1"/>
        <v/>
      </c>
      <c r="G29" s="71"/>
      <c r="H29" s="72"/>
      <c r="I29" s="66"/>
      <c r="J29" s="70" t="str">
        <f t="shared" si="2"/>
        <v/>
      </c>
      <c r="K29" s="73"/>
      <c r="L29" s="70" t="str">
        <f t="shared" si="0"/>
        <v/>
      </c>
      <c r="M29" s="74"/>
      <c r="N29" s="75"/>
      <c r="O29" s="64"/>
      <c r="P29" s="65"/>
    </row>
    <row r="30" spans="1:21" ht="40.5" customHeight="1">
      <c r="A30" s="66"/>
      <c r="B30" s="67"/>
      <c r="C30" s="68" ph="1"/>
      <c r="D30" s="69"/>
      <c r="E30" s="69"/>
      <c r="F30" s="70" t="str">
        <f t="shared" si="1"/>
        <v/>
      </c>
      <c r="G30" s="78"/>
      <c r="H30" s="72"/>
      <c r="I30" s="66"/>
      <c r="J30" s="70" t="str">
        <f t="shared" si="2"/>
        <v/>
      </c>
      <c r="K30" s="73"/>
      <c r="L30" s="70" t="str">
        <f t="shared" si="0"/>
        <v/>
      </c>
      <c r="M30" s="74"/>
      <c r="N30" s="75"/>
      <c r="O30" s="64"/>
      <c r="P30" s="65"/>
    </row>
    <row r="31" spans="1:21" ht="40.5" customHeight="1">
      <c r="A31" s="66"/>
      <c r="B31" s="67"/>
      <c r="C31" s="68" ph="1"/>
      <c r="D31" s="69"/>
      <c r="E31" s="69"/>
      <c r="F31" s="70" t="str">
        <f t="shared" si="1"/>
        <v/>
      </c>
      <c r="G31" s="71"/>
      <c r="H31" s="72"/>
      <c r="I31" s="66"/>
      <c r="J31" s="70" t="str">
        <f t="shared" si="2"/>
        <v/>
      </c>
      <c r="L31" s="70" t="str">
        <f t="shared" si="0"/>
        <v/>
      </c>
      <c r="M31" s="74"/>
      <c r="N31" s="75"/>
      <c r="O31" s="64"/>
      <c r="P31" s="65"/>
    </row>
    <row r="32" spans="1:21" ht="40.5" customHeight="1">
      <c r="A32" s="66"/>
      <c r="B32" s="67"/>
      <c r="C32" s="68" ph="1"/>
      <c r="D32" s="69"/>
      <c r="E32" s="69"/>
      <c r="F32" s="70" t="str">
        <f t="shared" si="1"/>
        <v/>
      </c>
      <c r="G32" s="71"/>
      <c r="H32" s="72"/>
      <c r="I32" s="66"/>
      <c r="J32" s="70" t="str">
        <f t="shared" si="2"/>
        <v/>
      </c>
      <c r="K32" s="73"/>
      <c r="L32" s="70" t="str">
        <f t="shared" si="0"/>
        <v/>
      </c>
      <c r="M32" s="74"/>
      <c r="N32" s="75"/>
      <c r="O32" s="64"/>
      <c r="P32" s="65"/>
    </row>
    <row r="33" spans="1:21" ht="40.5" customHeight="1">
      <c r="A33" s="66"/>
      <c r="B33" s="67"/>
      <c r="C33" s="68" ph="1"/>
      <c r="D33" s="69"/>
      <c r="E33" s="69"/>
      <c r="F33" s="70" t="str">
        <f t="shared" si="1"/>
        <v/>
      </c>
      <c r="G33" s="71"/>
      <c r="H33" s="72"/>
      <c r="I33" s="66"/>
      <c r="J33" s="70" t="str">
        <f t="shared" si="2"/>
        <v/>
      </c>
      <c r="K33" s="73"/>
      <c r="L33" s="70" t="str">
        <f t="shared" si="0"/>
        <v/>
      </c>
      <c r="M33" s="74"/>
      <c r="N33" s="75"/>
      <c r="O33" s="64"/>
      <c r="P33" s="65"/>
    </row>
    <row r="34" spans="1:21" ht="40.5" customHeight="1">
      <c r="A34" s="66"/>
      <c r="B34" s="67"/>
      <c r="C34" s="68" ph="1"/>
      <c r="D34" s="69"/>
      <c r="E34" s="69"/>
      <c r="F34" s="70" t="str">
        <f t="shared" si="1"/>
        <v/>
      </c>
      <c r="G34" s="71"/>
      <c r="H34" s="72"/>
      <c r="I34" s="66"/>
      <c r="J34" s="70" t="str">
        <f t="shared" si="2"/>
        <v/>
      </c>
      <c r="K34" s="73"/>
      <c r="L34" s="70" t="str">
        <f t="shared" si="0"/>
        <v/>
      </c>
      <c r="M34" s="74"/>
      <c r="N34" s="75"/>
      <c r="O34" s="64"/>
      <c r="P34" s="65"/>
    </row>
    <row r="35" spans="1:21" ht="40.5" customHeight="1">
      <c r="A35" s="66"/>
      <c r="B35" s="67"/>
      <c r="C35" s="68" ph="1"/>
      <c r="D35" s="69"/>
      <c r="E35" s="69"/>
      <c r="F35" s="70" t="str">
        <f>IF(D35="","",IF(OR(D35="○",E35="○"),"〇",IF(OR(D35="△",E35="△"),"△","×")))</f>
        <v/>
      </c>
      <c r="G35" s="71"/>
      <c r="H35" s="72"/>
      <c r="I35" s="66"/>
      <c r="J35" s="70" t="str">
        <f>IF(I35="","",IF(OR(I35="施設長",I35="従事者"),"○","×"))</f>
        <v/>
      </c>
      <c r="K35" s="73"/>
      <c r="L35" s="70" t="str">
        <f>IF(K35="","",IF(OR(AND(I35="施設長",K35&gt;=50),AND(I35="従事者",K35&gt;=45)),"〇","×"))</f>
        <v/>
      </c>
      <c r="M35" s="74"/>
      <c r="N35" s="75"/>
      <c r="O35" s="64"/>
      <c r="P35" s="65"/>
    </row>
    <row r="36" spans="1:21" ht="40.5" customHeight="1">
      <c r="A36" s="66"/>
      <c r="B36" s="67"/>
      <c r="C36" s="68" ph="1"/>
      <c r="D36" s="69"/>
      <c r="E36" s="69"/>
      <c r="F36" s="70" t="str">
        <f>IF(D36="","",IF(OR(D36="○",E36="○"),"〇",IF(OR(D36="△",E36="△"),"△","×")))</f>
        <v/>
      </c>
      <c r="G36" s="71"/>
      <c r="H36" s="72"/>
      <c r="I36" s="66"/>
      <c r="J36" s="70" t="str">
        <f>IF(I36="","",IF(OR(I36="施設長",I36="従事者"),"○","×"))</f>
        <v/>
      </c>
      <c r="K36" s="73"/>
      <c r="L36" s="70" t="str">
        <f>IF(K36="","",IF(OR(AND(I36="施設長",K36&gt;=50),AND(I36="従事者",K36&gt;=45)),"〇","×"))</f>
        <v/>
      </c>
      <c r="M36" s="74"/>
      <c r="N36" s="75"/>
      <c r="O36" s="64"/>
      <c r="P36" s="65"/>
    </row>
    <row r="37" spans="1:21" ht="40.5" customHeight="1">
      <c r="A37" s="66"/>
      <c r="B37" s="67"/>
      <c r="C37" s="68" ph="1"/>
      <c r="D37" s="69"/>
      <c r="E37" s="69"/>
      <c r="F37" s="70" t="str">
        <f>IF(D37="","",IF(OR(D37="○",E37="○"),"〇",IF(OR(D37="△",E37="△"),"△","×")))</f>
        <v/>
      </c>
      <c r="G37" s="71"/>
      <c r="H37" s="72"/>
      <c r="I37" s="66"/>
      <c r="J37" s="70" t="str">
        <f>IF(I37="","",IF(OR(I37="施設長",I37="従事者"),"○","×"))</f>
        <v/>
      </c>
      <c r="K37" s="73"/>
      <c r="L37" s="70" t="str">
        <f>IF(K37="","",IF(OR(AND(I37="施設長",K37&gt;=50),AND(I37="従事者",K37&gt;=45)),"〇","×"))</f>
        <v/>
      </c>
      <c r="M37" s="74"/>
      <c r="N37" s="75"/>
      <c r="O37" s="64"/>
      <c r="P37" s="65"/>
    </row>
    <row r="38" spans="1:21" ht="40.5" customHeight="1">
      <c r="A38" s="66"/>
      <c r="B38" s="80"/>
      <c r="C38" s="68" ph="1"/>
      <c r="D38" s="69"/>
      <c r="E38" s="69"/>
      <c r="F38" s="70" t="str">
        <f t="shared" si="1"/>
        <v/>
      </c>
      <c r="G38" s="78"/>
      <c r="H38" s="72"/>
      <c r="I38" s="66"/>
      <c r="J38" s="70" t="str">
        <f t="shared" si="2"/>
        <v/>
      </c>
      <c r="K38" s="73"/>
      <c r="L38" s="70" t="str">
        <f t="shared" si="0"/>
        <v/>
      </c>
      <c r="M38" s="74"/>
      <c r="N38" s="75"/>
      <c r="O38" s="65"/>
      <c r="P38" s="65"/>
    </row>
    <row r="39" spans="1:21" ht="40.5" customHeight="1">
      <c r="A39" s="66"/>
      <c r="B39" s="80"/>
      <c r="C39" s="68" ph="1"/>
      <c r="D39" s="69"/>
      <c r="E39" s="69"/>
      <c r="F39" s="70" t="str">
        <f t="shared" si="1"/>
        <v/>
      </c>
      <c r="G39" s="71"/>
      <c r="H39" s="72"/>
      <c r="I39" s="66"/>
      <c r="J39" s="70" t="str">
        <f t="shared" si="2"/>
        <v/>
      </c>
      <c r="K39" s="73"/>
      <c r="L39" s="70" t="str">
        <f t="shared" si="0"/>
        <v/>
      </c>
      <c r="M39" s="74"/>
      <c r="N39" s="75"/>
      <c r="O39" s="65"/>
      <c r="P39" s="65"/>
    </row>
    <row r="40" spans="1:21" ht="40.5" customHeight="1">
      <c r="A40" s="66"/>
      <c r="B40" s="67"/>
      <c r="C40" s="68" ph="1"/>
      <c r="D40" s="69"/>
      <c r="E40" s="69"/>
      <c r="F40" s="70" t="str">
        <f t="shared" si="1"/>
        <v/>
      </c>
      <c r="G40" s="71"/>
      <c r="H40" s="72"/>
      <c r="I40" s="66"/>
      <c r="J40" s="70" t="str">
        <f t="shared" si="2"/>
        <v/>
      </c>
      <c r="K40" s="73"/>
      <c r="L40" s="70" t="str">
        <f t="shared" si="0"/>
        <v/>
      </c>
      <c r="M40" s="74"/>
      <c r="N40" s="75"/>
      <c r="O40" s="64"/>
      <c r="P40" s="65"/>
    </row>
    <row r="41" spans="1:21" ht="40.5" customHeight="1">
      <c r="A41" s="66"/>
      <c r="B41" s="67"/>
      <c r="C41" s="68" ph="1"/>
      <c r="D41" s="69"/>
      <c r="E41" s="69"/>
      <c r="F41" s="70" t="str">
        <f t="shared" si="1"/>
        <v/>
      </c>
      <c r="G41" s="71"/>
      <c r="H41" s="72"/>
      <c r="I41" s="66"/>
      <c r="J41" s="70" t="str">
        <f t="shared" si="2"/>
        <v/>
      </c>
      <c r="L41" s="70" t="str">
        <f t="shared" si="0"/>
        <v/>
      </c>
      <c r="M41" s="74"/>
      <c r="N41" s="75"/>
      <c r="O41" s="64"/>
      <c r="P41" s="65"/>
    </row>
    <row r="42" spans="1:21" ht="40.5" customHeight="1">
      <c r="A42" s="66"/>
      <c r="B42" s="67"/>
      <c r="C42" s="68" ph="1"/>
      <c r="D42" s="69"/>
      <c r="E42" s="69"/>
      <c r="F42" s="70" t="str">
        <f t="shared" si="1"/>
        <v/>
      </c>
      <c r="G42" s="71"/>
      <c r="H42" s="72"/>
      <c r="I42" s="66"/>
      <c r="J42" s="70" t="str">
        <f t="shared" si="2"/>
        <v/>
      </c>
      <c r="K42" s="73"/>
      <c r="L42" s="70" t="str">
        <f t="shared" si="0"/>
        <v/>
      </c>
      <c r="M42" s="74"/>
      <c r="N42" s="75"/>
      <c r="O42" s="64"/>
      <c r="P42" s="64"/>
      <c r="Q42" s="55"/>
      <c r="R42" s="76"/>
      <c r="S42" s="76"/>
      <c r="T42" s="76"/>
      <c r="U42" s="76"/>
    </row>
    <row r="43" spans="1:21" ht="40.5" customHeight="1">
      <c r="A43" s="66"/>
      <c r="B43" s="67"/>
      <c r="C43" s="68" ph="1"/>
      <c r="D43" s="69"/>
      <c r="E43" s="69"/>
      <c r="F43" s="70" t="str">
        <f t="shared" si="1"/>
        <v/>
      </c>
      <c r="G43" s="71"/>
      <c r="H43" s="72"/>
      <c r="I43" s="66"/>
      <c r="J43" s="70" t="str">
        <f t="shared" si="2"/>
        <v/>
      </c>
      <c r="K43" s="73"/>
      <c r="L43" s="70" t="str">
        <f t="shared" si="0"/>
        <v/>
      </c>
      <c r="M43" s="74"/>
      <c r="N43" s="75"/>
      <c r="O43" s="64"/>
      <c r="P43" s="65"/>
    </row>
    <row r="44" spans="1:21" ht="40.5" customHeight="1">
      <c r="A44" s="66"/>
      <c r="B44" s="67"/>
      <c r="C44" s="68" ph="1"/>
      <c r="D44" s="69"/>
      <c r="E44" s="69"/>
      <c r="F44" s="70" t="str">
        <f t="shared" si="1"/>
        <v/>
      </c>
      <c r="G44" s="71"/>
      <c r="H44" s="72"/>
      <c r="I44" s="66"/>
      <c r="J44" s="70" t="str">
        <f t="shared" si="2"/>
        <v/>
      </c>
      <c r="K44" s="73"/>
      <c r="L44" s="70" t="str">
        <f t="shared" si="0"/>
        <v/>
      </c>
      <c r="M44" s="74"/>
      <c r="N44" s="75"/>
      <c r="O44" s="65"/>
      <c r="P44" s="65"/>
    </row>
    <row r="45" spans="1:21" ht="40.5" customHeight="1">
      <c r="A45" s="66"/>
      <c r="B45" s="67"/>
      <c r="C45" s="68" ph="1"/>
      <c r="D45" s="69"/>
      <c r="E45" s="69"/>
      <c r="F45" s="70" t="str">
        <f t="shared" si="1"/>
        <v/>
      </c>
      <c r="G45" s="71"/>
      <c r="H45" s="72"/>
      <c r="I45" s="66"/>
      <c r="J45" s="70" t="str">
        <f t="shared" si="2"/>
        <v/>
      </c>
      <c r="K45" s="73"/>
      <c r="L45" s="70" t="str">
        <f t="shared" si="0"/>
        <v/>
      </c>
      <c r="M45" s="74"/>
      <c r="N45" s="75"/>
      <c r="O45" s="65"/>
      <c r="P45" s="65"/>
    </row>
    <row r="46" spans="1:21" ht="40.5" customHeight="1">
      <c r="A46" s="66"/>
      <c r="B46" s="80"/>
      <c r="C46" s="68" ph="1"/>
      <c r="D46" s="69"/>
      <c r="E46" s="69"/>
      <c r="F46" s="70" t="str">
        <f t="shared" si="1"/>
        <v/>
      </c>
      <c r="G46" s="71"/>
      <c r="H46" s="72"/>
      <c r="I46" s="66"/>
      <c r="J46" s="70" t="str">
        <f t="shared" si="2"/>
        <v/>
      </c>
      <c r="K46" s="73"/>
      <c r="L46" s="70" t="str">
        <f t="shared" si="0"/>
        <v/>
      </c>
      <c r="M46" s="74"/>
      <c r="N46" s="75"/>
      <c r="O46" s="64"/>
      <c r="P46" s="65"/>
    </row>
    <row r="47" spans="1:21" ht="40.5" customHeight="1">
      <c r="A47" s="66"/>
      <c r="B47" s="80"/>
      <c r="C47" s="68" ph="1"/>
      <c r="D47" s="69"/>
      <c r="E47" s="69"/>
      <c r="F47" s="70" t="str">
        <f t="shared" si="1"/>
        <v/>
      </c>
      <c r="G47" s="71"/>
      <c r="H47" s="72"/>
      <c r="I47" s="66"/>
      <c r="J47" s="70" t="str">
        <f t="shared" si="2"/>
        <v/>
      </c>
      <c r="K47" s="73"/>
      <c r="L47" s="70" t="str">
        <f t="shared" si="0"/>
        <v/>
      </c>
      <c r="M47" s="74"/>
      <c r="N47" s="75"/>
      <c r="O47" s="64"/>
      <c r="P47" s="65"/>
    </row>
    <row r="48" spans="1:21" ht="40.5" customHeight="1">
      <c r="A48" s="66"/>
      <c r="B48" s="80"/>
      <c r="C48" s="68" ph="1"/>
      <c r="D48" s="69"/>
      <c r="E48" s="69"/>
      <c r="F48" s="70" t="str">
        <f t="shared" si="1"/>
        <v/>
      </c>
      <c r="G48" s="71"/>
      <c r="H48" s="72"/>
      <c r="I48" s="66"/>
      <c r="J48" s="70" t="str">
        <f t="shared" si="2"/>
        <v/>
      </c>
      <c r="K48" s="73"/>
      <c r="L48" s="70" t="str">
        <f t="shared" si="0"/>
        <v/>
      </c>
      <c r="M48" s="74"/>
      <c r="N48" s="75"/>
      <c r="O48" s="64"/>
      <c r="P48" s="65"/>
    </row>
    <row r="49" spans="1:16" ht="40.5" customHeight="1">
      <c r="A49" s="66"/>
      <c r="B49" s="67"/>
      <c r="C49" s="68" ph="1"/>
      <c r="D49" s="69"/>
      <c r="E49" s="69"/>
      <c r="F49" s="70" t="str">
        <f t="shared" si="1"/>
        <v/>
      </c>
      <c r="G49" s="71"/>
      <c r="H49" s="72"/>
      <c r="I49" s="66"/>
      <c r="J49" s="70" t="str">
        <f t="shared" si="2"/>
        <v/>
      </c>
      <c r="K49" s="73"/>
      <c r="L49" s="70" t="str">
        <f>IF(K49="","",IF(OR(AND(I49="施設長",K49&gt;=50),AND(I49="従事者",K49&gt;=45)),"〇","×"))</f>
        <v/>
      </c>
      <c r="M49" s="74"/>
      <c r="N49" s="75"/>
      <c r="O49" s="65"/>
      <c r="P49" s="65"/>
    </row>
    <row r="50" spans="1:16" ht="40.5" customHeight="1">
      <c r="A50" s="66"/>
      <c r="B50" s="67"/>
      <c r="C50" s="68" ph="1"/>
      <c r="D50" s="69"/>
      <c r="E50" s="69"/>
      <c r="F50" s="70" t="str">
        <f t="shared" si="1"/>
        <v/>
      </c>
      <c r="G50" s="71"/>
      <c r="H50" s="72"/>
      <c r="I50" s="66"/>
      <c r="J50" s="70" t="str">
        <f t="shared" si="2"/>
        <v/>
      </c>
      <c r="K50" s="73"/>
      <c r="L50" s="70" t="str">
        <f>IF(K50="","",IF(OR(AND(I50="施設長",K50&gt;=50),AND(I50="従事者",K50&gt;=45)),"〇","×"))</f>
        <v/>
      </c>
      <c r="M50" s="74"/>
      <c r="N50" s="75"/>
      <c r="O50" s="64"/>
      <c r="P50" s="65"/>
    </row>
    <row r="51" spans="1:16" ht="40.5" customHeight="1">
      <c r="A51" s="66"/>
      <c r="B51" s="67"/>
      <c r="C51" s="68" ph="1"/>
      <c r="D51" s="69"/>
      <c r="E51" s="69"/>
      <c r="F51" s="70" t="str">
        <f t="shared" si="1"/>
        <v/>
      </c>
      <c r="G51" s="71"/>
      <c r="H51" s="72"/>
      <c r="I51" s="66"/>
      <c r="J51" s="70" t="str">
        <f t="shared" si="2"/>
        <v/>
      </c>
      <c r="K51" s="73"/>
      <c r="L51" s="70" t="str">
        <f t="shared" ref="L51:L65" si="9">IF(K51="","",IF(OR(AND(I51="施設長",K51&gt;=50),AND(I51="従事者",K51&gt;=45)),"〇","×"))</f>
        <v/>
      </c>
      <c r="M51" s="74"/>
      <c r="N51" s="75"/>
      <c r="O51" s="64"/>
      <c r="P51" s="65"/>
    </row>
    <row r="52" spans="1:16" ht="40.5" customHeight="1">
      <c r="A52" s="66"/>
      <c r="B52" s="67"/>
      <c r="C52" s="68" ph="1"/>
      <c r="D52" s="69"/>
      <c r="E52" s="69"/>
      <c r="F52" s="70" t="str">
        <f t="shared" si="1"/>
        <v/>
      </c>
      <c r="G52" s="71"/>
      <c r="H52" s="72"/>
      <c r="I52" s="66"/>
      <c r="J52" s="70" t="str">
        <f t="shared" si="2"/>
        <v/>
      </c>
      <c r="K52" s="73"/>
      <c r="L52" s="70" t="str">
        <f t="shared" si="9"/>
        <v/>
      </c>
      <c r="M52" s="74"/>
      <c r="N52" s="75"/>
      <c r="O52" s="64"/>
      <c r="P52" s="65"/>
    </row>
    <row r="53" spans="1:16" ht="40.5" customHeight="1">
      <c r="A53" s="66"/>
      <c r="B53" s="67"/>
      <c r="C53" s="68" ph="1"/>
      <c r="D53" s="69"/>
      <c r="E53" s="69"/>
      <c r="F53" s="70" t="str">
        <f t="shared" si="1"/>
        <v/>
      </c>
      <c r="G53" s="71"/>
      <c r="H53" s="72"/>
      <c r="I53" s="66"/>
      <c r="J53" s="70" t="str">
        <f t="shared" si="2"/>
        <v/>
      </c>
      <c r="K53" s="73"/>
      <c r="L53" s="70" t="str">
        <f t="shared" si="9"/>
        <v/>
      </c>
      <c r="M53" s="74"/>
      <c r="N53" s="75"/>
      <c r="O53" s="64"/>
      <c r="P53" s="65"/>
    </row>
    <row r="54" spans="1:16" ht="40.5" customHeight="1">
      <c r="A54" s="66"/>
      <c r="B54" s="67"/>
      <c r="C54" s="68" ph="1"/>
      <c r="D54" s="69"/>
      <c r="E54" s="69"/>
      <c r="F54" s="70" t="str">
        <f t="shared" si="1"/>
        <v/>
      </c>
      <c r="G54" s="71"/>
      <c r="H54" s="72"/>
      <c r="I54" s="66"/>
      <c r="J54" s="70" t="str">
        <f t="shared" si="2"/>
        <v/>
      </c>
      <c r="K54" s="73"/>
      <c r="L54" s="70" t="str">
        <f t="shared" si="9"/>
        <v/>
      </c>
      <c r="M54" s="74"/>
      <c r="N54" s="75"/>
      <c r="O54" s="64"/>
      <c r="P54" s="65"/>
    </row>
    <row r="55" spans="1:16" ht="40.5" customHeight="1">
      <c r="A55" s="66"/>
      <c r="B55" s="67"/>
      <c r="C55" s="68" ph="1"/>
      <c r="D55" s="69"/>
      <c r="E55" s="69"/>
      <c r="F55" s="70" t="str">
        <f t="shared" si="1"/>
        <v/>
      </c>
      <c r="G55" s="71"/>
      <c r="H55" s="72"/>
      <c r="I55" s="66"/>
      <c r="J55" s="70" t="str">
        <f t="shared" si="2"/>
        <v/>
      </c>
      <c r="K55" s="73"/>
      <c r="L55" s="70" t="str">
        <f t="shared" si="9"/>
        <v/>
      </c>
      <c r="M55" s="74"/>
      <c r="N55" s="75"/>
      <c r="O55" s="65"/>
      <c r="P55" s="65"/>
    </row>
    <row r="56" spans="1:16" ht="40.5" customHeight="1">
      <c r="A56" s="66"/>
      <c r="B56" s="67"/>
      <c r="C56" s="68" ph="1"/>
      <c r="D56" s="69"/>
      <c r="E56" s="69"/>
      <c r="F56" s="70" t="str">
        <f t="shared" si="1"/>
        <v/>
      </c>
      <c r="G56" s="71"/>
      <c r="H56" s="72"/>
      <c r="I56" s="66"/>
      <c r="J56" s="70" t="str">
        <f t="shared" si="2"/>
        <v/>
      </c>
      <c r="K56" s="73"/>
      <c r="L56" s="70" t="str">
        <f t="shared" si="9"/>
        <v/>
      </c>
      <c r="M56" s="74"/>
      <c r="N56" s="75"/>
      <c r="O56" s="65"/>
      <c r="P56" s="65"/>
    </row>
    <row r="57" spans="1:16" ht="40.5" customHeight="1">
      <c r="A57" s="66"/>
      <c r="B57" s="67"/>
      <c r="C57" s="68" ph="1"/>
      <c r="D57" s="69"/>
      <c r="E57" s="69"/>
      <c r="F57" s="70" t="str">
        <f>IF(D57="","",IF(OR(D57="○",E57="○"),"〇",IF(OR(D57="△",E57="△"),"△","×")))</f>
        <v/>
      </c>
      <c r="G57" s="71"/>
      <c r="H57" s="72"/>
      <c r="I57" s="66"/>
      <c r="J57" s="70" t="str">
        <f>IF(I57="","",IF(OR(I57="施設長",I57="従事者"),"○","×"))</f>
        <v/>
      </c>
      <c r="K57" s="73"/>
      <c r="L57" s="70" t="str">
        <f t="shared" si="9"/>
        <v/>
      </c>
      <c r="M57" s="74"/>
      <c r="N57" s="75"/>
      <c r="O57" s="64"/>
      <c r="P57" s="65"/>
    </row>
    <row r="58" spans="1:16" ht="40.5" customHeight="1">
      <c r="A58" s="66"/>
      <c r="B58" s="67"/>
      <c r="C58" s="68" ph="1"/>
      <c r="D58" s="69"/>
      <c r="E58" s="69"/>
      <c r="F58" s="70" t="str">
        <f t="shared" si="1"/>
        <v/>
      </c>
      <c r="G58" s="71"/>
      <c r="H58" s="72"/>
      <c r="I58" s="66"/>
      <c r="J58" s="70" t="str">
        <f t="shared" si="2"/>
        <v/>
      </c>
      <c r="K58" s="73"/>
      <c r="L58" s="70" t="str">
        <f t="shared" si="9"/>
        <v/>
      </c>
      <c r="M58" s="74"/>
      <c r="N58" s="75"/>
      <c r="O58" s="65"/>
      <c r="P58" s="65"/>
    </row>
    <row r="59" spans="1:16" ht="40.5" customHeight="1">
      <c r="A59" s="66"/>
      <c r="B59" s="67"/>
      <c r="C59" s="68" ph="1"/>
      <c r="D59" s="69"/>
      <c r="E59" s="69"/>
      <c r="F59" s="70" t="str">
        <f t="shared" si="1"/>
        <v/>
      </c>
      <c r="G59" s="71"/>
      <c r="H59" s="72"/>
      <c r="I59" s="66"/>
      <c r="J59" s="70" t="str">
        <f t="shared" si="2"/>
        <v/>
      </c>
      <c r="K59" s="73"/>
      <c r="L59" s="70" t="str">
        <f t="shared" si="9"/>
        <v/>
      </c>
      <c r="M59" s="74"/>
      <c r="N59" s="75"/>
      <c r="O59" s="64"/>
      <c r="P59" s="65"/>
    </row>
    <row r="60" spans="1:16" ht="40.5" customHeight="1">
      <c r="A60" s="66"/>
      <c r="B60" s="67"/>
      <c r="C60" s="68" ph="1"/>
      <c r="D60" s="69"/>
      <c r="E60" s="69"/>
      <c r="F60" s="70" t="str">
        <f t="shared" si="1"/>
        <v/>
      </c>
      <c r="G60" s="71"/>
      <c r="H60" s="72"/>
      <c r="I60" s="66"/>
      <c r="J60" s="70" t="str">
        <f t="shared" si="2"/>
        <v/>
      </c>
      <c r="K60" s="73"/>
      <c r="L60" s="70" t="str">
        <f t="shared" si="9"/>
        <v/>
      </c>
      <c r="M60" s="74"/>
      <c r="N60" s="75"/>
      <c r="O60" s="64"/>
      <c r="P60" s="65"/>
    </row>
    <row r="61" spans="1:16" ht="40.5" customHeight="1">
      <c r="A61" s="66"/>
      <c r="B61" s="67"/>
      <c r="C61" s="68" ph="1"/>
      <c r="D61" s="69"/>
      <c r="E61" s="69"/>
      <c r="F61" s="70" t="str">
        <f>IF(D61="","",IF(OR(D61="○",E61="○"),"〇",IF(OR(D61="△",E61="△"),"△","×")))</f>
        <v/>
      </c>
      <c r="G61" s="71"/>
      <c r="H61" s="72"/>
      <c r="I61" s="66"/>
      <c r="J61" s="70" t="str">
        <f>IF(I61="","",IF(OR(I61="施設長",I61="従事者"),"○","×"))</f>
        <v/>
      </c>
      <c r="K61" s="73"/>
      <c r="L61" s="70" t="str">
        <f t="shared" si="9"/>
        <v/>
      </c>
      <c r="M61" s="74"/>
      <c r="N61" s="75"/>
      <c r="O61" s="65"/>
      <c r="P61" s="65"/>
    </row>
    <row r="62" spans="1:16" ht="40.5" customHeight="1">
      <c r="A62" s="66"/>
      <c r="B62" s="67"/>
      <c r="C62" s="68" ph="1"/>
      <c r="D62" s="69"/>
      <c r="E62" s="69"/>
      <c r="F62" s="70" t="str">
        <f t="shared" si="1"/>
        <v/>
      </c>
      <c r="G62" s="71"/>
      <c r="H62" s="72"/>
      <c r="I62" s="66"/>
      <c r="J62" s="70" t="str">
        <f t="shared" si="2"/>
        <v/>
      </c>
      <c r="K62" s="73"/>
      <c r="L62" s="70" t="str">
        <f t="shared" si="9"/>
        <v/>
      </c>
      <c r="M62" s="74"/>
      <c r="N62" s="75"/>
      <c r="O62" s="64"/>
      <c r="P62" s="65"/>
    </row>
    <row r="63" spans="1:16" ht="40.5" customHeight="1">
      <c r="A63" s="66"/>
      <c r="B63" s="67"/>
      <c r="C63" s="68" ph="1"/>
      <c r="D63" s="69"/>
      <c r="E63" s="69"/>
      <c r="F63" s="70" t="str">
        <f t="shared" si="1"/>
        <v/>
      </c>
      <c r="G63" s="71"/>
      <c r="H63" s="72"/>
      <c r="I63" s="66"/>
      <c r="J63" s="70" t="str">
        <f t="shared" si="2"/>
        <v/>
      </c>
      <c r="K63" s="73"/>
      <c r="L63" s="70" t="str">
        <f t="shared" si="9"/>
        <v/>
      </c>
      <c r="M63" s="74"/>
      <c r="N63" s="75"/>
      <c r="O63" s="65"/>
      <c r="P63" s="65"/>
    </row>
    <row r="64" spans="1:16" ht="40.5" customHeight="1">
      <c r="A64" s="66"/>
      <c r="B64" s="67"/>
      <c r="C64" s="68" ph="1"/>
      <c r="D64" s="69"/>
      <c r="E64" s="69"/>
      <c r="F64" s="70" t="str">
        <f t="shared" si="1"/>
        <v/>
      </c>
      <c r="G64" s="71"/>
      <c r="H64" s="72"/>
      <c r="I64" s="66"/>
      <c r="J64" s="70" t="str">
        <f t="shared" si="2"/>
        <v/>
      </c>
      <c r="K64" s="73"/>
      <c r="L64" s="70" t="str">
        <f t="shared" si="9"/>
        <v/>
      </c>
      <c r="M64" s="74"/>
      <c r="N64" s="75"/>
      <c r="O64" s="65"/>
      <c r="P64" s="65"/>
    </row>
    <row r="65" spans="1:17" ht="40.5" customHeight="1">
      <c r="A65" s="66"/>
      <c r="B65" s="67"/>
      <c r="C65" s="68" ph="1"/>
      <c r="D65" s="69"/>
      <c r="E65" s="69"/>
      <c r="F65" s="70" t="str">
        <f t="shared" si="1"/>
        <v/>
      </c>
      <c r="G65" s="71"/>
      <c r="H65" s="72"/>
      <c r="I65" s="66"/>
      <c r="J65" s="70" t="str">
        <f t="shared" si="2"/>
        <v/>
      </c>
      <c r="K65" s="73"/>
      <c r="L65" s="70" t="str">
        <f t="shared" si="9"/>
        <v/>
      </c>
      <c r="M65" s="74"/>
      <c r="N65" s="75"/>
      <c r="O65" s="64"/>
      <c r="P65" s="65"/>
    </row>
    <row r="66" spans="1:17" ht="40.5" customHeight="1">
      <c r="A66" s="66"/>
      <c r="B66" s="67"/>
      <c r="C66" s="68" ph="1"/>
      <c r="D66" s="69"/>
      <c r="E66" s="69"/>
      <c r="F66" s="70" t="str">
        <f>IF(D66="","",IF(OR(D66="○",E66="○"),"〇",IF(OR(D66="△",E66="△"),"△","×")))</f>
        <v/>
      </c>
      <c r="G66" s="71"/>
      <c r="H66" s="72"/>
      <c r="I66" s="66"/>
      <c r="J66" s="70" t="str">
        <f>IF(I66="","",IF(OR(I66="施設長",I66="従事者"),"○","×"))</f>
        <v/>
      </c>
      <c r="K66" s="73"/>
      <c r="L66" s="70" t="str">
        <f>IF(K66="","",IF(OR(AND(I66="施設長",K66&gt;=50),AND(I66="従事者",K66&gt;=45)),"〇","×"))</f>
        <v/>
      </c>
      <c r="M66" s="74"/>
      <c r="N66" s="75"/>
      <c r="O66" s="64"/>
      <c r="P66" s="65"/>
    </row>
    <row r="67" spans="1:17" ht="40.5" customHeight="1">
      <c r="A67" s="66"/>
      <c r="B67" s="67"/>
      <c r="C67" s="68" ph="1"/>
      <c r="D67" s="69"/>
      <c r="E67" s="69"/>
      <c r="F67" s="70" t="str">
        <f>IF(D67="","",IF(OR(D67="○",E67="○"),"〇",IF(OR(D67="△",E67="△"),"△","×")))</f>
        <v/>
      </c>
      <c r="G67" s="71"/>
      <c r="H67" s="72"/>
      <c r="I67" s="66"/>
      <c r="J67" s="70" t="str">
        <f>IF(I67="","",IF(OR(I67="施設長",I67="従事者"),"○","×"))</f>
        <v/>
      </c>
      <c r="K67" s="73"/>
      <c r="L67" s="70" t="str">
        <f>IF(K67="","",IF(OR(AND(I67="施設長",K67&gt;=50),AND(I67="従事者",K67&gt;=45)),"〇","×"))</f>
        <v/>
      </c>
      <c r="M67" s="74"/>
      <c r="N67" s="75"/>
      <c r="O67" s="64"/>
      <c r="P67" s="65"/>
    </row>
    <row r="68" spans="1:17" ht="40.5" customHeight="1">
      <c r="A68" s="81"/>
      <c r="B68" s="81"/>
      <c r="C68" s="81"/>
      <c r="D68" s="81"/>
      <c r="E68" s="81"/>
      <c r="F68" s="81"/>
      <c r="G68" s="81"/>
      <c r="H68" s="81"/>
      <c r="I68" s="81"/>
      <c r="J68" s="81"/>
      <c r="K68" s="81"/>
      <c r="L68" s="81"/>
      <c r="M68" s="81"/>
      <c r="N68" s="81"/>
    </row>
    <row r="69" spans="1:17" ht="40.5" customHeight="1">
      <c r="A69" s="82"/>
      <c r="B69" s="82"/>
      <c r="C69" s="82"/>
      <c r="D69" s="82"/>
      <c r="E69" s="82"/>
      <c r="F69" s="82"/>
      <c r="G69" s="82"/>
      <c r="H69" s="82"/>
      <c r="I69" s="82"/>
      <c r="J69" s="82"/>
      <c r="K69" s="82"/>
      <c r="L69" s="82"/>
      <c r="M69" s="82"/>
      <c r="N69" s="82"/>
    </row>
    <row r="70" spans="1:17" s="93" customFormat="1" ht="40.5" customHeight="1">
      <c r="A70" s="83"/>
      <c r="B70" s="84"/>
      <c r="C70" s="85" ph="1"/>
      <c r="D70" s="86"/>
      <c r="E70" s="86"/>
      <c r="F70" s="83" t="str">
        <f>IF(D70="","",IF(OR(D70="○",E70="○"),"〇",IF(OR(D70="△",E70="△"),"△","×")))</f>
        <v/>
      </c>
      <c r="G70" s="87"/>
      <c r="H70" s="88"/>
      <c r="I70" s="83"/>
      <c r="J70" s="83"/>
      <c r="K70" s="89"/>
      <c r="L70" s="83"/>
      <c r="M70" s="83"/>
      <c r="N70" s="90"/>
      <c r="O70" s="91"/>
      <c r="P70" s="92"/>
      <c r="Q70" s="92"/>
    </row>
    <row r="71" spans="1:17" s="93" customFormat="1" ht="40.5" customHeight="1">
      <c r="A71" s="83"/>
      <c r="B71" s="84"/>
      <c r="C71" s="85" ph="1"/>
      <c r="D71" s="86"/>
      <c r="E71" s="86"/>
      <c r="F71" s="83" t="str">
        <f>IF(D71="","",IF(OR(D71="○",E71="○"),"〇",IF(OR(D71="△",E71="△"),"△","×")))</f>
        <v/>
      </c>
      <c r="G71" s="87"/>
      <c r="H71" s="88"/>
      <c r="I71" s="83"/>
      <c r="J71" s="83"/>
      <c r="K71" s="89"/>
      <c r="L71" s="83"/>
      <c r="M71" s="83"/>
      <c r="N71" s="90"/>
      <c r="O71" s="91"/>
      <c r="P71" s="92"/>
      <c r="Q71" s="92"/>
    </row>
    <row r="72" spans="1:17" ht="40.5" customHeight="1">
      <c r="B72" s="94"/>
      <c r="C72" s="95" ph="1"/>
      <c r="D72" s="96"/>
      <c r="E72" s="96"/>
      <c r="F72" s="97"/>
      <c r="G72" s="98"/>
      <c r="H72" s="99"/>
      <c r="I72" s="100"/>
      <c r="J72" s="97"/>
      <c r="K72" s="100"/>
      <c r="L72" s="97"/>
      <c r="M72" s="101"/>
      <c r="N72" s="79"/>
    </row>
    <row r="73" spans="1:17" ht="40.5" customHeight="1">
      <c r="B73" s="94"/>
      <c r="C73" s="95" ph="1"/>
      <c r="D73" s="96"/>
      <c r="E73" s="96"/>
      <c r="F73" s="97"/>
      <c r="G73" s="98"/>
      <c r="H73" s="99"/>
      <c r="I73" s="100"/>
      <c r="J73" s="97"/>
      <c r="K73" s="100"/>
      <c r="L73" s="97"/>
      <c r="M73" s="101"/>
      <c r="N73" s="79"/>
    </row>
    <row r="74" spans="1:17" ht="40.5" customHeight="1">
      <c r="C74" s="57" ph="1"/>
    </row>
    <row r="75" spans="1:17" ht="40.5" customHeight="1">
      <c r="C75" s="57" ph="1"/>
    </row>
    <row r="76" spans="1:17" ht="40.5" customHeight="1">
      <c r="C76" s="57" ph="1"/>
    </row>
    <row r="77" spans="1:17" ht="40.5" customHeight="1">
      <c r="C77" s="57" ph="1"/>
    </row>
    <row r="78" spans="1:17" ht="40.5" customHeight="1">
      <c r="C78" s="57" ph="1"/>
    </row>
    <row r="79" spans="1:17" ht="40.5" customHeight="1">
      <c r="C79" s="57" ph="1"/>
    </row>
    <row r="80" spans="1:17" ht="40.5" customHeight="1">
      <c r="C80" s="57" ph="1"/>
    </row>
    <row r="81" spans="3:3" ht="40.5" customHeight="1">
      <c r="C81" s="57" ph="1"/>
    </row>
    <row r="82" spans="3:3" ht="40.5" customHeight="1">
      <c r="C82" s="57" ph="1"/>
    </row>
    <row r="83" spans="3:3" ht="40.5" customHeight="1">
      <c r="C83" s="57" ph="1"/>
    </row>
    <row r="84" spans="3:3" ht="40.5" customHeight="1">
      <c r="C84" s="57" ph="1"/>
    </row>
    <row r="85" spans="3:3" ht="40.5" customHeight="1">
      <c r="C85" s="57" ph="1"/>
    </row>
    <row r="86" spans="3:3" ht="40.5" customHeight="1">
      <c r="C86" s="57" ph="1"/>
    </row>
    <row r="87" spans="3:3" ht="40.5" customHeight="1">
      <c r="C87" s="57" ph="1"/>
    </row>
    <row r="88" spans="3:3" ht="40.5" customHeight="1">
      <c r="C88" s="57" ph="1"/>
    </row>
    <row r="89" spans="3:3" ht="40.5" customHeight="1">
      <c r="C89" s="57" ph="1"/>
    </row>
    <row r="90" spans="3:3" ht="40.5" customHeight="1">
      <c r="C90" s="57" ph="1"/>
    </row>
    <row r="91" spans="3:3" ht="40.5" customHeight="1">
      <c r="C91" s="57" ph="1"/>
    </row>
    <row r="92" spans="3:3" ht="40.5" customHeight="1">
      <c r="C92" s="57" ph="1"/>
    </row>
    <row r="93" spans="3:3" ht="40.5" customHeight="1">
      <c r="C93" s="57" ph="1"/>
    </row>
    <row r="94" spans="3:3" ht="40.5" customHeight="1">
      <c r="C94" s="57" ph="1"/>
    </row>
    <row r="95" spans="3:3" ht="40.5" customHeight="1">
      <c r="C95" s="57" ph="1"/>
    </row>
    <row r="96" spans="3:3" ht="40.5" customHeight="1">
      <c r="C96" s="57" ph="1"/>
    </row>
    <row r="97" spans="3:3" ht="40.5" customHeight="1">
      <c r="C97" s="57" ph="1"/>
    </row>
    <row r="98" spans="3:3" ht="40.5" customHeight="1">
      <c r="C98" s="57" ph="1"/>
    </row>
    <row r="99" spans="3:3" ht="40.5" customHeight="1">
      <c r="C99" s="57" ph="1"/>
    </row>
    <row r="100" spans="3:3" ht="40.5" customHeight="1">
      <c r="C100" s="57" ph="1"/>
    </row>
    <row r="101" spans="3:3" ht="40.5" customHeight="1">
      <c r="C101" s="57" ph="1"/>
    </row>
    <row r="102" spans="3:3" ht="40.5" customHeight="1">
      <c r="C102" s="57" ph="1"/>
    </row>
    <row r="103" spans="3:3" ht="40.5" customHeight="1">
      <c r="C103" s="57" ph="1"/>
    </row>
    <row r="104" spans="3:3" ht="40.5" customHeight="1">
      <c r="C104" s="57" ph="1"/>
    </row>
    <row r="105" spans="3:3" ht="40.5" customHeight="1">
      <c r="C105" s="57" ph="1"/>
    </row>
    <row r="106" spans="3:3" ht="40.5" customHeight="1">
      <c r="C106" s="57" ph="1"/>
    </row>
    <row r="107" spans="3:3" ht="40.5" customHeight="1">
      <c r="C107" s="57" ph="1"/>
    </row>
    <row r="108" spans="3:3" ht="40.5" customHeight="1">
      <c r="C108" s="57" ph="1"/>
    </row>
    <row r="109" spans="3:3" ht="40.5" customHeight="1">
      <c r="C109" s="57" ph="1"/>
    </row>
    <row r="110" spans="3:3" ht="40.5" customHeight="1">
      <c r="C110" s="57" ph="1"/>
    </row>
    <row r="111" spans="3:3" ht="40.5" customHeight="1">
      <c r="C111" s="57" ph="1"/>
    </row>
    <row r="112" spans="3:3" ht="40.5" customHeight="1">
      <c r="C112" s="57" ph="1"/>
    </row>
    <row r="113" spans="3:3" ht="40.5" customHeight="1">
      <c r="C113" s="57" ph="1"/>
    </row>
    <row r="114" spans="3:3" ht="40.5" customHeight="1">
      <c r="C114" s="57" ph="1"/>
    </row>
    <row r="115" spans="3:3" ht="40.5" customHeight="1">
      <c r="C115" s="57" ph="1"/>
    </row>
    <row r="116" spans="3:3" ht="40.5" customHeight="1">
      <c r="C116" s="57" ph="1"/>
    </row>
    <row r="117" spans="3:3" ht="40.5" customHeight="1">
      <c r="C117" s="57" ph="1"/>
    </row>
    <row r="118" spans="3:3" ht="40.5" customHeight="1">
      <c r="C118" s="57" ph="1"/>
    </row>
    <row r="119" spans="3:3" ht="40.5" customHeight="1">
      <c r="C119" s="57" ph="1"/>
    </row>
    <row r="120" spans="3:3" ht="40.5" customHeight="1">
      <c r="C120" s="57" ph="1"/>
    </row>
    <row r="121" spans="3:3" ht="40.5" customHeight="1">
      <c r="C121" s="57" ph="1"/>
    </row>
    <row r="122" spans="3:3" ht="40.5" customHeight="1">
      <c r="C122" s="57" ph="1"/>
    </row>
    <row r="123" spans="3:3" ht="40.5" customHeight="1">
      <c r="C123" s="57" ph="1"/>
    </row>
    <row r="124" spans="3:3" ht="40.5" customHeight="1">
      <c r="C124" s="57" ph="1"/>
    </row>
    <row r="125" spans="3:3" ht="40.5" customHeight="1">
      <c r="C125" s="57" ph="1"/>
    </row>
    <row r="126" spans="3:3" ht="40.5" customHeight="1">
      <c r="C126" s="57" ph="1"/>
    </row>
    <row r="127" spans="3:3" ht="40.5" customHeight="1">
      <c r="C127" s="57" ph="1"/>
    </row>
    <row r="128" spans="3:3" ht="40.5" customHeight="1">
      <c r="C128" s="57" ph="1"/>
    </row>
    <row r="129" spans="3:3" ht="40.5" customHeight="1">
      <c r="C129" s="57" ph="1"/>
    </row>
    <row r="130" spans="3:3" ht="40.5" customHeight="1">
      <c r="C130" s="57" ph="1"/>
    </row>
    <row r="131" spans="3:3" ht="40.5" customHeight="1">
      <c r="C131" s="57" ph="1"/>
    </row>
    <row r="132" spans="3:3" ht="40.5" customHeight="1">
      <c r="C132" s="57" ph="1"/>
    </row>
    <row r="133" spans="3:3" ht="40.5" customHeight="1">
      <c r="C133" s="57" ph="1"/>
    </row>
    <row r="134" spans="3:3" ht="40.5" customHeight="1">
      <c r="C134" s="57" ph="1"/>
    </row>
    <row r="135" spans="3:3" ht="40.5" customHeight="1">
      <c r="C135" s="57" ph="1"/>
    </row>
    <row r="136" spans="3:3" ht="40.5" customHeight="1">
      <c r="C136" s="57" ph="1"/>
    </row>
    <row r="137" spans="3:3" ht="40.5" customHeight="1">
      <c r="C137" s="57" ph="1"/>
    </row>
    <row r="138" spans="3:3" ht="40.5" customHeight="1">
      <c r="C138" s="57" ph="1"/>
    </row>
    <row r="139" spans="3:3" ht="40.5" customHeight="1">
      <c r="C139" s="57" ph="1"/>
    </row>
    <row r="140" spans="3:3" ht="40.5" customHeight="1">
      <c r="C140" s="57" ph="1"/>
    </row>
    <row r="141" spans="3:3" ht="20.5">
      <c r="C141" s="57" ph="1"/>
    </row>
    <row r="142" spans="3:3" ht="20.5">
      <c r="C142" s="57" ph="1"/>
    </row>
    <row r="143" spans="3:3" ht="20.5">
      <c r="C143" s="57" ph="1"/>
    </row>
    <row r="144" spans="3:3" ht="20.5">
      <c r="C144" s="57" ph="1"/>
    </row>
    <row r="145" spans="3:3" ht="20.5">
      <c r="C145" s="57" ph="1"/>
    </row>
    <row r="146" spans="3:3" ht="20.5">
      <c r="C146" s="57" ph="1"/>
    </row>
    <row r="147" spans="3:3" ht="20.5">
      <c r="C147" s="57" ph="1"/>
    </row>
    <row r="148" spans="3:3" ht="20.5">
      <c r="C148" s="57" ph="1"/>
    </row>
    <row r="149" spans="3:3" ht="20.5">
      <c r="C149" s="57" ph="1"/>
    </row>
    <row r="150" spans="3:3" ht="20.5">
      <c r="C150" s="57" ph="1"/>
    </row>
    <row r="151" spans="3:3" ht="20.5">
      <c r="C151" s="57" ph="1"/>
    </row>
    <row r="152" spans="3:3" ht="20.5">
      <c r="C152" s="57" ph="1"/>
    </row>
    <row r="153" spans="3:3" ht="20.5">
      <c r="C153" s="57" ph="1"/>
    </row>
    <row r="154" spans="3:3" ht="20.5">
      <c r="C154" s="57" ph="1"/>
    </row>
    <row r="155" spans="3:3" ht="20.5">
      <c r="C155" s="57" ph="1"/>
    </row>
    <row r="156" spans="3:3" ht="20.5">
      <c r="C156" s="57" ph="1"/>
    </row>
    <row r="157" spans="3:3" ht="20.5">
      <c r="C157" s="57" ph="1"/>
    </row>
    <row r="158" spans="3:3" ht="20.5">
      <c r="C158" s="57" ph="1"/>
    </row>
    <row r="159" spans="3:3" ht="20.5">
      <c r="C159" s="57" ph="1"/>
    </row>
    <row r="160" spans="3:3" ht="20.5">
      <c r="C160" s="57" ph="1"/>
    </row>
    <row r="161" spans="3:3" ht="20.5">
      <c r="C161" s="57" ph="1"/>
    </row>
    <row r="162" spans="3:3" ht="20.5">
      <c r="C162" s="57" ph="1"/>
    </row>
    <row r="163" spans="3:3" ht="20.5">
      <c r="C163" s="57" ph="1"/>
    </row>
    <row r="164" spans="3:3" ht="20.5">
      <c r="C164" s="57" ph="1"/>
    </row>
    <row r="165" spans="3:3" ht="20.5">
      <c r="C165" s="57" ph="1"/>
    </row>
    <row r="166" spans="3:3" ht="20.5">
      <c r="C166" s="57" ph="1"/>
    </row>
    <row r="167" spans="3:3" ht="20.5">
      <c r="C167" s="57" ph="1"/>
    </row>
    <row r="168" spans="3:3" ht="20.5">
      <c r="C168" s="57" ph="1"/>
    </row>
    <row r="169" spans="3:3" ht="20.5">
      <c r="C169" s="57" ph="1"/>
    </row>
    <row r="170" spans="3:3" ht="20.5">
      <c r="C170" s="57" ph="1"/>
    </row>
    <row r="171" spans="3:3" ht="20.5">
      <c r="C171" s="57" ph="1"/>
    </row>
    <row r="172" spans="3:3" ht="20.5">
      <c r="C172" s="57" ph="1"/>
    </row>
    <row r="173" spans="3:3" ht="20.5">
      <c r="C173" s="57" ph="1"/>
    </row>
    <row r="174" spans="3:3" ht="20.5">
      <c r="C174" s="57" ph="1"/>
    </row>
    <row r="175" spans="3:3" ht="20.5">
      <c r="C175" s="57" ph="1"/>
    </row>
    <row r="176" spans="3:3" ht="20.5">
      <c r="C176" s="57" ph="1"/>
    </row>
    <row r="177" spans="3:3" ht="20.5">
      <c r="C177" s="57" ph="1"/>
    </row>
    <row r="178" spans="3:3" ht="20.5">
      <c r="C178" s="57" ph="1"/>
    </row>
    <row r="179" spans="3:3" ht="20.5">
      <c r="C179" s="57" ph="1"/>
    </row>
    <row r="180" spans="3:3" ht="20.5">
      <c r="C180" s="57" ph="1"/>
    </row>
    <row r="181" spans="3:3" ht="20.5">
      <c r="C181" s="57" ph="1"/>
    </row>
    <row r="182" spans="3:3" ht="20.5">
      <c r="C182" s="57" ph="1"/>
    </row>
    <row r="183" spans="3:3" ht="20.5">
      <c r="C183" s="57" ph="1"/>
    </row>
    <row r="184" spans="3:3" ht="20.5">
      <c r="C184" s="57" ph="1"/>
    </row>
    <row r="185" spans="3:3" ht="20.5">
      <c r="C185" s="57" ph="1"/>
    </row>
    <row r="186" spans="3:3" ht="20.5">
      <c r="C186" s="57" ph="1"/>
    </row>
    <row r="187" spans="3:3" ht="20.5">
      <c r="C187" s="57" ph="1"/>
    </row>
    <row r="188" spans="3:3" ht="20.5">
      <c r="C188" s="57" ph="1"/>
    </row>
    <row r="189" spans="3:3" ht="20.5">
      <c r="C189" s="57" ph="1"/>
    </row>
    <row r="190" spans="3:3" ht="20.5">
      <c r="C190" s="57" ph="1"/>
    </row>
    <row r="191" spans="3:3" ht="20.5">
      <c r="C191" s="57" ph="1"/>
    </row>
    <row r="192" spans="3:3" ht="20.5">
      <c r="C192" s="57" ph="1"/>
    </row>
    <row r="193" spans="3:3" ht="20.5">
      <c r="C193" s="57" ph="1"/>
    </row>
    <row r="194" spans="3:3" ht="20.5">
      <c r="C194" s="57" ph="1"/>
    </row>
    <row r="195" spans="3:3" ht="20.5">
      <c r="C195" s="57" ph="1"/>
    </row>
    <row r="196" spans="3:3" ht="20.5">
      <c r="C196" s="57" ph="1"/>
    </row>
    <row r="197" spans="3:3" ht="20.5">
      <c r="C197" s="57" ph="1"/>
    </row>
    <row r="198" spans="3:3" ht="20.5">
      <c r="C198" s="57" ph="1"/>
    </row>
    <row r="199" spans="3:3" ht="20.5">
      <c r="C199" s="57" ph="1"/>
    </row>
    <row r="200" spans="3:3" ht="20.5">
      <c r="C200" s="57" ph="1"/>
    </row>
    <row r="201" spans="3:3" ht="20.5">
      <c r="C201" s="57" ph="1"/>
    </row>
    <row r="202" spans="3:3" ht="20.5">
      <c r="C202" s="57" ph="1"/>
    </row>
    <row r="203" spans="3:3" ht="20.5">
      <c r="C203" s="57" ph="1"/>
    </row>
    <row r="204" spans="3:3" ht="20.5">
      <c r="C204" s="57" ph="1"/>
    </row>
    <row r="205" spans="3:3" ht="20.5">
      <c r="C205" s="57" ph="1"/>
    </row>
    <row r="206" spans="3:3" ht="20.5">
      <c r="C206" s="57" ph="1"/>
    </row>
    <row r="207" spans="3:3" ht="20.5">
      <c r="C207" s="57" ph="1"/>
    </row>
    <row r="208" spans="3:3" ht="20.5">
      <c r="C208" s="57" ph="1"/>
    </row>
    <row r="209" spans="3:3" ht="20.5">
      <c r="C209" s="57" ph="1"/>
    </row>
    <row r="210" spans="3:3" ht="20.5">
      <c r="C210" s="57" ph="1"/>
    </row>
    <row r="211" spans="3:3" ht="20.5">
      <c r="C211" s="57" ph="1"/>
    </row>
    <row r="212" spans="3:3" ht="20.5">
      <c r="C212" s="57" ph="1"/>
    </row>
    <row r="213" spans="3:3" ht="20.5">
      <c r="C213" s="57" ph="1"/>
    </row>
    <row r="214" spans="3:3" ht="20.5">
      <c r="C214" s="57" ph="1"/>
    </row>
    <row r="215" spans="3:3" ht="20.5">
      <c r="C215" s="57" ph="1"/>
    </row>
    <row r="216" spans="3:3" ht="20.5">
      <c r="C216" s="57" ph="1"/>
    </row>
    <row r="217" spans="3:3" ht="20.5">
      <c r="C217" s="57" ph="1"/>
    </row>
    <row r="218" spans="3:3" ht="20.5">
      <c r="C218" s="57" ph="1"/>
    </row>
    <row r="219" spans="3:3" ht="20.5">
      <c r="C219" s="57" ph="1"/>
    </row>
    <row r="220" spans="3:3" ht="20.5">
      <c r="C220" s="57" ph="1"/>
    </row>
    <row r="221" spans="3:3" ht="20.5">
      <c r="C221" s="57" ph="1"/>
    </row>
    <row r="222" spans="3:3" ht="20.5">
      <c r="C222" s="57" ph="1"/>
    </row>
    <row r="223" spans="3:3" ht="20.5">
      <c r="C223" s="57" ph="1"/>
    </row>
    <row r="224" spans="3:3" ht="20.5">
      <c r="C224" s="57" ph="1"/>
    </row>
    <row r="225" spans="3:3" ht="20.5">
      <c r="C225" s="57" ph="1"/>
    </row>
    <row r="226" spans="3:3" ht="20.5">
      <c r="C226" s="57" ph="1"/>
    </row>
    <row r="227" spans="3:3" ht="20.5">
      <c r="C227" s="57" ph="1"/>
    </row>
    <row r="228" spans="3:3" ht="20.5">
      <c r="C228" s="57" ph="1"/>
    </row>
    <row r="229" spans="3:3" ht="20.5">
      <c r="C229" s="57" ph="1"/>
    </row>
    <row r="230" spans="3:3" ht="20.5">
      <c r="C230" s="57" ph="1"/>
    </row>
    <row r="231" spans="3:3" ht="20.5">
      <c r="C231" s="57" ph="1"/>
    </row>
    <row r="232" spans="3:3" ht="20.5">
      <c r="C232" s="57" ph="1"/>
    </row>
    <row r="233" spans="3:3" ht="20.5">
      <c r="C233" s="57" ph="1"/>
    </row>
    <row r="234" spans="3:3" ht="20.5">
      <c r="C234" s="57" ph="1"/>
    </row>
    <row r="235" spans="3:3" ht="20.5">
      <c r="C235" s="57" ph="1"/>
    </row>
    <row r="236" spans="3:3" ht="20.5">
      <c r="C236" s="57" ph="1"/>
    </row>
    <row r="237" spans="3:3" ht="20.5">
      <c r="C237" s="57" ph="1"/>
    </row>
    <row r="238" spans="3:3" ht="20.5">
      <c r="C238" s="57" ph="1"/>
    </row>
    <row r="239" spans="3:3" ht="20.5">
      <c r="C239" s="57" ph="1"/>
    </row>
    <row r="240" spans="3:3" ht="20.5">
      <c r="C240" s="57" ph="1"/>
    </row>
    <row r="241" spans="3:3" ht="20.5">
      <c r="C241" s="57" ph="1"/>
    </row>
    <row r="242" spans="3:3" ht="20.5">
      <c r="C242" s="57" ph="1"/>
    </row>
    <row r="243" spans="3:3" ht="20.5">
      <c r="C243" s="57" ph="1"/>
    </row>
    <row r="244" spans="3:3" ht="20.5">
      <c r="C244" s="57" ph="1"/>
    </row>
    <row r="245" spans="3:3" ht="20.5">
      <c r="C245" s="57" ph="1"/>
    </row>
    <row r="246" spans="3:3" ht="20.5">
      <c r="C246" s="57" ph="1"/>
    </row>
    <row r="247" spans="3:3" ht="20.5">
      <c r="C247" s="57" ph="1"/>
    </row>
    <row r="248" spans="3:3" ht="20.5">
      <c r="C248" s="57" ph="1"/>
    </row>
    <row r="249" spans="3:3" ht="20.5">
      <c r="C249" s="57" ph="1"/>
    </row>
    <row r="250" spans="3:3" ht="20.5">
      <c r="C250" s="57" ph="1"/>
    </row>
    <row r="251" spans="3:3" ht="20.5">
      <c r="C251" s="57" ph="1"/>
    </row>
    <row r="252" spans="3:3" ht="20.5">
      <c r="C252" s="57" ph="1"/>
    </row>
    <row r="253" spans="3:3" ht="20.5">
      <c r="C253" s="57" ph="1"/>
    </row>
    <row r="254" spans="3:3" ht="20.5">
      <c r="C254" s="57" ph="1"/>
    </row>
  </sheetData>
  <autoFilter ref="A4:U73" xr:uid="{00000000-0009-0000-0000-000000000000}"/>
  <mergeCells count="10">
    <mergeCell ref="H7:S7"/>
    <mergeCell ref="M3:M4"/>
    <mergeCell ref="N3:N4"/>
    <mergeCell ref="A1:L1"/>
    <mergeCell ref="A3:A4"/>
    <mergeCell ref="B3:B4"/>
    <mergeCell ref="C3:C4"/>
    <mergeCell ref="D3:F3"/>
    <mergeCell ref="G3:J3"/>
    <mergeCell ref="K3:L3"/>
  </mergeCells>
  <phoneticPr fontId="2"/>
  <conditionalFormatting sqref="L8">
    <cfRule type="cellIs" priority="1" operator="greaterThanOrEqual">
      <formula>"○"</formula>
    </cfRule>
  </conditionalFormatting>
  <dataValidations count="5">
    <dataValidation type="list" allowBlank="1" showInputMessage="1" showErrorMessage="1" sqref="I70:I71 I5:I6 I8:I67" xr:uid="{ADF7247D-B389-4F71-9AD8-52DF32A7F9AB}">
      <formula1>"施設長,従事者"</formula1>
    </dataValidation>
    <dataValidation type="list" showInputMessage="1" showErrorMessage="1" sqref="D70:D71 D5:D67" xr:uid="{94DD4CB6-7B44-4329-9DFD-8B35184DF611}">
      <formula1>"－,○,△,"</formula1>
    </dataValidation>
    <dataValidation type="list" allowBlank="1" showInputMessage="1" showErrorMessage="1" sqref="E70:E71 E21:E30 E5:E19 E32:E67" xr:uid="{91957DCB-4301-47DB-A461-F35339BE4291}">
      <formula1>"－,○,△,"</formula1>
    </dataValidation>
    <dataValidation type="list" allowBlank="1" showInputMessage="1" showErrorMessage="1" sqref="L70:L71 L9:L67 L5:L6" xr:uid="{6D846D7F-7EBF-4779-B1CB-F90E97A1A55B}">
      <formula1>"○,×"</formula1>
    </dataValidation>
    <dataValidation type="list" allowBlank="1" showInputMessage="1" showErrorMessage="1" sqref="E13 E20 E31" xr:uid="{07251CB0-DF26-4087-8220-C9E8F22442F5}">
      <formula1>"－,○,"</formula1>
    </dataValidation>
  </dataValidations>
  <pageMargins left="0.70866141732283472" right="0.70866141732283472" top="0.55118110236220474" bottom="0.63" header="0.31496062992125984" footer="0.31496062992125984"/>
  <pageSetup paperSize="8" scale="54" fitToHeight="2" orientation="landscape" r:id="rId1"/>
  <colBreaks count="1" manualBreakCount="1">
    <brk id="14" max="73"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EFE511-DC78-421F-A514-B740F567344E}">
  <ds:schemaRefs>
    <ds:schemaRef ds:uri="http://schemas.microsoft.com/sharepoint/v3/contenttype/forms"/>
  </ds:schemaRefs>
</ds:datastoreItem>
</file>

<file path=customXml/itemProps2.xml><?xml version="1.0" encoding="utf-8"?>
<ds:datastoreItem xmlns:ds="http://schemas.openxmlformats.org/officeDocument/2006/customXml" ds:itemID="{50A77AF1-E663-420B-B59D-780063F45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2A600-CC52-4108-8300-1A838DC3F338}">
  <ds:schemaRefs>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263dbbe5-076b-4606-a03b-9598f5f2f35a"/>
    <ds:schemaRef ds:uri="e60fd174-b192-4fdb-8980-a9c623028c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推薦調書（別紙様式1）</vt:lpstr>
      <vt:lpstr>リスト</vt:lpstr>
      <vt:lpstr>集計用（入力不要）</vt:lpstr>
      <vt:lpstr>'集計用（入力不要）'!Print_Area</vt:lpstr>
      <vt:lpstr>'推薦調書（別紙様式1）'!Print_Area</vt:lpstr>
      <vt:lpstr>'集計用（入力不要）'!Print_Titles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辰田 歩（高齢者福祉課）</cp:lastModifiedBy>
  <cp:lastPrinted>2024-04-23T06:06:33Z</cp:lastPrinted>
  <dcterms:created xsi:type="dcterms:W3CDTF">2007-04-26T07:01:45Z</dcterms:created>
  <dcterms:modified xsi:type="dcterms:W3CDTF">2026-04-21T02:12:49Z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