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C:\Users\113785\Box\【02_課所共有】07_04_医療整備課\R06年度\01 総務・医療企画担当\05_医療政策\05_＊＊_電子処方箋\09 申請書様式について課長から指摘\"/>
    </mc:Choice>
  </mc:AlternateContent>
  <xr:revisionPtr revIDLastSave="0" documentId="13_ncr:1_{BA059FA6-12DA-42F5-B206-8EBC09F7619A}" xr6:coauthVersionLast="36" xr6:coauthVersionMax="47" xr10:uidLastSave="{00000000-0000-0000-0000-000000000000}"/>
  <bookViews>
    <workbookView xWindow="-5190" yWindow="-16320" windowWidth="29040" windowHeight="15720" tabRatio="837" xr2:uid="{00000000-000D-0000-FFFF-FFFF00000000}"/>
  </bookViews>
  <sheets>
    <sheet name="【参考】手続フロー" sheetId="77" r:id="rId1"/>
    <sheet name="第1号様式" sheetId="46" r:id="rId2"/>
    <sheet name="第1号様式別紙1" sheetId="63" r:id="rId3"/>
    <sheet name="第2号様式" sheetId="47" r:id="rId4"/>
    <sheet name="第3号様式" sheetId="73" r:id="rId5"/>
    <sheet name="第3号様式別紙1" sheetId="76" r:id="rId6"/>
    <sheet name="第4号様式" sheetId="72" r:id="rId7"/>
    <sheet name="第5号様式 " sheetId="75" r:id="rId8"/>
    <sheet name="第6号様式" sheetId="54" r:id="rId9"/>
  </sheets>
  <externalReferences>
    <externalReference r:id="rId10"/>
  </externalReferences>
  <definedNames>
    <definedName name="OLE_LINK1" localSheetId="1">第1号様式!$A$1</definedName>
    <definedName name="OLE_LINK1" localSheetId="4">第3号様式!$A$1</definedName>
    <definedName name="OLE_LINK1" localSheetId="7">'第5号様式 '!$A$1</definedName>
    <definedName name="OLE_LINK1" localSheetId="8">第6号様式!$A$1</definedName>
    <definedName name="_xlnm.Print_Area" localSheetId="0">【参考】手続フロー!$A$1:$F$42</definedName>
    <definedName name="_xlnm.Print_Area" localSheetId="1">第1号様式!$A$1:$H$27</definedName>
    <definedName name="_xlnm.Print_Area" localSheetId="2">第1号様式別紙1!$A$1:$O$19</definedName>
    <definedName name="_xlnm.Print_Area" localSheetId="3">第2号様式!$A$1:$H$25</definedName>
    <definedName name="_xlnm.Print_Area" localSheetId="4">第3号様式!$A$1:$H$27</definedName>
    <definedName name="_xlnm.Print_Area" localSheetId="5">第3号様式別紙1!$A$1:$O$19</definedName>
    <definedName name="_xlnm.Print_Area" localSheetId="6">第4号様式!$A$1:$H$25</definedName>
    <definedName name="_xlnm.Print_Area" localSheetId="7">'第5号様式 '!$A$1:$E$27</definedName>
    <definedName name="_xlnm.Print_Area" localSheetId="8">第6号様式!$A$1:$H$28</definedName>
    <definedName name="Q21_ユニオン" localSheetId="4">#REF!</definedName>
    <definedName name="Q21_ユニオン" localSheetId="5">#REF!</definedName>
    <definedName name="Q21_ユニオン" localSheetId="6">#REF!</definedName>
    <definedName name="Q21_ユニオン" localSheetId="7">#REF!</definedName>
    <definedName name="Q21_ユニオン">#REF!</definedName>
    <definedName name="事業分類">[1]事業分類・区分!$B$2:$H$2</definedName>
  </definedNames>
  <calcPr calcId="191029"/>
</workbook>
</file>

<file path=xl/calcChain.xml><?xml version="1.0" encoding="utf-8"?>
<calcChain xmlns="http://schemas.openxmlformats.org/spreadsheetml/2006/main">
  <c r="L7" i="76" l="1"/>
  <c r="L7" i="63"/>
  <c r="I9" i="76" l="1"/>
  <c r="I8" i="76"/>
  <c r="I7" i="76"/>
  <c r="I9" i="63"/>
  <c r="I8" i="63"/>
  <c r="I7" i="63"/>
  <c r="D7" i="63" l="1"/>
  <c r="H7" i="63" s="1"/>
  <c r="J7" i="63" s="1"/>
  <c r="K9" i="76"/>
  <c r="K8" i="76"/>
  <c r="K7" i="76"/>
  <c r="D9" i="76"/>
  <c r="H9" i="76" s="1"/>
  <c r="J9" i="76" s="1"/>
  <c r="D8" i="76"/>
  <c r="H8" i="76" s="1"/>
  <c r="J8" i="76" s="1"/>
  <c r="D7" i="76"/>
  <c r="H7" i="76" s="1"/>
  <c r="J7" i="76" s="1"/>
  <c r="K9" i="63"/>
  <c r="K8" i="63"/>
  <c r="K7" i="63"/>
  <c r="D9" i="63"/>
  <c r="H9" i="63" s="1"/>
  <c r="J9" i="63" s="1"/>
  <c r="D8" i="63"/>
  <c r="H8" i="63" s="1"/>
  <c r="J8" i="63" s="1"/>
  <c r="G10" i="76" l="1"/>
  <c r="F10" i="76"/>
  <c r="E10" i="76"/>
  <c r="G10" i="63"/>
  <c r="E10" i="63"/>
  <c r="L9" i="76" l="1"/>
  <c r="I10" i="76"/>
  <c r="L8" i="76"/>
  <c r="H10" i="76"/>
  <c r="I10" i="63"/>
  <c r="H10" i="63"/>
  <c r="J10" i="63" l="1"/>
  <c r="J10" i="76"/>
  <c r="L10" i="76"/>
  <c r="E16" i="73" s="1"/>
  <c r="L9" i="63"/>
  <c r="L8" i="63"/>
  <c r="F10" i="63"/>
  <c r="L10" i="63" l="1"/>
  <c r="E16" i="46" s="1"/>
</calcChain>
</file>

<file path=xl/sharedStrings.xml><?xml version="1.0" encoding="utf-8"?>
<sst xmlns="http://schemas.openxmlformats.org/spreadsheetml/2006/main" count="257" uniqueCount="174">
  <si>
    <t>　３　添付書類</t>
  </si>
  <si>
    <t>　　１</t>
    <phoneticPr fontId="2"/>
  </si>
  <si>
    <t>　　２</t>
    <phoneticPr fontId="2"/>
  </si>
  <si>
    <t>　　３</t>
    <phoneticPr fontId="2"/>
  </si>
  <si>
    <t>添付書類</t>
    <phoneticPr fontId="2"/>
  </si>
  <si>
    <t>　　</t>
    <phoneticPr fontId="2"/>
  </si>
  <si>
    <t>（単位：円）</t>
    <rPh sb="1" eb="3">
      <t>タンイ</t>
    </rPh>
    <rPh sb="4" eb="5">
      <t>エン</t>
    </rPh>
    <phoneticPr fontId="9"/>
  </si>
  <si>
    <t>事業区分</t>
    <rPh sb="0" eb="2">
      <t>ジギョウ</t>
    </rPh>
    <rPh sb="2" eb="4">
      <t>クブン</t>
    </rPh>
    <phoneticPr fontId="9"/>
  </si>
  <si>
    <t>合　計</t>
    <rPh sb="0" eb="1">
      <t>ゴウ</t>
    </rPh>
    <rPh sb="2" eb="3">
      <t>ケイ</t>
    </rPh>
    <phoneticPr fontId="9"/>
  </si>
  <si>
    <t>経費所要額調書</t>
    <rPh sb="0" eb="2">
      <t>ケイヒ</t>
    </rPh>
    <rPh sb="2" eb="5">
      <t>ショヨウガク</t>
    </rPh>
    <rPh sb="5" eb="7">
      <t>チョウショ</t>
    </rPh>
    <phoneticPr fontId="9"/>
  </si>
  <si>
    <t>第１号様式</t>
    <phoneticPr fontId="2"/>
  </si>
  <si>
    <t>金</t>
    <phoneticPr fontId="2"/>
  </si>
  <si>
    <t>円</t>
    <rPh sb="0" eb="1">
      <t>エン</t>
    </rPh>
    <phoneticPr fontId="2"/>
  </si>
  <si>
    <t>交付要綱第２条（１）の事業</t>
    <rPh sb="0" eb="2">
      <t>コウフ</t>
    </rPh>
    <rPh sb="2" eb="4">
      <t>ヨウコウ</t>
    </rPh>
    <rPh sb="4" eb="5">
      <t>ダイ</t>
    </rPh>
    <rPh sb="6" eb="7">
      <t>ジョウ</t>
    </rPh>
    <rPh sb="11" eb="13">
      <t>ジギョウ</t>
    </rPh>
    <phoneticPr fontId="9"/>
  </si>
  <si>
    <t>交付要綱第２条（２）の事業</t>
    <rPh sb="0" eb="2">
      <t>コウフ</t>
    </rPh>
    <rPh sb="2" eb="4">
      <t>ヨウコウ</t>
    </rPh>
    <rPh sb="4" eb="5">
      <t>ダイ</t>
    </rPh>
    <rPh sb="6" eb="7">
      <t>ジョウ</t>
    </rPh>
    <rPh sb="11" eb="13">
      <t>ジギョウ</t>
    </rPh>
    <phoneticPr fontId="9"/>
  </si>
  <si>
    <t>交付要綱第２条（３）の事業</t>
    <rPh sb="0" eb="2">
      <t>コウフ</t>
    </rPh>
    <rPh sb="2" eb="4">
      <t>ヨウコウ</t>
    </rPh>
    <rPh sb="4" eb="5">
      <t>ダイ</t>
    </rPh>
    <rPh sb="6" eb="7">
      <t>ジョウ</t>
    </rPh>
    <rPh sb="11" eb="13">
      <t>ジギョウ</t>
    </rPh>
    <phoneticPr fontId="9"/>
  </si>
  <si>
    <t>施設区分</t>
    <rPh sb="0" eb="2">
      <t>シセツ</t>
    </rPh>
    <rPh sb="2" eb="4">
      <t>クブン</t>
    </rPh>
    <phoneticPr fontId="2"/>
  </si>
  <si>
    <t>-</t>
    <phoneticPr fontId="2"/>
  </si>
  <si>
    <t>寄付金その他の収入額
D</t>
    <rPh sb="0" eb="3">
      <t>キフキン</t>
    </rPh>
    <rPh sb="5" eb="6">
      <t>タ</t>
    </rPh>
    <rPh sb="7" eb="9">
      <t>シュウニュウ</t>
    </rPh>
    <rPh sb="9" eb="10">
      <t>ガク</t>
    </rPh>
    <phoneticPr fontId="9"/>
  </si>
  <si>
    <t>１　着色したセル以外は自動計算のため、入力しないこと</t>
    <rPh sb="2" eb="4">
      <t>チャクショク</t>
    </rPh>
    <rPh sb="8" eb="10">
      <t>イガイ</t>
    </rPh>
    <rPh sb="11" eb="15">
      <t>ジドウケイサン</t>
    </rPh>
    <rPh sb="19" eb="21">
      <t>ニュウリョク</t>
    </rPh>
    <phoneticPr fontId="9"/>
  </si>
  <si>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9"/>
  </si>
  <si>
    <t>補助事業者</t>
    <rPh sb="0" eb="4">
      <t>ホジョジギョウ</t>
    </rPh>
    <rPh sb="4" eb="5">
      <t>シャ</t>
    </rPh>
    <phoneticPr fontId="2"/>
  </si>
  <si>
    <t>第２号様式</t>
    <phoneticPr fontId="2"/>
  </si>
  <si>
    <t>１</t>
    <phoneticPr fontId="2"/>
  </si>
  <si>
    <t>第１号様式別紙１</t>
    <rPh sb="0" eb="1">
      <t>ダイ</t>
    </rPh>
    <rPh sb="2" eb="3">
      <t>ゴウ</t>
    </rPh>
    <rPh sb="3" eb="5">
      <t>ヨウシキ</t>
    </rPh>
    <rPh sb="5" eb="7">
      <t>ベッシ</t>
    </rPh>
    <phoneticPr fontId="9"/>
  </si>
  <si>
    <t>経費所要額調書　別紙１のとおり</t>
    <rPh sb="5" eb="7">
      <t>チョウショ</t>
    </rPh>
    <phoneticPr fontId="2"/>
  </si>
  <si>
    <t>金融機関名</t>
    <rPh sb="0" eb="4">
      <t>キンユウキカン</t>
    </rPh>
    <rPh sb="4" eb="5">
      <t>メイ</t>
    </rPh>
    <phoneticPr fontId="2"/>
  </si>
  <si>
    <t>支店名</t>
    <rPh sb="0" eb="3">
      <t>シテンメイ</t>
    </rPh>
    <phoneticPr fontId="2"/>
  </si>
  <si>
    <t>預金種別</t>
    <rPh sb="0" eb="4">
      <t>ヨキンシュベツ</t>
    </rPh>
    <phoneticPr fontId="2"/>
  </si>
  <si>
    <t>金融機関コード
（４桁）</t>
    <rPh sb="0" eb="4">
      <t>キンユウキカン</t>
    </rPh>
    <rPh sb="10" eb="11">
      <t>ケタ</t>
    </rPh>
    <phoneticPr fontId="2"/>
  </si>
  <si>
    <t>支店コード
（３桁）</t>
    <rPh sb="0" eb="2">
      <t>シテン</t>
    </rPh>
    <rPh sb="8" eb="9">
      <t>ケタ</t>
    </rPh>
    <phoneticPr fontId="2"/>
  </si>
  <si>
    <t>　２　消費税及び地方消費税の申告により確定した消費税及び地方消費税</t>
    <phoneticPr fontId="2"/>
  </si>
  <si>
    <t>　　に係る仕入控除税額（要返還相当額）</t>
    <phoneticPr fontId="2"/>
  </si>
  <si>
    <t>令和　年度埼玉県電子処方箋活用・普及促進事業費補助金
交付決定通知書</t>
    <phoneticPr fontId="2"/>
  </si>
  <si>
    <t>交付決定額</t>
    <rPh sb="0" eb="2">
      <t>コウフ</t>
    </rPh>
    <rPh sb="2" eb="4">
      <t>ケッテイ</t>
    </rPh>
    <rPh sb="4" eb="5">
      <t>ガク</t>
    </rPh>
    <phoneticPr fontId="2"/>
  </si>
  <si>
    <t>交付条件</t>
    <rPh sb="0" eb="4">
      <t>コウフジョウケン</t>
    </rPh>
    <phoneticPr fontId="2"/>
  </si>
  <si>
    <t>埼玉県電子処方箋活用・普及促進事業費補助金交付</t>
    <phoneticPr fontId="2"/>
  </si>
  <si>
    <t>補助金の実績額</t>
    <rPh sb="0" eb="3">
      <t>ホジョキン</t>
    </rPh>
    <rPh sb="4" eb="7">
      <t>ジッセキガク</t>
    </rPh>
    <rPh sb="6" eb="7">
      <t>ガク</t>
    </rPh>
    <phoneticPr fontId="2"/>
  </si>
  <si>
    <t>（１）</t>
    <phoneticPr fontId="2"/>
  </si>
  <si>
    <t>（２）</t>
    <phoneticPr fontId="2"/>
  </si>
  <si>
    <t>交付方法　　　　　</t>
    <rPh sb="0" eb="2">
      <t>コウフ</t>
    </rPh>
    <rPh sb="2" eb="4">
      <t>ホウホウ</t>
    </rPh>
    <phoneticPr fontId="2"/>
  </si>
  <si>
    <t>請求書</t>
    <rPh sb="0" eb="3">
      <t>セイキュウショ</t>
    </rPh>
    <phoneticPr fontId="2"/>
  </si>
  <si>
    <t>令和　年度埼玉県電子処方箋活用・普及促進事業費補助金
交付額確定通知書</t>
    <rPh sb="29" eb="30">
      <t>ガク</t>
    </rPh>
    <rPh sb="30" eb="32">
      <t>カクテイ</t>
    </rPh>
    <rPh sb="32" eb="34">
      <t>ツウチ</t>
    </rPh>
    <phoneticPr fontId="2"/>
  </si>
  <si>
    <t>交付確定額</t>
    <rPh sb="0" eb="2">
      <t>コウフ</t>
    </rPh>
    <rPh sb="2" eb="4">
      <t>カクテイ</t>
    </rPh>
    <rPh sb="4" eb="5">
      <t>ガク</t>
    </rPh>
    <phoneticPr fontId="2"/>
  </si>
  <si>
    <t>記</t>
    <rPh sb="0" eb="1">
      <t>キ</t>
    </rPh>
    <phoneticPr fontId="2"/>
  </si>
  <si>
    <t>　令和　年　月　日付け　第　　号で交付額確定の通知を受けた埼玉県電子処方箋活用・普及促進事業費補助金として、下記金額を請求します。</t>
    <rPh sb="1" eb="3">
      <t>レイワ</t>
    </rPh>
    <rPh sb="4" eb="5">
      <t>ネン</t>
    </rPh>
    <rPh sb="6" eb="7">
      <t>ガツ</t>
    </rPh>
    <rPh sb="8" eb="9">
      <t>ニチ</t>
    </rPh>
    <rPh sb="9" eb="10">
      <t>ヅ</t>
    </rPh>
    <rPh sb="12" eb="13">
      <t>ダイ</t>
    </rPh>
    <rPh sb="15" eb="16">
      <t>ゴウ</t>
    </rPh>
    <rPh sb="17" eb="19">
      <t>コウフ</t>
    </rPh>
    <rPh sb="19" eb="20">
      <t>ガク</t>
    </rPh>
    <rPh sb="20" eb="22">
      <t>カクテイ</t>
    </rPh>
    <rPh sb="23" eb="25">
      <t>ツウチ</t>
    </rPh>
    <rPh sb="26" eb="27">
      <t>ウ</t>
    </rPh>
    <rPh sb="46" eb="47">
      <t>ヒ</t>
    </rPh>
    <rPh sb="47" eb="50">
      <t>ホジョキン</t>
    </rPh>
    <rPh sb="54" eb="56">
      <t>カキ</t>
    </rPh>
    <rPh sb="56" eb="58">
      <t>キンガク</t>
    </rPh>
    <rPh sb="59" eb="61">
      <t>セイキュウ</t>
    </rPh>
    <phoneticPr fontId="2"/>
  </si>
  <si>
    <t>請求額</t>
    <rPh sb="0" eb="2">
      <t>セイキュウ</t>
    </rPh>
    <rPh sb="2" eb="3">
      <t>ガク</t>
    </rPh>
    <phoneticPr fontId="2"/>
  </si>
  <si>
    <t>第４号様式</t>
    <phoneticPr fontId="2"/>
  </si>
  <si>
    <t>第５号様式</t>
    <phoneticPr fontId="2"/>
  </si>
  <si>
    <t>第３号様式別紙１</t>
    <rPh sb="0" eb="1">
      <t>ダイ</t>
    </rPh>
    <rPh sb="2" eb="3">
      <t>ゴウ</t>
    </rPh>
    <rPh sb="3" eb="5">
      <t>ヨウシキ</t>
    </rPh>
    <rPh sb="5" eb="7">
      <t>ベッシ</t>
    </rPh>
    <phoneticPr fontId="9"/>
  </si>
  <si>
    <t>第３号様式</t>
    <phoneticPr fontId="2"/>
  </si>
  <si>
    <t>口座番号
（７桁）</t>
    <rPh sb="0" eb="4">
      <t>コウザバンゴウ</t>
    </rPh>
    <rPh sb="7" eb="8">
      <t>ケタ</t>
    </rPh>
    <phoneticPr fontId="2"/>
  </si>
  <si>
    <t>口座名義人
(カタカナ)</t>
    <rPh sb="0" eb="5">
      <t>コウザメイギニン</t>
    </rPh>
    <phoneticPr fontId="2"/>
  </si>
  <si>
    <t>担当者氏名</t>
    <rPh sb="0" eb="3">
      <t>タントウシャ</t>
    </rPh>
    <rPh sb="3" eb="5">
      <t>シメイ</t>
    </rPh>
    <phoneticPr fontId="2"/>
  </si>
  <si>
    <t>電話番号</t>
    <rPh sb="0" eb="4">
      <t>デンワバンゴウ</t>
    </rPh>
    <phoneticPr fontId="2"/>
  </si>
  <si>
    <t>第６号様式</t>
    <phoneticPr fontId="2"/>
  </si>
  <si>
    <t>基準額
A</t>
    <rPh sb="0" eb="3">
      <t>キジュンガク</t>
    </rPh>
    <phoneticPr fontId="2"/>
  </si>
  <si>
    <t>総事業費
B</t>
    <rPh sb="0" eb="4">
      <t>ソウジギョウヒ</t>
    </rPh>
    <phoneticPr fontId="9"/>
  </si>
  <si>
    <t>対象経費の
実支出額
C</t>
    <rPh sb="0" eb="4">
      <t>タイショウケイヒ</t>
    </rPh>
    <rPh sb="6" eb="7">
      <t>ジツ</t>
    </rPh>
    <rPh sb="7" eb="10">
      <t>シシュツガク</t>
    </rPh>
    <phoneticPr fontId="9"/>
  </si>
  <si>
    <r>
      <rPr>
        <sz val="11"/>
        <color theme="1"/>
        <rFont val="ＭＳ Ｐゴシック"/>
        <family val="3"/>
        <charset val="128"/>
      </rPr>
      <t>⑴</t>
    </r>
    <r>
      <rPr>
        <sz val="11"/>
        <color theme="1"/>
        <rFont val="ＭＳ Ｐゴシック"/>
        <family val="3"/>
        <charset val="128"/>
        <scheme val="minor"/>
      </rPr>
      <t>選定額
E=MIN(A,C)</t>
    </r>
    <rPh sb="1" eb="4">
      <t>センテイガク</t>
    </rPh>
    <phoneticPr fontId="9"/>
  </si>
  <si>
    <t>総事業費-収入
F=B-D</t>
    <rPh sb="0" eb="4">
      <t>ソウジギョウヒ</t>
    </rPh>
    <rPh sb="5" eb="7">
      <t>シュウニュウ</t>
    </rPh>
    <phoneticPr fontId="9"/>
  </si>
  <si>
    <t>-</t>
    <phoneticPr fontId="2"/>
  </si>
  <si>
    <t>⑵選定額
G=MIN(E,F)</t>
    <rPh sb="1" eb="4">
      <t>センテイガク</t>
    </rPh>
    <phoneticPr fontId="9"/>
  </si>
  <si>
    <t>３　B欄は交付要綱第２条係る事業の総事業費を入力すること</t>
    <rPh sb="3" eb="4">
      <t>ラン</t>
    </rPh>
    <rPh sb="5" eb="7">
      <t>コウフ</t>
    </rPh>
    <rPh sb="7" eb="9">
      <t>ヨウコウ</t>
    </rPh>
    <rPh sb="9" eb="10">
      <t>ダイ</t>
    </rPh>
    <rPh sb="11" eb="12">
      <t>ジョウ</t>
    </rPh>
    <rPh sb="12" eb="13">
      <t>カカ</t>
    </rPh>
    <rPh sb="14" eb="16">
      <t>ジギョウ</t>
    </rPh>
    <rPh sb="17" eb="21">
      <t>ソウジギョウヒ</t>
    </rPh>
    <rPh sb="22" eb="24">
      <t>ニュウリョク</t>
    </rPh>
    <phoneticPr fontId="9"/>
  </si>
  <si>
    <t>４　C欄は交付要綱第２条係る事業の実支出額を入力すること</t>
    <rPh sb="3" eb="4">
      <t>ラン</t>
    </rPh>
    <rPh sb="5" eb="7">
      <t>コウフ</t>
    </rPh>
    <rPh sb="7" eb="9">
      <t>ヨウコウ</t>
    </rPh>
    <rPh sb="9" eb="10">
      <t>ダイ</t>
    </rPh>
    <rPh sb="11" eb="12">
      <t>ジョウ</t>
    </rPh>
    <rPh sb="12" eb="13">
      <t>カカ</t>
    </rPh>
    <rPh sb="14" eb="16">
      <t>ジギョウ</t>
    </rPh>
    <rPh sb="17" eb="18">
      <t>ジツ</t>
    </rPh>
    <rPh sb="18" eb="20">
      <t>シシュツ</t>
    </rPh>
    <rPh sb="20" eb="21">
      <t>ガク</t>
    </rPh>
    <rPh sb="22" eb="24">
      <t>ニュウリョク</t>
    </rPh>
    <phoneticPr fontId="9"/>
  </si>
  <si>
    <t>５　D欄は交付要綱第３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コウフ</t>
    </rPh>
    <rPh sb="7" eb="9">
      <t>ヨウコウ</t>
    </rPh>
    <rPh sb="9" eb="10">
      <t>ダイ</t>
    </rPh>
    <rPh sb="11" eb="12">
      <t>ジョウ</t>
    </rPh>
    <rPh sb="15" eb="18">
      <t>キフキン</t>
    </rPh>
    <rPh sb="20" eb="21">
      <t>タ</t>
    </rPh>
    <rPh sb="22" eb="25">
      <t>シュウニュウガク</t>
    </rPh>
    <rPh sb="29" eb="31">
      <t>ニュウリョク</t>
    </rPh>
    <rPh sb="89" eb="91">
      <t>コウフ</t>
    </rPh>
    <rPh sb="94" eb="97">
      <t>ホジョキン</t>
    </rPh>
    <rPh sb="98" eb="102">
      <t>キサイフヨウ</t>
    </rPh>
    <phoneticPr fontId="9"/>
  </si>
  <si>
    <t>（２）</t>
    <phoneticPr fontId="2"/>
  </si>
  <si>
    <t>事業費の根拠資料</t>
    <rPh sb="0" eb="3">
      <t>ジギョウヒ</t>
    </rPh>
    <rPh sb="4" eb="8">
      <t>コンキョシリョウ</t>
    </rPh>
    <phoneticPr fontId="2"/>
  </si>
  <si>
    <t>第　　　　　　号</t>
    <rPh sb="0" eb="1">
      <t>ダイ</t>
    </rPh>
    <phoneticPr fontId="2"/>
  </si>
  <si>
    <t>電子処方箋の対応施設であることを医療機能情報提供制度における医療情報ネットで公表されるための手続をしたことが分かる資料</t>
    <rPh sb="0" eb="2">
      <t>デンシ</t>
    </rPh>
    <rPh sb="2" eb="5">
      <t>ショホウセン</t>
    </rPh>
    <rPh sb="6" eb="8">
      <t>タイオウ</t>
    </rPh>
    <rPh sb="8" eb="10">
      <t>シセツ</t>
    </rPh>
    <rPh sb="16" eb="18">
      <t>イリョウ</t>
    </rPh>
    <rPh sb="18" eb="20">
      <t>キノウ</t>
    </rPh>
    <rPh sb="20" eb="22">
      <t>ジョウホウ</t>
    </rPh>
    <rPh sb="22" eb="24">
      <t>テイキョウ</t>
    </rPh>
    <rPh sb="24" eb="26">
      <t>セイド</t>
    </rPh>
    <rPh sb="30" eb="32">
      <t>イリョウ</t>
    </rPh>
    <rPh sb="32" eb="34">
      <t>ジョウホウ</t>
    </rPh>
    <rPh sb="38" eb="40">
      <t>コウヒョウ</t>
    </rPh>
    <rPh sb="46" eb="48">
      <t>テツヅキ</t>
    </rPh>
    <rPh sb="54" eb="55">
      <t>ワ</t>
    </rPh>
    <rPh sb="57" eb="59">
      <t>シリョウ</t>
    </rPh>
    <phoneticPr fontId="2"/>
  </si>
  <si>
    <t>電子処方箋の周知広報をしたことが分かる資料</t>
    <rPh sb="6" eb="8">
      <t>シュウチ</t>
    </rPh>
    <rPh sb="8" eb="10">
      <t>コウホウ</t>
    </rPh>
    <rPh sb="16" eb="17">
      <t>ワ</t>
    </rPh>
    <rPh sb="19" eb="21">
      <t>シリョウ</t>
    </rPh>
    <phoneticPr fontId="2"/>
  </si>
  <si>
    <t>　埼玉県知事</t>
    <rPh sb="1" eb="6">
      <t>サイタマケンチジ</t>
    </rPh>
    <phoneticPr fontId="2"/>
  </si>
  <si>
    <t>金</t>
    <rPh sb="0" eb="1">
      <t>キン</t>
    </rPh>
    <phoneticPr fontId="2"/>
  </si>
  <si>
    <t>円</t>
    <rPh sb="0" eb="1">
      <t>エン</t>
    </rPh>
    <phoneticPr fontId="2"/>
  </si>
  <si>
    <t>　標記について、次により補助金を交付を受けたいため、埼玉県電子処方箋活用・普及促進事業費補助金交付要綱第６条の規定により関係書類を添えて申請します。</t>
    <rPh sb="19" eb="20">
      <t>ウ</t>
    </rPh>
    <phoneticPr fontId="2"/>
  </si>
  <si>
    <t>交付申請額</t>
    <rPh sb="0" eb="2">
      <t>コウフ</t>
    </rPh>
    <phoneticPr fontId="2"/>
  </si>
  <si>
    <t>　埼玉県電子処方箋活用・普及促進事業費補助金については、埼玉県電子処方箋活用・普及促進事業費補助金交付要綱第８条により下記のとおり交付します。</t>
    <phoneticPr fontId="2"/>
  </si>
  <si>
    <t>要綱第５条の定めを条件として交付する。</t>
    <phoneticPr fontId="2"/>
  </si>
  <si>
    <t>精算払</t>
    <rPh sb="0" eb="3">
      <t>セイサンバラ</t>
    </rPh>
    <phoneticPr fontId="2"/>
  </si>
  <si>
    <t>経費所要額調書　</t>
    <rPh sb="5" eb="7">
      <t>チョウショ</t>
    </rPh>
    <phoneticPr fontId="2"/>
  </si>
  <si>
    <t>別紙１のとおり</t>
    <phoneticPr fontId="2"/>
  </si>
  <si>
    <t>　令和　年　月　日付け　第　　号で補助金の交付決定の通知を受けた埼玉県電子処方箋活用・普及促進事業標記が完了したため、埼玉県電子処方箋活用・普及促進事業費補助金交付要綱第１０条の規定により関係書類を添えて報告します。</t>
    <rPh sb="1" eb="3">
      <t>レイワ</t>
    </rPh>
    <rPh sb="4" eb="5">
      <t>ネン</t>
    </rPh>
    <rPh sb="6" eb="7">
      <t>ガツ</t>
    </rPh>
    <rPh sb="8" eb="9">
      <t>ニチ</t>
    </rPh>
    <rPh sb="9" eb="10">
      <t>ヅ</t>
    </rPh>
    <rPh sb="12" eb="13">
      <t>ダイ</t>
    </rPh>
    <rPh sb="15" eb="16">
      <t>ゴウ</t>
    </rPh>
    <rPh sb="17" eb="20">
      <t>ホジョキン</t>
    </rPh>
    <rPh sb="21" eb="25">
      <t>コウフケッテイ</t>
    </rPh>
    <rPh sb="26" eb="28">
      <t>ツウチ</t>
    </rPh>
    <rPh sb="29" eb="30">
      <t>ウ</t>
    </rPh>
    <rPh sb="52" eb="54">
      <t>カンリョウ</t>
    </rPh>
    <phoneticPr fontId="2"/>
  </si>
  <si>
    <t>第　　　　　　号</t>
    <rPh sb="0" eb="1">
      <t>ダイ</t>
    </rPh>
    <phoneticPr fontId="2"/>
  </si>
  <si>
    <t>　令和　年　月　日付け　第　　　号で補助金の交付決定通知をした埼玉県電子処方箋活用・普及促進事業費補助金については、埼玉県電子処方箋活用・普及促進事業費補助金交付要綱第１１条により下記のとおり交付額を確定します。</t>
    <rPh sb="1" eb="3">
      <t>レイワ</t>
    </rPh>
    <rPh sb="4" eb="5">
      <t>ネン</t>
    </rPh>
    <rPh sb="6" eb="7">
      <t>ツキ</t>
    </rPh>
    <rPh sb="8" eb="9">
      <t>ニチ</t>
    </rPh>
    <rPh sb="9" eb="10">
      <t>ヅ</t>
    </rPh>
    <rPh sb="12" eb="13">
      <t>ダイ</t>
    </rPh>
    <rPh sb="16" eb="17">
      <t>ゴウ</t>
    </rPh>
    <rPh sb="18" eb="21">
      <t>ホジョキン</t>
    </rPh>
    <rPh sb="22" eb="26">
      <t>コウフケッテイ</t>
    </rPh>
    <rPh sb="26" eb="28">
      <t>ツウチ</t>
    </rPh>
    <rPh sb="83" eb="84">
      <t>ダイ</t>
    </rPh>
    <rPh sb="86" eb="87">
      <t>ジョウ</t>
    </rPh>
    <rPh sb="90" eb="92">
      <t>カキ</t>
    </rPh>
    <rPh sb="98" eb="99">
      <t>ガク</t>
    </rPh>
    <rPh sb="100" eb="102">
      <t>カクテイ</t>
    </rPh>
    <phoneticPr fontId="2"/>
  </si>
  <si>
    <t>振込先口座の通帳のコピー（金融機関・支店名、口座番号、口座名義人（カナ）が記載されている部分）</t>
    <rPh sb="0" eb="3">
      <t>フリコミサキ</t>
    </rPh>
    <rPh sb="3" eb="5">
      <t>コウザ</t>
    </rPh>
    <rPh sb="6" eb="8">
      <t>ツウチョウ</t>
    </rPh>
    <rPh sb="13" eb="15">
      <t>キンユウ</t>
    </rPh>
    <rPh sb="15" eb="17">
      <t>キカン</t>
    </rPh>
    <rPh sb="18" eb="21">
      <t>シテンメイ</t>
    </rPh>
    <rPh sb="22" eb="24">
      <t>コウザ</t>
    </rPh>
    <rPh sb="24" eb="26">
      <t>バンゴウ</t>
    </rPh>
    <rPh sb="27" eb="29">
      <t>コウザ</t>
    </rPh>
    <rPh sb="29" eb="31">
      <t>メイギ</t>
    </rPh>
    <rPh sb="31" eb="32">
      <t>ニン</t>
    </rPh>
    <rPh sb="37" eb="39">
      <t>キサイ</t>
    </rPh>
    <rPh sb="44" eb="46">
      <t>ブブン</t>
    </rPh>
    <phoneticPr fontId="2"/>
  </si>
  <si>
    <t>　　消費税及び地方消費税に係る仕入控除税額報告書</t>
    <phoneticPr fontId="2"/>
  </si>
  <si>
    <t>　１　交付確定額</t>
    <rPh sb="3" eb="5">
      <t>コウフ</t>
    </rPh>
    <rPh sb="5" eb="7">
      <t>カクテイ</t>
    </rPh>
    <rPh sb="7" eb="8">
      <t>ガク</t>
    </rPh>
    <phoneticPr fontId="2"/>
  </si>
  <si>
    <t xml:space="preserve">    上記２の金額の内訳を確認するための書類（確定申告書の写し、課税売上</t>
    <phoneticPr fontId="2"/>
  </si>
  <si>
    <t>　　割合等が把握できる資料、特定収入の割合を確認できる資料）</t>
    <phoneticPr fontId="2"/>
  </si>
  <si>
    <t>　　　掲示した周知広報資材の写真</t>
    <rPh sb="3" eb="5">
      <t>ケイジ</t>
    </rPh>
    <rPh sb="7" eb="11">
      <t>シュウチコウホウ</t>
    </rPh>
    <rPh sb="11" eb="13">
      <t>シザイ</t>
    </rPh>
    <rPh sb="14" eb="16">
      <t>シャシン</t>
    </rPh>
    <phoneticPr fontId="2"/>
  </si>
  <si>
    <t>・例：電子処方箋対応施設であることを示したホームページ画面</t>
    <rPh sb="1" eb="2">
      <t>レイ</t>
    </rPh>
    <phoneticPr fontId="2"/>
  </si>
  <si>
    <t>　　　医療情報ネット情報更新手続に係る資料の写し</t>
    <phoneticPr fontId="2"/>
  </si>
  <si>
    <t>・例：医療情報ネット画面</t>
    <rPh sb="1" eb="2">
      <t>レイ</t>
    </rPh>
    <rPh sb="10" eb="12">
      <t>ガメン</t>
    </rPh>
    <phoneticPr fontId="2"/>
  </si>
  <si>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2"/>
  </si>
  <si>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2"/>
  </si>
  <si>
    <t>補助率
H</t>
    <rPh sb="0" eb="3">
      <t>ホジョリツ</t>
    </rPh>
    <phoneticPr fontId="9"/>
  </si>
  <si>
    <t>補助所要額
I =G*H</t>
    <rPh sb="0" eb="2">
      <t>ホジョ</t>
    </rPh>
    <rPh sb="2" eb="4">
      <t>ショヨウ</t>
    </rPh>
    <phoneticPr fontId="9"/>
  </si>
  <si>
    <t>保険医療機関等名称</t>
    <rPh sb="0" eb="2">
      <t>ホケン</t>
    </rPh>
    <rPh sb="2" eb="4">
      <t>イリョウ</t>
    </rPh>
    <rPh sb="4" eb="6">
      <t>キカン</t>
    </rPh>
    <rPh sb="6" eb="7">
      <t>ナド</t>
    </rPh>
    <rPh sb="7" eb="9">
      <t>メイショウ</t>
    </rPh>
    <phoneticPr fontId="9"/>
  </si>
  <si>
    <t>医療機関コード（7桁）</t>
    <rPh sb="0" eb="4">
      <t>イリョウキカン</t>
    </rPh>
    <rPh sb="9" eb="10">
      <t>ケタ</t>
    </rPh>
    <phoneticPr fontId="9"/>
  </si>
  <si>
    <t>（宛先）</t>
    <rPh sb="1" eb="2">
      <t>アテ</t>
    </rPh>
    <rPh sb="2" eb="3">
      <t>サキ</t>
    </rPh>
    <phoneticPr fontId="2"/>
  </si>
  <si>
    <t>補助事業者住所</t>
    <rPh sb="5" eb="7">
      <t>ジュウショ</t>
    </rPh>
    <phoneticPr fontId="2"/>
  </si>
  <si>
    <t>医療機関・薬局名</t>
    <rPh sb="0" eb="2">
      <t>イリョウ</t>
    </rPh>
    <rPh sb="2" eb="4">
      <t>キカン</t>
    </rPh>
    <rPh sb="5" eb="7">
      <t>ヤッキョク</t>
    </rPh>
    <rPh sb="7" eb="8">
      <t>メイ</t>
    </rPh>
    <phoneticPr fontId="2"/>
  </si>
  <si>
    <t>代表者職氏名</t>
    <rPh sb="0" eb="3">
      <t>ダイヒョウシャ</t>
    </rPh>
    <rPh sb="3" eb="4">
      <t>ショク</t>
    </rPh>
    <rPh sb="4" eb="6">
      <t>シメイ</t>
    </rPh>
    <phoneticPr fontId="2"/>
  </si>
  <si>
    <t>補助事業者住所</t>
    <phoneticPr fontId="2"/>
  </si>
  <si>
    <t>医療機関・薬局名</t>
    <phoneticPr fontId="2"/>
  </si>
  <si>
    <t>埼玉県知事　　大野　元裕（公印省略）</t>
    <rPh sb="0" eb="5">
      <t>サイタマケンチジ</t>
    </rPh>
    <phoneticPr fontId="2"/>
  </si>
  <si>
    <t>令和６年度埼玉県電子処方箋活用・普及促進事業費補助金
交付申請書</t>
    <rPh sb="5" eb="7">
      <t>サイタマ</t>
    </rPh>
    <rPh sb="7" eb="8">
      <t>ケン</t>
    </rPh>
    <rPh sb="8" eb="10">
      <t>デンシ</t>
    </rPh>
    <rPh sb="10" eb="13">
      <t>ショホウセン</t>
    </rPh>
    <rPh sb="13" eb="15">
      <t>カツヨウ</t>
    </rPh>
    <rPh sb="16" eb="18">
      <t>フキュウ</t>
    </rPh>
    <rPh sb="18" eb="20">
      <t>ソクシン</t>
    </rPh>
    <rPh sb="20" eb="23">
      <t>ジギョウヒ</t>
    </rPh>
    <rPh sb="23" eb="26">
      <t>ホジョキン</t>
    </rPh>
    <phoneticPr fontId="2"/>
  </si>
  <si>
    <t>令和６年度埼玉県電子処方箋活用・普及促進事業費補助金
実績報告書</t>
    <rPh sb="5" eb="7">
      <t>サイタマ</t>
    </rPh>
    <rPh sb="7" eb="8">
      <t>ケン</t>
    </rPh>
    <rPh sb="8" eb="10">
      <t>デンシ</t>
    </rPh>
    <rPh sb="10" eb="13">
      <t>ショホウセン</t>
    </rPh>
    <rPh sb="13" eb="15">
      <t>カツヨウ</t>
    </rPh>
    <rPh sb="16" eb="18">
      <t>フキュウ</t>
    </rPh>
    <rPh sb="18" eb="20">
      <t>ソクシン</t>
    </rPh>
    <rPh sb="20" eb="23">
      <t>ジギョウヒ</t>
    </rPh>
    <rPh sb="23" eb="26">
      <t>ホジョキン</t>
    </rPh>
    <rPh sb="27" eb="31">
      <t>ジッセキホウコク</t>
    </rPh>
    <rPh sb="31" eb="32">
      <t>ショ</t>
    </rPh>
    <phoneticPr fontId="2"/>
  </si>
  <si>
    <t>令和　　年　　月　　日</t>
    <rPh sb="0" eb="2">
      <t>レイワ</t>
    </rPh>
    <rPh sb="4" eb="5">
      <t>ネン</t>
    </rPh>
    <rPh sb="7" eb="8">
      <t>ガツ</t>
    </rPh>
    <rPh sb="10" eb="11">
      <t>ニチ</t>
    </rPh>
    <phoneticPr fontId="2"/>
  </si>
  <si>
    <t>令和　　年　　月　　日</t>
    <rPh sb="0" eb="2">
      <t>レイワ</t>
    </rPh>
    <phoneticPr fontId="2"/>
  </si>
  <si>
    <t>　令和　年　月　日　第　　号により交付があった令和６年度埼玉県電子処方箋活用・普及促進事業費補助金に係る消費税及び地方消費税に係る仕入れ控除税額については、埼玉県電子処方箋活用・普及促進事業費補助金交付要綱第４条(９)の規定に基づき、次のとおり報告します。</t>
    <rPh sb="1" eb="3">
      <t>レイワ</t>
    </rPh>
    <rPh sb="23" eb="25">
      <t>レイワ</t>
    </rPh>
    <rPh sb="103" eb="104">
      <t>ダイ</t>
    </rPh>
    <rPh sb="105" eb="106">
      <t>ジョウ</t>
    </rPh>
    <phoneticPr fontId="2"/>
  </si>
  <si>
    <t>①交付申請</t>
    <rPh sb="1" eb="3">
      <t>コウフ</t>
    </rPh>
    <rPh sb="3" eb="5">
      <t>シンセイ</t>
    </rPh>
    <phoneticPr fontId="2"/>
  </si>
  <si>
    <t>医療機関・薬局</t>
    <rPh sb="0" eb="2">
      <t>イリョウ</t>
    </rPh>
    <rPh sb="2" eb="4">
      <t>キカン</t>
    </rPh>
    <rPh sb="5" eb="7">
      <t>ヤッキョク</t>
    </rPh>
    <phoneticPr fontId="2"/>
  </si>
  <si>
    <t>埼玉県（県庁）</t>
    <rPh sb="0" eb="3">
      <t>サイタマケン</t>
    </rPh>
    <rPh sb="4" eb="6">
      <t>ケンチョウ</t>
    </rPh>
    <phoneticPr fontId="2"/>
  </si>
  <si>
    <t>　　　　・領収書</t>
    <rPh sb="5" eb="8">
      <t>リョウシュウショ</t>
    </rPh>
    <phoneticPr fontId="2"/>
  </si>
  <si>
    <t>　　　　・領収書内訳書</t>
    <rPh sb="5" eb="8">
      <t>リョウシュウショ</t>
    </rPh>
    <rPh sb="8" eb="11">
      <t>ウチワケショ</t>
    </rPh>
    <phoneticPr fontId="2"/>
  </si>
  <si>
    <t>受理後、審査</t>
    <rPh sb="0" eb="2">
      <t>ジュリ</t>
    </rPh>
    <rPh sb="2" eb="3">
      <t>ゴ</t>
    </rPh>
    <rPh sb="4" eb="6">
      <t>シンサ</t>
    </rPh>
    <phoneticPr fontId="2"/>
  </si>
  <si>
    <t>②実績報告</t>
    <rPh sb="1" eb="3">
      <t>ジッセキ</t>
    </rPh>
    <rPh sb="3" eb="5">
      <t>ホウコク</t>
    </rPh>
    <phoneticPr fontId="2"/>
  </si>
  <si>
    <t>　（２）支払基金からの交付決定通知書（PDF・JPEG等）</t>
    <rPh sb="27" eb="28">
      <t>トウ</t>
    </rPh>
    <phoneticPr fontId="2"/>
  </si>
  <si>
    <t>　（３）支払基金に申請した資料一式（PDF・JPEG等）</t>
    <rPh sb="26" eb="27">
      <t>トウ</t>
    </rPh>
    <phoneticPr fontId="2"/>
  </si>
  <si>
    <t>　（２）医療情報ネットの画面等（PDF・JPEG等）</t>
    <rPh sb="4" eb="6">
      <t>イリョウ</t>
    </rPh>
    <rPh sb="6" eb="8">
      <t>ジョウホウ</t>
    </rPh>
    <rPh sb="12" eb="14">
      <t>ガメン</t>
    </rPh>
    <rPh sb="14" eb="15">
      <t>トウ</t>
    </rPh>
    <rPh sb="24" eb="25">
      <t>トウ</t>
    </rPh>
    <phoneticPr fontId="2"/>
  </si>
  <si>
    <t>　（３）周知広報が分かる資料（PDF・JPEG等）</t>
    <rPh sb="23" eb="24">
      <t>トウ</t>
    </rPh>
    <phoneticPr fontId="2"/>
  </si>
  <si>
    <t>③請求</t>
    <rPh sb="1" eb="3">
      <t>セイキュウ</t>
    </rPh>
    <phoneticPr fontId="2"/>
  </si>
  <si>
    <t>受理後、確認</t>
    <rPh sb="0" eb="2">
      <t>ジュリ</t>
    </rPh>
    <rPh sb="2" eb="3">
      <t>ゴ</t>
    </rPh>
    <rPh sb="4" eb="6">
      <t>カクニン</t>
    </rPh>
    <phoneticPr fontId="2"/>
  </si>
  <si>
    <t>　（２）振込先口座の通帳コピー（PDF・JPEG等）</t>
    <rPh sb="4" eb="7">
      <t>フリコミサキ</t>
    </rPh>
    <rPh sb="7" eb="9">
      <t>コウザ</t>
    </rPh>
    <rPh sb="10" eb="12">
      <t>ツウチョウ</t>
    </rPh>
    <phoneticPr fontId="2"/>
  </si>
  <si>
    <t>《確認完了後》</t>
    <rPh sb="1" eb="3">
      <t>カクニン</t>
    </rPh>
    <rPh sb="3" eb="6">
      <t>カンリョウゴ</t>
    </rPh>
    <phoneticPr fontId="2"/>
  </si>
  <si>
    <t>《審査完了後》</t>
    <rPh sb="1" eb="3">
      <t>シンサ</t>
    </rPh>
    <rPh sb="3" eb="5">
      <t>カンリョウ</t>
    </rPh>
    <rPh sb="5" eb="6">
      <t>ゴ</t>
    </rPh>
    <phoneticPr fontId="2"/>
  </si>
  <si>
    <t>④仕入控除</t>
    <phoneticPr fontId="2"/>
  </si>
  <si>
    <t>　（２）確認書類（確定申告書の写し等）（PDF・JPEG等）</t>
    <rPh sb="17" eb="18">
      <t>トウ</t>
    </rPh>
    <phoneticPr fontId="2"/>
  </si>
  <si>
    <t>→</t>
    <phoneticPr fontId="2"/>
  </si>
  <si>
    <t>　　　↓</t>
    <phoneticPr fontId="2"/>
  </si>
  <si>
    <t>←</t>
    <phoneticPr fontId="2"/>
  </si>
  <si>
    <r>
      <t>　（１）</t>
    </r>
    <r>
      <rPr>
        <sz val="11"/>
        <color rgb="FFFF0000"/>
        <rFont val="ＭＳ Ｐゴシック"/>
        <family val="3"/>
        <charset val="128"/>
      </rPr>
      <t>「交付申請書」（Excelの第1号様式、及び第1号様式別紙１）</t>
    </r>
    <rPh sb="5" eb="7">
      <t>コウフ</t>
    </rPh>
    <rPh sb="7" eb="10">
      <t>シンセイショ</t>
    </rPh>
    <rPh sb="18" eb="19">
      <t>ダイ</t>
    </rPh>
    <rPh sb="20" eb="21">
      <t>ゴウ</t>
    </rPh>
    <rPh sb="21" eb="23">
      <t>ヨウシキ</t>
    </rPh>
    <rPh sb="24" eb="25">
      <t>オヨ</t>
    </rPh>
    <rPh sb="26" eb="27">
      <t>ダイ</t>
    </rPh>
    <rPh sb="28" eb="31">
      <t>ゴウヨウシキ</t>
    </rPh>
    <rPh sb="31" eb="33">
      <t>ベッシ</t>
    </rPh>
    <phoneticPr fontId="2"/>
  </si>
  <si>
    <r>
      <t>　（１）</t>
    </r>
    <r>
      <rPr>
        <sz val="11"/>
        <color rgb="FFFF0000"/>
        <rFont val="ＭＳ Ｐゴシック"/>
        <family val="3"/>
        <charset val="128"/>
      </rPr>
      <t>「実績報告書」（Excelの第３号様式、及び第３号様式別紙１）</t>
    </r>
    <rPh sb="5" eb="7">
      <t>ジッセキ</t>
    </rPh>
    <rPh sb="7" eb="10">
      <t>ホウコクショ</t>
    </rPh>
    <rPh sb="24" eb="25">
      <t>オヨ</t>
    </rPh>
    <phoneticPr fontId="2"/>
  </si>
  <si>
    <r>
      <t>　（１）</t>
    </r>
    <r>
      <rPr>
        <sz val="11"/>
        <color rgb="FFFF0000"/>
        <rFont val="ＭＳ Ｐゴシック"/>
        <family val="3"/>
        <charset val="128"/>
      </rPr>
      <t>「請求書」（Excelの第５号様式）</t>
    </r>
    <rPh sb="5" eb="8">
      <t>セイキュウショ</t>
    </rPh>
    <phoneticPr fontId="2"/>
  </si>
  <si>
    <r>
      <t>　（１）</t>
    </r>
    <r>
      <rPr>
        <sz val="11"/>
        <color rgb="FFFF0000"/>
        <rFont val="ＭＳ Ｐゴシック"/>
        <family val="3"/>
        <charset val="128"/>
      </rPr>
      <t>「消費税及び地方消費税に係る仕入控除税額報告書」</t>
    </r>
    <phoneticPr fontId="2"/>
  </si>
  <si>
    <t>↓</t>
    <phoneticPr fontId="2"/>
  </si>
  <si>
    <t>交付決定</t>
    <rPh sb="0" eb="2">
      <t>コウフ</t>
    </rPh>
    <rPh sb="2" eb="4">
      <t>ケッテイ</t>
    </rPh>
    <phoneticPr fontId="2"/>
  </si>
  <si>
    <t>交付額確定</t>
    <rPh sb="0" eb="3">
      <t>コウフガク</t>
    </rPh>
    <rPh sb="3" eb="5">
      <t>カクテイ</t>
    </rPh>
    <phoneticPr fontId="2"/>
  </si>
  <si>
    <t>指定口座に補助金を振り込む</t>
    <rPh sb="0" eb="2">
      <t>シテイ</t>
    </rPh>
    <rPh sb="2" eb="4">
      <t>コウザ</t>
    </rPh>
    <rPh sb="9" eb="10">
      <t>フ</t>
    </rPh>
    <rPh sb="11" eb="12">
      <t>コ</t>
    </rPh>
    <phoneticPr fontId="2"/>
  </si>
  <si>
    <r>
      <rPr>
        <b/>
        <u/>
        <sz val="11"/>
        <color rgb="FF0000FF"/>
        <rFont val="ＭＳ Ｐゴシック"/>
        <family val="3"/>
        <charset val="128"/>
      </rPr>
      <t>埼玉県・電子申請システム</t>
    </r>
    <r>
      <rPr>
        <sz val="11"/>
        <rFont val="ＭＳ Ｐゴシック"/>
        <family val="3"/>
        <charset val="128"/>
      </rPr>
      <t>で</t>
    </r>
    <r>
      <rPr>
        <u/>
        <sz val="11"/>
        <rFont val="ＭＳ Ｐゴシック"/>
        <family val="3"/>
        <charset val="128"/>
      </rPr>
      <t>補助金交付申請</t>
    </r>
    <r>
      <rPr>
        <sz val="11"/>
        <rFont val="ＭＳ Ｐゴシック"/>
        <family val="3"/>
        <charset val="128"/>
      </rPr>
      <t>をする</t>
    </r>
    <rPh sb="0" eb="3">
      <t>サイタマケン</t>
    </rPh>
    <rPh sb="4" eb="6">
      <t>デンシ</t>
    </rPh>
    <rPh sb="6" eb="8">
      <t>シンセイ</t>
    </rPh>
    <rPh sb="13" eb="16">
      <t>ホジョキン</t>
    </rPh>
    <rPh sb="16" eb="18">
      <t>コウフ</t>
    </rPh>
    <rPh sb="18" eb="20">
      <t>シンセイ</t>
    </rPh>
    <phoneticPr fontId="2"/>
  </si>
  <si>
    <r>
      <rPr>
        <b/>
        <u/>
        <sz val="11"/>
        <color rgb="FF0000FF"/>
        <rFont val="ＭＳ Ｐゴシック"/>
        <family val="3"/>
        <charset val="128"/>
      </rPr>
      <t>埼玉県・電子申請システム</t>
    </r>
    <r>
      <rPr>
        <sz val="11"/>
        <rFont val="ＭＳ Ｐゴシック"/>
        <family val="3"/>
        <charset val="128"/>
      </rPr>
      <t>で</t>
    </r>
    <r>
      <rPr>
        <u/>
        <sz val="11"/>
        <rFont val="ＭＳ Ｐゴシック"/>
        <family val="3"/>
        <charset val="128"/>
      </rPr>
      <t>実績報告</t>
    </r>
    <r>
      <rPr>
        <sz val="11"/>
        <rFont val="ＭＳ Ｐゴシック"/>
        <family val="3"/>
        <charset val="128"/>
      </rPr>
      <t>をする</t>
    </r>
    <rPh sb="0" eb="3">
      <t>サイタマケン</t>
    </rPh>
    <rPh sb="4" eb="6">
      <t>デンシ</t>
    </rPh>
    <rPh sb="6" eb="8">
      <t>シンセイ</t>
    </rPh>
    <rPh sb="13" eb="15">
      <t>ジッセキ</t>
    </rPh>
    <rPh sb="15" eb="17">
      <t>ホウコク</t>
    </rPh>
    <phoneticPr fontId="2"/>
  </si>
  <si>
    <r>
      <rPr>
        <b/>
        <u/>
        <sz val="11"/>
        <color rgb="FF0000FF"/>
        <rFont val="ＭＳ Ｐゴシック"/>
        <family val="3"/>
        <charset val="128"/>
      </rPr>
      <t>埼玉県・電子申請システム</t>
    </r>
    <r>
      <rPr>
        <sz val="11"/>
        <rFont val="ＭＳ Ｐゴシック"/>
        <family val="3"/>
        <charset val="128"/>
      </rPr>
      <t>で</t>
    </r>
    <r>
      <rPr>
        <u/>
        <sz val="11"/>
        <rFont val="ＭＳ Ｐゴシック"/>
        <family val="3"/>
        <charset val="128"/>
      </rPr>
      <t>請求</t>
    </r>
    <r>
      <rPr>
        <sz val="11"/>
        <rFont val="ＭＳ Ｐゴシック"/>
        <family val="3"/>
        <charset val="128"/>
      </rPr>
      <t>をする</t>
    </r>
    <rPh sb="0" eb="3">
      <t>サイタマケン</t>
    </rPh>
    <rPh sb="4" eb="6">
      <t>デンシ</t>
    </rPh>
    <rPh sb="6" eb="8">
      <t>シンセイ</t>
    </rPh>
    <rPh sb="13" eb="15">
      <t>セイキュウ</t>
    </rPh>
    <phoneticPr fontId="2"/>
  </si>
  <si>
    <t>　　振込</t>
    <rPh sb="2" eb="4">
      <t>フリコミ</t>
    </rPh>
    <phoneticPr fontId="2"/>
  </si>
  <si>
    <t>　　↓</t>
    <phoneticPr fontId="2"/>
  </si>
  <si>
    <t>　税額の報告</t>
    <phoneticPr fontId="2"/>
  </si>
  <si>
    <t>■補助金申請・振込のフローと注意点</t>
    <rPh sb="1" eb="4">
      <t>ホジョキン</t>
    </rPh>
    <rPh sb="4" eb="6">
      <t>シンセイ</t>
    </rPh>
    <rPh sb="7" eb="9">
      <t>フリコミ</t>
    </rPh>
    <rPh sb="14" eb="17">
      <t>チュウイテン</t>
    </rPh>
    <phoneticPr fontId="2"/>
  </si>
  <si>
    <t>以上</t>
    <rPh sb="0" eb="2">
      <t>イジョウ</t>
    </rPh>
    <phoneticPr fontId="2"/>
  </si>
  <si>
    <t>⇔</t>
    <phoneticPr fontId="2"/>
  </si>
  <si>
    <t>※仕入控除税額が確定した場合は返還手続き</t>
    <rPh sb="1" eb="3">
      <t>シイレ</t>
    </rPh>
    <rPh sb="3" eb="5">
      <t>コウジョ</t>
    </rPh>
    <rPh sb="5" eb="7">
      <t>ゼイガク</t>
    </rPh>
    <rPh sb="8" eb="10">
      <t>カクテイ</t>
    </rPh>
    <rPh sb="12" eb="14">
      <t>バアイ</t>
    </rPh>
    <rPh sb="15" eb="17">
      <t>ヘンカン</t>
    </rPh>
    <rPh sb="17" eb="19">
      <t>テツヅ</t>
    </rPh>
    <phoneticPr fontId="2"/>
  </si>
  <si>
    <t>　　　　（Excelの第６号様式）　　※「なし（0円）」の場合も報告が必要</t>
    <rPh sb="11" eb="12">
      <t>ダイ</t>
    </rPh>
    <rPh sb="13" eb="14">
      <t>ゴウ</t>
    </rPh>
    <rPh sb="14" eb="16">
      <t>ヨウシキ</t>
    </rPh>
    <rPh sb="25" eb="26">
      <t>エン</t>
    </rPh>
    <rPh sb="29" eb="31">
      <t>バアイ</t>
    </rPh>
    <rPh sb="32" eb="34">
      <t>ホウコク</t>
    </rPh>
    <rPh sb="35" eb="37">
      <t>ヒツヨウ</t>
    </rPh>
    <phoneticPr fontId="2"/>
  </si>
  <si>
    <r>
      <t>消費税の仕入控除税額が確定したら、</t>
    </r>
    <r>
      <rPr>
        <b/>
        <u/>
        <sz val="11"/>
        <color rgb="FF0000FF"/>
        <rFont val="ＭＳ Ｐゴシック"/>
        <family val="3"/>
        <charset val="128"/>
      </rPr>
      <t>メールで報告</t>
    </r>
    <r>
      <rPr>
        <sz val="11"/>
        <rFont val="ＭＳ Ｐゴシック"/>
        <family val="3"/>
        <charset val="128"/>
      </rPr>
      <t>する</t>
    </r>
    <rPh sb="0" eb="3">
      <t>ショウヒゼイ</t>
    </rPh>
    <rPh sb="4" eb="6">
      <t>シイ</t>
    </rPh>
    <rPh sb="6" eb="8">
      <t>コウジョ</t>
    </rPh>
    <rPh sb="8" eb="10">
      <t>ゼイガク</t>
    </rPh>
    <rPh sb="11" eb="13">
      <t>カクテイ</t>
    </rPh>
    <rPh sb="21" eb="23">
      <t>ホウコク</t>
    </rPh>
    <phoneticPr fontId="2"/>
  </si>
  <si>
    <t>https://www.pref.saitama.lg.jp/documents/252711/dennshishousenq.pdf</t>
    <phoneticPr fontId="2"/>
  </si>
  <si>
    <t>★（３）周知広報が分かる資料・・・下記のア）・イ）、どちらかの対応が必要です</t>
    <rPh sb="17" eb="19">
      <t>カキ</t>
    </rPh>
    <rPh sb="31" eb="33">
      <t>タイオウ</t>
    </rPh>
    <rPh sb="34" eb="36">
      <t>ヒツヨウ</t>
    </rPh>
    <phoneticPr fontId="2"/>
  </si>
  <si>
    <t>ア）電子処方箋対応施設であることをホームページ等へ掲載</t>
    <phoneticPr fontId="2"/>
  </si>
  <si>
    <t>イ）埼玉県ホームページで示す周知広報資材（ポスター）を対象施設に掲示</t>
    <rPh sb="2" eb="5">
      <t>サイタマケン</t>
    </rPh>
    <phoneticPr fontId="2"/>
  </si>
  <si>
    <t>dennshishohousenkeijiyou.pdf (saitama.lg.jp)</t>
  </si>
  <si>
    <t>※埼玉県ホームページの「よくある質問」（電子処方箋Q&amp;A（PDF：115KB））の7、8を参照願います　</t>
    <rPh sb="1" eb="3">
      <t>サイタマ</t>
    </rPh>
    <rPh sb="3" eb="4">
      <t>ケン</t>
    </rPh>
    <rPh sb="16" eb="18">
      <t>シツモン</t>
    </rPh>
    <rPh sb="45" eb="47">
      <t>サンショウ</t>
    </rPh>
    <rPh sb="47" eb="48">
      <t>ネガ</t>
    </rPh>
    <phoneticPr fontId="2"/>
  </si>
  <si>
    <t>７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9"/>
  </si>
  <si>
    <t>６　M列に医療機関コード（7桁）、N列に保険医療機関等名称を入力すること</t>
    <rPh sb="3" eb="4">
      <t>レツ</t>
    </rPh>
    <rPh sb="5" eb="7">
      <t>イリョウ</t>
    </rPh>
    <rPh sb="7" eb="9">
      <t>キカン</t>
    </rPh>
    <rPh sb="14" eb="15">
      <t>ケタ</t>
    </rPh>
    <rPh sb="18" eb="19">
      <t>レツ</t>
    </rPh>
    <rPh sb="30" eb="32">
      <t>ニュウリョク</t>
    </rPh>
    <phoneticPr fontId="9"/>
  </si>
  <si>
    <t>令和　　年　　月　　日</t>
    <phoneticPr fontId="2"/>
  </si>
  <si>
    <t>手続項目</t>
    <rPh sb="0" eb="2">
      <t>テツヅ</t>
    </rPh>
    <rPh sb="2" eb="4">
      <t>コウモク</t>
    </rPh>
    <phoneticPr fontId="2"/>
  </si>
  <si>
    <r>
      <t>「交付額確定通知書」（Excelの第４号様式）を</t>
    </r>
    <r>
      <rPr>
        <b/>
        <sz val="11"/>
        <color rgb="FF0000FF"/>
        <rFont val="ＭＳ Ｐゴシック"/>
        <family val="3"/>
        <charset val="128"/>
      </rPr>
      <t>メール送信</t>
    </r>
    <r>
      <rPr>
        <sz val="11"/>
        <color theme="1"/>
        <rFont val="ＭＳ Ｐゴシック"/>
        <family val="3"/>
        <charset val="128"/>
      </rPr>
      <t>します</t>
    </r>
    <rPh sb="1" eb="3">
      <t>コウフ</t>
    </rPh>
    <rPh sb="4" eb="6">
      <t>カクテイ</t>
    </rPh>
    <rPh sb="6" eb="9">
      <t>ツウチショ</t>
    </rPh>
    <rPh sb="17" eb="18">
      <t>ダイ</t>
    </rPh>
    <rPh sb="19" eb="20">
      <t>ゴウ</t>
    </rPh>
    <rPh sb="20" eb="22">
      <t>ヨウシキ</t>
    </rPh>
    <phoneticPr fontId="2"/>
  </si>
  <si>
    <r>
      <t>「交付決定通知書」（Excelの第２号様式）を</t>
    </r>
    <r>
      <rPr>
        <b/>
        <sz val="11"/>
        <color rgb="FF0000FF"/>
        <rFont val="ＭＳ Ｐゴシック"/>
        <family val="3"/>
        <charset val="128"/>
      </rPr>
      <t>メール送信</t>
    </r>
    <r>
      <rPr>
        <sz val="11"/>
        <color theme="1"/>
        <rFont val="ＭＳ Ｐゴシック"/>
        <family val="3"/>
        <charset val="128"/>
      </rPr>
      <t>します</t>
    </r>
    <rPh sb="1" eb="3">
      <t>コウフ</t>
    </rPh>
    <rPh sb="3" eb="5">
      <t>ケッテイ</t>
    </rPh>
    <rPh sb="5" eb="8">
      <t>ツウチショ</t>
    </rPh>
    <rPh sb="16" eb="17">
      <t>ダイ</t>
    </rPh>
    <rPh sb="18" eb="19">
      <t>ゴウ</t>
    </rPh>
    <rPh sb="19" eb="21">
      <t>ヨウシキ</t>
    </rPh>
    <phoneticPr fontId="2"/>
  </si>
  <si>
    <t>●補助金申請～振込のフロー</t>
    <rPh sb="1" eb="4">
      <t>ホジョキン</t>
    </rPh>
    <rPh sb="4" eb="6">
      <t>シンセイ</t>
    </rPh>
    <rPh sb="7" eb="9">
      <t>フリコミ</t>
    </rPh>
    <phoneticPr fontId="2"/>
  </si>
  <si>
    <t>★第1号様式別紙１・第３号様式別紙１で、該当する事業区分の行を追加（コピー＆挿入）して入力してください。</t>
    <rPh sb="1" eb="2">
      <t>ダイ</t>
    </rPh>
    <rPh sb="3" eb="6">
      <t>ゴウヨウシキ</t>
    </rPh>
    <rPh sb="6" eb="8">
      <t>ベッシ</t>
    </rPh>
    <rPh sb="20" eb="22">
      <t>ガイトウ</t>
    </rPh>
    <rPh sb="24" eb="26">
      <t>ジギョウ</t>
    </rPh>
    <rPh sb="26" eb="28">
      <t>クブン</t>
    </rPh>
    <rPh sb="29" eb="30">
      <t>ギョウ</t>
    </rPh>
    <rPh sb="31" eb="33">
      <t>ツイカ</t>
    </rPh>
    <rPh sb="38" eb="40">
      <t>ソウニュウ</t>
    </rPh>
    <rPh sb="43" eb="45">
      <t>ニュウリョク</t>
    </rPh>
    <phoneticPr fontId="2"/>
  </si>
  <si>
    <r>
      <t>★但し、支払は一つの口座にまとめて補助金を振り込みます。</t>
    </r>
    <r>
      <rPr>
        <u/>
        <sz val="11"/>
        <color rgb="FFFF0000"/>
        <rFont val="ＭＳ Ｐゴシック"/>
        <family val="3"/>
        <charset val="128"/>
      </rPr>
      <t>別々の口座への振り込みを希望する場合は、個別に申請してください。</t>
    </r>
    <rPh sb="1" eb="2">
      <t>タダ</t>
    </rPh>
    <rPh sb="4" eb="6">
      <t>シハライ</t>
    </rPh>
    <rPh sb="7" eb="8">
      <t>ヒト</t>
    </rPh>
    <rPh sb="10" eb="12">
      <t>コウザ</t>
    </rPh>
    <rPh sb="17" eb="20">
      <t>ホジョキン</t>
    </rPh>
    <rPh sb="21" eb="22">
      <t>フ</t>
    </rPh>
    <rPh sb="23" eb="24">
      <t>コ</t>
    </rPh>
    <rPh sb="28" eb="30">
      <t>ベツベツ</t>
    </rPh>
    <rPh sb="31" eb="33">
      <t>コウザ</t>
    </rPh>
    <rPh sb="35" eb="36">
      <t>フ</t>
    </rPh>
    <rPh sb="37" eb="38">
      <t>コ</t>
    </rPh>
    <rPh sb="40" eb="42">
      <t>キボウ</t>
    </rPh>
    <rPh sb="44" eb="46">
      <t>バアイ</t>
    </rPh>
    <rPh sb="48" eb="50">
      <t>コベツ</t>
    </rPh>
    <rPh sb="51" eb="53">
      <t>シンセイ</t>
    </rPh>
    <phoneticPr fontId="2"/>
  </si>
  <si>
    <r>
      <t>★補助金の振込までに、埼玉県へ</t>
    </r>
    <r>
      <rPr>
        <b/>
        <u/>
        <sz val="11"/>
        <color rgb="FFFF0000"/>
        <rFont val="ＭＳ Ｐゴシック"/>
        <family val="3"/>
        <charset val="128"/>
      </rPr>
      <t>３回のデータ提出（下表①②③）</t>
    </r>
    <r>
      <rPr>
        <sz val="11"/>
        <rFont val="ＭＳ Ｐゴシック"/>
        <family val="3"/>
        <charset val="128"/>
      </rPr>
      <t>が必要です。</t>
    </r>
    <rPh sb="1" eb="4">
      <t>ホジョキン</t>
    </rPh>
    <rPh sb="5" eb="7">
      <t>フリコミ</t>
    </rPh>
    <rPh sb="11" eb="14">
      <t>サイタマケン</t>
    </rPh>
    <rPh sb="16" eb="17">
      <t>カイ</t>
    </rPh>
    <rPh sb="21" eb="23">
      <t>テイシュツ</t>
    </rPh>
    <rPh sb="24" eb="26">
      <t>カヒョウ</t>
    </rPh>
    <rPh sb="31" eb="33">
      <t>ヒツヨウ</t>
    </rPh>
    <phoneticPr fontId="2"/>
  </si>
  <si>
    <t>※②実績報告・③請求の埼玉県・電子申請システムのURLは、交付決定通知・交付額確定通知のメール本文にてご案内します</t>
    <rPh sb="2" eb="4">
      <t>ジッセキ</t>
    </rPh>
    <rPh sb="4" eb="6">
      <t>ホウコク</t>
    </rPh>
    <rPh sb="8" eb="10">
      <t>セイキュウ</t>
    </rPh>
    <rPh sb="11" eb="14">
      <t>サイタマケン</t>
    </rPh>
    <rPh sb="15" eb="17">
      <t>デンシ</t>
    </rPh>
    <rPh sb="17" eb="19">
      <t>シンセイ</t>
    </rPh>
    <rPh sb="29" eb="31">
      <t>コウフ</t>
    </rPh>
    <rPh sb="31" eb="33">
      <t>ケッテイ</t>
    </rPh>
    <rPh sb="33" eb="35">
      <t>ツウチ</t>
    </rPh>
    <rPh sb="36" eb="39">
      <t>コウフガク</t>
    </rPh>
    <rPh sb="39" eb="41">
      <t>カクテイ</t>
    </rPh>
    <rPh sb="41" eb="43">
      <t>ツウチ</t>
    </rPh>
    <rPh sb="47" eb="49">
      <t>ホンブン</t>
    </rPh>
    <rPh sb="52" eb="54">
      <t>アンナイ</t>
    </rPh>
    <phoneticPr fontId="2"/>
  </si>
  <si>
    <t>★（２）医療情報ネットの画面等・・・医療情報ネットで、「電子処方箋の受付の可否」の項目を「可能」に変更してください　　※G-MISの「随時報告」で行う</t>
    <rPh sb="4" eb="6">
      <t>イリョウ</t>
    </rPh>
    <rPh sb="6" eb="8">
      <t>ジョウホウ</t>
    </rPh>
    <rPh sb="12" eb="14">
      <t>ガメン</t>
    </rPh>
    <rPh sb="14" eb="15">
      <t>トウ</t>
    </rPh>
    <rPh sb="28" eb="30">
      <t>デンシ</t>
    </rPh>
    <rPh sb="30" eb="33">
      <t>ショホウセン</t>
    </rPh>
    <rPh sb="34" eb="36">
      <t>ウケツケ</t>
    </rPh>
    <rPh sb="37" eb="39">
      <t>カヒ</t>
    </rPh>
    <rPh sb="41" eb="43">
      <t>コウモク</t>
    </rPh>
    <rPh sb="45" eb="47">
      <t>カノウ</t>
    </rPh>
    <rPh sb="49" eb="51">
      <t>ヘンコウ</t>
    </rPh>
    <rPh sb="67" eb="69">
      <t>ズイジ</t>
    </rPh>
    <rPh sb="69" eb="71">
      <t>ホウコク</t>
    </rPh>
    <rPh sb="73" eb="74">
      <t>オコナ</t>
    </rPh>
    <phoneticPr fontId="2"/>
  </si>
  <si>
    <t>②　複数施設の一括申請の際は以下にご注意ください</t>
    <rPh sb="2" eb="4">
      <t>フクスウ</t>
    </rPh>
    <rPh sb="4" eb="6">
      <t>シセツ</t>
    </rPh>
    <rPh sb="6" eb="8">
      <t>シンセイ</t>
    </rPh>
    <rPh sb="9" eb="11">
      <t>カノウ</t>
    </rPh>
    <rPh sb="12" eb="13">
      <t>サイ</t>
    </rPh>
    <rPh sb="14" eb="16">
      <t>イカ</t>
    </rPh>
    <rPh sb="18" eb="20">
      <t>チュウイ</t>
    </rPh>
    <phoneticPr fontId="2"/>
  </si>
  <si>
    <r>
      <t>①　短期間で振込ができるよう、</t>
    </r>
    <r>
      <rPr>
        <b/>
        <sz val="11"/>
        <color rgb="FFFF0000"/>
        <rFont val="ＭＳ Ｐゴシック"/>
        <family val="3"/>
        <charset val="128"/>
      </rPr>
      <t>手続「②実績報告」の準備をお早めに実施</t>
    </r>
    <r>
      <rPr>
        <b/>
        <sz val="11"/>
        <rFont val="ＭＳ Ｐゴシック"/>
        <family val="3"/>
        <charset val="128"/>
      </rPr>
      <t>してください</t>
    </r>
    <rPh sb="2" eb="5">
      <t>タンキカン</t>
    </rPh>
    <rPh sb="6" eb="8">
      <t>フリコミ</t>
    </rPh>
    <rPh sb="15" eb="17">
      <t>テツヅ</t>
    </rPh>
    <rPh sb="19" eb="21">
      <t>ジッセキ</t>
    </rPh>
    <rPh sb="21" eb="23">
      <t>ホウコク</t>
    </rPh>
    <rPh sb="25" eb="27">
      <t>ジュンビ</t>
    </rPh>
    <rPh sb="29" eb="30">
      <t>ハヤ</t>
    </rPh>
    <rPh sb="32" eb="34">
      <t>ジッシ</t>
    </rPh>
    <phoneticPr fontId="2"/>
  </si>
  <si>
    <t>●注意点</t>
    <rPh sb="1" eb="4">
      <t>チュウイテン</t>
    </rPh>
    <phoneticPr fontId="2"/>
  </si>
  <si>
    <r>
      <t>★補助金の振込後には、</t>
    </r>
    <r>
      <rPr>
        <b/>
        <u/>
        <sz val="11"/>
        <color rgb="FFFF0000"/>
        <rFont val="ＭＳ Ｐゴシック"/>
        <family val="3"/>
        <charset val="128"/>
      </rPr>
      <t>１回のデータ提出（下表④）</t>
    </r>
    <r>
      <rPr>
        <sz val="11"/>
        <color theme="1"/>
        <rFont val="ＭＳ Ｐゴシック"/>
        <family val="3"/>
        <charset val="128"/>
      </rPr>
      <t>が必要となります。</t>
    </r>
    <rPh sb="1" eb="4">
      <t>ホジョキン</t>
    </rPh>
    <rPh sb="5" eb="7">
      <t>フリコミ</t>
    </rPh>
    <rPh sb="7" eb="8">
      <t>ゴ</t>
    </rPh>
    <rPh sb="12" eb="13">
      <t>カイ</t>
    </rPh>
    <rPh sb="17" eb="19">
      <t>テイシュツ</t>
    </rPh>
    <rPh sb="20" eb="22">
      <t>カヒョウ</t>
    </rPh>
    <rPh sb="25" eb="27">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</si>
</sst>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2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Century"/>
      <family val="1"/>
    </font>
    <font>
      <sz val="11"/>
      <name val="ＭＳ 明朝"/>
      <family val="1"/>
      <charset val="128"/>
    </font>
    <font>
      <sz val="11"/>
      <name val="平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0"/>
      <name val="ＭＳ 明朝"/>
      <family val="1"/>
      <charset val="128"/>
    </font>
    <font>
      <sz val="9"/>
      <name val="ＭＳ 明朝"/>
      <family val="1"/>
      <charset val="128"/>
    </font>
    <font>
      <sz val="11"/>
      <color theme="1"/>
      <name val="ＭＳ Ｐゴシック"/>
      <family val="3"/>
      <charset val="128"/>
    </font>
    <font>
      <sz val="11"/>
      <color rgb="FFFF0000"/>
      <name val="ＭＳ 明朝"/>
      <family val="1"/>
      <charset val="128"/>
    </font>
    <font>
      <sz val="11"/>
      <color theme="1"/>
      <name val="ＭＳ 明朝"/>
      <family val="1"/>
      <charset val="128"/>
    </font>
    <font>
      <b/>
      <sz val="12"/>
      <name val="ＭＳ Ｐゴシック"/>
      <family val="3"/>
      <charset val="128"/>
    </font>
    <font>
      <b/>
      <u/>
      <sz val="11"/>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rgb="FFFF0000"/>
      <name val="ＭＳ Ｐゴシック"/>
      <family val="3"/>
      <charset val="128"/>
    </font>
    <font>
      <u/>
      <sz val="11"/>
      <name val="ＭＳ Ｐゴシック"/>
      <family val="3"/>
      <charset val="128"/>
    </font>
    <font>
      <b/>
      <sz val="11"/>
      <color rgb="FF0000FF"/>
      <name val="ＭＳ Ｐゴシック"/>
      <family val="3"/>
      <charset val="128"/>
    </font>
    <font>
      <b/>
      <u/>
      <sz val="11"/>
      <color rgb="FF0000FF"/>
      <name val="ＭＳ Ｐゴシック"/>
      <family val="3"/>
      <charset val="128"/>
    </font>
    <font>
      <u/>
      <sz val="11"/>
      <color theme="10"/>
      <name val="ＭＳ Ｐゴシック"/>
      <family val="3"/>
      <charset val="128"/>
    </font>
    <font>
      <u/>
      <sz val="11"/>
      <color rgb="FFFF000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7" fillId="0" borderId="0">
      <alignment vertical="center"/>
    </xf>
    <xf numFmtId="0" fontId="6" fillId="0" borderId="0"/>
    <xf numFmtId="38" fontId="1" fillId="0" borderId="0" applyFont="0" applyFill="0" applyBorder="0" applyAlignment="0" applyProtection="0"/>
    <xf numFmtId="0" fontId="8" fillId="0" borderId="0"/>
    <xf numFmtId="38" fontId="1" fillId="0" borderId="0" applyFont="0" applyFill="0" applyBorder="0" applyAlignment="0" applyProtection="0">
      <alignment vertical="center"/>
    </xf>
    <xf numFmtId="0" fontId="26" fillId="0" borderId="0" applyNumberFormat="0" applyFill="0" applyBorder="0" applyAlignment="0" applyProtection="0"/>
  </cellStyleXfs>
  <cellXfs count="115">
    <xf numFmtId="0" fontId="0" fillId="0" borderId="0" xfId="0"/>
    <xf numFmtId="0" fontId="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49" fontId="5" fillId="0" borderId="0" xfId="0" applyNumberFormat="1" applyFont="1" applyAlignment="1">
      <alignment horizontal="left" vertical="center"/>
    </xf>
    <xf numFmtId="0" fontId="5" fillId="0" borderId="0" xfId="0" applyFont="1" applyAlignment="1">
      <alignment vertical="center" wrapText="1"/>
    </xf>
    <xf numFmtId="0" fontId="8" fillId="0" borderId="0" xfId="4"/>
    <xf numFmtId="0" fontId="8" fillId="0" borderId="0" xfId="4" applyAlignment="1">
      <alignment horizontal="center"/>
    </xf>
    <xf numFmtId="0" fontId="8" fillId="0" borderId="0" xfId="4" applyAlignment="1">
      <alignment horizontal="right"/>
    </xf>
    <xf numFmtId="0" fontId="10" fillId="0" borderId="0" xfId="4" applyFont="1" applyAlignment="1">
      <alignment horizontal="center"/>
    </xf>
    <xf numFmtId="0" fontId="11" fillId="0" borderId="0" xfId="4" applyFont="1" applyAlignment="1">
      <alignment horizontal="center"/>
    </xf>
    <xf numFmtId="0" fontId="7" fillId="0" borderId="0" xfId="4" applyFont="1"/>
    <xf numFmtId="0" fontId="7" fillId="0" borderId="2" xfId="4" applyFont="1" applyBorder="1" applyAlignment="1">
      <alignment horizontal="left" vertical="center" wrapText="1"/>
    </xf>
    <xf numFmtId="0" fontId="7" fillId="0" borderId="1" xfId="4"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176" fontId="5" fillId="0" borderId="0" xfId="0" applyNumberFormat="1" applyFont="1" applyAlignment="1">
      <alignment vertical="center"/>
    </xf>
    <xf numFmtId="177" fontId="7" fillId="2" borderId="2" xfId="4" applyNumberFormat="1" applyFont="1" applyFill="1" applyBorder="1" applyAlignment="1">
      <alignment horizontal="right" vertical="center"/>
    </xf>
    <xf numFmtId="12" fontId="7" fillId="0" borderId="2" xfId="4" applyNumberFormat="1" applyFont="1" applyBorder="1" applyAlignment="1">
      <alignment horizontal="right" vertical="center"/>
    </xf>
    <xf numFmtId="0" fontId="7" fillId="0" borderId="1" xfId="4" applyFont="1" applyBorder="1" applyAlignment="1">
      <alignment horizontal="left" vertical="center" wrapText="1"/>
    </xf>
    <xf numFmtId="177" fontId="7" fillId="2" borderId="1" xfId="4" applyNumberFormat="1" applyFont="1" applyFill="1" applyBorder="1" applyAlignment="1">
      <alignment horizontal="right" vertical="center"/>
    </xf>
    <xf numFmtId="12" fontId="7" fillId="0" borderId="1" xfId="4" applyNumberFormat="1" applyFont="1" applyBorder="1" applyAlignment="1">
      <alignment horizontal="right" vertical="center"/>
    </xf>
    <xf numFmtId="177" fontId="7" fillId="0" borderId="1" xfId="4" applyNumberFormat="1" applyFont="1" applyBorder="1" applyAlignment="1">
      <alignment horizontal="right" vertical="center"/>
    </xf>
    <xf numFmtId="0" fontId="7" fillId="0" borderId="1" xfId="4" applyFont="1" applyBorder="1" applyAlignment="1">
      <alignment horizontal="left" vertical="center"/>
    </xf>
    <xf numFmtId="0" fontId="7" fillId="0" borderId="3" xfId="4" applyFont="1" applyBorder="1" applyAlignment="1">
      <alignment horizontal="center" vertical="center"/>
    </xf>
    <xf numFmtId="0" fontId="7" fillId="0" borderId="3" xfId="4" applyFont="1" applyBorder="1" applyAlignment="1">
      <alignment horizontal="center" vertical="center" wrapText="1"/>
    </xf>
    <xf numFmtId="0" fontId="7" fillId="0" borderId="4" xfId="4" applyFont="1" applyBorder="1" applyAlignment="1">
      <alignment horizontal="center" vertical="center" wrapText="1"/>
    </xf>
    <xf numFmtId="0" fontId="7" fillId="0" borderId="3" xfId="4" applyFont="1" applyBorder="1" applyAlignment="1">
      <alignment horizontal="left" vertical="center" wrapText="1"/>
    </xf>
    <xf numFmtId="177" fontId="7" fillId="2" borderId="3" xfId="4" applyNumberFormat="1" applyFont="1" applyFill="1" applyBorder="1" applyAlignment="1">
      <alignment horizontal="right" vertical="center"/>
    </xf>
    <xf numFmtId="12" fontId="7" fillId="0" borderId="3" xfId="4" applyNumberFormat="1" applyFont="1" applyBorder="1" applyAlignment="1">
      <alignment horizontal="right" vertical="center"/>
    </xf>
    <xf numFmtId="177" fontId="7" fillId="0" borderId="3" xfId="4" applyNumberFormat="1" applyFont="1" applyBorder="1" applyAlignment="1">
      <alignment horizontal="right" vertical="center"/>
    </xf>
    <xf numFmtId="0" fontId="7" fillId="0" borderId="0" xfId="4" applyFont="1" applyAlignment="1">
      <alignment horizontal="center" vertical="center"/>
    </xf>
    <xf numFmtId="177" fontId="7" fillId="0" borderId="0" xfId="4" applyNumberFormat="1" applyFont="1" applyAlignment="1">
      <alignment horizontal="right" vertical="center"/>
    </xf>
    <xf numFmtId="0" fontId="7" fillId="0" borderId="0" xfId="4" applyFont="1" applyAlignment="1">
      <alignment horizontal="left" vertical="center"/>
    </xf>
    <xf numFmtId="0" fontId="7" fillId="2" borderId="1" xfId="4" applyFont="1" applyFill="1" applyBorder="1" applyAlignment="1">
      <alignment horizontal="left" vertical="center" wrapText="1"/>
    </xf>
    <xf numFmtId="0" fontId="7" fillId="2" borderId="2" xfId="4" applyFont="1" applyFill="1" applyBorder="1" applyAlignment="1">
      <alignment horizontal="left" vertical="center" wrapText="1"/>
    </xf>
    <xf numFmtId="0" fontId="7" fillId="2" borderId="3" xfId="4" applyFont="1" applyFill="1" applyBorder="1" applyAlignment="1">
      <alignment horizontal="left" vertical="center" wrapText="1"/>
    </xf>
    <xf numFmtId="0" fontId="7" fillId="2" borderId="1" xfId="4" applyFont="1" applyFill="1" applyBorder="1" applyAlignment="1">
      <alignment horizontal="left" vertical="center"/>
    </xf>
    <xf numFmtId="0" fontId="7" fillId="2" borderId="2" xfId="4" applyFont="1" applyFill="1" applyBorder="1" applyAlignment="1">
      <alignment horizontal="left" vertical="center"/>
    </xf>
    <xf numFmtId="0" fontId="7" fillId="2" borderId="3" xfId="4" applyFont="1" applyFill="1" applyBorder="1" applyAlignment="1">
      <alignment horizontal="left" vertical="center"/>
    </xf>
    <xf numFmtId="38" fontId="7" fillId="0" borderId="1" xfId="5" applyFont="1" applyFill="1" applyBorder="1" applyAlignment="1">
      <alignment horizontal="right" vertical="center"/>
    </xf>
    <xf numFmtId="38" fontId="7" fillId="0" borderId="3" xfId="5" applyFont="1" applyFill="1" applyBorder="1" applyAlignment="1">
      <alignment horizontal="right" vertical="center"/>
    </xf>
    <xf numFmtId="49" fontId="5" fillId="0" borderId="0" xfId="0" applyNumberFormat="1" applyFont="1" applyAlignment="1">
      <alignment horizontal="right" vertical="center"/>
    </xf>
    <xf numFmtId="0" fontId="0" fillId="0" borderId="0" xfId="0" applyAlignment="1">
      <alignment vertical="center"/>
    </xf>
    <xf numFmtId="0" fontId="5" fillId="0" borderId="0" xfId="0" applyFont="1" applyAlignment="1">
      <alignment vertical="top" wrapText="1"/>
    </xf>
    <xf numFmtId="0" fontId="5" fillId="2" borderId="0" xfId="0" applyFont="1" applyFill="1" applyAlignment="1">
      <alignment horizontal="left" vertical="center"/>
    </xf>
    <xf numFmtId="0" fontId="3" fillId="2" borderId="0" xfId="0" applyFont="1" applyFill="1" applyAlignment="1">
      <alignment vertical="center"/>
    </xf>
    <xf numFmtId="0" fontId="5" fillId="2" borderId="0" xfId="0" applyFont="1" applyFill="1" applyAlignment="1">
      <alignment vertical="center"/>
    </xf>
    <xf numFmtId="0" fontId="13" fillId="2" borderId="2" xfId="0" applyFont="1" applyFill="1" applyBorder="1" applyAlignment="1">
      <alignment vertical="center"/>
    </xf>
    <xf numFmtId="0" fontId="13" fillId="2" borderId="2" xfId="0" applyFont="1" applyFill="1" applyBorder="1" applyAlignment="1">
      <alignment vertical="center" wrapText="1"/>
    </xf>
    <xf numFmtId="176" fontId="5" fillId="0" borderId="0" xfId="0" applyNumberFormat="1" applyFont="1" applyAlignment="1">
      <alignment horizontal="left"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49" fontId="14" fillId="0" borderId="2" xfId="0" applyNumberFormat="1" applyFont="1" applyBorder="1" applyAlignment="1">
      <alignment horizontal="center" vertical="center"/>
    </xf>
    <xf numFmtId="49" fontId="5" fillId="0" borderId="0" xfId="0" applyNumberFormat="1" applyFont="1" applyAlignment="1">
      <alignment horizontal="center" vertical="center"/>
    </xf>
    <xf numFmtId="49" fontId="13" fillId="2" borderId="2" xfId="0" applyNumberFormat="1" applyFont="1" applyFill="1" applyBorder="1" applyAlignment="1">
      <alignment vertical="center"/>
    </xf>
    <xf numFmtId="49" fontId="13" fillId="2" borderId="2" xfId="0" applyNumberFormat="1" applyFont="1" applyFill="1" applyBorder="1" applyAlignment="1">
      <alignment vertical="center" wrapText="1"/>
    </xf>
    <xf numFmtId="38" fontId="5" fillId="2" borderId="0" xfId="5" applyFont="1" applyFill="1" applyBorder="1" applyAlignment="1">
      <alignment horizontal="right" vertical="center"/>
    </xf>
    <xf numFmtId="49" fontId="7" fillId="2" borderId="1" xfId="4" applyNumberFormat="1" applyFont="1" applyFill="1" applyBorder="1" applyAlignment="1">
      <alignment horizontal="left" vertical="center"/>
    </xf>
    <xf numFmtId="49" fontId="7" fillId="2" borderId="2" xfId="4" applyNumberFormat="1" applyFont="1" applyFill="1" applyBorder="1" applyAlignment="1">
      <alignment horizontal="left" vertical="center"/>
    </xf>
    <xf numFmtId="49" fontId="7" fillId="2" borderId="3" xfId="4" applyNumberFormat="1" applyFont="1" applyFill="1" applyBorder="1" applyAlignment="1">
      <alignment horizontal="left" vertical="center"/>
    </xf>
    <xf numFmtId="0" fontId="17" fillId="0" borderId="0" xfId="0" applyFont="1" applyAlignment="1">
      <alignment horizontal="center" vertical="center" shrinkToFi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 xfId="0" applyBorder="1"/>
    <xf numFmtId="0" fontId="0" fillId="0" borderId="0" xfId="0"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18" fillId="0" borderId="0" xfId="0" applyFont="1"/>
    <xf numFmtId="0" fontId="19" fillId="0" borderId="0" xfId="0" applyFont="1"/>
    <xf numFmtId="0" fontId="20" fillId="0" borderId="9" xfId="0" applyFont="1" applyBorder="1"/>
    <xf numFmtId="0" fontId="0" fillId="0" borderId="7" xfId="0" applyBorder="1" applyAlignment="1">
      <alignment horizontal="center"/>
    </xf>
    <xf numFmtId="0" fontId="22" fillId="0" borderId="1" xfId="0" applyFont="1" applyBorder="1"/>
    <xf numFmtId="0" fontId="0" fillId="0" borderId="12" xfId="0" applyBorder="1" applyAlignment="1">
      <alignment horizontal="left"/>
    </xf>
    <xf numFmtId="0" fontId="0" fillId="0" borderId="0" xfId="0" applyAlignment="1">
      <alignment horizontal="right"/>
    </xf>
    <xf numFmtId="0" fontId="5" fillId="2" borderId="0" xfId="0" applyFont="1" applyFill="1" applyAlignment="1">
      <alignment horizontal="right" vertical="center" shrinkToFit="1"/>
    </xf>
    <xf numFmtId="0" fontId="26" fillId="0" borderId="0" xfId="6"/>
    <xf numFmtId="0" fontId="5" fillId="0" borderId="0" xfId="0" applyFont="1" applyAlignment="1">
      <alignment horizontal="right" vertical="center" shrinkToFit="1"/>
    </xf>
    <xf numFmtId="0" fontId="0" fillId="0" borderId="0" xfId="0" applyBorder="1"/>
    <xf numFmtId="0" fontId="28" fillId="0" borderId="0" xfId="0" applyFont="1"/>
    <xf numFmtId="0" fontId="17" fillId="2" borderId="0" xfId="0" applyFont="1" applyFill="1" applyAlignment="1">
      <alignment horizontal="center" vertical="center" shrinkToFit="1"/>
    </xf>
    <xf numFmtId="0" fontId="17" fillId="0" borderId="0" xfId="0" applyFont="1" applyAlignment="1">
      <alignment horizontal="center" vertical="center"/>
    </xf>
    <xf numFmtId="0" fontId="17" fillId="2" borderId="0" xfId="0" applyFont="1" applyFill="1" applyAlignment="1">
      <alignment horizontal="center" vertical="center"/>
    </xf>
    <xf numFmtId="0" fontId="5" fillId="0" borderId="0" xfId="0" applyFont="1" applyAlignment="1">
      <alignment horizontal="left" vertical="center" wrapText="1"/>
    </xf>
    <xf numFmtId="0" fontId="17" fillId="0" borderId="0" xfId="0" applyFont="1" applyAlignment="1">
      <alignment horizontal="center" vertical="center" wrapText="1"/>
    </xf>
    <xf numFmtId="0" fontId="5" fillId="0" borderId="0" xfId="0" applyFont="1" applyAlignment="1">
      <alignment horizontal="left" vertical="center"/>
    </xf>
    <xf numFmtId="38" fontId="5" fillId="0" borderId="0" xfId="5" applyFont="1" applyFill="1" applyBorder="1" applyAlignment="1">
      <alignment vertical="center"/>
    </xf>
    <xf numFmtId="0" fontId="12" fillId="0" borderId="0" xfId="4" applyFont="1" applyAlignment="1">
      <alignment horizontal="center"/>
    </xf>
    <xf numFmtId="0" fontId="7" fillId="0" borderId="0" xfId="4" applyFont="1" applyAlignment="1">
      <alignment horizontal="center"/>
    </xf>
    <xf numFmtId="38" fontId="5" fillId="2" borderId="0" xfId="0" applyNumberFormat="1" applyFont="1" applyFill="1" applyAlignment="1">
      <alignment horizontal="center" vertical="center"/>
    </xf>
    <xf numFmtId="0" fontId="17" fillId="2" borderId="0" xfId="0" applyFont="1" applyFill="1" applyAlignment="1">
      <alignment horizontal="right" vertical="center" shrinkToFit="1"/>
    </xf>
    <xf numFmtId="0" fontId="5" fillId="0" borderId="0" xfId="0" applyFont="1" applyAlignment="1">
      <alignment horizontal="righ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shrinkToFit="1"/>
    </xf>
    <xf numFmtId="0" fontId="16" fillId="2" borderId="0" xfId="0" applyFont="1" applyFill="1" applyAlignment="1">
      <alignment horizontal="center" vertical="center"/>
    </xf>
    <xf numFmtId="0" fontId="5" fillId="2" borderId="0" xfId="0" applyFont="1" applyFill="1" applyAlignment="1">
      <alignment horizontal="left" vertical="center" wrapText="1"/>
    </xf>
    <xf numFmtId="38" fontId="5" fillId="0" borderId="0" xfId="5" applyFont="1" applyFill="1" applyBorder="1" applyAlignment="1">
      <alignment horizontal="right" vertical="center"/>
    </xf>
    <xf numFmtId="38" fontId="5" fillId="2" borderId="0" xfId="5" applyFont="1" applyFill="1" applyBorder="1" applyAlignment="1">
      <alignment horizontal="right" vertical="center"/>
    </xf>
    <xf numFmtId="0" fontId="5" fillId="2" borderId="0" xfId="0" applyFont="1" applyFill="1" applyAlignment="1">
      <alignment horizontal="right" vertical="center"/>
    </xf>
    <xf numFmtId="0" fontId="17" fillId="0" borderId="0" xfId="0" applyFont="1" applyAlignment="1">
      <alignment horizontal="righ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38" fontId="5" fillId="0" borderId="0" xfId="5" applyFont="1" applyFill="1" applyAlignment="1">
      <alignment horizontal="center" vertical="center" wrapText="1"/>
    </xf>
    <xf numFmtId="176" fontId="5" fillId="0" borderId="0" xfId="0" applyNumberFormat="1" applyFont="1" applyAlignment="1">
      <alignment horizontal="left" vertical="center" wrapText="1"/>
    </xf>
    <xf numFmtId="0" fontId="5" fillId="0" borderId="0" xfId="0" applyFont="1" applyAlignment="1">
      <alignment horizontal="center" vertical="center"/>
    </xf>
    <xf numFmtId="0" fontId="5" fillId="2" borderId="0" xfId="0" applyFont="1" applyFill="1" applyAlignment="1">
      <alignment horizontal="left" vertical="top" wrapText="1"/>
    </xf>
  </cellXfs>
  <cellStyles count="7">
    <cellStyle name="ハイパーリンク" xfId="6" builtinId="8"/>
    <cellStyle name="桁区切り" xfId="5" builtinId="6"/>
    <cellStyle name="桁区切り 2" xfId="3" xr:uid="{00000000-0005-0000-0000-000001000000}"/>
    <cellStyle name="標準" xfId="0" builtinId="0"/>
    <cellStyle name="標準 2" xfId="1" xr:uid="{00000000-0005-0000-0000-000003000000}"/>
    <cellStyle name="標準 3" xfId="2" xr:uid="{00000000-0005-0000-0000-000004000000}"/>
    <cellStyle name="標準 4" xfId="4" xr:uid="{76F8083C-8999-449A-BF1F-83669F65F1E1}"/>
  </cellStyles>
  <dxfs count="0"/>
  <tableStyles count="0" defaultTableStyle="TableStyleMedium9" defaultPivotStyle="PivotStyleLight16"/>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355025</xdr:colOff>
      <xdr:row>3</xdr:row>
      <xdr:rowOff>181840</xdr:rowOff>
    </xdr:from>
    <xdr:ext cx="5030931" cy="1827069"/>
    <xdr:sp macro="" textlink="">
      <xdr:nvSpPr>
        <xdr:cNvPr id="2" name="テキスト ボックス 1">
          <a:extLst>
            <a:ext uri="{FF2B5EF4-FFF2-40B4-BE49-F238E27FC236}">
              <a16:creationId xmlns:a16="http://schemas.microsoft.com/office/drawing/2014/main" id="{1110D11F-C322-40CB-8A7E-5AAA2BD2D506}"/>
            </a:ext>
          </a:extLst>
        </xdr:cNvPr>
        <xdr:cNvSpPr txBox="1"/>
      </xdr:nvSpPr>
      <xdr:spPr>
        <a:xfrm>
          <a:off x="6710798" y="857249"/>
          <a:ext cx="5030931" cy="1827069"/>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代表者職氏名　の補足</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申請者が法人の場合、「代表者職氏名」の前に必ず「職名」を記載してください。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例）　（医療機関名）　○○診療所 ・ 医療法人○○会　○○クリニック</a:t>
          </a:r>
        </a:p>
        <a:p>
          <a:r>
            <a:rPr kumimoji="1" lang="ja-JP" altLang="en-US" sz="1100">
              <a:latin typeface="BIZ UDPゴシック" panose="020B0400000000000000" pitchFamily="50" charset="-128"/>
              <a:ea typeface="BIZ UDPゴシック" panose="020B0400000000000000" pitchFamily="50" charset="-128"/>
            </a:rPr>
            <a:t>　　　　（代表者職氏名）理事長　○○　○○</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薬局</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名）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○○薬局</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372343</xdr:colOff>
      <xdr:row>0</xdr:row>
      <xdr:rowOff>199158</xdr:rowOff>
    </xdr:from>
    <xdr:ext cx="5030931" cy="372341"/>
    <xdr:sp macro="" textlink="">
      <xdr:nvSpPr>
        <xdr:cNvPr id="3" name="テキスト ボックス 2">
          <a:extLst>
            <a:ext uri="{FF2B5EF4-FFF2-40B4-BE49-F238E27FC236}">
              <a16:creationId xmlns:a16="http://schemas.microsoft.com/office/drawing/2014/main" id="{C0638068-830A-460E-8525-20BF65D74E29}"/>
            </a:ext>
          </a:extLst>
        </xdr:cNvPr>
        <xdr:cNvSpPr txBox="1"/>
      </xdr:nvSpPr>
      <xdr:spPr>
        <a:xfrm>
          <a:off x="6728116" y="199158"/>
          <a:ext cx="5030931" cy="3723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申請日（年月日）を記入してください。</a:t>
          </a:r>
        </a:p>
      </xdr:txBody>
    </xdr:sp>
    <xdr:clientData/>
  </xdr:oneCellAnchor>
  <xdr:oneCellAnchor>
    <xdr:from>
      <xdr:col>9</xdr:col>
      <xdr:colOff>363681</xdr:colOff>
      <xdr:row>14</xdr:row>
      <xdr:rowOff>69274</xdr:rowOff>
    </xdr:from>
    <xdr:ext cx="5091545" cy="727364"/>
    <xdr:sp macro="" textlink="">
      <xdr:nvSpPr>
        <xdr:cNvPr id="5" name="テキスト ボックス 4">
          <a:extLst>
            <a:ext uri="{FF2B5EF4-FFF2-40B4-BE49-F238E27FC236}">
              <a16:creationId xmlns:a16="http://schemas.microsoft.com/office/drawing/2014/main" id="{D8502CD1-81D2-43E1-93FE-CA995AF423F0}"/>
            </a:ext>
          </a:extLst>
        </xdr:cNvPr>
        <xdr:cNvSpPr txBox="1"/>
      </xdr:nvSpPr>
      <xdr:spPr>
        <a:xfrm>
          <a:off x="6719454" y="3316433"/>
          <a:ext cx="5091545" cy="727364"/>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「１　交付申請額」の金額セルは、自動計算です。</a:t>
          </a:r>
          <a:r>
            <a:rPr kumimoji="1" lang="ja-JP" altLang="en-US" sz="1100" b="1" u="sng">
              <a:latin typeface="BIZ UDPゴシック" panose="020B0400000000000000" pitchFamily="50" charset="-128"/>
              <a:ea typeface="BIZ UDPゴシック" panose="020B0400000000000000" pitchFamily="50" charset="-128"/>
            </a:rPr>
            <a:t>入力は不要</a:t>
          </a:r>
          <a:r>
            <a:rPr kumimoji="1" lang="ja-JP" altLang="en-US" sz="1100">
              <a:latin typeface="BIZ UDPゴシック" panose="020B0400000000000000" pitchFamily="50" charset="-128"/>
              <a:ea typeface="BIZ UDPゴシック" panose="020B0400000000000000" pitchFamily="50" charset="-128"/>
            </a:rPr>
            <a:t>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「第</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号様式　別紙</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」の「Ｌ</a:t>
          </a:r>
          <a:r>
            <a:rPr kumimoji="1" lang="en-US" altLang="ja-JP" sz="1100">
              <a:latin typeface="BIZ UDPゴシック" panose="020B0400000000000000" pitchFamily="50" charset="-128"/>
              <a:ea typeface="BIZ UDPゴシック" panose="020B0400000000000000" pitchFamily="50" charset="-128"/>
            </a:rPr>
            <a:t>12</a:t>
          </a:r>
          <a:r>
            <a:rPr kumimoji="1" lang="ja-JP" altLang="en-US" sz="1100">
              <a:latin typeface="BIZ UDPゴシック" panose="020B0400000000000000" pitchFamily="50" charset="-128"/>
              <a:ea typeface="BIZ UDPゴシック" panose="020B0400000000000000" pitchFamily="50" charset="-128"/>
            </a:rPr>
            <a:t>セル」（補助所要額・合計）とリンクしています</a:t>
          </a:r>
        </a:p>
      </xdr:txBody>
    </xdr:sp>
    <xdr:clientData/>
  </xdr:oneCellAnchor>
  <xdr:twoCellAnchor>
    <xdr:from>
      <xdr:col>8</xdr:col>
      <xdr:colOff>25981</xdr:colOff>
      <xdr:row>1</xdr:row>
      <xdr:rowOff>138546</xdr:rowOff>
    </xdr:from>
    <xdr:to>
      <xdr:col>9</xdr:col>
      <xdr:colOff>372343</xdr:colOff>
      <xdr:row>1</xdr:row>
      <xdr:rowOff>160193</xdr:rowOff>
    </xdr:to>
    <xdr:cxnSp macro="">
      <xdr:nvCxnSpPr>
        <xdr:cNvPr id="6" name="直線矢印コネクタ 5">
          <a:extLst>
            <a:ext uri="{FF2B5EF4-FFF2-40B4-BE49-F238E27FC236}">
              <a16:creationId xmlns:a16="http://schemas.microsoft.com/office/drawing/2014/main" id="{B0B82C12-F846-4FEB-98C3-AFC0117DB1F4}"/>
            </a:ext>
          </a:extLst>
        </xdr:cNvPr>
        <xdr:cNvCxnSpPr>
          <a:stCxn id="3" idx="1"/>
        </xdr:cNvCxnSpPr>
      </xdr:nvCxnSpPr>
      <xdr:spPr>
        <a:xfrm flipH="1" flipV="1">
          <a:off x="5697686" y="363682"/>
          <a:ext cx="1030430"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34637</xdr:colOff>
      <xdr:row>6</xdr:row>
      <xdr:rowOff>138547</xdr:rowOff>
    </xdr:from>
    <xdr:to>
      <xdr:col>9</xdr:col>
      <xdr:colOff>355025</xdr:colOff>
      <xdr:row>8</xdr:row>
      <xdr:rowOff>194829</xdr:rowOff>
    </xdr:to>
    <xdr:cxnSp macro="">
      <xdr:nvCxnSpPr>
        <xdr:cNvPr id="8" name="直線矢印コネクタ 7">
          <a:extLst>
            <a:ext uri="{FF2B5EF4-FFF2-40B4-BE49-F238E27FC236}">
              <a16:creationId xmlns:a16="http://schemas.microsoft.com/office/drawing/2014/main" id="{5284A2B2-7E9B-4C1B-B60E-843166608BBF}"/>
            </a:ext>
          </a:extLst>
        </xdr:cNvPr>
        <xdr:cNvCxnSpPr>
          <a:stCxn id="2" idx="1"/>
        </xdr:cNvCxnSpPr>
      </xdr:nvCxnSpPr>
      <xdr:spPr>
        <a:xfrm flipH="1" flipV="1">
          <a:off x="5706342" y="1264229"/>
          <a:ext cx="1004456" cy="5065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34639</xdr:colOff>
      <xdr:row>15</xdr:row>
      <xdr:rowOff>121230</xdr:rowOff>
    </xdr:from>
    <xdr:to>
      <xdr:col>9</xdr:col>
      <xdr:colOff>363681</xdr:colOff>
      <xdr:row>15</xdr:row>
      <xdr:rowOff>207820</xdr:rowOff>
    </xdr:to>
    <xdr:cxnSp macro="">
      <xdr:nvCxnSpPr>
        <xdr:cNvPr id="10" name="直線矢印コネクタ 9">
          <a:extLst>
            <a:ext uri="{FF2B5EF4-FFF2-40B4-BE49-F238E27FC236}">
              <a16:creationId xmlns:a16="http://schemas.microsoft.com/office/drawing/2014/main" id="{3C3A0CB9-4333-45F0-AAB6-1B4CCD5A2B5A}"/>
            </a:ext>
          </a:extLst>
        </xdr:cNvPr>
        <xdr:cNvCxnSpPr>
          <a:stCxn id="5" idx="1"/>
        </xdr:cNvCxnSpPr>
      </xdr:nvCxnSpPr>
      <xdr:spPr>
        <a:xfrm flipH="1" flipV="1">
          <a:off x="5706344" y="3593525"/>
          <a:ext cx="1013110" cy="865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337704</xdr:colOff>
      <xdr:row>3</xdr:row>
      <xdr:rowOff>164523</xdr:rowOff>
    </xdr:from>
    <xdr:ext cx="5030931" cy="1827069"/>
    <xdr:sp macro="" textlink="">
      <xdr:nvSpPr>
        <xdr:cNvPr id="4" name="テキスト ボックス 3">
          <a:extLst>
            <a:ext uri="{FF2B5EF4-FFF2-40B4-BE49-F238E27FC236}">
              <a16:creationId xmlns:a16="http://schemas.microsoft.com/office/drawing/2014/main" id="{D6425979-036D-492F-9CC5-004C898E2266}"/>
            </a:ext>
          </a:extLst>
        </xdr:cNvPr>
        <xdr:cNvSpPr txBox="1"/>
      </xdr:nvSpPr>
      <xdr:spPr>
        <a:xfrm>
          <a:off x="6736772" y="839932"/>
          <a:ext cx="5030931" cy="1827069"/>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代表者職氏名　の補足</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申請者が法人の場合、「代表者職氏名」の前に必ず「職名」を記載してください。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例）　（医療機関名）　○○診療所 ・ 医療法人○○会　○○クリニック</a:t>
          </a:r>
        </a:p>
        <a:p>
          <a:r>
            <a:rPr kumimoji="1" lang="ja-JP" altLang="en-US" sz="1100">
              <a:latin typeface="BIZ UDPゴシック" panose="020B0400000000000000" pitchFamily="50" charset="-128"/>
              <a:ea typeface="BIZ UDPゴシック" panose="020B0400000000000000" pitchFamily="50" charset="-128"/>
            </a:rPr>
            <a:t>　　　　（代表者職氏名）理事長　○○　○○</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薬局</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名）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○○薬局</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355022</xdr:colOff>
      <xdr:row>0</xdr:row>
      <xdr:rowOff>181841</xdr:rowOff>
    </xdr:from>
    <xdr:ext cx="5030931" cy="372341"/>
    <xdr:sp macro="" textlink="">
      <xdr:nvSpPr>
        <xdr:cNvPr id="5" name="テキスト ボックス 4">
          <a:extLst>
            <a:ext uri="{FF2B5EF4-FFF2-40B4-BE49-F238E27FC236}">
              <a16:creationId xmlns:a16="http://schemas.microsoft.com/office/drawing/2014/main" id="{0ED7DA90-31CD-4348-967D-C5E634F5AA3D}"/>
            </a:ext>
          </a:extLst>
        </xdr:cNvPr>
        <xdr:cNvSpPr txBox="1"/>
      </xdr:nvSpPr>
      <xdr:spPr>
        <a:xfrm>
          <a:off x="6754090" y="181841"/>
          <a:ext cx="5030931" cy="3723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報告日（年月日）を記入してください。</a:t>
          </a:r>
        </a:p>
      </xdr:txBody>
    </xdr:sp>
    <xdr:clientData/>
  </xdr:oneCellAnchor>
  <xdr:oneCellAnchor>
    <xdr:from>
      <xdr:col>9</xdr:col>
      <xdr:colOff>355020</xdr:colOff>
      <xdr:row>16</xdr:row>
      <xdr:rowOff>129888</xdr:rowOff>
    </xdr:from>
    <xdr:ext cx="5108866" cy="787975"/>
    <xdr:sp macro="" textlink="">
      <xdr:nvSpPr>
        <xdr:cNvPr id="6" name="テキスト ボックス 5">
          <a:extLst>
            <a:ext uri="{FF2B5EF4-FFF2-40B4-BE49-F238E27FC236}">
              <a16:creationId xmlns:a16="http://schemas.microsoft.com/office/drawing/2014/main" id="{99B73317-8EC9-44BC-B981-C46E4C20BECC}"/>
            </a:ext>
          </a:extLst>
        </xdr:cNvPr>
        <xdr:cNvSpPr txBox="1"/>
      </xdr:nvSpPr>
      <xdr:spPr>
        <a:xfrm>
          <a:off x="6754088" y="4000502"/>
          <a:ext cx="5108866" cy="787975"/>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「１　補助金の実績額」の金額セルは、自動計算です。</a:t>
          </a:r>
          <a:r>
            <a:rPr kumimoji="1" lang="ja-JP" altLang="en-US" sz="1100" b="1" u="sng">
              <a:latin typeface="BIZ UDPゴシック" panose="020B0400000000000000" pitchFamily="50" charset="-128"/>
              <a:ea typeface="BIZ UDPゴシック" panose="020B0400000000000000" pitchFamily="50" charset="-128"/>
            </a:rPr>
            <a:t>入力は不要</a:t>
          </a:r>
          <a:r>
            <a:rPr kumimoji="1" lang="ja-JP" altLang="en-US" sz="1100">
              <a:latin typeface="BIZ UDPゴシック" panose="020B0400000000000000" pitchFamily="50" charset="-128"/>
              <a:ea typeface="BIZ UDPゴシック" panose="020B0400000000000000" pitchFamily="50" charset="-128"/>
            </a:rPr>
            <a:t>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「第</a:t>
          </a:r>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号様式　別紙</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」の「Ｌ</a:t>
          </a:r>
          <a:r>
            <a:rPr kumimoji="1" lang="en-US" altLang="ja-JP" sz="1100">
              <a:latin typeface="BIZ UDPゴシック" panose="020B0400000000000000" pitchFamily="50" charset="-128"/>
              <a:ea typeface="BIZ UDPゴシック" panose="020B0400000000000000" pitchFamily="50" charset="-128"/>
            </a:rPr>
            <a:t>12</a:t>
          </a:r>
          <a:r>
            <a:rPr kumimoji="1" lang="ja-JP" altLang="en-US" sz="1100">
              <a:latin typeface="BIZ UDPゴシック" panose="020B0400000000000000" pitchFamily="50" charset="-128"/>
              <a:ea typeface="BIZ UDPゴシック" panose="020B0400000000000000" pitchFamily="50" charset="-128"/>
            </a:rPr>
            <a:t>セル」（補助所要額・合計）とリンクしています</a:t>
          </a:r>
        </a:p>
      </xdr:txBody>
    </xdr:sp>
    <xdr:clientData/>
  </xdr:oneCellAnchor>
  <xdr:twoCellAnchor>
    <xdr:from>
      <xdr:col>8</xdr:col>
      <xdr:colOff>8660</xdr:colOff>
      <xdr:row>1</xdr:row>
      <xdr:rowOff>121229</xdr:rowOff>
    </xdr:from>
    <xdr:to>
      <xdr:col>9</xdr:col>
      <xdr:colOff>355022</xdr:colOff>
      <xdr:row>1</xdr:row>
      <xdr:rowOff>142876</xdr:rowOff>
    </xdr:to>
    <xdr:cxnSp macro="">
      <xdr:nvCxnSpPr>
        <xdr:cNvPr id="7" name="直線矢印コネクタ 6">
          <a:extLst>
            <a:ext uri="{FF2B5EF4-FFF2-40B4-BE49-F238E27FC236}">
              <a16:creationId xmlns:a16="http://schemas.microsoft.com/office/drawing/2014/main" id="{307533DF-444C-47D5-AE9E-630F09007787}"/>
            </a:ext>
          </a:extLst>
        </xdr:cNvPr>
        <xdr:cNvCxnSpPr>
          <a:stCxn id="5" idx="1"/>
        </xdr:cNvCxnSpPr>
      </xdr:nvCxnSpPr>
      <xdr:spPr>
        <a:xfrm flipH="1" flipV="1">
          <a:off x="5723660" y="346365"/>
          <a:ext cx="1030430"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17316</xdr:colOff>
      <xdr:row>6</xdr:row>
      <xdr:rowOff>121230</xdr:rowOff>
    </xdr:from>
    <xdr:to>
      <xdr:col>9</xdr:col>
      <xdr:colOff>337704</xdr:colOff>
      <xdr:row>8</xdr:row>
      <xdr:rowOff>177512</xdr:rowOff>
    </xdr:to>
    <xdr:cxnSp macro="">
      <xdr:nvCxnSpPr>
        <xdr:cNvPr id="8" name="直線矢印コネクタ 7">
          <a:extLst>
            <a:ext uri="{FF2B5EF4-FFF2-40B4-BE49-F238E27FC236}">
              <a16:creationId xmlns:a16="http://schemas.microsoft.com/office/drawing/2014/main" id="{88C61E29-FD8B-41D1-8CD2-6979302B9C16}"/>
            </a:ext>
          </a:extLst>
        </xdr:cNvPr>
        <xdr:cNvCxnSpPr>
          <a:stCxn id="4" idx="1"/>
        </xdr:cNvCxnSpPr>
      </xdr:nvCxnSpPr>
      <xdr:spPr>
        <a:xfrm flipH="1" flipV="1">
          <a:off x="5732316" y="1246912"/>
          <a:ext cx="1004456" cy="5065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77932</xdr:colOff>
      <xdr:row>15</xdr:row>
      <xdr:rowOff>129889</xdr:rowOff>
    </xdr:from>
    <xdr:to>
      <xdr:col>9</xdr:col>
      <xdr:colOff>355020</xdr:colOff>
      <xdr:row>18</xdr:row>
      <xdr:rowOff>73604</xdr:rowOff>
    </xdr:to>
    <xdr:cxnSp macro="">
      <xdr:nvCxnSpPr>
        <xdr:cNvPr id="9" name="直線矢印コネクタ 8">
          <a:extLst>
            <a:ext uri="{FF2B5EF4-FFF2-40B4-BE49-F238E27FC236}">
              <a16:creationId xmlns:a16="http://schemas.microsoft.com/office/drawing/2014/main" id="{F6BC4D59-C7FD-46B9-91DF-831291726C10}"/>
            </a:ext>
          </a:extLst>
        </xdr:cNvPr>
        <xdr:cNvCxnSpPr>
          <a:stCxn id="6" idx="1"/>
        </xdr:cNvCxnSpPr>
      </xdr:nvCxnSpPr>
      <xdr:spPr>
        <a:xfrm flipH="1" flipV="1">
          <a:off x="5792932" y="3775366"/>
          <a:ext cx="961156" cy="6191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329041</xdr:colOff>
      <xdr:row>12</xdr:row>
      <xdr:rowOff>597479</xdr:rowOff>
    </xdr:from>
    <xdr:ext cx="5004955" cy="606135"/>
    <xdr:sp macro="" textlink="">
      <xdr:nvSpPr>
        <xdr:cNvPr id="10" name="テキスト ボックス 9">
          <a:extLst>
            <a:ext uri="{FF2B5EF4-FFF2-40B4-BE49-F238E27FC236}">
              <a16:creationId xmlns:a16="http://schemas.microsoft.com/office/drawing/2014/main" id="{BC8A402D-CCB0-4B82-A43D-D765BA821C5D}"/>
            </a:ext>
          </a:extLst>
        </xdr:cNvPr>
        <xdr:cNvSpPr txBox="1"/>
      </xdr:nvSpPr>
      <xdr:spPr>
        <a:xfrm>
          <a:off x="6728109" y="3073979"/>
          <a:ext cx="5004955" cy="606135"/>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「令和〇年</a:t>
          </a:r>
          <a:r>
            <a:rPr kumimoji="1" lang="ja-JP" altLang="ja-JP" sz="1100">
              <a:solidFill>
                <a:schemeClr val="tx1"/>
              </a:solidFill>
              <a:effectLst/>
              <a:latin typeface="+mn-lt"/>
              <a:ea typeface="+mn-ea"/>
              <a:cs typeface="+mn-cs"/>
            </a:rPr>
            <a:t>〇</a:t>
          </a:r>
          <a:r>
            <a:rPr kumimoji="1" lang="ja-JP" altLang="en-US" sz="1100">
              <a:latin typeface="BIZ UDPゴシック" panose="020B0400000000000000" pitchFamily="50" charset="-128"/>
              <a:ea typeface="BIZ UDPゴシック" panose="020B0400000000000000" pitchFamily="50" charset="-128"/>
            </a:rPr>
            <a:t>月</a:t>
          </a:r>
          <a:r>
            <a:rPr kumimoji="1" lang="ja-JP" altLang="ja-JP" sz="1100">
              <a:solidFill>
                <a:schemeClr val="tx1"/>
              </a:solidFill>
              <a:effectLst/>
              <a:latin typeface="+mn-lt"/>
              <a:ea typeface="+mn-ea"/>
              <a:cs typeface="+mn-cs"/>
            </a:rPr>
            <a:t>〇</a:t>
          </a:r>
          <a:r>
            <a:rPr kumimoji="1" lang="ja-JP" altLang="en-US" sz="1100">
              <a:latin typeface="BIZ UDPゴシック" panose="020B0400000000000000" pitchFamily="50" charset="-128"/>
              <a:ea typeface="BIZ UDPゴシック" panose="020B0400000000000000" pitchFamily="50" charset="-128"/>
            </a:rPr>
            <a:t>日付け</a:t>
          </a:r>
          <a:r>
            <a:rPr kumimoji="1" lang="ja-JP" altLang="ja-JP" sz="1100">
              <a:solidFill>
                <a:schemeClr val="tx1"/>
              </a:solidFill>
              <a:effectLst/>
              <a:latin typeface="+mn-lt"/>
              <a:ea typeface="+mn-ea"/>
              <a:cs typeface="+mn-cs"/>
            </a:rPr>
            <a:t>〇</a:t>
          </a:r>
          <a:r>
            <a:rPr kumimoji="1" lang="ja-JP" altLang="en-US" sz="1100">
              <a:latin typeface="BIZ UDPゴシック" panose="020B0400000000000000" pitchFamily="50" charset="-128"/>
              <a:ea typeface="BIZ UDPゴシック" panose="020B0400000000000000" pitchFamily="50" charset="-128"/>
            </a:rPr>
            <a:t>第</a:t>
          </a:r>
          <a:r>
            <a:rPr kumimoji="1" lang="ja-JP" altLang="ja-JP" sz="1100">
              <a:solidFill>
                <a:schemeClr val="tx1"/>
              </a:solidFill>
              <a:effectLst/>
              <a:latin typeface="+mn-lt"/>
              <a:ea typeface="+mn-ea"/>
              <a:cs typeface="+mn-cs"/>
            </a:rPr>
            <a:t>〇</a:t>
          </a:r>
          <a:r>
            <a:rPr kumimoji="1" lang="ja-JP" altLang="en-US" sz="1100">
              <a:latin typeface="BIZ UDPゴシック" panose="020B0400000000000000" pitchFamily="50" charset="-128"/>
              <a:ea typeface="BIZ UDPゴシック" panose="020B0400000000000000" pitchFamily="50" charset="-128"/>
            </a:rPr>
            <a:t>号」に、受信した</a:t>
          </a:r>
          <a:r>
            <a:rPr kumimoji="1" lang="ja-JP" altLang="en-US" sz="1100" b="1" u="sng">
              <a:latin typeface="BIZ UDPゴシック" panose="020B0400000000000000" pitchFamily="50" charset="-128"/>
              <a:ea typeface="BIZ UDPゴシック" panose="020B0400000000000000" pitchFamily="50" charset="-128"/>
            </a:rPr>
            <a:t>第２号様式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交付決定通知書</a:t>
          </a:r>
          <a:r>
            <a:rPr kumimoji="1" lang="ja-JP" altLang="en-US" sz="1100">
              <a:latin typeface="BIZ UDPゴシック" panose="020B0400000000000000" pitchFamily="50" charset="-128"/>
              <a:ea typeface="BIZ UDPゴシック" panose="020B0400000000000000" pitchFamily="50" charset="-128"/>
            </a:rPr>
            <a:t>」（右上部分）の日付と番号を記入してください。</a:t>
          </a:r>
        </a:p>
      </xdr:txBody>
    </xdr:sp>
    <xdr:clientData/>
  </xdr:oneCellAnchor>
  <xdr:twoCellAnchor>
    <xdr:from>
      <xdr:col>8</xdr:col>
      <xdr:colOff>25977</xdr:colOff>
      <xdr:row>12</xdr:row>
      <xdr:rowOff>311729</xdr:rowOff>
    </xdr:from>
    <xdr:to>
      <xdr:col>9</xdr:col>
      <xdr:colOff>329041</xdr:colOff>
      <xdr:row>13</xdr:row>
      <xdr:rowOff>181842</xdr:rowOff>
    </xdr:to>
    <xdr:cxnSp macro="">
      <xdr:nvCxnSpPr>
        <xdr:cNvPr id="11" name="直線矢印コネクタ 10">
          <a:extLst>
            <a:ext uri="{FF2B5EF4-FFF2-40B4-BE49-F238E27FC236}">
              <a16:creationId xmlns:a16="http://schemas.microsoft.com/office/drawing/2014/main" id="{41B49DC6-0FAE-4E4F-BB84-40EB92F9C46E}"/>
            </a:ext>
          </a:extLst>
        </xdr:cNvPr>
        <xdr:cNvCxnSpPr>
          <a:stCxn id="10" idx="1"/>
        </xdr:cNvCxnSpPr>
      </xdr:nvCxnSpPr>
      <xdr:spPr>
        <a:xfrm flipH="1" flipV="1">
          <a:off x="5740977" y="2788229"/>
          <a:ext cx="987132" cy="5888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406978</xdr:colOff>
      <xdr:row>12</xdr:row>
      <xdr:rowOff>450273</xdr:rowOff>
    </xdr:from>
    <xdr:ext cx="5004955" cy="597477"/>
    <xdr:sp macro="" textlink="">
      <xdr:nvSpPr>
        <xdr:cNvPr id="3" name="テキスト ボックス 2">
          <a:extLst>
            <a:ext uri="{FF2B5EF4-FFF2-40B4-BE49-F238E27FC236}">
              <a16:creationId xmlns:a16="http://schemas.microsoft.com/office/drawing/2014/main" id="{4908ACE8-1273-4C75-8DD9-34D7D11E5D3F}"/>
            </a:ext>
          </a:extLst>
        </xdr:cNvPr>
        <xdr:cNvSpPr txBox="1"/>
      </xdr:nvSpPr>
      <xdr:spPr>
        <a:xfrm>
          <a:off x="6806046" y="2926773"/>
          <a:ext cx="5004955" cy="597477"/>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「令和〇年〇月〇日付け〇第〇号」に、受信した</a:t>
          </a:r>
          <a:r>
            <a:rPr kumimoji="1" lang="ja-JP" altLang="en-US" sz="1100" b="1" u="sng">
              <a:latin typeface="BIZ UDPゴシック" panose="020B0400000000000000" pitchFamily="50" charset="-128"/>
              <a:ea typeface="BIZ UDPゴシック" panose="020B0400000000000000" pitchFamily="50" charset="-128"/>
            </a:rPr>
            <a:t>第４号様式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交付額確定通知書</a:t>
          </a:r>
          <a:r>
            <a:rPr kumimoji="1" lang="ja-JP" altLang="en-US" sz="1100">
              <a:latin typeface="BIZ UDPゴシック" panose="020B0400000000000000" pitchFamily="50" charset="-128"/>
              <a:ea typeface="BIZ UDPゴシック" panose="020B0400000000000000" pitchFamily="50" charset="-128"/>
            </a:rPr>
            <a:t>」（右上部分）の日付と番号を記入してください。</a:t>
          </a:r>
        </a:p>
      </xdr:txBody>
    </xdr:sp>
    <xdr:clientData/>
  </xdr:oneCellAnchor>
  <xdr:twoCellAnchor>
    <xdr:from>
      <xdr:col>5</xdr:col>
      <xdr:colOff>112568</xdr:colOff>
      <xdr:row>12</xdr:row>
      <xdr:rowOff>372342</xdr:rowOff>
    </xdr:from>
    <xdr:to>
      <xdr:col>6</xdr:col>
      <xdr:colOff>406978</xdr:colOff>
      <xdr:row>13</xdr:row>
      <xdr:rowOff>30307</xdr:rowOff>
    </xdr:to>
    <xdr:cxnSp macro="">
      <xdr:nvCxnSpPr>
        <xdr:cNvPr id="4" name="直線矢印コネクタ 3">
          <a:extLst>
            <a:ext uri="{FF2B5EF4-FFF2-40B4-BE49-F238E27FC236}">
              <a16:creationId xmlns:a16="http://schemas.microsoft.com/office/drawing/2014/main" id="{DC09C8F9-E769-4A2C-A79B-4C8CBE60E88A}"/>
            </a:ext>
          </a:extLst>
        </xdr:cNvPr>
        <xdr:cNvCxnSpPr>
          <a:stCxn id="3" idx="1"/>
        </xdr:cNvCxnSpPr>
      </xdr:nvCxnSpPr>
      <xdr:spPr>
        <a:xfrm flipH="1" flipV="1">
          <a:off x="5827568" y="2848842"/>
          <a:ext cx="978478" cy="3766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432951</xdr:colOff>
      <xdr:row>15</xdr:row>
      <xdr:rowOff>138550</xdr:rowOff>
    </xdr:from>
    <xdr:ext cx="4987637" cy="562837"/>
    <xdr:sp macro="" textlink="">
      <xdr:nvSpPr>
        <xdr:cNvPr id="5" name="テキスト ボックス 4">
          <a:extLst>
            <a:ext uri="{FF2B5EF4-FFF2-40B4-BE49-F238E27FC236}">
              <a16:creationId xmlns:a16="http://schemas.microsoft.com/office/drawing/2014/main" id="{DB52FC28-67AC-4627-B478-ABA06A790294}"/>
            </a:ext>
          </a:extLst>
        </xdr:cNvPr>
        <xdr:cNvSpPr txBox="1"/>
      </xdr:nvSpPr>
      <xdr:spPr>
        <a:xfrm>
          <a:off x="6832019" y="3784027"/>
          <a:ext cx="4987637" cy="562837"/>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「請求額」は、受信した</a:t>
          </a:r>
          <a:r>
            <a:rPr kumimoji="1" lang="ja-JP" altLang="en-US" sz="1100" b="1" u="sng">
              <a:latin typeface="BIZ UDPゴシック" panose="020B0400000000000000" pitchFamily="50" charset="-128"/>
              <a:ea typeface="BIZ UDPゴシック" panose="020B0400000000000000" pitchFamily="50" charset="-128"/>
            </a:rPr>
            <a:t>第４号様式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交付額確定通知書</a:t>
          </a:r>
          <a:r>
            <a:rPr kumimoji="1" lang="ja-JP" altLang="en-US" sz="1100">
              <a:latin typeface="BIZ UDPゴシック" panose="020B0400000000000000" pitchFamily="50" charset="-128"/>
              <a:ea typeface="BIZ UDPゴシック" panose="020B0400000000000000" pitchFamily="50" charset="-128"/>
            </a:rPr>
            <a:t>」の金額を記入してください。</a:t>
          </a:r>
        </a:p>
      </xdr:txBody>
    </xdr:sp>
    <xdr:clientData/>
  </xdr:oneCellAnchor>
  <xdr:twoCellAnchor>
    <xdr:from>
      <xdr:col>5</xdr:col>
      <xdr:colOff>77932</xdr:colOff>
      <xdr:row>15</xdr:row>
      <xdr:rowOff>129888</xdr:rowOff>
    </xdr:from>
    <xdr:to>
      <xdr:col>6</xdr:col>
      <xdr:colOff>432951</xdr:colOff>
      <xdr:row>16</xdr:row>
      <xdr:rowOff>194832</xdr:rowOff>
    </xdr:to>
    <xdr:cxnSp macro="">
      <xdr:nvCxnSpPr>
        <xdr:cNvPr id="6" name="直線矢印コネクタ 5">
          <a:extLst>
            <a:ext uri="{FF2B5EF4-FFF2-40B4-BE49-F238E27FC236}">
              <a16:creationId xmlns:a16="http://schemas.microsoft.com/office/drawing/2014/main" id="{0F019D2B-C7CE-4D6E-8C33-736745552756}"/>
            </a:ext>
          </a:extLst>
        </xdr:cNvPr>
        <xdr:cNvCxnSpPr>
          <a:stCxn id="5" idx="1"/>
        </xdr:cNvCxnSpPr>
      </xdr:nvCxnSpPr>
      <xdr:spPr>
        <a:xfrm flipH="1" flipV="1">
          <a:off x="5792932" y="3775365"/>
          <a:ext cx="1039087" cy="29008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406975</xdr:colOff>
      <xdr:row>3</xdr:row>
      <xdr:rowOff>181841</xdr:rowOff>
    </xdr:from>
    <xdr:ext cx="5030931" cy="1827069"/>
    <xdr:sp macro="" textlink="">
      <xdr:nvSpPr>
        <xdr:cNvPr id="7" name="テキスト ボックス 6">
          <a:extLst>
            <a:ext uri="{FF2B5EF4-FFF2-40B4-BE49-F238E27FC236}">
              <a16:creationId xmlns:a16="http://schemas.microsoft.com/office/drawing/2014/main" id="{FCE933CC-3D6B-4F4E-9D98-6C20911B1E61}"/>
            </a:ext>
          </a:extLst>
        </xdr:cNvPr>
        <xdr:cNvSpPr txBox="1"/>
      </xdr:nvSpPr>
      <xdr:spPr>
        <a:xfrm>
          <a:off x="6806043" y="857250"/>
          <a:ext cx="5030931" cy="1827069"/>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代表者職氏名　の補足</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申請者が法人の場合、「代表者職氏名」の前に必ず「職名」を記載してください。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例）　（医療機関名）　○○診療所 ・ 医療法人○○会　○○クリニック</a:t>
          </a:r>
        </a:p>
        <a:p>
          <a:r>
            <a:rPr kumimoji="1" lang="ja-JP" altLang="en-US" sz="1100">
              <a:latin typeface="BIZ UDPゴシック" panose="020B0400000000000000" pitchFamily="50" charset="-128"/>
              <a:ea typeface="BIZ UDPゴシック" panose="020B0400000000000000" pitchFamily="50" charset="-128"/>
            </a:rPr>
            <a:t>　　　　（代表者職氏名）理事長　○○　○○</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薬局</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名）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○○薬局</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6</xdr:col>
      <xdr:colOff>424293</xdr:colOff>
      <xdr:row>0</xdr:row>
      <xdr:rowOff>199159</xdr:rowOff>
    </xdr:from>
    <xdr:ext cx="5030931" cy="372341"/>
    <xdr:sp macro="" textlink="">
      <xdr:nvSpPr>
        <xdr:cNvPr id="8" name="テキスト ボックス 7">
          <a:extLst>
            <a:ext uri="{FF2B5EF4-FFF2-40B4-BE49-F238E27FC236}">
              <a16:creationId xmlns:a16="http://schemas.microsoft.com/office/drawing/2014/main" id="{B1A2FC06-767A-43AB-BECB-2DA71C778507}"/>
            </a:ext>
          </a:extLst>
        </xdr:cNvPr>
        <xdr:cNvSpPr txBox="1"/>
      </xdr:nvSpPr>
      <xdr:spPr>
        <a:xfrm>
          <a:off x="6866657" y="199159"/>
          <a:ext cx="5030931" cy="3723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請求日（年月日）を記入してください。</a:t>
          </a:r>
        </a:p>
      </xdr:txBody>
    </xdr:sp>
    <xdr:clientData/>
  </xdr:oneCellAnchor>
  <xdr:twoCellAnchor>
    <xdr:from>
      <xdr:col>5</xdr:col>
      <xdr:colOff>77932</xdr:colOff>
      <xdr:row>1</xdr:row>
      <xdr:rowOff>138547</xdr:rowOff>
    </xdr:from>
    <xdr:to>
      <xdr:col>6</xdr:col>
      <xdr:colOff>424293</xdr:colOff>
      <xdr:row>1</xdr:row>
      <xdr:rowOff>160194</xdr:rowOff>
    </xdr:to>
    <xdr:cxnSp macro="">
      <xdr:nvCxnSpPr>
        <xdr:cNvPr id="9" name="直線矢印コネクタ 8">
          <a:extLst>
            <a:ext uri="{FF2B5EF4-FFF2-40B4-BE49-F238E27FC236}">
              <a16:creationId xmlns:a16="http://schemas.microsoft.com/office/drawing/2014/main" id="{90650240-6275-4AAA-822C-F32838620BE4}"/>
            </a:ext>
          </a:extLst>
        </xdr:cNvPr>
        <xdr:cNvCxnSpPr>
          <a:stCxn id="8" idx="1"/>
        </xdr:cNvCxnSpPr>
      </xdr:nvCxnSpPr>
      <xdr:spPr>
        <a:xfrm flipH="1" flipV="1">
          <a:off x="5836227" y="363683"/>
          <a:ext cx="1030430"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86588</xdr:colOff>
      <xdr:row>5</xdr:row>
      <xdr:rowOff>138548</xdr:rowOff>
    </xdr:from>
    <xdr:to>
      <xdr:col>6</xdr:col>
      <xdr:colOff>406975</xdr:colOff>
      <xdr:row>7</xdr:row>
      <xdr:rowOff>194830</xdr:rowOff>
    </xdr:to>
    <xdr:cxnSp macro="">
      <xdr:nvCxnSpPr>
        <xdr:cNvPr id="10" name="直線矢印コネクタ 9">
          <a:extLst>
            <a:ext uri="{FF2B5EF4-FFF2-40B4-BE49-F238E27FC236}">
              <a16:creationId xmlns:a16="http://schemas.microsoft.com/office/drawing/2014/main" id="{E6D16B63-169D-44E6-BDAA-9B566D3DEF53}"/>
            </a:ext>
          </a:extLst>
        </xdr:cNvPr>
        <xdr:cNvCxnSpPr>
          <a:stCxn id="7" idx="1"/>
        </xdr:cNvCxnSpPr>
      </xdr:nvCxnSpPr>
      <xdr:spPr>
        <a:xfrm flipH="1" flipV="1">
          <a:off x="5844883" y="1264230"/>
          <a:ext cx="1004456" cy="5065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450269</xdr:colOff>
      <xdr:row>18</xdr:row>
      <xdr:rowOff>8659</xdr:rowOff>
    </xdr:from>
    <xdr:ext cx="4987637" cy="1446068"/>
    <xdr:sp macro="" textlink="">
      <xdr:nvSpPr>
        <xdr:cNvPr id="13" name="テキスト ボックス 12">
          <a:extLst>
            <a:ext uri="{FF2B5EF4-FFF2-40B4-BE49-F238E27FC236}">
              <a16:creationId xmlns:a16="http://schemas.microsoft.com/office/drawing/2014/main" id="{2007B320-6903-49E2-BB38-351AFE76D6E1}"/>
            </a:ext>
          </a:extLst>
        </xdr:cNvPr>
        <xdr:cNvSpPr txBox="1"/>
      </xdr:nvSpPr>
      <xdr:spPr>
        <a:xfrm>
          <a:off x="6849337" y="4537364"/>
          <a:ext cx="4987637" cy="1446068"/>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・振込先口座の情報を記入してください。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・「口座名義人（カタカナ）」は、</a:t>
          </a:r>
          <a:r>
            <a:rPr kumimoji="1" lang="ja-JP" altLang="en-US" sz="1100" b="1" u="sng">
              <a:latin typeface="BIZ UDPゴシック" panose="020B0400000000000000" pitchFamily="50" charset="-128"/>
              <a:ea typeface="BIZ UDPゴシック" panose="020B0400000000000000" pitchFamily="50" charset="-128"/>
            </a:rPr>
            <a:t>通帳見開き</a:t>
          </a:r>
          <a:r>
            <a:rPr kumimoji="1" lang="ja-JP" altLang="en-US" sz="1100">
              <a:latin typeface="BIZ UDPゴシック" panose="020B0400000000000000" pitchFamily="50" charset="-128"/>
              <a:ea typeface="BIZ UDPゴシック" panose="020B0400000000000000" pitchFamily="50" charset="-128"/>
            </a:rPr>
            <a:t>に記載されている「おなまえ」等の欄を記入してください。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・また、振込先口座の通帳のコピーデータ（金融機関・支店名、口座番号、口座名義人（カナ）が記載されている部分）を添付してください。</a:t>
          </a:r>
        </a:p>
      </xdr:txBody>
    </xdr:sp>
    <xdr:clientData/>
  </xdr:oneCellAnchor>
  <xdr:twoCellAnchor>
    <xdr:from>
      <xdr:col>5</xdr:col>
      <xdr:colOff>95250</xdr:colOff>
      <xdr:row>19</xdr:row>
      <xdr:rowOff>242461</xdr:rowOff>
    </xdr:from>
    <xdr:to>
      <xdr:col>6</xdr:col>
      <xdr:colOff>432952</xdr:colOff>
      <xdr:row>19</xdr:row>
      <xdr:rowOff>259773</xdr:rowOff>
    </xdr:to>
    <xdr:cxnSp macro="">
      <xdr:nvCxnSpPr>
        <xdr:cNvPr id="14" name="直線矢印コネクタ 13">
          <a:extLst>
            <a:ext uri="{FF2B5EF4-FFF2-40B4-BE49-F238E27FC236}">
              <a16:creationId xmlns:a16="http://schemas.microsoft.com/office/drawing/2014/main" id="{8263300E-9AD5-427A-AE96-F9132DAC2599}"/>
            </a:ext>
          </a:extLst>
        </xdr:cNvPr>
        <xdr:cNvCxnSpPr/>
      </xdr:nvCxnSpPr>
      <xdr:spPr>
        <a:xfrm flipH="1">
          <a:off x="5810250" y="5091552"/>
          <a:ext cx="1021770" cy="173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450269</xdr:colOff>
      <xdr:row>23</xdr:row>
      <xdr:rowOff>199160</xdr:rowOff>
    </xdr:from>
    <xdr:ext cx="4987637" cy="493568"/>
    <xdr:sp macro="" textlink="">
      <xdr:nvSpPr>
        <xdr:cNvPr id="12" name="テキスト ボックス 11">
          <a:extLst>
            <a:ext uri="{FF2B5EF4-FFF2-40B4-BE49-F238E27FC236}">
              <a16:creationId xmlns:a16="http://schemas.microsoft.com/office/drawing/2014/main" id="{D7500E7D-EB83-4760-A8FF-CA85504F4058}"/>
            </a:ext>
          </a:extLst>
        </xdr:cNvPr>
        <xdr:cNvSpPr txBox="1"/>
      </xdr:nvSpPr>
      <xdr:spPr>
        <a:xfrm>
          <a:off x="6849337" y="6234546"/>
          <a:ext cx="4987637" cy="493568"/>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・担当者氏名と、その電話番号を記入してください。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oneCellAnchor>
  <xdr:twoCellAnchor>
    <xdr:from>
      <xdr:col>5</xdr:col>
      <xdr:colOff>112568</xdr:colOff>
      <xdr:row>24</xdr:row>
      <xdr:rowOff>220807</xdr:rowOff>
    </xdr:from>
    <xdr:to>
      <xdr:col>6</xdr:col>
      <xdr:colOff>450269</xdr:colOff>
      <xdr:row>25</xdr:row>
      <xdr:rowOff>17318</xdr:rowOff>
    </xdr:to>
    <xdr:cxnSp macro="">
      <xdr:nvCxnSpPr>
        <xdr:cNvPr id="15" name="直線矢印コネクタ 14">
          <a:extLst>
            <a:ext uri="{FF2B5EF4-FFF2-40B4-BE49-F238E27FC236}">
              <a16:creationId xmlns:a16="http://schemas.microsoft.com/office/drawing/2014/main" id="{2ACFBA4C-345C-4645-8303-8E0CAFFC8BC1}"/>
            </a:ext>
          </a:extLst>
        </xdr:cNvPr>
        <xdr:cNvCxnSpPr>
          <a:stCxn id="12" idx="1"/>
        </xdr:cNvCxnSpPr>
      </xdr:nvCxnSpPr>
      <xdr:spPr>
        <a:xfrm flipH="1">
          <a:off x="5827568" y="6481330"/>
          <a:ext cx="1021769"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422565</xdr:colOff>
      <xdr:row>14</xdr:row>
      <xdr:rowOff>45026</xdr:rowOff>
    </xdr:from>
    <xdr:ext cx="5004955" cy="639041"/>
    <xdr:sp macro="" textlink="">
      <xdr:nvSpPr>
        <xdr:cNvPr id="11" name="テキスト ボックス 10">
          <a:extLst>
            <a:ext uri="{FF2B5EF4-FFF2-40B4-BE49-F238E27FC236}">
              <a16:creationId xmlns:a16="http://schemas.microsoft.com/office/drawing/2014/main" id="{2589C6FD-A6F6-4DCA-BDB7-88938BECF070}"/>
            </a:ext>
          </a:extLst>
        </xdr:cNvPr>
        <xdr:cNvSpPr txBox="1"/>
      </xdr:nvSpPr>
      <xdr:spPr>
        <a:xfrm>
          <a:off x="6579179" y="2971799"/>
          <a:ext cx="5004955" cy="6390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「令和〇年〇月〇日〇第〇号」に、受信した</a:t>
          </a:r>
          <a:r>
            <a:rPr kumimoji="1" lang="ja-JP" altLang="en-US" sz="1100" b="1" u="sng">
              <a:latin typeface="BIZ UDPゴシック" panose="020B0400000000000000" pitchFamily="50" charset="-128"/>
              <a:ea typeface="BIZ UDPゴシック" panose="020B0400000000000000" pitchFamily="50" charset="-128"/>
            </a:rPr>
            <a:t>第４号様式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交付額確定通知書</a:t>
          </a:r>
          <a:r>
            <a:rPr kumimoji="1" lang="ja-JP" altLang="en-US" sz="1100">
              <a:latin typeface="BIZ UDPゴシック" panose="020B0400000000000000" pitchFamily="50" charset="-128"/>
              <a:ea typeface="BIZ UDPゴシック" panose="020B0400000000000000" pitchFamily="50" charset="-128"/>
            </a:rPr>
            <a:t>」（右上部分）の日付と番号を記入してください。</a:t>
          </a:r>
        </a:p>
      </xdr:txBody>
    </xdr:sp>
    <xdr:clientData/>
  </xdr:oneCellAnchor>
  <xdr:twoCellAnchor>
    <xdr:from>
      <xdr:col>8</xdr:col>
      <xdr:colOff>77932</xdr:colOff>
      <xdr:row>13</xdr:row>
      <xdr:rowOff>181842</xdr:rowOff>
    </xdr:from>
    <xdr:to>
      <xdr:col>9</xdr:col>
      <xdr:colOff>422565</xdr:colOff>
      <xdr:row>15</xdr:row>
      <xdr:rowOff>139411</xdr:rowOff>
    </xdr:to>
    <xdr:cxnSp macro="">
      <xdr:nvCxnSpPr>
        <xdr:cNvPr id="12" name="直線矢印コネクタ 11">
          <a:extLst>
            <a:ext uri="{FF2B5EF4-FFF2-40B4-BE49-F238E27FC236}">
              <a16:creationId xmlns:a16="http://schemas.microsoft.com/office/drawing/2014/main" id="{D7D08F30-242D-4259-BF69-62B8E35B3972}"/>
            </a:ext>
          </a:extLst>
        </xdr:cNvPr>
        <xdr:cNvCxnSpPr>
          <a:stCxn id="11" idx="1"/>
        </xdr:cNvCxnSpPr>
      </xdr:nvCxnSpPr>
      <xdr:spPr>
        <a:xfrm flipH="1" flipV="1">
          <a:off x="5550477" y="2883478"/>
          <a:ext cx="1028702" cy="4078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86591</xdr:colOff>
      <xdr:row>19</xdr:row>
      <xdr:rowOff>147204</xdr:rowOff>
    </xdr:from>
    <xdr:to>
      <xdr:col>9</xdr:col>
      <xdr:colOff>415636</xdr:colOff>
      <xdr:row>20</xdr:row>
      <xdr:rowOff>4328</xdr:rowOff>
    </xdr:to>
    <xdr:cxnSp macro="">
      <xdr:nvCxnSpPr>
        <xdr:cNvPr id="14" name="直線矢印コネクタ 13">
          <a:extLst>
            <a:ext uri="{FF2B5EF4-FFF2-40B4-BE49-F238E27FC236}">
              <a16:creationId xmlns:a16="http://schemas.microsoft.com/office/drawing/2014/main" id="{69308824-7753-4B0C-958F-E2A7CAF28464}"/>
            </a:ext>
          </a:extLst>
        </xdr:cNvPr>
        <xdr:cNvCxnSpPr/>
      </xdr:nvCxnSpPr>
      <xdr:spPr>
        <a:xfrm flipH="1" flipV="1">
          <a:off x="5559136" y="4199659"/>
          <a:ext cx="1013114" cy="822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422562</xdr:colOff>
      <xdr:row>3</xdr:row>
      <xdr:rowOff>162791</xdr:rowOff>
    </xdr:from>
    <xdr:ext cx="5030931" cy="1827069"/>
    <xdr:sp macro="" textlink="">
      <xdr:nvSpPr>
        <xdr:cNvPr id="15" name="テキスト ボックス 14">
          <a:extLst>
            <a:ext uri="{FF2B5EF4-FFF2-40B4-BE49-F238E27FC236}">
              <a16:creationId xmlns:a16="http://schemas.microsoft.com/office/drawing/2014/main" id="{822D0B8F-85F5-4ECF-93F2-7AEBFEF1D0AA}"/>
            </a:ext>
          </a:extLst>
        </xdr:cNvPr>
        <xdr:cNvSpPr txBox="1"/>
      </xdr:nvSpPr>
      <xdr:spPr>
        <a:xfrm>
          <a:off x="6594762" y="848591"/>
          <a:ext cx="5030931" cy="1827069"/>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代表者職氏名　の補足</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申請者が法人の場合、「代表者職氏名」の前に必ず「職名」を記載してください。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例）　（医療機関名）　○○診療所 ・ 医療法人○○会　○○クリニック</a:t>
          </a:r>
        </a:p>
        <a:p>
          <a:r>
            <a:rPr kumimoji="1" lang="ja-JP" altLang="en-US" sz="1100">
              <a:latin typeface="BIZ UDPゴシック" panose="020B0400000000000000" pitchFamily="50" charset="-128"/>
              <a:ea typeface="BIZ UDPゴシック" panose="020B0400000000000000" pitchFamily="50" charset="-128"/>
            </a:rPr>
            <a:t>　　　　（代表者職氏名）理事長　○○　○○</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薬局</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名）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株式会社　○○薬局</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代表取締役</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439880</xdr:colOff>
      <xdr:row>0</xdr:row>
      <xdr:rowOff>190500</xdr:rowOff>
    </xdr:from>
    <xdr:ext cx="5030931" cy="372341"/>
    <xdr:sp macro="" textlink="">
      <xdr:nvSpPr>
        <xdr:cNvPr id="16" name="テキスト ボックス 15">
          <a:extLst>
            <a:ext uri="{FF2B5EF4-FFF2-40B4-BE49-F238E27FC236}">
              <a16:creationId xmlns:a16="http://schemas.microsoft.com/office/drawing/2014/main" id="{0586E101-8261-4A2A-AE7E-51FA94228487}"/>
            </a:ext>
          </a:extLst>
        </xdr:cNvPr>
        <xdr:cNvSpPr txBox="1"/>
      </xdr:nvSpPr>
      <xdr:spPr>
        <a:xfrm>
          <a:off x="6612080" y="190500"/>
          <a:ext cx="5030931" cy="3723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報告日（年月日）を記入してください。</a:t>
          </a:r>
        </a:p>
      </xdr:txBody>
    </xdr:sp>
    <xdr:clientData/>
  </xdr:oneCellAnchor>
  <xdr:twoCellAnchor>
    <xdr:from>
      <xdr:col>8</xdr:col>
      <xdr:colOff>95250</xdr:colOff>
      <xdr:row>1</xdr:row>
      <xdr:rowOff>126424</xdr:rowOff>
    </xdr:from>
    <xdr:to>
      <xdr:col>9</xdr:col>
      <xdr:colOff>439880</xdr:colOff>
      <xdr:row>1</xdr:row>
      <xdr:rowOff>148071</xdr:rowOff>
    </xdr:to>
    <xdr:cxnSp macro="">
      <xdr:nvCxnSpPr>
        <xdr:cNvPr id="17" name="直線矢印コネクタ 16">
          <a:extLst>
            <a:ext uri="{FF2B5EF4-FFF2-40B4-BE49-F238E27FC236}">
              <a16:creationId xmlns:a16="http://schemas.microsoft.com/office/drawing/2014/main" id="{225D6A0F-38BC-445C-A323-6285BA00CF84}"/>
            </a:ext>
          </a:extLst>
        </xdr:cNvPr>
        <xdr:cNvCxnSpPr>
          <a:stCxn id="16" idx="1"/>
        </xdr:cNvCxnSpPr>
      </xdr:nvCxnSpPr>
      <xdr:spPr>
        <a:xfrm flipH="1" flipV="1">
          <a:off x="5581650" y="355024"/>
          <a:ext cx="1030430" cy="21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103906</xdr:colOff>
      <xdr:row>6</xdr:row>
      <xdr:rowOff>112571</xdr:rowOff>
    </xdr:from>
    <xdr:to>
      <xdr:col>9</xdr:col>
      <xdr:colOff>422562</xdr:colOff>
      <xdr:row>8</xdr:row>
      <xdr:rowOff>161926</xdr:rowOff>
    </xdr:to>
    <xdr:cxnSp macro="">
      <xdr:nvCxnSpPr>
        <xdr:cNvPr id="18" name="直線矢印コネクタ 17">
          <a:extLst>
            <a:ext uri="{FF2B5EF4-FFF2-40B4-BE49-F238E27FC236}">
              <a16:creationId xmlns:a16="http://schemas.microsoft.com/office/drawing/2014/main" id="{DDCAFD43-F7B4-4A83-9833-021C65551CC7}"/>
            </a:ext>
          </a:extLst>
        </xdr:cNvPr>
        <xdr:cNvCxnSpPr>
          <a:stCxn id="15" idx="1"/>
        </xdr:cNvCxnSpPr>
      </xdr:nvCxnSpPr>
      <xdr:spPr>
        <a:xfrm flipH="1" flipV="1">
          <a:off x="5590306" y="1255571"/>
          <a:ext cx="1004456" cy="5065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412170</xdr:colOff>
      <xdr:row>22</xdr:row>
      <xdr:rowOff>36371</xdr:rowOff>
    </xdr:from>
    <xdr:ext cx="4987637" cy="690992"/>
    <xdr:sp macro="" textlink="">
      <xdr:nvSpPr>
        <xdr:cNvPr id="20" name="テキスト ボックス 19">
          <a:extLst>
            <a:ext uri="{FF2B5EF4-FFF2-40B4-BE49-F238E27FC236}">
              <a16:creationId xmlns:a16="http://schemas.microsoft.com/office/drawing/2014/main" id="{F7B9DE8C-1F02-406B-AA14-58284CE1E284}"/>
            </a:ext>
          </a:extLst>
        </xdr:cNvPr>
        <xdr:cNvSpPr txBox="1"/>
      </xdr:nvSpPr>
      <xdr:spPr>
        <a:xfrm>
          <a:off x="6568784" y="4764235"/>
          <a:ext cx="4987637" cy="690992"/>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latin typeface="BIZ UDPゴシック" panose="020B0400000000000000" pitchFamily="50" charset="-128"/>
              <a:ea typeface="BIZ UDPゴシック" panose="020B0400000000000000" pitchFamily="50" charset="-128"/>
            </a:rPr>
            <a:t>2</a:t>
          </a:r>
          <a:r>
            <a:rPr kumimoji="1" lang="ja-JP" altLang="en-US" sz="1100" b="0">
              <a:latin typeface="BIZ UDPゴシック" panose="020B0400000000000000" pitchFamily="50" charset="-128"/>
              <a:ea typeface="BIZ UDPゴシック" panose="020B0400000000000000" pitchFamily="50" charset="-128"/>
            </a:rPr>
            <a:t>は、</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仕入控除税額（要返還相当額）</a:t>
          </a:r>
          <a:r>
            <a:rPr kumimoji="1" lang="ja-JP" altLang="en-US" sz="1100">
              <a:latin typeface="BIZ UDPゴシック" panose="020B0400000000000000" pitchFamily="50" charset="-128"/>
              <a:ea typeface="BIZ UDPゴシック" panose="020B0400000000000000" pitchFamily="50" charset="-128"/>
            </a:rPr>
            <a:t>」の金額を記入してください。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「無し（</a:t>
          </a:r>
          <a:r>
            <a:rPr kumimoji="1" lang="en-US" altLang="ja-JP" sz="1100">
              <a:latin typeface="BIZ UDPゴシック" panose="020B0400000000000000" pitchFamily="50" charset="-128"/>
              <a:ea typeface="BIZ UDPゴシック" panose="020B0400000000000000" pitchFamily="50" charset="-128"/>
            </a:rPr>
            <a:t>0</a:t>
          </a:r>
          <a:r>
            <a:rPr kumimoji="1" lang="ja-JP" altLang="en-US" sz="1100">
              <a:latin typeface="BIZ UDPゴシック" panose="020B0400000000000000" pitchFamily="50" charset="-128"/>
              <a:ea typeface="BIZ UDPゴシック" panose="020B0400000000000000" pitchFamily="50" charset="-128"/>
            </a:rPr>
            <a:t>円）」の場合は、「</a:t>
          </a:r>
          <a:r>
            <a:rPr kumimoji="1" lang="en-US" altLang="ja-JP" sz="1100">
              <a:latin typeface="BIZ UDPゴシック" panose="020B0400000000000000" pitchFamily="50" charset="-128"/>
              <a:ea typeface="BIZ UDPゴシック" panose="020B0400000000000000" pitchFamily="50" charset="-128"/>
            </a:rPr>
            <a:t>0</a:t>
          </a:r>
          <a:r>
            <a:rPr kumimoji="1" lang="ja-JP" altLang="en-US" sz="1100">
              <a:latin typeface="BIZ UDPゴシック" panose="020B0400000000000000" pitchFamily="50" charset="-128"/>
              <a:ea typeface="BIZ UDPゴシック" panose="020B0400000000000000" pitchFamily="50" charset="-128"/>
            </a:rPr>
            <a:t>」を記入してください</a:t>
          </a:r>
        </a:p>
      </xdr:txBody>
    </xdr:sp>
    <xdr:clientData/>
  </xdr:oneCellAnchor>
  <xdr:twoCellAnchor>
    <xdr:from>
      <xdr:col>8</xdr:col>
      <xdr:colOff>43296</xdr:colOff>
      <xdr:row>23</xdr:row>
      <xdr:rowOff>147204</xdr:rowOff>
    </xdr:from>
    <xdr:to>
      <xdr:col>9</xdr:col>
      <xdr:colOff>412170</xdr:colOff>
      <xdr:row>23</xdr:row>
      <xdr:rowOff>156731</xdr:rowOff>
    </xdr:to>
    <xdr:cxnSp macro="">
      <xdr:nvCxnSpPr>
        <xdr:cNvPr id="21" name="直線矢印コネクタ 20">
          <a:extLst>
            <a:ext uri="{FF2B5EF4-FFF2-40B4-BE49-F238E27FC236}">
              <a16:creationId xmlns:a16="http://schemas.microsoft.com/office/drawing/2014/main" id="{F5EDF1CC-4934-438F-9606-CC06308C4CC0}"/>
            </a:ext>
          </a:extLst>
        </xdr:cNvPr>
        <xdr:cNvCxnSpPr>
          <a:stCxn id="20" idx="1"/>
        </xdr:cNvCxnSpPr>
      </xdr:nvCxnSpPr>
      <xdr:spPr>
        <a:xfrm flipH="1" flipV="1">
          <a:off x="5515841" y="5100204"/>
          <a:ext cx="1052943" cy="952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415636</xdr:colOff>
      <xdr:row>18</xdr:row>
      <xdr:rowOff>129885</xdr:rowOff>
    </xdr:from>
    <xdr:ext cx="4987637" cy="562841"/>
    <xdr:sp macro="" textlink="">
      <xdr:nvSpPr>
        <xdr:cNvPr id="19" name="テキスト ボックス 18">
          <a:extLst>
            <a:ext uri="{FF2B5EF4-FFF2-40B4-BE49-F238E27FC236}">
              <a16:creationId xmlns:a16="http://schemas.microsoft.com/office/drawing/2014/main" id="{4721213A-48D8-40C0-B5BB-55DAD60B7E91}"/>
            </a:ext>
          </a:extLst>
        </xdr:cNvPr>
        <xdr:cNvSpPr txBox="1"/>
      </xdr:nvSpPr>
      <xdr:spPr>
        <a:xfrm>
          <a:off x="6572250" y="3957203"/>
          <a:ext cx="4987637" cy="562841"/>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「１　交付確定額」は、受信した</a:t>
          </a:r>
          <a:r>
            <a:rPr kumimoji="1" lang="ja-JP" altLang="en-US" sz="1100" b="1" u="sng">
              <a:latin typeface="BIZ UDPゴシック" panose="020B0400000000000000" pitchFamily="50" charset="-128"/>
              <a:ea typeface="BIZ UDPゴシック" panose="020B0400000000000000" pitchFamily="50" charset="-128"/>
            </a:rPr>
            <a:t>第４号様式</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交付額確定通知書</a:t>
          </a:r>
          <a:r>
            <a:rPr kumimoji="1" lang="ja-JP" altLang="en-US" sz="1100">
              <a:latin typeface="BIZ UDPゴシック" panose="020B0400000000000000" pitchFamily="50" charset="-128"/>
              <a:ea typeface="BIZ UDPゴシック" panose="020B0400000000000000" pitchFamily="50" charset="-128"/>
            </a:rPr>
            <a:t>」の金額を記入してください。</a:t>
          </a:r>
        </a:p>
      </xdr:txBody>
    </xdr:sp>
    <xdr:clientData/>
  </xdr:oneCellAnchor>
  <xdr:oneCellAnchor>
    <xdr:from>
      <xdr:col>9</xdr:col>
      <xdr:colOff>429488</xdr:colOff>
      <xdr:row>26</xdr:row>
      <xdr:rowOff>96986</xdr:rowOff>
    </xdr:from>
    <xdr:ext cx="4987637" cy="309992"/>
    <xdr:sp macro="" textlink="">
      <xdr:nvSpPr>
        <xdr:cNvPr id="22" name="テキスト ボックス 21">
          <a:extLst>
            <a:ext uri="{FF2B5EF4-FFF2-40B4-BE49-F238E27FC236}">
              <a16:creationId xmlns:a16="http://schemas.microsoft.com/office/drawing/2014/main" id="{AB17A16D-BFE2-4FD3-B913-0C90D4F3AB62}"/>
            </a:ext>
          </a:extLst>
        </xdr:cNvPr>
        <xdr:cNvSpPr txBox="1"/>
      </xdr:nvSpPr>
      <xdr:spPr>
        <a:xfrm>
          <a:off x="6586102" y="5725395"/>
          <a:ext cx="4987637" cy="309992"/>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latin typeface="BIZ UDPゴシック" panose="020B0400000000000000" pitchFamily="50" charset="-128"/>
              <a:ea typeface="BIZ UDPゴシック" panose="020B0400000000000000" pitchFamily="50" charset="-128"/>
            </a:rPr>
            <a:t>3</a:t>
          </a:r>
          <a:r>
            <a:rPr kumimoji="1" lang="ja-JP" altLang="en-US" sz="1100" b="0">
              <a:latin typeface="BIZ UDPゴシック" panose="020B0400000000000000" pitchFamily="50" charset="-128"/>
              <a:ea typeface="BIZ UDPゴシック" panose="020B0400000000000000" pitchFamily="50" charset="-128"/>
            </a:rPr>
            <a:t>の書類を添付してください。</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77932</xdr:colOff>
      <xdr:row>26</xdr:row>
      <xdr:rowOff>95250</xdr:rowOff>
    </xdr:from>
    <xdr:to>
      <xdr:col>9</xdr:col>
      <xdr:colOff>429488</xdr:colOff>
      <xdr:row>27</xdr:row>
      <xdr:rowOff>26846</xdr:rowOff>
    </xdr:to>
    <xdr:cxnSp macro="">
      <xdr:nvCxnSpPr>
        <xdr:cNvPr id="23" name="直線矢印コネクタ 22">
          <a:extLst>
            <a:ext uri="{FF2B5EF4-FFF2-40B4-BE49-F238E27FC236}">
              <a16:creationId xmlns:a16="http://schemas.microsoft.com/office/drawing/2014/main" id="{447C0668-8C88-419E-B19A-3B5E9D39BD85}"/>
            </a:ext>
          </a:extLst>
        </xdr:cNvPr>
        <xdr:cNvCxnSpPr>
          <a:stCxn id="22" idx="1"/>
        </xdr:cNvCxnSpPr>
      </xdr:nvCxnSpPr>
      <xdr:spPr>
        <a:xfrm flipH="1" flipV="1">
          <a:off x="5550477" y="5723659"/>
          <a:ext cx="1035625" cy="1567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saitama.lg.jp/documents/252711/dennshishousenq.pdf" TargetMode="External"/><Relationship Id="rId1" Type="http://schemas.openxmlformats.org/officeDocument/2006/relationships/hyperlink" Target="https://www.pref.saitama.lg.jp/documents/252711/dennshishohousenkeijiyou.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1C2E7-1CA8-49B7-BAC8-3E9DC8B6412E}">
  <sheetPr>
    <tabColor theme="8" tint="0.79998168889431442"/>
  </sheetPr>
  <dimension ref="B2:F42"/>
  <sheetViews>
    <sheetView showGridLines="0" tabSelected="1" view="pageBreakPreview" zoomScaleNormal="100" zoomScaleSheetLayoutView="100" workbookViewId="0">
      <selection activeCell="E5" sqref="E5"/>
    </sheetView>
  </sheetViews>
  <sheetFormatPr defaultRowHeight="13.5"/>
  <cols>
    <col min="1" max="1" width="2.375" customWidth="1"/>
    <col min="2" max="2" width="4.875" customWidth="1"/>
    <col min="3" max="3" width="12.125" customWidth="1"/>
    <col min="4" max="4" width="59.125" bestFit="1" customWidth="1"/>
    <col min="5" max="5" width="4.625" style="71" customWidth="1"/>
    <col min="6" max="6" width="54" bestFit="1" customWidth="1"/>
  </cols>
  <sheetData>
    <row r="2" spans="2:6" ht="14.25">
      <c r="B2" s="76" t="s">
        <v>146</v>
      </c>
    </row>
    <row r="4" spans="2:6">
      <c r="B4" s="77" t="s">
        <v>164</v>
      </c>
    </row>
    <row r="5" spans="2:6">
      <c r="C5" t="s">
        <v>167</v>
      </c>
    </row>
    <row r="6" spans="2:6">
      <c r="C6" t="s">
        <v>173</v>
      </c>
    </row>
    <row r="7" spans="2:6">
      <c r="C7" s="72" t="s">
        <v>161</v>
      </c>
      <c r="D7" s="79" t="s">
        <v>112</v>
      </c>
      <c r="E7" s="72" t="s">
        <v>148</v>
      </c>
      <c r="F7" s="72" t="s">
        <v>113</v>
      </c>
    </row>
    <row r="8" spans="2:6">
      <c r="C8" s="68" t="s">
        <v>111</v>
      </c>
      <c r="D8" s="65" t="s">
        <v>140</v>
      </c>
      <c r="E8" s="73" t="s">
        <v>129</v>
      </c>
      <c r="F8" s="68" t="s">
        <v>116</v>
      </c>
    </row>
    <row r="9" spans="2:6">
      <c r="C9" s="74" t="s">
        <v>136</v>
      </c>
      <c r="D9" s="66" t="s">
        <v>132</v>
      </c>
      <c r="E9" s="74"/>
      <c r="F9" s="69" t="s">
        <v>130</v>
      </c>
    </row>
    <row r="10" spans="2:6">
      <c r="C10" s="74" t="s">
        <v>137</v>
      </c>
      <c r="D10" s="66" t="s">
        <v>118</v>
      </c>
      <c r="E10" s="74"/>
      <c r="F10" s="69" t="s">
        <v>130</v>
      </c>
    </row>
    <row r="11" spans="2:6">
      <c r="C11" s="69"/>
      <c r="D11" s="66" t="s">
        <v>119</v>
      </c>
      <c r="E11" s="74"/>
      <c r="F11" s="69" t="s">
        <v>130</v>
      </c>
    </row>
    <row r="12" spans="2:6">
      <c r="C12" s="69"/>
      <c r="D12" s="66" t="s">
        <v>114</v>
      </c>
      <c r="E12" s="74"/>
      <c r="F12" s="69" t="s">
        <v>130</v>
      </c>
    </row>
    <row r="13" spans="2:6">
      <c r="C13" s="69"/>
      <c r="D13" s="66" t="s">
        <v>115</v>
      </c>
      <c r="E13" s="74"/>
      <c r="F13" s="69" t="s">
        <v>126</v>
      </c>
    </row>
    <row r="14" spans="2:6">
      <c r="C14" s="70"/>
      <c r="D14" s="67"/>
      <c r="E14" s="75" t="s">
        <v>131</v>
      </c>
      <c r="F14" s="70" t="s">
        <v>163</v>
      </c>
    </row>
    <row r="15" spans="2:6">
      <c r="C15" s="68" t="s">
        <v>117</v>
      </c>
      <c r="D15" s="65" t="s">
        <v>141</v>
      </c>
      <c r="E15" s="71" t="s">
        <v>129</v>
      </c>
      <c r="F15" s="68" t="s">
        <v>116</v>
      </c>
    </row>
    <row r="16" spans="2:6">
      <c r="C16" s="74" t="s">
        <v>136</v>
      </c>
      <c r="D16" s="66" t="s">
        <v>133</v>
      </c>
      <c r="F16" s="69" t="s">
        <v>130</v>
      </c>
    </row>
    <row r="17" spans="2:6">
      <c r="C17" s="74" t="s">
        <v>138</v>
      </c>
      <c r="D17" s="66" t="s">
        <v>120</v>
      </c>
      <c r="F17" s="69" t="s">
        <v>130</v>
      </c>
    </row>
    <row r="18" spans="2:6">
      <c r="C18" s="69"/>
      <c r="D18" s="66" t="s">
        <v>121</v>
      </c>
      <c r="F18" s="69" t="s">
        <v>126</v>
      </c>
    </row>
    <row r="19" spans="2:6">
      <c r="C19" s="70"/>
      <c r="D19" s="67"/>
      <c r="E19" s="75" t="s">
        <v>131</v>
      </c>
      <c r="F19" s="70" t="s">
        <v>162</v>
      </c>
    </row>
    <row r="20" spans="2:6">
      <c r="C20" s="68" t="s">
        <v>122</v>
      </c>
      <c r="D20" s="65" t="s">
        <v>142</v>
      </c>
      <c r="E20" s="71" t="s">
        <v>129</v>
      </c>
      <c r="F20" s="68" t="s">
        <v>123</v>
      </c>
    </row>
    <row r="21" spans="2:6">
      <c r="C21" s="81" t="s">
        <v>144</v>
      </c>
      <c r="D21" s="66" t="s">
        <v>134</v>
      </c>
      <c r="E21" s="74"/>
      <c r="F21" s="69" t="s">
        <v>130</v>
      </c>
    </row>
    <row r="22" spans="2:6">
      <c r="C22" s="81" t="s">
        <v>143</v>
      </c>
      <c r="D22" s="66" t="s">
        <v>124</v>
      </c>
      <c r="E22" s="74"/>
      <c r="F22" s="69" t="s">
        <v>125</v>
      </c>
    </row>
    <row r="23" spans="2:6">
      <c r="C23" s="70"/>
      <c r="D23" s="67"/>
      <c r="E23" s="75" t="s">
        <v>131</v>
      </c>
      <c r="F23" s="80" t="s">
        <v>139</v>
      </c>
    </row>
    <row r="24" spans="2:6">
      <c r="C24" s="68" t="s">
        <v>127</v>
      </c>
      <c r="D24" s="65" t="s">
        <v>151</v>
      </c>
      <c r="E24" s="73" t="s">
        <v>129</v>
      </c>
      <c r="F24" s="68" t="s">
        <v>123</v>
      </c>
    </row>
    <row r="25" spans="2:6">
      <c r="C25" s="69" t="s">
        <v>145</v>
      </c>
      <c r="D25" s="66" t="s">
        <v>135</v>
      </c>
      <c r="E25" s="74"/>
      <c r="F25" s="69" t="s">
        <v>149</v>
      </c>
    </row>
    <row r="26" spans="2:6">
      <c r="C26" s="69"/>
      <c r="D26" s="78" t="s">
        <v>150</v>
      </c>
      <c r="E26" s="74"/>
      <c r="F26" s="69"/>
    </row>
    <row r="27" spans="2:6">
      <c r="C27" s="70"/>
      <c r="D27" s="67" t="s">
        <v>128</v>
      </c>
      <c r="E27" s="75"/>
      <c r="F27" s="70"/>
    </row>
    <row r="28" spans="2:6">
      <c r="C28" s="66" t="s">
        <v>168</v>
      </c>
    </row>
    <row r="29" spans="2:6">
      <c r="C29" s="86"/>
    </row>
    <row r="30" spans="2:6">
      <c r="B30" s="77" t="s">
        <v>172</v>
      </c>
    </row>
    <row r="31" spans="2:6">
      <c r="B31" s="87" t="s">
        <v>171</v>
      </c>
    </row>
    <row r="32" spans="2:6">
      <c r="C32" t="s">
        <v>169</v>
      </c>
    </row>
    <row r="33" spans="2:6">
      <c r="C33" t="s">
        <v>153</v>
      </c>
    </row>
    <row r="34" spans="2:6">
      <c r="D34" t="s">
        <v>154</v>
      </c>
    </row>
    <row r="35" spans="2:6">
      <c r="D35" t="s">
        <v>155</v>
      </c>
      <c r="F35" s="84" t="s">
        <v>156</v>
      </c>
    </row>
    <row r="36" spans="2:6">
      <c r="C36" t="s">
        <v>157</v>
      </c>
    </row>
    <row r="37" spans="2:6">
      <c r="D37" s="84" t="s">
        <v>152</v>
      </c>
    </row>
    <row r="39" spans="2:6">
      <c r="B39" s="87" t="s">
        <v>170</v>
      </c>
    </row>
    <row r="40" spans="2:6">
      <c r="C40" t="s">
        <v>165</v>
      </c>
    </row>
    <row r="41" spans="2:6">
      <c r="C41" t="s">
        <v>166</v>
      </c>
    </row>
    <row r="42" spans="2:6">
      <c r="F42" s="82" t="s">
        <v>147</v>
      </c>
    </row>
  </sheetData>
  <phoneticPr fontId="2"/>
  <hyperlinks>
    <hyperlink ref="F35" r:id="rId1" display="https://www.pref.saitama.lg.jp/documents/252711/dennshishohousenkeijiyou.pdf" xr:uid="{3734AC12-01ED-440A-87FC-6D81FF8640E2}"/>
    <hyperlink ref="D37" r:id="rId2" xr:uid="{CBD354B5-F256-4BF3-A2AC-409119D80F0D}"/>
  </hyperlinks>
  <printOptions horizontalCentered="1"/>
  <pageMargins left="0.51181102362204722" right="0.51181102362204722" top="0.74803149606299213" bottom="0.35433070866141736"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H20"/>
  <sheetViews>
    <sheetView view="pageBreakPreview" zoomScale="110" zoomScaleNormal="100" zoomScaleSheetLayoutView="110" workbookViewId="0">
      <selection activeCell="E16" sqref="E16:F16"/>
    </sheetView>
  </sheetViews>
  <sheetFormatPr defaultColWidth="9" defaultRowHeight="18" customHeight="1"/>
  <cols>
    <col min="1" max="1" width="9" style="3"/>
    <col min="2" max="2" width="5.125" style="3" customWidth="1"/>
    <col min="3" max="3" width="13.125" style="3" customWidth="1"/>
    <col min="4" max="4" width="3.875" style="3" customWidth="1"/>
    <col min="5" max="6" width="9" style="3"/>
    <col min="7" max="7" width="16.875" style="3" customWidth="1"/>
    <col min="8" max="8" width="8.375" style="3" customWidth="1"/>
    <col min="9" max="16384" width="9" style="3"/>
  </cols>
  <sheetData>
    <row r="1" spans="1:8" ht="18" customHeight="1">
      <c r="A1" s="4" t="s">
        <v>10</v>
      </c>
    </row>
    <row r="2" spans="1:8" ht="18" customHeight="1">
      <c r="A2" s="4"/>
      <c r="G2" s="88" t="s">
        <v>108</v>
      </c>
      <c r="H2" s="88"/>
    </row>
    <row r="3" spans="1:8" ht="18" customHeight="1">
      <c r="A3" s="4" t="s">
        <v>99</v>
      </c>
    </row>
    <row r="4" spans="1:8" ht="18" customHeight="1">
      <c r="A4" s="4" t="s">
        <v>71</v>
      </c>
    </row>
    <row r="5" spans="1:8" ht="18" customHeight="1">
      <c r="A5" s="4"/>
      <c r="E5" s="89" t="s">
        <v>100</v>
      </c>
      <c r="F5" s="89"/>
      <c r="G5" s="90"/>
      <c r="H5" s="90"/>
    </row>
    <row r="6" spans="1:8" ht="18" customHeight="1">
      <c r="A6" s="4"/>
      <c r="E6" s="89" t="s">
        <v>101</v>
      </c>
      <c r="F6" s="89"/>
      <c r="G6" s="90"/>
      <c r="H6" s="90"/>
    </row>
    <row r="7" spans="1:8" ht="18" customHeight="1">
      <c r="A7" s="4"/>
      <c r="E7" s="89"/>
      <c r="F7" s="89"/>
      <c r="G7" s="90"/>
      <c r="H7" s="90"/>
    </row>
    <row r="8" spans="1:8" ht="18" customHeight="1">
      <c r="A8" s="4"/>
      <c r="E8" s="89" t="s">
        <v>102</v>
      </c>
      <c r="F8" s="89"/>
      <c r="G8" s="90"/>
      <c r="H8" s="90"/>
    </row>
    <row r="9" spans="1:8" ht="18" customHeight="1">
      <c r="A9" s="4"/>
    </row>
    <row r="10" spans="1:8" ht="18" customHeight="1">
      <c r="A10" s="7"/>
      <c r="B10" s="92" t="s">
        <v>106</v>
      </c>
      <c r="C10" s="92"/>
      <c r="D10" s="92"/>
      <c r="E10" s="92"/>
      <c r="F10" s="92"/>
      <c r="G10" s="92"/>
      <c r="H10" s="7"/>
    </row>
    <row r="11" spans="1:8" ht="18" customHeight="1">
      <c r="A11" s="7"/>
      <c r="B11" s="92"/>
      <c r="C11" s="92"/>
      <c r="D11" s="92"/>
      <c r="E11" s="92"/>
      <c r="F11" s="92"/>
      <c r="G11" s="92"/>
      <c r="H11" s="7"/>
    </row>
    <row r="12" spans="1:8" ht="18" customHeight="1">
      <c r="A12" s="4"/>
    </row>
    <row r="13" spans="1:8" ht="42.95" customHeight="1">
      <c r="A13" s="91" t="s">
        <v>74</v>
      </c>
      <c r="B13" s="93"/>
      <c r="C13" s="93"/>
      <c r="D13" s="93"/>
      <c r="E13" s="93"/>
      <c r="F13" s="93"/>
      <c r="G13" s="93"/>
      <c r="H13" s="93"/>
    </row>
    <row r="14" spans="1:8" ht="18" customHeight="1">
      <c r="A14" s="4"/>
    </row>
    <row r="15" spans="1:8" ht="18" customHeight="1">
      <c r="A15" s="4"/>
    </row>
    <row r="16" spans="1:8" ht="18" customHeight="1">
      <c r="A16" s="6" t="s">
        <v>1</v>
      </c>
      <c r="B16" s="3" t="s">
        <v>75</v>
      </c>
      <c r="D16" s="53" t="s">
        <v>11</v>
      </c>
      <c r="E16" s="94">
        <f>第1号様式別紙1!L10</f>
        <v>0</v>
      </c>
      <c r="F16" s="94"/>
      <c r="G16" s="3" t="s">
        <v>12</v>
      </c>
    </row>
    <row r="17" spans="1:8" ht="18" customHeight="1">
      <c r="A17" s="6" t="s">
        <v>2</v>
      </c>
      <c r="B17" s="3" t="s">
        <v>79</v>
      </c>
      <c r="D17" s="3" t="s">
        <v>80</v>
      </c>
    </row>
    <row r="18" spans="1:8" ht="18" customHeight="1">
      <c r="A18" s="6" t="s">
        <v>3</v>
      </c>
      <c r="B18" s="3" t="s">
        <v>67</v>
      </c>
    </row>
    <row r="19" spans="1:8" ht="35.1" customHeight="1">
      <c r="A19" s="4"/>
      <c r="B19" s="57" t="s">
        <v>38</v>
      </c>
      <c r="C19" s="91" t="s">
        <v>93</v>
      </c>
      <c r="D19" s="91"/>
      <c r="E19" s="91"/>
      <c r="F19" s="91"/>
      <c r="G19" s="91"/>
      <c r="H19" s="91"/>
    </row>
    <row r="20" spans="1:8" ht="35.1" customHeight="1">
      <c r="B20" s="57" t="s">
        <v>66</v>
      </c>
      <c r="C20" s="91" t="s">
        <v>94</v>
      </c>
      <c r="D20" s="91"/>
      <c r="E20" s="91"/>
      <c r="F20" s="91"/>
      <c r="G20" s="91"/>
      <c r="H20" s="91"/>
    </row>
  </sheetData>
  <mergeCells count="14">
    <mergeCell ref="C20:H20"/>
    <mergeCell ref="B10:G11"/>
    <mergeCell ref="A13:H13"/>
    <mergeCell ref="E16:F16"/>
    <mergeCell ref="C19:H19"/>
    <mergeCell ref="G2:H2"/>
    <mergeCell ref="E5:F5"/>
    <mergeCell ref="E7:F7"/>
    <mergeCell ref="E8:F8"/>
    <mergeCell ref="G5:H5"/>
    <mergeCell ref="G7:H7"/>
    <mergeCell ref="G8:H8"/>
    <mergeCell ref="E6:F6"/>
    <mergeCell ref="G6:H6"/>
  </mergeCells>
  <phoneticPr fontId="2"/>
  <printOptions horizontalCentered="1"/>
  <pageMargins left="0.98425196850393704" right="0.98425196850393704" top="0.98425196850393704" bottom="0.98425196850393704" header="0.39370078740157483" footer="0.39370078740157483"/>
  <pageSetup paperSize="9" scale="10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4C5C-B973-4E89-ADED-F593D337DAD5}">
  <sheetPr>
    <tabColor theme="8" tint="0.79998168889431442"/>
    <pageSetUpPr fitToPage="1"/>
  </sheetPr>
  <dimension ref="B1:N18"/>
  <sheetViews>
    <sheetView view="pageBreakPreview" zoomScale="80" zoomScaleNormal="85" zoomScaleSheetLayoutView="80" workbookViewId="0">
      <selection activeCell="L7" sqref="L7"/>
    </sheetView>
  </sheetViews>
  <sheetFormatPr defaultColWidth="9" defaultRowHeight="13.5"/>
  <cols>
    <col min="1" max="1" width="3.875" style="8" customWidth="1"/>
    <col min="2" max="2" width="18.125" style="8" customWidth="1"/>
    <col min="3" max="10" width="15.5" style="8" customWidth="1"/>
    <col min="11" max="11" width="15.5" style="9" customWidth="1"/>
    <col min="12" max="12" width="15.5" style="8" customWidth="1"/>
    <col min="13" max="14" width="22.125" style="8" customWidth="1"/>
    <col min="15" max="15" width="2.5" style="8" customWidth="1"/>
    <col min="16" max="16384" width="9" style="8"/>
  </cols>
  <sheetData>
    <row r="1" spans="2:14">
      <c r="M1" s="10"/>
      <c r="N1" s="10" t="s">
        <v>24</v>
      </c>
    </row>
    <row r="3" spans="2:14" ht="17.25">
      <c r="B3" s="95" t="s">
        <v>9</v>
      </c>
      <c r="C3" s="95"/>
      <c r="D3" s="95"/>
      <c r="E3" s="95"/>
      <c r="F3" s="96"/>
      <c r="G3" s="96"/>
      <c r="H3" s="96"/>
      <c r="I3" s="96"/>
      <c r="J3" s="96"/>
      <c r="K3" s="96"/>
      <c r="L3" s="96"/>
      <c r="M3" s="96"/>
      <c r="N3" s="96"/>
    </row>
    <row r="4" spans="2:14" ht="17.25">
      <c r="B4" s="11"/>
      <c r="C4" s="11"/>
      <c r="D4" s="11"/>
      <c r="E4" s="12"/>
      <c r="F4" s="12"/>
      <c r="G4" s="12"/>
      <c r="H4" s="12"/>
      <c r="I4" s="12"/>
      <c r="J4" s="12"/>
      <c r="K4" s="12"/>
      <c r="L4" s="12"/>
      <c r="M4" s="12"/>
      <c r="N4" s="12"/>
    </row>
    <row r="5" spans="2:14">
      <c r="M5" s="10"/>
      <c r="N5" s="10" t="s">
        <v>6</v>
      </c>
    </row>
    <row r="6" spans="2:14" ht="48.6" customHeight="1" thickBot="1">
      <c r="B6" s="27" t="s">
        <v>7</v>
      </c>
      <c r="C6" s="27" t="s">
        <v>16</v>
      </c>
      <c r="D6" s="28" t="s">
        <v>56</v>
      </c>
      <c r="E6" s="28" t="s">
        <v>57</v>
      </c>
      <c r="F6" s="28" t="s">
        <v>58</v>
      </c>
      <c r="G6" s="28" t="s">
        <v>18</v>
      </c>
      <c r="H6" s="29" t="s">
        <v>59</v>
      </c>
      <c r="I6" s="29" t="s">
        <v>60</v>
      </c>
      <c r="J6" s="29" t="s">
        <v>62</v>
      </c>
      <c r="K6" s="28" t="s">
        <v>95</v>
      </c>
      <c r="L6" s="29" t="s">
        <v>96</v>
      </c>
      <c r="M6" s="27" t="s">
        <v>98</v>
      </c>
      <c r="N6" s="27" t="s">
        <v>97</v>
      </c>
    </row>
    <row r="7" spans="2:14" ht="50.1" customHeight="1" thickTop="1">
      <c r="B7" s="22" t="s">
        <v>13</v>
      </c>
      <c r="C7" s="37"/>
      <c r="D7" s="43" t="str">
        <f>IFERROR(IF(C7="大規模病院（病床数200床以上）",4866000,IF(C7="病院（病床数200床未満）",3259000,IF(C7="診療所",388000,IF(C7="薬局",388000,"")))),"")</f>
        <v/>
      </c>
      <c r="E7" s="23"/>
      <c r="F7" s="23"/>
      <c r="G7" s="23"/>
      <c r="H7" s="25">
        <f>IFERROR(MIN(D7,F7),"")</f>
        <v>0</v>
      </c>
      <c r="I7" s="25">
        <f>E7-G7</f>
        <v>0</v>
      </c>
      <c r="J7" s="25">
        <f t="shared" ref="J7:J9" si="0">IFERROR(MIN(H7,I7),"")</f>
        <v>0</v>
      </c>
      <c r="K7" s="24" t="str">
        <f>IFERROR(IF(C7="大規模病院（病床数200床以上）",1/6,IF(C7="病院（病床数200床未満）",1/6,IF(C7="診療所",1/4,IF(C7="薬局",1/4,"")))),"")</f>
        <v/>
      </c>
      <c r="L7" s="25" t="str">
        <f t="shared" ref="L7:L9" si="1">IFERROR(ROUNDDOWN(J7*K7,-3),"")</f>
        <v/>
      </c>
      <c r="M7" s="61"/>
      <c r="N7" s="40"/>
    </row>
    <row r="8" spans="2:14" ht="50.1" customHeight="1">
      <c r="B8" s="14" t="s">
        <v>14</v>
      </c>
      <c r="C8" s="38"/>
      <c r="D8" s="43" t="str">
        <f>IFERROR(IF(C8="大規模病院（病床数200床以上）",1356000,IF(C8="病院（病床数200床未満）",1002000,IF(C8="診療所",245000,IF(C8="薬局",256000,"")))),"")</f>
        <v/>
      </c>
      <c r="E8" s="20"/>
      <c r="F8" s="20"/>
      <c r="G8" s="20"/>
      <c r="H8" s="25">
        <f>IFERROR(MIN(D8,F8),"")</f>
        <v>0</v>
      </c>
      <c r="I8" s="25">
        <f>E8-G8</f>
        <v>0</v>
      </c>
      <c r="J8" s="25">
        <f t="shared" si="0"/>
        <v>0</v>
      </c>
      <c r="K8" s="21" t="str">
        <f t="shared" ref="K8:K9" si="2">IFERROR(IF(C8="大規模病院（病床数200床以上）",1/6,IF(C8="病院（病床数200床未満）",1/6,IF(C8="診療所",1/4,IF(C8="薬局",1/4,"")))),"")</f>
        <v/>
      </c>
      <c r="L8" s="25" t="str">
        <f t="shared" si="1"/>
        <v/>
      </c>
      <c r="M8" s="62"/>
      <c r="N8" s="41"/>
    </row>
    <row r="9" spans="2:14" ht="50.1" customHeight="1" thickBot="1">
      <c r="B9" s="30" t="s">
        <v>15</v>
      </c>
      <c r="C9" s="39"/>
      <c r="D9" s="44" t="str">
        <f>IFERROR(IF(C9="大規模病院（病床数200床以上）",6022000,IF(C9="病院（病床数200床未満）",4059000,IF(C9="診療所",542000,IF(C9="薬局",553000,"")))),"")</f>
        <v/>
      </c>
      <c r="E9" s="31"/>
      <c r="F9" s="31"/>
      <c r="G9" s="31"/>
      <c r="H9" s="33">
        <f>IFERROR(MIN(D9,F9),"")</f>
        <v>0</v>
      </c>
      <c r="I9" s="33">
        <f>E9-G9</f>
        <v>0</v>
      </c>
      <c r="J9" s="33">
        <f t="shared" si="0"/>
        <v>0</v>
      </c>
      <c r="K9" s="32" t="str">
        <f t="shared" si="2"/>
        <v/>
      </c>
      <c r="L9" s="33" t="str">
        <f t="shared" si="1"/>
        <v/>
      </c>
      <c r="M9" s="63"/>
      <c r="N9" s="42"/>
    </row>
    <row r="10" spans="2:14" ht="56.25" customHeight="1" thickTop="1">
      <c r="B10" s="15" t="s">
        <v>8</v>
      </c>
      <c r="C10" s="15" t="s">
        <v>17</v>
      </c>
      <c r="D10" s="15" t="s">
        <v>61</v>
      </c>
      <c r="E10" s="25">
        <f t="shared" ref="E10:J10" si="3">SUM(E7:E9)</f>
        <v>0</v>
      </c>
      <c r="F10" s="25">
        <f t="shared" si="3"/>
        <v>0</v>
      </c>
      <c r="G10" s="25">
        <f t="shared" si="3"/>
        <v>0</v>
      </c>
      <c r="H10" s="25">
        <f t="shared" si="3"/>
        <v>0</v>
      </c>
      <c r="I10" s="25">
        <f t="shared" si="3"/>
        <v>0</v>
      </c>
      <c r="J10" s="25">
        <f t="shared" si="3"/>
        <v>0</v>
      </c>
      <c r="K10" s="25" t="s">
        <v>17</v>
      </c>
      <c r="L10" s="25">
        <f>SUM(L7:L9)</f>
        <v>0</v>
      </c>
      <c r="M10" s="26"/>
      <c r="N10" s="26"/>
    </row>
    <row r="11" spans="2:14" ht="15.6" customHeight="1">
      <c r="B11" s="34"/>
      <c r="C11" s="34"/>
      <c r="D11" s="34"/>
      <c r="E11" s="35"/>
      <c r="F11" s="35"/>
      <c r="G11" s="35"/>
      <c r="H11" s="35"/>
      <c r="I11" s="35"/>
      <c r="J11" s="35"/>
      <c r="K11" s="35"/>
      <c r="L11" s="35"/>
      <c r="M11" s="36"/>
      <c r="N11" s="36"/>
    </row>
    <row r="12" spans="2:14" ht="17.45" customHeight="1">
      <c r="B12" s="13" t="s">
        <v>19</v>
      </c>
      <c r="C12" s="34"/>
      <c r="D12" s="34"/>
      <c r="E12" s="35"/>
      <c r="F12" s="35"/>
      <c r="G12" s="35"/>
      <c r="H12" s="35"/>
      <c r="I12" s="35"/>
      <c r="J12" s="35"/>
      <c r="K12" s="35"/>
      <c r="L12" s="35"/>
      <c r="M12" s="36"/>
      <c r="N12" s="36"/>
    </row>
    <row r="13" spans="2:14" ht="17.45" customHeight="1">
      <c r="B13" s="13" t="s">
        <v>20</v>
      </c>
      <c r="C13" s="13"/>
      <c r="D13" s="13"/>
    </row>
    <row r="14" spans="2:14" ht="17.45" customHeight="1">
      <c r="B14" s="13" t="s">
        <v>63</v>
      </c>
      <c r="C14" s="13"/>
      <c r="D14" s="13"/>
    </row>
    <row r="15" spans="2:14" ht="17.45" customHeight="1">
      <c r="B15" s="13" t="s">
        <v>64</v>
      </c>
      <c r="C15" s="13"/>
      <c r="D15" s="13"/>
    </row>
    <row r="16" spans="2:14" ht="17.45" customHeight="1">
      <c r="B16" s="13" t="s">
        <v>65</v>
      </c>
      <c r="C16" s="13"/>
      <c r="D16" s="13"/>
    </row>
    <row r="17" spans="2:4" ht="17.45" customHeight="1">
      <c r="B17" s="13" t="s">
        <v>159</v>
      </c>
      <c r="C17" s="13"/>
      <c r="D17" s="13"/>
    </row>
    <row r="18" spans="2:4" ht="17.45" customHeight="1">
      <c r="B18" s="13" t="s">
        <v>158</v>
      </c>
      <c r="C18" s="13"/>
      <c r="D18" s="13"/>
    </row>
  </sheetData>
  <mergeCells count="1">
    <mergeCell ref="B3:N3"/>
  </mergeCells>
  <phoneticPr fontId="2"/>
  <dataValidations count="3">
    <dataValidation type="list" allowBlank="1" showInputMessage="1" showErrorMessage="1" sqref="C7:C9" xr:uid="{C00D3099-3D16-4887-AEE3-E23F0F677E5A}">
      <formula1>"大規模病院（病床数200床以上）,病院（病床数200床未満）,診療所,薬局"</formula1>
    </dataValidation>
    <dataValidation type="whole" operator="greaterThanOrEqual" allowBlank="1" showErrorMessage="1" error="数字で入力してください" sqref="E7:G9" xr:uid="{FEB4C23D-67AC-4686-8941-C45BD9DC74DB}">
      <formula1>0</formula1>
    </dataValidation>
    <dataValidation type="textLength" operator="equal" allowBlank="1" showInputMessage="1" showErrorMessage="1" error="半角7桁で入力してください" sqref="M7:M9" xr:uid="{16472933-4A61-4654-80E0-0C18C34E0FA3}">
      <formula1>7</formula1>
    </dataValidation>
  </dataValidation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H24"/>
  <sheetViews>
    <sheetView view="pageBreakPreview" zoomScale="110" zoomScaleNormal="100" zoomScaleSheetLayoutView="110" workbookViewId="0">
      <selection activeCell="A2" sqref="A2"/>
    </sheetView>
  </sheetViews>
  <sheetFormatPr defaultColWidth="9" defaultRowHeight="14.25"/>
  <cols>
    <col min="1" max="1" width="5.625" style="1" customWidth="1"/>
    <col min="2" max="2" width="9" style="1"/>
    <col min="3" max="3" width="5.5" style="1" customWidth="1"/>
    <col min="4" max="4" width="3.875" style="1" customWidth="1"/>
    <col min="5" max="6" width="9" style="1"/>
    <col min="7" max="7" width="23" style="1" customWidth="1"/>
    <col min="8" max="8" width="6.875" style="1" customWidth="1"/>
    <col min="9" max="16384" width="9" style="1"/>
  </cols>
  <sheetData>
    <row r="1" spans="1:8" ht="18" customHeight="1">
      <c r="A1" s="4" t="s">
        <v>22</v>
      </c>
    </row>
    <row r="2" spans="1:8" ht="18" customHeight="1">
      <c r="A2" s="4"/>
      <c r="G2" s="98" t="s">
        <v>68</v>
      </c>
      <c r="H2" s="98"/>
    </row>
    <row r="3" spans="1:8" ht="18" customHeight="1">
      <c r="A3" s="4"/>
      <c r="G3" s="98" t="s">
        <v>109</v>
      </c>
      <c r="H3" s="98"/>
    </row>
    <row r="4" spans="1:8" ht="18" customHeight="1">
      <c r="A4" s="4"/>
    </row>
    <row r="5" spans="1:8" ht="18" customHeight="1">
      <c r="A5" s="4"/>
      <c r="B5" s="48" t="s">
        <v>21</v>
      </c>
      <c r="C5" s="49"/>
    </row>
    <row r="6" spans="1:8" ht="18" customHeight="1">
      <c r="A6" s="4"/>
    </row>
    <row r="7" spans="1:8" ht="18" customHeight="1">
      <c r="A7" s="4"/>
      <c r="E7" s="99" t="s">
        <v>105</v>
      </c>
      <c r="F7" s="99"/>
      <c r="G7" s="99"/>
      <c r="H7" s="5" t="s">
        <v>5</v>
      </c>
    </row>
    <row r="8" spans="1:8" ht="18" customHeight="1">
      <c r="A8" s="4"/>
    </row>
    <row r="9" spans="1:8" ht="18" customHeight="1">
      <c r="A9" s="4"/>
    </row>
    <row r="10" spans="1:8" ht="18" customHeight="1">
      <c r="A10" s="7"/>
      <c r="B10" s="100" t="s">
        <v>33</v>
      </c>
      <c r="C10" s="100"/>
      <c r="D10" s="100"/>
      <c r="E10" s="100"/>
      <c r="F10" s="100"/>
      <c r="G10" s="100"/>
      <c r="H10" s="7"/>
    </row>
    <row r="11" spans="1:8" ht="18" customHeight="1">
      <c r="A11" s="7"/>
      <c r="B11" s="100"/>
      <c r="C11" s="100"/>
      <c r="D11" s="100"/>
      <c r="E11" s="100"/>
      <c r="F11" s="100"/>
      <c r="G11" s="100"/>
      <c r="H11" s="7"/>
    </row>
    <row r="12" spans="1:8" ht="18" customHeight="1">
      <c r="A12" s="4"/>
    </row>
    <row r="13" spans="1:8" ht="18" customHeight="1">
      <c r="A13" s="91" t="s">
        <v>76</v>
      </c>
      <c r="B13" s="91"/>
      <c r="C13" s="91"/>
      <c r="D13" s="91"/>
      <c r="E13" s="91"/>
      <c r="F13" s="91"/>
      <c r="G13" s="91"/>
      <c r="H13" s="91"/>
    </row>
    <row r="14" spans="1:8" ht="42" customHeight="1">
      <c r="A14" s="91"/>
      <c r="B14" s="91"/>
      <c r="C14" s="91"/>
      <c r="D14" s="91"/>
      <c r="E14" s="91"/>
      <c r="F14" s="91"/>
      <c r="G14" s="91"/>
      <c r="H14" s="91"/>
    </row>
    <row r="15" spans="1:8" ht="17.100000000000001" customHeight="1">
      <c r="A15" s="17"/>
      <c r="B15" s="17"/>
      <c r="C15" s="17"/>
      <c r="D15" s="17"/>
      <c r="E15" s="18" t="s">
        <v>44</v>
      </c>
      <c r="F15" s="17"/>
      <c r="G15" s="17"/>
      <c r="H15" s="17"/>
    </row>
    <row r="16" spans="1:8" ht="18" customHeight="1">
      <c r="A16" s="4"/>
    </row>
    <row r="17" spans="1:8" ht="18" customHeight="1">
      <c r="A17" s="45" t="s">
        <v>23</v>
      </c>
      <c r="B17" s="3" t="s">
        <v>34</v>
      </c>
      <c r="C17" s="5"/>
      <c r="D17" s="4" t="s">
        <v>72</v>
      </c>
      <c r="E17" s="97"/>
      <c r="F17" s="97"/>
      <c r="G17" s="3" t="s">
        <v>73</v>
      </c>
      <c r="H17" s="3"/>
    </row>
    <row r="18" spans="1:8" ht="18" customHeight="1">
      <c r="A18" s="45" t="s">
        <v>2</v>
      </c>
      <c r="B18" s="3" t="s">
        <v>40</v>
      </c>
      <c r="C18" s="3"/>
      <c r="D18" s="3" t="s">
        <v>78</v>
      </c>
      <c r="E18" s="3"/>
      <c r="F18" s="3"/>
      <c r="G18" s="3"/>
      <c r="H18" s="3"/>
    </row>
    <row r="19" spans="1:8" ht="18" customHeight="1">
      <c r="A19" s="45" t="s">
        <v>3</v>
      </c>
      <c r="B19" s="3" t="s">
        <v>35</v>
      </c>
      <c r="C19" s="3"/>
      <c r="D19" s="3" t="s">
        <v>36</v>
      </c>
      <c r="E19" s="47"/>
      <c r="F19" s="47"/>
      <c r="G19" s="47"/>
      <c r="H19" s="47"/>
    </row>
    <row r="20" spans="1:8" ht="18" customHeight="1">
      <c r="A20" s="4"/>
      <c r="B20" s="4"/>
      <c r="C20" s="46"/>
      <c r="D20" s="3" t="s">
        <v>77</v>
      </c>
      <c r="E20" s="47"/>
      <c r="F20" s="47"/>
      <c r="G20" s="47"/>
      <c r="H20" s="47"/>
    </row>
    <row r="21" spans="1:8" ht="18" customHeight="1">
      <c r="A21" s="4"/>
      <c r="B21" s="4"/>
      <c r="C21" s="46"/>
      <c r="D21" s="47"/>
      <c r="E21" s="47"/>
      <c r="F21" s="47"/>
      <c r="G21" s="47"/>
      <c r="H21" s="47"/>
    </row>
    <row r="22" spans="1:8" ht="18" customHeight="1">
      <c r="A22" s="4"/>
      <c r="B22" s="4"/>
      <c r="C22" s="46"/>
      <c r="D22" s="46"/>
      <c r="E22" s="46"/>
      <c r="F22" s="46"/>
      <c r="G22" s="46"/>
      <c r="H22" s="46"/>
    </row>
    <row r="23" spans="1:8" ht="18" customHeight="1">
      <c r="A23" s="4"/>
    </row>
    <row r="24" spans="1:8" ht="15.75">
      <c r="A24" s="2"/>
    </row>
  </sheetData>
  <mergeCells count="6">
    <mergeCell ref="E17:F17"/>
    <mergeCell ref="A13:H14"/>
    <mergeCell ref="G2:H2"/>
    <mergeCell ref="G3:H3"/>
    <mergeCell ref="E7:G7"/>
    <mergeCell ref="B10:G11"/>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43AF5-BCB5-4F2B-BAC3-59ADF6F7F28B}">
  <sheetPr>
    <tabColor theme="8" tint="0.79998168889431442"/>
  </sheetPr>
  <dimension ref="A1:H25"/>
  <sheetViews>
    <sheetView view="pageBreakPreview" zoomScale="110" zoomScaleNormal="100" zoomScaleSheetLayoutView="110" workbookViewId="0">
      <selection activeCell="G2" sqref="G2:H2"/>
    </sheetView>
  </sheetViews>
  <sheetFormatPr defaultColWidth="9" defaultRowHeight="18" customHeight="1"/>
  <cols>
    <col min="1" max="1" width="9" style="3"/>
    <col min="2" max="2" width="6.125" style="3" customWidth="1"/>
    <col min="3" max="3" width="9" style="3"/>
    <col min="4" max="4" width="5.75" style="3" customWidth="1"/>
    <col min="5" max="6" width="9" style="3"/>
    <col min="7" max="7" width="18.625" style="3" customWidth="1"/>
    <col min="8" max="8" width="8.5" style="3" customWidth="1"/>
    <col min="9" max="16384" width="9" style="3"/>
  </cols>
  <sheetData>
    <row r="1" spans="1:8" ht="18" customHeight="1">
      <c r="A1" s="4" t="s">
        <v>50</v>
      </c>
    </row>
    <row r="2" spans="1:8" ht="18" customHeight="1">
      <c r="A2" s="4"/>
      <c r="G2" s="101" t="s">
        <v>108</v>
      </c>
      <c r="H2" s="101"/>
    </row>
    <row r="3" spans="1:8" ht="18" customHeight="1">
      <c r="A3" s="4" t="s">
        <v>99</v>
      </c>
    </row>
    <row r="4" spans="1:8" ht="18" customHeight="1">
      <c r="A4" s="4" t="s">
        <v>71</v>
      </c>
    </row>
    <row r="5" spans="1:8" ht="18" customHeight="1">
      <c r="A5" s="4"/>
      <c r="E5" s="89" t="s">
        <v>100</v>
      </c>
      <c r="F5" s="89"/>
      <c r="G5" s="102"/>
      <c r="H5" s="102"/>
    </row>
    <row r="6" spans="1:8" ht="18" customHeight="1">
      <c r="A6" s="4"/>
      <c r="E6" s="89" t="s">
        <v>101</v>
      </c>
      <c r="F6" s="89"/>
      <c r="G6" s="102"/>
      <c r="H6" s="102"/>
    </row>
    <row r="7" spans="1:8" ht="18" customHeight="1">
      <c r="A7" s="4"/>
      <c r="E7" s="89"/>
      <c r="F7" s="89"/>
      <c r="G7" s="102"/>
      <c r="H7" s="102"/>
    </row>
    <row r="8" spans="1:8" ht="18" customHeight="1">
      <c r="A8" s="4"/>
      <c r="E8" s="89" t="s">
        <v>102</v>
      </c>
      <c r="F8" s="89"/>
      <c r="G8" s="102"/>
      <c r="H8" s="102"/>
    </row>
    <row r="9" spans="1:8" ht="18" customHeight="1">
      <c r="A9" s="4"/>
    </row>
    <row r="10" spans="1:8" ht="18" customHeight="1">
      <c r="A10" s="7"/>
      <c r="B10" s="92" t="s">
        <v>107</v>
      </c>
      <c r="C10" s="92"/>
      <c r="D10" s="92"/>
      <c r="E10" s="92"/>
      <c r="F10" s="92"/>
      <c r="G10" s="92"/>
      <c r="H10" s="7"/>
    </row>
    <row r="11" spans="1:8" ht="18" customHeight="1">
      <c r="A11" s="7"/>
      <c r="B11" s="92"/>
      <c r="C11" s="92"/>
      <c r="D11" s="92"/>
      <c r="E11" s="92"/>
      <c r="F11" s="92"/>
      <c r="G11" s="92"/>
      <c r="H11" s="7"/>
    </row>
    <row r="12" spans="1:8" ht="18" customHeight="1">
      <c r="A12" s="4"/>
    </row>
    <row r="13" spans="1:8" ht="56.45" customHeight="1">
      <c r="A13" s="103" t="s">
        <v>81</v>
      </c>
      <c r="B13" s="103"/>
      <c r="C13" s="103"/>
      <c r="D13" s="103"/>
      <c r="E13" s="103"/>
      <c r="F13" s="103"/>
      <c r="G13" s="103"/>
      <c r="H13" s="103"/>
    </row>
    <row r="14" spans="1:8" ht="18" customHeight="1">
      <c r="A14" s="4"/>
    </row>
    <row r="15" spans="1:8" ht="18" customHeight="1">
      <c r="A15" s="4"/>
    </row>
    <row r="16" spans="1:8" ht="18" customHeight="1">
      <c r="A16" s="6" t="s">
        <v>1</v>
      </c>
      <c r="B16" s="3" t="s">
        <v>37</v>
      </c>
      <c r="D16" s="53" t="s">
        <v>11</v>
      </c>
      <c r="E16" s="104">
        <f>第3号様式別紙1!L10</f>
        <v>0</v>
      </c>
      <c r="F16" s="104"/>
      <c r="G16" s="3" t="s">
        <v>12</v>
      </c>
    </row>
    <row r="17" spans="1:8" ht="18" customHeight="1">
      <c r="A17" s="6" t="s">
        <v>2</v>
      </c>
      <c r="B17" s="3" t="s">
        <v>25</v>
      </c>
    </row>
    <row r="18" spans="1:8" ht="18" customHeight="1">
      <c r="A18" s="6" t="s">
        <v>3</v>
      </c>
      <c r="B18" s="3" t="s">
        <v>4</v>
      </c>
    </row>
    <row r="19" spans="1:8" ht="51.95" customHeight="1">
      <c r="A19" s="4"/>
      <c r="B19" s="6" t="s">
        <v>38</v>
      </c>
      <c r="C19" s="91" t="s">
        <v>69</v>
      </c>
      <c r="D19" s="91"/>
      <c r="E19" s="91"/>
      <c r="F19" s="91"/>
      <c r="G19" s="91"/>
      <c r="H19" s="91"/>
    </row>
    <row r="20" spans="1:8" ht="18" customHeight="1">
      <c r="C20" s="3" t="s">
        <v>92</v>
      </c>
    </row>
    <row r="21" spans="1:8" ht="18" customHeight="1">
      <c r="C21" s="3" t="s">
        <v>91</v>
      </c>
    </row>
    <row r="23" spans="1:8" ht="17.100000000000001" customHeight="1">
      <c r="B23" s="6" t="s">
        <v>39</v>
      </c>
      <c r="C23" s="91" t="s">
        <v>70</v>
      </c>
      <c r="D23" s="91"/>
      <c r="E23" s="91"/>
      <c r="F23" s="91"/>
      <c r="G23" s="91"/>
      <c r="H23" s="91"/>
    </row>
    <row r="24" spans="1:8" ht="18" customHeight="1">
      <c r="C24" s="3" t="s">
        <v>90</v>
      </c>
    </row>
    <row r="25" spans="1:8" ht="18" customHeight="1">
      <c r="C25" s="3" t="s">
        <v>89</v>
      </c>
    </row>
  </sheetData>
  <mergeCells count="14">
    <mergeCell ref="E8:F8"/>
    <mergeCell ref="G8:H8"/>
    <mergeCell ref="C23:H23"/>
    <mergeCell ref="B10:G11"/>
    <mergeCell ref="A13:H13"/>
    <mergeCell ref="E16:F16"/>
    <mergeCell ref="C19:H19"/>
    <mergeCell ref="G2:H2"/>
    <mergeCell ref="E5:F5"/>
    <mergeCell ref="G5:H5"/>
    <mergeCell ref="E7:F7"/>
    <mergeCell ref="G7:H7"/>
    <mergeCell ref="E6:F6"/>
    <mergeCell ref="G6:H6"/>
  </mergeCells>
  <phoneticPr fontId="2"/>
  <printOptions horizontalCentered="1"/>
  <pageMargins left="0.98425196850393704" right="0.98425196850393704" top="0.98425196850393704" bottom="0.98425196850393704" header="0.39370078740157483" footer="0.39370078740157483"/>
  <pageSetup paperSize="9" scale="10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B80BB-E93E-436A-88A3-F2F9CF31E510}">
  <sheetPr>
    <tabColor theme="8" tint="0.79998168889431442"/>
    <pageSetUpPr fitToPage="1"/>
  </sheetPr>
  <dimension ref="B1:N18"/>
  <sheetViews>
    <sheetView view="pageBreakPreview" zoomScale="85" zoomScaleNormal="85" zoomScaleSheetLayoutView="85" workbookViewId="0">
      <selection activeCell="L7" sqref="L7"/>
    </sheetView>
  </sheetViews>
  <sheetFormatPr defaultColWidth="9" defaultRowHeight="13.5"/>
  <cols>
    <col min="1" max="1" width="3.875" style="8" customWidth="1"/>
    <col min="2" max="2" width="18.125" style="8" customWidth="1"/>
    <col min="3" max="10" width="15.5" style="8" customWidth="1"/>
    <col min="11" max="11" width="15.5" style="9" customWidth="1"/>
    <col min="12" max="12" width="15.5" style="8" customWidth="1"/>
    <col min="13" max="14" width="22.125" style="8" customWidth="1"/>
    <col min="15" max="15" width="2.5" style="8" customWidth="1"/>
    <col min="16" max="16384" width="9" style="8"/>
  </cols>
  <sheetData>
    <row r="1" spans="2:14">
      <c r="M1" s="10"/>
      <c r="N1" s="10" t="s">
        <v>49</v>
      </c>
    </row>
    <row r="3" spans="2:14" ht="17.25">
      <c r="B3" s="95" t="s">
        <v>9</v>
      </c>
      <c r="C3" s="95"/>
      <c r="D3" s="95"/>
      <c r="E3" s="95"/>
      <c r="F3" s="96"/>
      <c r="G3" s="96"/>
      <c r="H3" s="96"/>
      <c r="I3" s="96"/>
      <c r="J3" s="96"/>
      <c r="K3" s="96"/>
      <c r="L3" s="96"/>
      <c r="M3" s="96"/>
      <c r="N3" s="96"/>
    </row>
    <row r="4" spans="2:14" ht="17.25">
      <c r="B4" s="11"/>
      <c r="C4" s="11"/>
      <c r="D4" s="11"/>
      <c r="E4" s="12"/>
      <c r="F4" s="12"/>
      <c r="G4" s="12"/>
      <c r="H4" s="12"/>
      <c r="I4" s="12"/>
      <c r="J4" s="12"/>
      <c r="K4" s="12"/>
      <c r="L4" s="12"/>
      <c r="M4" s="12"/>
      <c r="N4" s="12"/>
    </row>
    <row r="5" spans="2:14">
      <c r="M5" s="10"/>
      <c r="N5" s="10" t="s">
        <v>6</v>
      </c>
    </row>
    <row r="6" spans="2:14" ht="48.6" customHeight="1" thickBot="1">
      <c r="B6" s="27" t="s">
        <v>7</v>
      </c>
      <c r="C6" s="27" t="s">
        <v>16</v>
      </c>
      <c r="D6" s="28" t="s">
        <v>56</v>
      </c>
      <c r="E6" s="28" t="s">
        <v>57</v>
      </c>
      <c r="F6" s="28" t="s">
        <v>58</v>
      </c>
      <c r="G6" s="28" t="s">
        <v>18</v>
      </c>
      <c r="H6" s="29" t="s">
        <v>59</v>
      </c>
      <c r="I6" s="29" t="s">
        <v>60</v>
      </c>
      <c r="J6" s="29" t="s">
        <v>62</v>
      </c>
      <c r="K6" s="28" t="s">
        <v>95</v>
      </c>
      <c r="L6" s="29" t="s">
        <v>96</v>
      </c>
      <c r="M6" s="27" t="s">
        <v>98</v>
      </c>
      <c r="N6" s="27" t="s">
        <v>97</v>
      </c>
    </row>
    <row r="7" spans="2:14" ht="50.1" customHeight="1" thickTop="1">
      <c r="B7" s="22" t="s">
        <v>13</v>
      </c>
      <c r="C7" s="37"/>
      <c r="D7" s="43" t="str">
        <f>IFERROR(IF(C7="大規模病院（病床数200床以上）",4866000,IF(C7="病院（病床数200床未満）",3259000,IF(C7="診療所",388000,IF(C7="薬局",388000,"")))),"")</f>
        <v/>
      </c>
      <c r="E7" s="23"/>
      <c r="F7" s="23"/>
      <c r="G7" s="23"/>
      <c r="H7" s="25">
        <f>IFERROR(MIN(D7,F7),"")</f>
        <v>0</v>
      </c>
      <c r="I7" s="25">
        <f>E7-G7</f>
        <v>0</v>
      </c>
      <c r="J7" s="25">
        <f t="shared" ref="J7:J9" si="0">IFERROR(MIN(H7,I7),"")</f>
        <v>0</v>
      </c>
      <c r="K7" s="24" t="str">
        <f>IFERROR(IF(C7="大規模病院（病床数200床以上）",1/6,IF(C7="病院（病床数200床未満）",1/6,IF(C7="診療所",1/4,IF(C7="薬局",1/4,"")))),"")</f>
        <v/>
      </c>
      <c r="L7" s="25" t="str">
        <f t="shared" ref="L7:L9" si="1">IFERROR(ROUNDDOWN(J7*K7,-3),"")</f>
        <v/>
      </c>
      <c r="M7" s="61"/>
      <c r="N7" s="40"/>
    </row>
    <row r="8" spans="2:14" ht="50.1" customHeight="1">
      <c r="B8" s="14" t="s">
        <v>14</v>
      </c>
      <c r="C8" s="38"/>
      <c r="D8" s="43" t="str">
        <f>IFERROR(IF(C8="大規模病院（病床数200床以上）",1356000,IF(C8="病院（病床数200床未満）",1002000,IF(C8="診療所",245000,IF(C8="薬局",256000,"")))),"")</f>
        <v/>
      </c>
      <c r="E8" s="20"/>
      <c r="F8" s="20"/>
      <c r="G8" s="20"/>
      <c r="H8" s="25">
        <f>IFERROR(MIN(D8,F8),"")</f>
        <v>0</v>
      </c>
      <c r="I8" s="25">
        <f>E8-G8</f>
        <v>0</v>
      </c>
      <c r="J8" s="25">
        <f t="shared" si="0"/>
        <v>0</v>
      </c>
      <c r="K8" s="21" t="str">
        <f t="shared" ref="K8:K9" si="2">IFERROR(IF(C8="大規模病院（病床数200床以上）",1/6,IF(C8="病院（病床数200床未満）",1/6,IF(C8="診療所",1/4,IF(C8="薬局",1/4,"")))),"")</f>
        <v/>
      </c>
      <c r="L8" s="25" t="str">
        <f t="shared" si="1"/>
        <v/>
      </c>
      <c r="M8" s="62"/>
      <c r="N8" s="41"/>
    </row>
    <row r="9" spans="2:14" ht="50.1" customHeight="1" thickBot="1">
      <c r="B9" s="30" t="s">
        <v>15</v>
      </c>
      <c r="C9" s="39"/>
      <c r="D9" s="44" t="str">
        <f>IFERROR(IF(C9="大規模病院（病床数200床以上）",6022000,IF(C9="病院（病床数200床未満）",4059000,IF(C9="診療所",542000,IF(C9="薬局",553000,"")))),"")</f>
        <v/>
      </c>
      <c r="E9" s="31"/>
      <c r="F9" s="31"/>
      <c r="G9" s="31"/>
      <c r="H9" s="33">
        <f>IFERROR(MIN(D9,F9),"")</f>
        <v>0</v>
      </c>
      <c r="I9" s="33">
        <f>E9-G9</f>
        <v>0</v>
      </c>
      <c r="J9" s="33">
        <f t="shared" si="0"/>
        <v>0</v>
      </c>
      <c r="K9" s="32" t="str">
        <f t="shared" si="2"/>
        <v/>
      </c>
      <c r="L9" s="33" t="str">
        <f t="shared" si="1"/>
        <v/>
      </c>
      <c r="M9" s="63"/>
      <c r="N9" s="42"/>
    </row>
    <row r="10" spans="2:14" ht="56.25" customHeight="1" thickTop="1">
      <c r="B10" s="15" t="s">
        <v>8</v>
      </c>
      <c r="C10" s="15" t="s">
        <v>17</v>
      </c>
      <c r="D10" s="15" t="s">
        <v>61</v>
      </c>
      <c r="E10" s="25">
        <f t="shared" ref="E10:J10" si="3">SUM(E7:E9)</f>
        <v>0</v>
      </c>
      <c r="F10" s="25">
        <f t="shared" si="3"/>
        <v>0</v>
      </c>
      <c r="G10" s="25">
        <f t="shared" si="3"/>
        <v>0</v>
      </c>
      <c r="H10" s="25">
        <f t="shared" si="3"/>
        <v>0</v>
      </c>
      <c r="I10" s="25">
        <f t="shared" si="3"/>
        <v>0</v>
      </c>
      <c r="J10" s="25">
        <f t="shared" si="3"/>
        <v>0</v>
      </c>
      <c r="K10" s="25" t="s">
        <v>17</v>
      </c>
      <c r="L10" s="25">
        <f>SUM(L7:L9)</f>
        <v>0</v>
      </c>
      <c r="M10" s="26"/>
      <c r="N10" s="26"/>
    </row>
    <row r="11" spans="2:14" ht="15.6" customHeight="1">
      <c r="B11" s="34"/>
      <c r="C11" s="34"/>
      <c r="D11" s="34"/>
      <c r="E11" s="35"/>
      <c r="F11" s="35"/>
      <c r="G11" s="35"/>
      <c r="H11" s="35"/>
      <c r="I11" s="35"/>
      <c r="J11" s="35"/>
      <c r="K11" s="35"/>
      <c r="L11" s="35"/>
      <c r="M11" s="36"/>
      <c r="N11" s="36"/>
    </row>
    <row r="12" spans="2:14" ht="17.45" customHeight="1">
      <c r="B12" s="13" t="s">
        <v>19</v>
      </c>
      <c r="C12" s="34"/>
      <c r="D12" s="34"/>
      <c r="E12" s="35"/>
      <c r="F12" s="35"/>
      <c r="G12" s="35"/>
      <c r="H12" s="35"/>
      <c r="I12" s="35"/>
      <c r="J12" s="35"/>
      <c r="K12" s="35"/>
      <c r="L12" s="35"/>
      <c r="M12" s="36"/>
      <c r="N12" s="36"/>
    </row>
    <row r="13" spans="2:14" ht="17.45" customHeight="1">
      <c r="B13" s="13" t="s">
        <v>20</v>
      </c>
      <c r="C13" s="13"/>
      <c r="D13" s="13"/>
    </row>
    <row r="14" spans="2:14" ht="17.45" customHeight="1">
      <c r="B14" s="13" t="s">
        <v>63</v>
      </c>
      <c r="C14" s="13"/>
      <c r="D14" s="13"/>
    </row>
    <row r="15" spans="2:14" ht="17.45" customHeight="1">
      <c r="B15" s="13" t="s">
        <v>64</v>
      </c>
      <c r="C15" s="13"/>
      <c r="D15" s="13"/>
    </row>
    <row r="16" spans="2:14" ht="17.45" customHeight="1">
      <c r="B16" s="13" t="s">
        <v>65</v>
      </c>
      <c r="C16" s="13"/>
      <c r="D16" s="13"/>
    </row>
    <row r="17" spans="2:4" ht="17.45" customHeight="1">
      <c r="B17" s="13" t="s">
        <v>159</v>
      </c>
      <c r="C17" s="13"/>
      <c r="D17" s="13"/>
    </row>
    <row r="18" spans="2:4" ht="17.45" customHeight="1">
      <c r="B18" s="13" t="s">
        <v>158</v>
      </c>
      <c r="C18" s="13"/>
      <c r="D18" s="13"/>
    </row>
  </sheetData>
  <mergeCells count="1">
    <mergeCell ref="B3:N3"/>
  </mergeCells>
  <phoneticPr fontId="2"/>
  <dataValidations count="3">
    <dataValidation type="whole" operator="greaterThanOrEqual" allowBlank="1" showErrorMessage="1" error="数字で入力してください" sqref="E7:G9" xr:uid="{52894988-7423-44BB-B8D9-4D52AFE27760}">
      <formula1>0</formula1>
    </dataValidation>
    <dataValidation type="list" allowBlank="1" showInputMessage="1" showErrorMessage="1" sqref="C7:C9" xr:uid="{A83DC230-F3D6-40F6-9690-981832CC98EC}">
      <formula1>"大規模病院（病床数200床以上）,病院（病床数200床未満）,診療所,薬局"</formula1>
    </dataValidation>
    <dataValidation type="textLength" operator="equal" allowBlank="1" showInputMessage="1" showErrorMessage="1" error="半角7桁で入力してください" sqref="M7:M9" xr:uid="{98BCDB96-7D48-408F-B23F-C8BAFD1C8033}">
      <formula1>7</formula1>
    </dataValidation>
  </dataValidations>
  <pageMargins left="0.7" right="0.7" top="0.75" bottom="0.75" header="0.3" footer="0.3"/>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EECC-3E93-48FE-9081-54092777F551}">
  <sheetPr>
    <tabColor rgb="FFFFC000"/>
  </sheetPr>
  <dimension ref="A1:H24"/>
  <sheetViews>
    <sheetView view="pageBreakPreview" zoomScale="110" zoomScaleNormal="100" zoomScaleSheetLayoutView="110" workbookViewId="0">
      <selection activeCell="A2" sqref="A2"/>
    </sheetView>
  </sheetViews>
  <sheetFormatPr defaultColWidth="9" defaultRowHeight="14.25"/>
  <cols>
    <col min="1" max="1" width="5.625" style="1" customWidth="1"/>
    <col min="2" max="2" width="9" style="1" customWidth="1"/>
    <col min="3" max="3" width="5.625" style="1" customWidth="1"/>
    <col min="4" max="4" width="3.5" style="1" customWidth="1"/>
    <col min="5" max="6" width="9" style="1"/>
    <col min="7" max="7" width="23.125" style="1" customWidth="1"/>
    <col min="8" max="8" width="6.875" style="1" customWidth="1"/>
    <col min="9" max="16384" width="9" style="1"/>
  </cols>
  <sheetData>
    <row r="1" spans="1:8" ht="18" customHeight="1">
      <c r="A1" s="4" t="s">
        <v>47</v>
      </c>
    </row>
    <row r="2" spans="1:8" ht="18" customHeight="1">
      <c r="A2" s="4"/>
      <c r="G2" s="106" t="s">
        <v>82</v>
      </c>
      <c r="H2" s="106"/>
    </row>
    <row r="3" spans="1:8" ht="18" customHeight="1">
      <c r="A3" s="4"/>
      <c r="G3" s="106" t="s">
        <v>109</v>
      </c>
      <c r="H3" s="106"/>
    </row>
    <row r="4" spans="1:8" ht="18" customHeight="1">
      <c r="A4" s="4"/>
    </row>
    <row r="5" spans="1:8" ht="18" customHeight="1">
      <c r="A5" s="4"/>
      <c r="B5" s="48" t="s">
        <v>21</v>
      </c>
      <c r="C5" s="49"/>
      <c r="D5" s="49"/>
    </row>
    <row r="6" spans="1:8" ht="18" customHeight="1">
      <c r="A6" s="4"/>
    </row>
    <row r="7" spans="1:8" ht="18" customHeight="1">
      <c r="A7" s="4"/>
      <c r="E7" s="107" t="s">
        <v>105</v>
      </c>
      <c r="F7" s="107"/>
      <c r="G7" s="107"/>
      <c r="H7" s="5" t="s">
        <v>5</v>
      </c>
    </row>
    <row r="8" spans="1:8" ht="18" customHeight="1">
      <c r="A8" s="4"/>
    </row>
    <row r="9" spans="1:8" ht="18" customHeight="1">
      <c r="A9" s="4"/>
    </row>
    <row r="10" spans="1:8" ht="18" customHeight="1">
      <c r="A10" s="7"/>
      <c r="B10" s="100" t="s">
        <v>42</v>
      </c>
      <c r="C10" s="100"/>
      <c r="D10" s="100"/>
      <c r="E10" s="100"/>
      <c r="F10" s="100"/>
      <c r="G10" s="100"/>
      <c r="H10" s="7"/>
    </row>
    <row r="11" spans="1:8" ht="18" customHeight="1">
      <c r="A11" s="7"/>
      <c r="B11" s="100"/>
      <c r="C11" s="100"/>
      <c r="D11" s="100"/>
      <c r="E11" s="100"/>
      <c r="F11" s="100"/>
      <c r="G11" s="100"/>
      <c r="H11" s="7"/>
    </row>
    <row r="12" spans="1:8" ht="18" customHeight="1">
      <c r="A12" s="4"/>
    </row>
    <row r="13" spans="1:8" ht="18" customHeight="1">
      <c r="A13" s="103" t="s">
        <v>83</v>
      </c>
      <c r="B13" s="103"/>
      <c r="C13" s="103"/>
      <c r="D13" s="103"/>
      <c r="E13" s="103"/>
      <c r="F13" s="103"/>
      <c r="G13" s="103"/>
      <c r="H13" s="103"/>
    </row>
    <row r="14" spans="1:8" ht="42" customHeight="1">
      <c r="A14" s="103"/>
      <c r="B14" s="103"/>
      <c r="C14" s="103"/>
      <c r="D14" s="103"/>
      <c r="E14" s="103"/>
      <c r="F14" s="103"/>
      <c r="G14" s="103"/>
      <c r="H14" s="103"/>
    </row>
    <row r="15" spans="1:8" ht="17.100000000000001" customHeight="1">
      <c r="A15" s="17"/>
      <c r="B15" s="17"/>
      <c r="C15" s="17"/>
      <c r="D15" s="17"/>
      <c r="E15" s="18" t="s">
        <v>44</v>
      </c>
      <c r="F15" s="17"/>
      <c r="G15" s="17"/>
      <c r="H15" s="17"/>
    </row>
    <row r="16" spans="1:8" ht="18" customHeight="1">
      <c r="A16" s="4"/>
    </row>
    <row r="17" spans="1:8" ht="18" customHeight="1">
      <c r="A17" s="45" t="s">
        <v>23</v>
      </c>
      <c r="B17" s="3" t="s">
        <v>43</v>
      </c>
      <c r="C17" s="5"/>
      <c r="D17" s="5" t="s">
        <v>72</v>
      </c>
      <c r="E17" s="105"/>
      <c r="F17" s="105"/>
      <c r="G17" s="3" t="s">
        <v>73</v>
      </c>
      <c r="H17" s="3"/>
    </row>
    <row r="18" spans="1:8" ht="18" customHeight="1">
      <c r="A18" s="45"/>
      <c r="B18" s="3"/>
      <c r="C18" s="3"/>
      <c r="D18" s="3"/>
      <c r="E18" s="3"/>
      <c r="H18" s="3"/>
    </row>
    <row r="19" spans="1:8" ht="18" customHeight="1">
      <c r="A19" s="45"/>
      <c r="B19" s="3"/>
      <c r="C19" s="3"/>
      <c r="D19" s="3"/>
      <c r="E19" s="47"/>
      <c r="F19" s="47"/>
      <c r="G19" s="47"/>
      <c r="H19" s="47"/>
    </row>
    <row r="20" spans="1:8" ht="18" customHeight="1">
      <c r="A20" s="4"/>
      <c r="B20" s="4"/>
      <c r="C20" s="46"/>
      <c r="D20" s="3"/>
      <c r="E20" s="47"/>
      <c r="F20" s="47"/>
      <c r="G20" s="47"/>
      <c r="H20" s="47"/>
    </row>
    <row r="21" spans="1:8" ht="18" customHeight="1">
      <c r="A21" s="4"/>
      <c r="B21" s="4"/>
      <c r="C21" s="46"/>
      <c r="D21" s="47"/>
      <c r="E21" s="47"/>
      <c r="F21" s="47"/>
      <c r="G21" s="47"/>
      <c r="H21" s="47"/>
    </row>
    <row r="22" spans="1:8" ht="18" customHeight="1">
      <c r="A22" s="4"/>
      <c r="B22" s="4"/>
      <c r="C22" s="46"/>
      <c r="D22" s="46"/>
      <c r="E22" s="46"/>
      <c r="F22" s="46"/>
      <c r="G22" s="46"/>
      <c r="H22" s="46"/>
    </row>
    <row r="23" spans="1:8" ht="18" customHeight="1">
      <c r="A23" s="4"/>
    </row>
    <row r="24" spans="1:8" ht="15.75">
      <c r="A24" s="2"/>
    </row>
  </sheetData>
  <mergeCells count="6">
    <mergeCell ref="E17:F17"/>
    <mergeCell ref="G2:H2"/>
    <mergeCell ref="G3:H3"/>
    <mergeCell ref="E7:G7"/>
    <mergeCell ref="B10:G11"/>
    <mergeCell ref="A13:H14"/>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CB7D1-228E-4C83-B71E-65AD3B375849}">
  <sheetPr>
    <tabColor theme="8" tint="0.79998168889431442"/>
  </sheetPr>
  <dimension ref="A1:E26"/>
  <sheetViews>
    <sheetView view="pageBreakPreview" zoomScaleNormal="100" zoomScaleSheetLayoutView="100" workbookViewId="0">
      <selection activeCell="E2" sqref="E2"/>
    </sheetView>
  </sheetViews>
  <sheetFormatPr defaultColWidth="9" defaultRowHeight="18" customHeight="1"/>
  <cols>
    <col min="1" max="1" width="5.375" style="3" customWidth="1"/>
    <col min="2" max="2" width="10.875" style="3" customWidth="1"/>
    <col min="3" max="3" width="18.125" style="3" customWidth="1"/>
    <col min="4" max="4" width="15.625" style="3" customWidth="1"/>
    <col min="5" max="5" width="24.875" style="3" customWidth="1"/>
    <col min="6" max="16384" width="9" style="3"/>
  </cols>
  <sheetData>
    <row r="1" spans="1:5" ht="18" customHeight="1">
      <c r="A1" s="4" t="s">
        <v>48</v>
      </c>
    </row>
    <row r="2" spans="1:5" ht="18" customHeight="1">
      <c r="A2" s="4"/>
      <c r="D2" s="85"/>
      <c r="E2" s="83" t="s">
        <v>160</v>
      </c>
    </row>
    <row r="3" spans="1:5" ht="18" customHeight="1">
      <c r="A3" s="4" t="s">
        <v>99</v>
      </c>
    </row>
    <row r="4" spans="1:5" ht="18" customHeight="1">
      <c r="A4" s="4" t="s">
        <v>71</v>
      </c>
    </row>
    <row r="5" spans="1:5" ht="18" customHeight="1">
      <c r="A5" s="4"/>
      <c r="D5" s="64" t="s">
        <v>103</v>
      </c>
      <c r="E5" s="50"/>
    </row>
    <row r="6" spans="1:5" ht="18" customHeight="1">
      <c r="A6" s="4"/>
      <c r="D6" s="64" t="s">
        <v>104</v>
      </c>
      <c r="E6" s="50"/>
    </row>
    <row r="7" spans="1:5" ht="18" customHeight="1">
      <c r="A7" s="4"/>
      <c r="E7" s="50"/>
    </row>
    <row r="8" spans="1:5" ht="18" customHeight="1">
      <c r="A8" s="4"/>
      <c r="D8" s="64" t="s">
        <v>102</v>
      </c>
      <c r="E8" s="50"/>
    </row>
    <row r="9" spans="1:5" ht="18" customHeight="1">
      <c r="A9" s="4"/>
    </row>
    <row r="10" spans="1:5" ht="18" customHeight="1">
      <c r="A10" s="111" t="s">
        <v>41</v>
      </c>
      <c r="B10" s="111"/>
      <c r="C10" s="111"/>
      <c r="D10" s="111"/>
      <c r="E10" s="111"/>
    </row>
    <row r="11" spans="1:5" ht="18" hidden="1" customHeight="1">
      <c r="A11" s="111"/>
      <c r="B11" s="111"/>
      <c r="C11" s="111"/>
      <c r="D11" s="111"/>
      <c r="E11" s="111"/>
    </row>
    <row r="12" spans="1:5" ht="18" customHeight="1">
      <c r="A12" s="4"/>
    </row>
    <row r="13" spans="1:5" ht="56.45" customHeight="1">
      <c r="A13" s="103" t="s">
        <v>45</v>
      </c>
      <c r="B13" s="103"/>
      <c r="C13" s="103"/>
      <c r="D13" s="103"/>
      <c r="E13" s="103"/>
    </row>
    <row r="14" spans="1:5" ht="18" customHeight="1">
      <c r="A14" s="4"/>
    </row>
    <row r="15" spans="1:5" ht="18" customHeight="1">
      <c r="A15" s="4"/>
    </row>
    <row r="16" spans="1:5" ht="18" customHeight="1">
      <c r="A16" s="6"/>
      <c r="B16" s="3" t="s">
        <v>46</v>
      </c>
      <c r="C16" s="5" t="s">
        <v>72</v>
      </c>
      <c r="D16" s="60"/>
      <c r="E16" s="53" t="s">
        <v>12</v>
      </c>
    </row>
    <row r="17" spans="1:5" ht="33.950000000000003" customHeight="1">
      <c r="A17" s="6"/>
      <c r="B17" s="3" t="s">
        <v>4</v>
      </c>
      <c r="C17" s="112" t="s">
        <v>84</v>
      </c>
      <c r="D17" s="112"/>
      <c r="E17" s="112"/>
    </row>
    <row r="18" spans="1:5" ht="18" customHeight="1">
      <c r="A18" s="6"/>
    </row>
    <row r="19" spans="1:5" ht="26.1" customHeight="1">
      <c r="A19" s="6"/>
      <c r="B19" s="55" t="s">
        <v>26</v>
      </c>
      <c r="C19" s="51"/>
      <c r="D19" s="54" t="s">
        <v>29</v>
      </c>
      <c r="E19" s="58"/>
    </row>
    <row r="20" spans="1:5" ht="26.1" customHeight="1">
      <c r="A20" s="4"/>
      <c r="B20" s="56" t="s">
        <v>27</v>
      </c>
      <c r="C20" s="52"/>
      <c r="D20" s="54" t="s">
        <v>30</v>
      </c>
      <c r="E20" s="59"/>
    </row>
    <row r="21" spans="1:5" ht="26.1" customHeight="1">
      <c r="B21" s="56" t="s">
        <v>28</v>
      </c>
      <c r="C21" s="52"/>
      <c r="D21" s="54" t="s">
        <v>51</v>
      </c>
      <c r="E21" s="59"/>
    </row>
    <row r="22" spans="1:5" ht="26.1" customHeight="1">
      <c r="B22" s="54" t="s">
        <v>52</v>
      </c>
      <c r="C22" s="108"/>
      <c r="D22" s="109"/>
      <c r="E22" s="110"/>
    </row>
    <row r="25" spans="1:5" ht="18" customHeight="1">
      <c r="D25" s="16" t="s">
        <v>53</v>
      </c>
      <c r="E25" s="50"/>
    </row>
    <row r="26" spans="1:5" ht="18" customHeight="1">
      <c r="D26" s="16" t="s">
        <v>54</v>
      </c>
      <c r="E26" s="50"/>
    </row>
  </sheetData>
  <mergeCells count="4">
    <mergeCell ref="A13:E13"/>
    <mergeCell ref="C22:E22"/>
    <mergeCell ref="A10:E11"/>
    <mergeCell ref="C17:E17"/>
  </mergeCells>
  <phoneticPr fontId="2"/>
  <dataValidations count="3">
    <dataValidation type="textLength" operator="equal" allowBlank="1" showInputMessage="1" showErrorMessage="1" error="半角7桁で入力してください。" sqref="E21" xr:uid="{A917096A-11B9-4F62-A7D5-F6E849A1F57C}">
      <formula1>7</formula1>
    </dataValidation>
    <dataValidation type="textLength" imeMode="halfAlpha" operator="equal" allowBlank="1" showInputMessage="1" showErrorMessage="1" error="半角4桁で入力してください。" sqref="E19" xr:uid="{C4EA214A-7CD5-4C5C-B640-08E9851B69AA}">
      <formula1>4</formula1>
    </dataValidation>
    <dataValidation type="textLength" operator="equal" allowBlank="1" showInputMessage="1" showErrorMessage="1" error="半角3桁で入力してください。" sqref="E20" xr:uid="{5910AF25-1F82-489D-B125-D8860A588F93}">
      <formula1>3</formula1>
    </dataValidation>
  </dataValidations>
  <printOptions horizontalCentered="1"/>
  <pageMargins left="0.98425196850393704" right="0.98425196850393704" top="0.98425196850393704" bottom="0.98425196850393704" header="0.39370078740157483" footer="0.39370078740157483"/>
  <pageSetup paperSize="9" scale="108"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H28"/>
  <sheetViews>
    <sheetView view="pageBreakPreview" zoomScale="110" zoomScaleNormal="100" zoomScaleSheetLayoutView="110" workbookViewId="0">
      <selection activeCell="F7" sqref="F7:H7"/>
    </sheetView>
  </sheetViews>
  <sheetFormatPr defaultColWidth="9" defaultRowHeight="13.5"/>
  <cols>
    <col min="1" max="4" width="9" style="3"/>
    <col min="5" max="5" width="9" style="3" customWidth="1"/>
    <col min="6" max="16384" width="9" style="3"/>
  </cols>
  <sheetData>
    <row r="1" spans="1:8" ht="18" customHeight="1">
      <c r="A1" s="4" t="s">
        <v>55</v>
      </c>
    </row>
    <row r="2" spans="1:8" ht="18" customHeight="1">
      <c r="A2" s="4"/>
      <c r="F2" s="101" t="s">
        <v>108</v>
      </c>
      <c r="G2" s="101"/>
      <c r="H2" s="101"/>
    </row>
    <row r="3" spans="1:8" ht="18" customHeight="1">
      <c r="A3" s="4" t="s">
        <v>99</v>
      </c>
    </row>
    <row r="4" spans="1:8" ht="18" customHeight="1">
      <c r="A4" s="4" t="s">
        <v>71</v>
      </c>
    </row>
    <row r="5" spans="1:8" ht="18" customHeight="1">
      <c r="A5" s="4"/>
      <c r="D5" s="89" t="s">
        <v>100</v>
      </c>
      <c r="E5" s="89"/>
      <c r="F5" s="90"/>
      <c r="G5" s="90"/>
      <c r="H5" s="90"/>
    </row>
    <row r="6" spans="1:8" ht="18" customHeight="1">
      <c r="A6" s="4"/>
      <c r="D6" s="89" t="s">
        <v>101</v>
      </c>
      <c r="E6" s="89"/>
      <c r="F6" s="90"/>
      <c r="G6" s="90"/>
      <c r="H6" s="90"/>
    </row>
    <row r="7" spans="1:8" ht="18" customHeight="1">
      <c r="A7" s="4"/>
      <c r="D7" s="89"/>
      <c r="E7" s="89"/>
      <c r="F7" s="90"/>
      <c r="G7" s="90"/>
      <c r="H7" s="90"/>
    </row>
    <row r="8" spans="1:8" ht="18" customHeight="1">
      <c r="A8" s="4"/>
      <c r="D8" s="89" t="s">
        <v>102</v>
      </c>
      <c r="E8" s="89"/>
      <c r="F8" s="90"/>
      <c r="G8" s="90"/>
      <c r="H8" s="90"/>
    </row>
    <row r="9" spans="1:8" ht="18" customHeight="1">
      <c r="A9" s="4"/>
    </row>
    <row r="10" spans="1:8" ht="18" customHeight="1">
      <c r="A10" s="4"/>
    </row>
    <row r="11" spans="1:8" ht="18" customHeight="1">
      <c r="A11" s="113" t="s">
        <v>85</v>
      </c>
      <c r="B11" s="113"/>
      <c r="C11" s="113"/>
      <c r="D11" s="113"/>
      <c r="E11" s="113"/>
      <c r="F11" s="113"/>
      <c r="G11" s="113"/>
      <c r="H11" s="113"/>
    </row>
    <row r="12" spans="1:8" ht="18" customHeight="1">
      <c r="A12" s="4"/>
    </row>
    <row r="13" spans="1:8" ht="18" customHeight="1">
      <c r="A13" s="4"/>
    </row>
    <row r="14" spans="1:8" ht="18" customHeight="1">
      <c r="A14" s="114" t="s">
        <v>110</v>
      </c>
      <c r="B14" s="114"/>
      <c r="C14" s="114"/>
      <c r="D14" s="114"/>
      <c r="E14" s="114"/>
      <c r="F14" s="114"/>
      <c r="G14" s="114"/>
      <c r="H14" s="114"/>
    </row>
    <row r="15" spans="1:8" ht="18" customHeight="1">
      <c r="A15" s="114"/>
      <c r="B15" s="114"/>
      <c r="C15" s="114"/>
      <c r="D15" s="114"/>
      <c r="E15" s="114"/>
      <c r="F15" s="114"/>
      <c r="G15" s="114"/>
      <c r="H15" s="114"/>
    </row>
    <row r="16" spans="1:8" ht="18" customHeight="1">
      <c r="A16" s="114"/>
      <c r="B16" s="114"/>
      <c r="C16" s="114"/>
      <c r="D16" s="114"/>
      <c r="E16" s="114"/>
      <c r="F16" s="114"/>
      <c r="G16" s="114"/>
      <c r="H16" s="114"/>
    </row>
    <row r="17" spans="1:8" ht="18" customHeight="1">
      <c r="A17" s="114"/>
      <c r="B17" s="114"/>
      <c r="C17" s="114"/>
      <c r="D17" s="114"/>
      <c r="E17" s="114"/>
      <c r="F17" s="114"/>
      <c r="G17" s="114"/>
      <c r="H17" s="114"/>
    </row>
    <row r="18" spans="1:8" ht="18" customHeight="1">
      <c r="A18" s="4"/>
    </row>
    <row r="19" spans="1:8" ht="18" customHeight="1">
      <c r="A19" s="4"/>
    </row>
    <row r="20" spans="1:8" ht="18" customHeight="1">
      <c r="A20" s="4" t="s">
        <v>86</v>
      </c>
      <c r="C20" s="5" t="s">
        <v>72</v>
      </c>
      <c r="D20" s="105"/>
      <c r="E20" s="105"/>
      <c r="F20" s="19" t="s">
        <v>73</v>
      </c>
    </row>
    <row r="21" spans="1:8" ht="18" customHeight="1">
      <c r="A21" s="4"/>
    </row>
    <row r="22" spans="1:8" ht="18" customHeight="1">
      <c r="A22" s="4" t="s">
        <v>31</v>
      </c>
    </row>
    <row r="23" spans="1:8" ht="18" customHeight="1">
      <c r="A23" s="4" t="s">
        <v>32</v>
      </c>
    </row>
    <row r="24" spans="1:8" ht="18" customHeight="1">
      <c r="A24" s="4"/>
      <c r="C24" s="5" t="s">
        <v>72</v>
      </c>
      <c r="D24" s="105"/>
      <c r="E24" s="105"/>
      <c r="F24" s="19" t="s">
        <v>73</v>
      </c>
    </row>
    <row r="25" spans="1:8" ht="18" customHeight="1"/>
    <row r="26" spans="1:8" ht="18" customHeight="1">
      <c r="A26" s="3" t="s">
        <v>0</v>
      </c>
    </row>
    <row r="27" spans="1:8" ht="18" customHeight="1">
      <c r="A27" s="3" t="s">
        <v>87</v>
      </c>
    </row>
    <row r="28" spans="1:8" ht="18" customHeight="1">
      <c r="A28" s="3" t="s">
        <v>88</v>
      </c>
    </row>
  </sheetData>
  <mergeCells count="13">
    <mergeCell ref="D24:E24"/>
    <mergeCell ref="A11:H11"/>
    <mergeCell ref="A14:H17"/>
    <mergeCell ref="D20:E20"/>
    <mergeCell ref="F2:H2"/>
    <mergeCell ref="D5:E5"/>
    <mergeCell ref="D7:E7"/>
    <mergeCell ref="D8:E8"/>
    <mergeCell ref="F5:H5"/>
    <mergeCell ref="F7:H7"/>
    <mergeCell ref="F8:H8"/>
    <mergeCell ref="D6:E6"/>
    <mergeCell ref="F6:H6"/>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55E9BF74-BE2D-4CAC-8BA8-B86C1BB77232}">
  <ds:schemaRef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8B97BE19-CDDD-400E-817A-CFDD13F7EC12"/>
    <ds:schemaRef ds:uri="http://purl.org/dc/terms/"/>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【参考】手続フロー</vt:lpstr>
      <vt:lpstr>第1号様式</vt:lpstr>
      <vt:lpstr>第1号様式別紙1</vt:lpstr>
      <vt:lpstr>第2号様式</vt:lpstr>
      <vt:lpstr>第3号様式</vt:lpstr>
      <vt:lpstr>第3号様式別紙1</vt:lpstr>
      <vt:lpstr>第4号様式</vt:lpstr>
      <vt:lpstr>第5号様式 </vt:lpstr>
      <vt:lpstr>第6号様式</vt:lpstr>
      <vt:lpstr>第1号様式!OLE_LINK1</vt:lpstr>
      <vt:lpstr>第3号様式!OLE_LINK1</vt:lpstr>
      <vt:lpstr>'第5号様式 '!OLE_LINK1</vt:lpstr>
      <vt:lpstr>第6号様式!OLE_LINK1</vt:lpstr>
      <vt:lpstr>【参考】手続フロー!Print_Area</vt:lpstr>
      <vt:lpstr>第1号様式!Print_Area</vt:lpstr>
      <vt:lpstr>第1号様式別紙1!Print_Area</vt:lpstr>
      <vt:lpstr>第2号様式!Print_Area</vt:lpstr>
      <vt:lpstr>第3号様式!Print_Area</vt:lpstr>
      <vt:lpstr>第3号様式別紙1!Print_Area</vt:lpstr>
      <vt:lpstr>第4号様式!Print_Area</vt:lpstr>
      <vt:lpstr>'第5号様式 '!Print_Area</vt:lpstr>
      <vt:lpstr>第6号様式!Print_Area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宮本直道</cp:lastModifiedBy>
  <cp:lastPrinted>2024-10-09T04:50:27Z</cp:lastPrinted>
  <dcterms:created xsi:type="dcterms:W3CDTF">1997-01-08T22:48:59Z</dcterms:created>
  <dcterms:modified xsi:type="dcterms:W3CDTF">2024-10-17T00:54:32Z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