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は\"/>
    </mc:Choice>
  </mc:AlternateContent>
  <xr:revisionPtr revIDLastSave="0" documentId="13_ncr:1_{17F40580-6DFE-4821-B665-A6B655BCE03E}" xr6:coauthVersionLast="47" xr6:coauthVersionMax="47" xr10:uidLastSave="{00000000-0000-0000-0000-000000000000}"/>
  <bookViews>
    <workbookView xWindow="28680" yWindow="-4680" windowWidth="29040" windowHeight="15990" tabRatio="7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U63" i="12"/>
  <c r="AU88" i="12" l="1"/>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<sst xmlns="http://schemas.openxmlformats.org/spreadsheetml/2006/main" count="1169" uniqueCount="617">
  <si>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</si>
  <si>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</si>
  <si>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</si>
  <si>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</si>
  <si>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</si>
  <si>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</si>
  <si>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</si>
  <si>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</si>
  <si>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</si>
  <si>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</si>
  <si>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</si>
  <si>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</si>
  <si>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</si>
  <si>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</si>
  <si>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</si>
  <si>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</si>
  <si>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</si>
  <si>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</si>
  <si>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</si>
  <si>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</si>
  <si>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</si>
  <si>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</si>
  <si>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</si>
  <si>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</si>
  <si>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</si>
  <si>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</si>
  <si>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</si>
  <si>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</si>
  <si>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</si>
  <si>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</si>
  <si>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</si>
  <si>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</si>
  <si>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</si>
  <si>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</si>
  <si>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</si>
  <si>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</si>
  <si>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</si>
  <si>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</si>
  <si>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</si>
  <si>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</si>
  <si>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</si>
  <si>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</si>
  <si>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</si>
  <si>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</si>
  <si>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</si>
  <si>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</si>
  <si>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</si>
  <si>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</si>
  <si>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</si>
  <si>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</si>
  <si>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</si>
  <si>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</si>
  <si>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</si>
  <si>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</si>
  <si>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</si>
  <si>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</si>
  <si>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</si>
  <si>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</si>
  <si>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</si>
  <si>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</si>
  <si>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</si>
  <si>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</si>
  <si>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</si>
  <si>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</si>
  <si>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</si>
  <si>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</si>
  <si>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</si>
  <si>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</si>
  <si>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</si>
  <si>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</si>
  <si>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</si>
  <si>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</si>
  <si>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</si>
  <si>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</si>
  <si>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</si>
  <si>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</si>
  <si>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</si>
  <si>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</si>
  <si>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</si>
  <si>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</si>
  <si>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</si>
  <si>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</si>
  <si>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</si>
  <si>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</si>
  <si>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</si>
  <si>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</si>
  <si>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</si>
  <si>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</si>
  <si>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</si>
  <si>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</si>
  <si>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</si>
  <si>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</si>
  <si>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</si>
  <si>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</si>
  <si>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</si>
  <si>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</si>
  <si>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</si>
  <si>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</si>
  <si>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</si>
  <si>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</si>
  <si>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</si>
  <si>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</si>
  <si>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</si>
  <si>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</si>
  <si>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</si>
  <si>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</si>
  <si>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</si>
  <si>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</si>
  <si>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</si>
  <si>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</si>
  <si>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</si>
  <si>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</si>
  <si>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</si>
  <si>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</si>
  <si>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</si>
  <si>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</si>
  <si>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</si>
  <si>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</si>
  <si>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</si>
  <si>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</si>
  <si>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</si>
  <si>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</si>
  <si>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</si>
  <si>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</si>
  <si>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</si>
  <si>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</si>
  <si>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</si>
  <si>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</si>
  <si>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</si>
  <si>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</si>
  <si>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</si>
  <si>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</si>
  <si>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</si>
  <si>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</si>
  <si>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</si>
  <si>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</si>
  <si>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</si>
  <si>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</si>
  <si>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</si>
  <si>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</si>
  <si>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</si>
  <si>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</si>
  <si>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</si>
  <si>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</si>
  <si>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</si>
  <si>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</si>
  <si>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</si>
  <si>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</si>
  <si>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</si>
  <si>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</si>
  <si>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</si>
  <si>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</si>
  <si>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</si>
  <si>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</si>
  <si>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</si>
  <si>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</si>
  <si>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</si>
  <si>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</si>
  <si>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</si>
  <si>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</si>
  <si>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</si>
  <si>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</si>
  <si>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</si>
  <si>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</si>
  <si>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</si>
  <si>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</si>
  <si>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</si>
  <si>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</si>
  <si>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</si>
  <si>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</si>
  <si>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</si>
  <si>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</si>
  <si>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</si>
  <si>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</si>
  <si>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</si>
  <si>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</si>
  <si>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</si>
  <si>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</si>
  <si>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</si>
  <si>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</si>
  <si>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</si>
  <si>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</si>
  <si>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</si>
  <si>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</si>
  <si>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</si>
  <si>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</si>
  <si>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</si>
  <si>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</si>
  <si>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</si>
  <si>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</si>
  <si>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</si>
  <si>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</si>
  <si>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</si>
  <si>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</si>
  <si>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</si>
  <si>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</si>
  <si>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</si>
  <si>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</si>
  <si>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</si>
  <si>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</si>
  <si>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</si>
  <si>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</si>
  <si>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</si>
  <si>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</si>
  <si>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</si>
  <si>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</si>
  <si>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</si>
  <si>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</si>
  <si>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</si>
  <si>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</si>
  <si>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</si>
  <si>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</si>
  <si>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</si>
  <si>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</si>
  <si>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</si>
  <si>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</si>
  <si>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</si>
  <si>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</si>
  <si>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埼玉県東秩父村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</si>
  <si>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</si>
  <si>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</si>
  <si>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</si>
  <si>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</si>
  <si>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</si>
  <si>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</si>
  <si>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</si>
  <si>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</si>
  <si>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</si>
  <si>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</si>
  <si>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</si>
  <si>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</si>
  <si>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</si>
  <si>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</si>
  <si>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</si>
  <si>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</si>
  <si>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</si>
  <si>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</si>
  <si>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</si>
  <si>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</si>
  <si>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</si>
  <si>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</si>
  <si>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</si>
  <si>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</si>
  <si>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</si>
  <si>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</si>
  <si>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</si>
  <si>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</si>
  <si>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</si>
  <si>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</si>
  <si>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</si>
  <si>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</si>
  <si>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</si>
  <si>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</si>
  <si>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</si>
  <si>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</si>
  <si>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</si>
  <si>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</si>
  <si>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</si>
  <si>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</si>
  <si>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</si>
  <si>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</si>
  <si>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</si>
  <si>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</si>
  <si>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</si>
  <si>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</si>
  <si>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</si>
  <si>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</si>
  <si>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</si>
  <si>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</si>
  <si>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</si>
  <si>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</si>
  <si>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</si>
  <si>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</si>
  <si>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</si>
  <si>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</si>
  <si>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</si>
  <si>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</si>
  <si>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</si>
  <si>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</si>
  <si>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</si>
  <si>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</si>
  <si>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</si>
  <si>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</si>
  <si>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</si>
  <si>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</si>
  <si>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</si>
  <si>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</si>
  <si>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</si>
  <si>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</si>
  <si>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</si>
  <si>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</si>
  <si>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</si>
  <si>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</si>
  <si>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</si>
  <si>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</si>
  <si>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</si>
  <si>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</si>
  <si>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</si>
  <si>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</si>
  <si>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</si>
  <si>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</si>
  <si>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</si>
  <si>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</si>
  <si>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</si>
  <si>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</si>
  <si>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</si>
  <si>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</si>
  <si>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</si>
  <si>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</si>
  <si>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</si>
  <si>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</si>
  <si>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</si>
  <si>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</si>
  <si>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</si>
  <si>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</si>
  <si>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</si>
  <si>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</si>
  <si>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</si>
  <si>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</si>
  <si>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</si>
  <si>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</si>
  <si>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</si>
  <si>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</si>
  <si>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</si>
  <si>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</si>
  <si>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</si>
  <si>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</si>
  <si>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</si>
  <si>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</si>
  <si>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</si>
  <si>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</si>
  <si>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</si>
  <si>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</si>
  <si>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</si>
  <si>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</si>
  <si>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</si>
  <si>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</si>
  <si>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</si>
  <si>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</si>
  <si>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</si>
  <si>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</si>
  <si>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</si>
  <si>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</si>
  <si>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</si>
  <si>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</si>
  <si>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</si>
  <si>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</si>
  <si>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</si>
  <si>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</si>
  <si>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</si>
  <si>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</si>
  <si>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</si>
  <si>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</si>
  <si>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</si>
  <si>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</si>
  <si>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</si>
  <si>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</si>
  <si>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</si>
  <si>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</si>
  <si>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</si>
  <si>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</si>
  <si>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</si>
  <si>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</si>
  <si>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</si>
  <si>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</si>
  <si>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</si>
  <si>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</si>
  <si>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</si>
  <si>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</si>
  <si>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</si>
  <si>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</si>
  <si>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</si>
  <si>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</si>
  <si>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埼玉県東秩父村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</si>
  <si>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</si>
  <si>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</si>
  <si>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</si>
  <si>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</si>
  <si>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</si>
  <si>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</si>
  <si>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</si>
  <si>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</si>
  <si>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</si>
  <si>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</si>
  <si>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</si>
  <si>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</si>
  <si>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</si>
  <si>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</si>
  <si>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</si>
  <si>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</si>
  <si>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</si>
  <si>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</si>
  <si>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</si>
  <si>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</si>
  <si>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</si>
  <si>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</si>
  <si>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</si>
  <si>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</si>
  <si>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</si>
  <si>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</si>
  <si>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</si>
  <si>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</si>
  <si>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</si>
  <si>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</si>
  <si>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</si>
  <si>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</si>
  <si>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</si>
  <si>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</si>
  <si>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</si>
  <si>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</si>
  <si>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</si>
  <si>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</si>
  <si>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</si>
  <si>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合併処理浄化槽設置管理事業会計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</si>
  <si>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</si>
  <si>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</si>
  <si>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</si>
  <si>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</si>
  <si>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</si>
  <si>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</si>
  <si>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</si>
  <si>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</si>
  <si>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</si>
  <si>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</si>
  <si>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</si>
  <si>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</si>
  <si>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</si>
  <si>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</si>
  <si>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</si>
  <si>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</si>
  <si>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</si>
  <si>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</si>
  <si>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</si>
  <si>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</si>
  <si>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</si>
  <si>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</si>
  <si>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</si>
  <si>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</si>
  <si>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</si>
  <si>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</si>
  <si>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</si>
  <si>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</si>
  <si>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</si>
  <si>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</si>
  <si>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</si>
  <si>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</si>
  <si>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</si>
  <si>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</si>
  <si>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</si>
  <si>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</si>
  <si>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</si>
  <si>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</si>
  <si>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</si>
  <si>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</si>
  <si>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</si>
  <si>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</si>
  <si>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</si>
  <si>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</si>
  <si>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</si>
  <si>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</si>
  <si>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</si>
  <si>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</si>
  <si>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</si>
  <si>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</si>
  <si>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</si>
  <si>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</si>
  <si>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</si>
  <si>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</si>
  <si>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</si>
  <si>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</si>
  <si>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</si>
  <si>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</si>
  <si>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</si>
  <si>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</si>
  <si>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</si>
  <si>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</si>
  <si>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</si>
  <si>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</si>
  <si>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</si>
  <si>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</si>
  <si>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</si>
  <si>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</si>
  <si>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</si>
  <si>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</si>
  <si>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</si>
  <si>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合併処理浄化槽設置管理事業会計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</si>
  <si>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</si>
  <si>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</si>
  <si>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</si>
  <si>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</si>
  <si>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</si>
  <si>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</si>
  <si>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</si>
  <si>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</si>
  <si>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</si>
  <si>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</si>
  <si>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</si>
  <si>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</si>
  <si>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</si>
  <si>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</si>
  <si>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</si>
  <si>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</si>
  <si>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</si>
  <si>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</si>
  <si>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</si>
  <si>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</si>
  <si>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</si>
  <si>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</si>
  <si>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</si>
  <si>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</si>
  <si>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</si>
  <si>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</si>
  <si>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</si>
  <si>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</si>
  <si>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</si>
  <si>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</si>
  <si>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</si>
  <si>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</si>
  <si>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</si>
  <si>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</si>
  <si>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</si>
  <si>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</si>
  <si>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</si>
  <si>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</si>
  <si>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</si>
  <si>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</si>
  <si>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</si>
  <si>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</si>
  <si>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</si>
  <si>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</si>
  <si>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</si>
  <si>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</si>
  <si>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</si>
  <si>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</si>
  <si>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</si>
  <si>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</si>
  <si>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</si>
  <si>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</si>
  <si>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</si>
  <si>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</si>
  <si>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</si>
  <si>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</si>
  <si>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</si>
  <si>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</si>
  <si>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</si>
  <si>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</si>
  <si>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</si>
  <si>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</si>
  <si>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</si>
  <si>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</si>
  <si>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</si>
  <si>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</si>
  <si>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</si>
  <si>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</si>
  <si>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</si>
  <si>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</si>
  <si>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</si>
  <si>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</si>
  <si>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</si>
  <si>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</si>
  <si>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</si>
  <si>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</si>
  <si>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</si>
  <si>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</si>
  <si>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</si>
  <si>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</si>
  <si>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</si>
  <si>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</si>
  <si>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</si>
  <si>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</si>
  <si>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</si>
  <si>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</si>
  <si>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</si>
  <si>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</si>
  <si>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</si>
  <si>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13.86</t>
  </si>
  <si>
    <t>▲ 13.85</t>
  </si>
  <si>
    <t>▲ 3.53</t>
  </si>
  <si>
    <t>一般会計</t>
  </si>
  <si>
    <t>介護保険特別会計</t>
  </si>
  <si>
    <t>国民健康保険特別会計</t>
  </si>
  <si>
    <t>簡易水道事業会計</t>
  </si>
  <si>
    <t>合併処理浄化槽設置管理事業会計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</si>
  <si>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</si>
  <si>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</si>
  <si>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</si>
  <si>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</si>
  <si>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</si>
  <si>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</si>
  <si>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</si>
  <si>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</si>
  <si>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</si>
  <si>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</si>
  <si>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</si>
  <si>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　　　　　　〃</t>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</si>
  <si>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</si>
  <si>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</si>
  <si>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2" eb="4">
      <t>ショウガイ</t>
    </rPh>
    <rPh sb="4" eb="6">
      <t>トクベツ</t>
    </rPh>
    <rPh sb="6" eb="8">
      <t>カイケイ</t>
    </rPh>
    <phoneticPr fontId="2"/>
  </si>
  <si>
    <t>公平委員会特別会計</t>
    <rPh sb="0" eb="2">
      <t>コウヘイ</t>
    </rPh>
    <rPh sb="2" eb="5">
      <t>イインカイ</t>
    </rPh>
    <rPh sb="5" eb="7">
      <t>トクベツ</t>
    </rPh>
    <rPh sb="7" eb="9">
      <t>カイケイ</t>
    </rPh>
    <phoneticPr fontId="2"/>
  </si>
  <si>
    <t>小川地区衛生組合</t>
    <rPh sb="0" eb="2">
      <t>オガワ</t>
    </rPh>
    <rPh sb="2" eb="4">
      <t>チク</t>
    </rPh>
    <rPh sb="4" eb="6">
      <t>エイセイ</t>
    </rPh>
    <rPh sb="6" eb="8">
      <t>クミアイ</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</si>
  <si>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</si>
  <si>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</si>
  <si>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</si>
  <si>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</si>
  <si>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特別会計</t>
    <rPh sb="0" eb="2">
      <t>トクベツ</t>
    </rPh>
    <rPh sb="2" eb="4">
      <t>カイケイ</t>
    </rPh>
    <phoneticPr fontId="2"/>
  </si>
  <si>
    <t>株式会社東秩父村和紙の里</t>
    <rPh sb="0" eb="2">
      <t>カブシキ</t>
    </rPh>
    <rPh sb="2" eb="4">
      <t>カイシャ</t>
    </rPh>
    <rPh sb="4" eb="5">
      <t>ヒガシ</t>
    </rPh>
    <rPh sb="5" eb="7">
      <t>チチブ</t>
    </rPh>
    <rPh sb="7" eb="8">
      <t>ムラ</t>
    </rPh>
    <rPh sb="8" eb="10">
      <t>ワシ</t>
    </rPh>
    <rPh sb="11" eb="12">
      <t>サト</t>
    </rPh>
    <phoneticPr fontId="2"/>
  </si>
  <si>
    <t>実質公債費比率</t>
  </si>
  <si>
    <t>将来負担比率</t>
  </si>
  <si>
    <t>類似団体内平均値</t>
  </si>
  <si>
    <t>当該団体値</t>
    <rPh sb="0" eb="2">
      <t>トウガイ</t>
    </rPh>
    <rPh sb="2" eb="4">
      <t>ダンタイ</t>
    </rPh>
    <rPh sb="4" eb="5">
      <t>アタイ</t>
    </rPh>
    <phoneticPr fontId="42"/>
  </si>
  <si>
    <t>(　参考　）</t>
    <rPh sb="2" eb="4">
      <t>サンコウ</t>
    </rPh>
    <phoneticPr fontId="42"/>
  </si>
  <si>
    <t>該当なし</t>
    <rPh sb="0" eb="2">
      <t>ガイトウ</t>
    </rPh>
    <phoneticPr fontId="42"/>
  </si>
  <si>
    <t>分析欄</t>
    <rPh sb="0" eb="2">
      <t>ブンセキ</t>
    </rPh>
    <rPh sb="2" eb="3">
      <t>ラン</t>
    </rPh>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</si>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</sst>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1"/>
      <color theme="1"/>
      <name val="ＭＳ Ｐゴシック"/>
      <family val="3"/>
    </font>
    <font>
      <sz val="14"/>
      <color theme="1"/>
      <name val="ＭＳ Ｐゴシック"/>
      <family val="3"/>
    </font>
    <font>
      <sz val="6"/>
      <name val="ＭＳ Ｐゴシック"/>
      <family val="3"/>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0" fillId="0" borderId="0">
      <alignment vertical="center"/>
    </xf>
    <xf numFmtId="0" fontId="38" fillId="0" borderId="0">
      <alignment vertical="center"/>
    </xf>
    <xf numFmtId="0" fontId="38" fillId="0" borderId="0"/>
    <xf numFmtId="0" fontId="38" fillId="0" borderId="0"/>
    <xf numFmtId="0" fontId="38" fillId="0" borderId="0"/>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0" fontId="39" fillId="0" borderId="65" xfId="20" applyFont="1" applyBorder="1">
      <alignment vertical="center"/>
    </xf>
    <xf numFmtId="0" fontId="39" fillId="0" borderId="38" xfId="20" applyFont="1" applyBorder="1">
      <alignment vertical="center"/>
    </xf>
    <xf numFmtId="0" fontId="39" fillId="0" borderId="40" xfId="20" applyFont="1" applyBorder="1">
      <alignment vertical="center"/>
    </xf>
    <xf numFmtId="0" fontId="39" fillId="0" borderId="56" xfId="20" applyFont="1" applyBorder="1">
      <alignment vertical="center"/>
    </xf>
    <xf numFmtId="0" fontId="39" fillId="0" borderId="37" xfId="20" applyFont="1" applyBorder="1">
      <alignment vertical="center"/>
    </xf>
    <xf numFmtId="0" fontId="41" fillId="0" borderId="0" xfId="21" applyFont="1">
      <alignment vertical="center"/>
    </xf>
    <xf numFmtId="187" fontId="39" fillId="6" borderId="34" xfId="22" applyNumberFormat="1" applyFont="1" applyFill="1" applyBorder="1" applyAlignment="1">
      <alignment horizontal="center" vertical="center"/>
    </xf>
    <xf numFmtId="179" fontId="39" fillId="6" borderId="34" xfId="22" applyNumberFormat="1" applyFont="1" applyFill="1" applyBorder="1" applyAlignment="1">
      <alignment horizontal="center" vertical="center" wrapText="1"/>
    </xf>
    <xf numFmtId="0" fontId="39" fillId="0" borderId="34" xfId="20" applyFont="1" applyBorder="1" applyAlignment="1">
      <alignment horizontal="center" vertical="center"/>
    </xf>
    <xf numFmtId="187" fontId="39" fillId="0" borderId="0" xfId="20" applyNumberFormat="1" applyFont="1" applyAlignment="1">
      <alignment horizontal="center" vertical="center"/>
    </xf>
    <xf numFmtId="178" fontId="38" fillId="0" borderId="0" xfId="20" applyNumberFormat="1" applyAlignment="1">
      <alignment horizontal="center" vertical="center"/>
    </xf>
    <xf numFmtId="0" fontId="39" fillId="0" borderId="0" xfId="20" applyFont="1" applyAlignment="1">
      <alignment horizontal="center" vertical="center"/>
    </xf>
    <xf numFmtId="187" fontId="39" fillId="6" borderId="0" xfId="22" applyNumberFormat="1" applyFont="1" applyFill="1" applyAlignment="1">
      <alignment horizontal="center" vertical="center" wrapText="1"/>
    </xf>
    <xf numFmtId="179" fontId="39" fillId="6" borderId="0" xfId="22" applyNumberFormat="1" applyFont="1" applyFill="1" applyAlignment="1">
      <alignment vertical="center" wrapText="1"/>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42" xfId="20" applyFont="1" applyBorder="1" applyAlignment="1">
      <alignment horizontal="center" vertical="center"/>
    </xf>
    <xf numFmtId="0" fontId="39" fillId="0" borderId="31" xfId="20" applyFont="1" applyBorder="1" applyAlignment="1">
      <alignment horizontal="center" vertical="center"/>
    </xf>
    <xf numFmtId="0" fontId="39" fillId="0" borderId="39" xfId="20" applyFont="1" applyBorder="1" applyAlignment="1">
      <alignment horizontal="center" vertical="center"/>
    </xf>
    <xf numFmtId="49" fontId="39" fillId="6" borderId="0" xfId="22" applyNumberFormat="1" applyFont="1" applyFill="1" applyAlignment="1">
      <alignment horizontal="center" vertical="center"/>
    </xf>
    <xf numFmtId="49" fontId="39" fillId="6" borderId="0" xfId="22" applyNumberFormat="1" applyFont="1" applyFill="1" applyAlignment="1">
      <alignment horizontal="center" vertical="center" wrapText="1"/>
    </xf>
    <xf numFmtId="178" fontId="39" fillId="6" borderId="0" xfId="20" applyNumberFormat="1" applyFont="1" applyFill="1" applyAlignment="1">
      <alignment vertical="center" wrapText="1"/>
    </xf>
    <xf numFmtId="187" fontId="38" fillId="0" borderId="0" xfId="23" applyNumberFormat="1" applyAlignment="1">
      <alignment horizontal="right" vertical="center"/>
    </xf>
    <xf numFmtId="177" fontId="38" fillId="0" borderId="0" xfId="23" applyNumberFormat="1" applyAlignment="1">
      <alignment horizontal="right" vertical="center"/>
    </xf>
    <xf numFmtId="178" fontId="38" fillId="0" borderId="0" xfId="20" applyNumberFormat="1" applyAlignment="1">
      <alignment horizontal="center" vertical="center"/>
    </xf>
    <xf numFmtId="178" fontId="38" fillId="0" borderId="0" xfId="24" applyNumberFormat="1" applyAlignment="1">
      <alignment vertical="center"/>
    </xf>
    <xf numFmtId="0" fontId="39" fillId="0" borderId="40" xfId="20" applyFont="1" applyBorder="1" applyAlignment="1" applyProtection="1">
      <alignment horizontal="left" vertical="top" wrapText="1"/>
      <protection locked="0"/>
    </xf>
    <xf numFmtId="0" fontId="39" fillId="0" borderId="56" xfId="20" applyFont="1" applyBorder="1" applyAlignment="1" applyProtection="1">
      <alignment horizontal="left" vertical="top" wrapText="1"/>
      <protection locked="0"/>
    </xf>
    <xf numFmtId="0" fontId="39" fillId="0" borderId="37" xfId="20" applyFont="1" applyBorder="1" applyAlignment="1" applyProtection="1">
      <alignment horizontal="left" vertical="top" wrapText="1"/>
      <protection locked="0"/>
    </xf>
    <xf numFmtId="0" fontId="39" fillId="0" borderId="38" xfId="20" applyFont="1" applyBorder="1" applyAlignment="1" applyProtection="1">
      <alignment horizontal="left" vertical="top" wrapText="1"/>
      <protection locked="0"/>
    </xf>
    <xf numFmtId="0" fontId="39" fillId="0" borderId="0" xfId="20" applyFont="1" applyAlignment="1" applyProtection="1">
      <alignment horizontal="left" vertical="top" wrapText="1"/>
      <protection locked="0"/>
    </xf>
    <xf numFmtId="0" fontId="39" fillId="0" borderId="65" xfId="20" applyFont="1" applyBorder="1" applyAlignment="1" applyProtection="1">
      <alignment horizontal="left" vertical="top" wrapText="1"/>
      <protection locked="0"/>
    </xf>
    <xf numFmtId="0" fontId="39" fillId="0" borderId="51" xfId="20" applyFont="1" applyBorder="1" applyAlignment="1" applyProtection="1">
      <alignment horizontal="left" vertical="top" wrapText="1"/>
      <protection locked="0"/>
    </xf>
    <xf numFmtId="0" fontId="39" fillId="0" borderId="12" xfId="20" applyFont="1" applyBorder="1" applyAlignment="1" applyProtection="1">
      <alignment horizontal="left" vertical="top" wrapText="1"/>
      <protection locked="0"/>
    </xf>
    <xf numFmtId="0" fontId="39" fillId="0" borderId="41" xfId="20" applyFont="1" applyBorder="1" applyAlignment="1" applyProtection="1">
      <alignment horizontal="left" vertical="top" wrapText="1"/>
      <protection locked="0"/>
    </xf>
    <xf numFmtId="178" fontId="39" fillId="0" borderId="0" xfId="20" applyNumberFormat="1" applyFont="1">
      <alignment vertical="center"/>
    </xf>
    <xf numFmtId="178" fontId="0" fillId="0" borderId="0" xfId="20" applyNumberFormat="1" applyFont="1">
      <alignment vertical="center"/>
    </xf>
    <xf numFmtId="189" fontId="39" fillId="0" borderId="0" xfId="22" applyNumberFormat="1" applyFont="1">
      <alignment vertical="center"/>
    </xf>
    <xf numFmtId="0" fontId="43" fillId="0" borderId="65" xfId="20" applyFont="1" applyBorder="1">
      <alignment vertical="center"/>
    </xf>
    <xf numFmtId="0" fontId="39" fillId="0" borderId="31" xfId="20" applyFont="1" applyBorder="1">
      <alignment vertical="center"/>
    </xf>
    <xf numFmtId="178" fontId="39" fillId="0" borderId="65" xfId="20" applyNumberFormat="1" applyFont="1" applyBorder="1">
      <alignment vertical="center"/>
    </xf>
    <xf numFmtId="178" fontId="39" fillId="0" borderId="40" xfId="20" applyNumberFormat="1" applyFont="1" applyBorder="1">
      <alignment vertical="center"/>
    </xf>
    <xf numFmtId="189" fontId="39" fillId="0" borderId="56" xfId="20" applyNumberFormat="1" applyFont="1" applyBorder="1">
      <alignment vertical="center"/>
    </xf>
    <xf numFmtId="178" fontId="39" fillId="0" borderId="56" xfId="20" applyNumberFormat="1" applyFont="1" applyBorder="1">
      <alignment vertical="center"/>
    </xf>
    <xf numFmtId="178" fontId="39" fillId="0" borderId="37" xfId="20" applyNumberFormat="1" applyFont="1" applyBorder="1">
      <alignment vertical="center"/>
    </xf>
    <xf numFmtId="178" fontId="39" fillId="0" borderId="38" xfId="20" applyNumberFormat="1" applyFont="1" applyBorder="1">
      <alignment vertical="center"/>
    </xf>
    <xf numFmtId="191" fontId="39" fillId="0" borderId="0" xfId="20" applyNumberFormat="1" applyFont="1">
      <alignment vertical="center"/>
    </xf>
    <xf numFmtId="179" fontId="39" fillId="0" borderId="0" xfId="22" applyNumberFormat="1" applyFont="1" applyAlignment="1">
      <alignment horizontal="center" vertical="center" wrapText="1"/>
    </xf>
    <xf numFmtId="0" fontId="39" fillId="0" borderId="51" xfId="20" applyFont="1" applyBorder="1">
      <alignment vertical="center"/>
    </xf>
    <xf numFmtId="0" fontId="39" fillId="0" borderId="12" xfId="20" applyFont="1" applyBorder="1">
      <alignment vertical="center"/>
    </xf>
    <xf numFmtId="0" fontId="43" fillId="0" borderId="41" xfId="20" applyFont="1" applyBorder="1">
      <alignment vertical="center"/>
    </xf>
    <xf numFmtId="189" fontId="39" fillId="0" borderId="12" xfId="20" applyNumberFormat="1" applyFont="1" applyBorder="1">
      <alignment vertical="center"/>
    </xf>
    <xf numFmtId="0" fontId="39" fillId="0" borderId="41" xfId="20" applyFont="1" applyBorder="1">
      <alignment vertical="center"/>
    </xf>
    <xf numFmtId="0" fontId="38" fillId="6" borderId="0" xfId="25" applyFill="1" applyProtection="1">
      <protection hidden="1"/>
    </xf>
    <xf numFmtId="0" fontId="38" fillId="6" borderId="0" xfId="25" applyFill="1" applyAlignment="1">
      <alignment vertical="center"/>
    </xf>
    <xf numFmtId="0" fontId="38" fillId="6" borderId="0" xfId="25" applyFill="1" applyAlignment="1" applyProtection="1">
      <alignment vertical="center"/>
      <protection hidden="1"/>
    </xf>
    <xf numFmtId="0" fontId="0" fillId="6" borderId="0" xfId="25" applyFont="1" applyFill="1" applyAlignment="1">
      <alignment vertical="center"/>
    </xf>
    <xf numFmtId="0" fontId="38" fillId="6" borderId="0" xfId="25" applyFill="1"/>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5" xr:uid="{65D83ACD-7BEF-4B6D-A89A-B75755C276E7}"/>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B51ACE8-39A8-4BB0-9FD7-9AE36BD40D5E}"/>
    <cellStyle name="標準_【レイアウト】（県）資料３（Ｐ２）　歳出比較分析表" xfId="16" xr:uid="{00000000-0005-0000-0000-00000D000000}"/>
    <cellStyle name="標準_【レイアウト】（県）資料３（Ｐ２）　歳出比較分析表 2" xfId="20" xr:uid="{72F9DA32-59CA-45A6-B300-5E5AAB83E0EB}"/>
    <cellStyle name="標準_【レイアウト】（市）資料３（Ｐ２）　歳出比較分析表" xfId="17" xr:uid="{00000000-0005-0000-0000-00000E000000}"/>
    <cellStyle name="標準_【レイアウト】（市）資料３（Ｐ２）　歳出比較分析表 2" xfId="22" xr:uid="{B516D678-91F0-4B51-AAA0-3319E69EB69F}"/>
    <cellStyle name="標準_APAHO251300" xfId="18" xr:uid="{00000000-0005-0000-0000-00000F000000}"/>
    <cellStyle name="標準_APAHO251300 2" xfId="24" xr:uid="{C025F76D-32CA-4260-B31F-7AB3509B53AE}"/>
    <cellStyle name="標準_APAHO252300" xfId="19" xr:uid="{00000000-0005-0000-0000-000010000000}"/>
    <cellStyle name="標準_APAHO252300 2" xfId="23" xr:uid="{EDC72483-CF00-483C-9CA7-64D53D27DCE1}"/>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F944-4932-8EA1-4A18463A83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54726</c:v>
                </c:pt>
                <c:pt idx="1">
                  <c:v>55239</c:v>
                </c:pt>
                <c:pt idx="2">
                  <c:v>34061</c:v>
                </c:pt>
                <c:pt idx="3">
                  <c:v>54033</c:v>
                </c:pt>
                <c:pt idx="4">
                  <c:v>35809</c:v>
                </c:pt>
              </c:numCache>
            </c:numRef>
          </c:val>
          <c:smooth val="0"/>
          <c:extLst>
            <c:ext xmlns:c16="http://schemas.microsoft.com/office/drawing/2014/chart" uri="{C3380CC4-5D6E-409C-BE32-E72D297353CC}">
              <c16:uniqueId val="{00000001-F944-4932-8EA1-4A18463A83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8.85</c:v>
                </c:pt>
                <c:pt idx="1">
                  <c:v>12.74</c:v>
                </c:pt>
                <c:pt idx="2">
                  <c:v>13.33</c:v>
                </c:pt>
                <c:pt idx="3">
                  <c:v>11.55</c:v>
                </c:pt>
                <c:pt idx="4">
                  <c:v>8.07</c:v>
                </c:pt>
              </c:numCache>
            </c:numRef>
          </c:val>
          <c:extLst>
            <c:ext xmlns:c16="http://schemas.microsoft.com/office/drawing/2014/chart" uri="{C3380CC4-5D6E-409C-BE32-E72D297353CC}">
              <c16:uniqueId val="{00000000-E74C-4D37-B6FB-D836294D49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89.58</c:v>
                </c:pt>
                <c:pt idx="1">
                  <c:v>73.17</c:v>
                </c:pt>
                <c:pt idx="2">
                  <c:v>66.489999999999995</c:v>
                </c:pt>
                <c:pt idx="3">
                  <c:v>63.71</c:v>
                </c:pt>
                <c:pt idx="4">
                  <c:v>64.430000000000007</c:v>
                </c:pt>
              </c:numCache>
            </c:numRef>
          </c:val>
          <c:extLst>
            <c:ext xmlns:c16="http://schemas.microsoft.com/office/drawing/2014/chart" uri="{C3380CC4-5D6E-409C-BE32-E72D297353CC}">
              <c16:uniqueId val="{00000001-E74C-4D37-B6FB-D836294D49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-13.86</c:v>
                </c:pt>
                <c:pt idx="1">
                  <c:v>-13.85</c:v>
                </c:pt>
                <c:pt idx="2">
                  <c:v>1.21</c:v>
                </c:pt>
                <c:pt idx="3">
                  <c:v>2.73</c:v>
                </c:pt>
                <c:pt idx="4">
                  <c:v>-3.53</c:v>
                </c:pt>
              </c:numCache>
            </c:numRef>
          </c:val>
          <c:smooth val="0"/>
          <c:extLst>
            <c:ext xmlns:c16="http://schemas.microsoft.com/office/drawing/2014/chart" uri="{C3380CC4-5D6E-409C-BE32-E72D297353CC}">
              <c16:uniqueId val="{00000002-E74C-4D37-B6FB-D836294D49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1.21</c:v>
                </c:pt>
                <c:pt idx="2">
                  <c:v>#N/A</c:v>
                </c:pt>
                <c:pt idx="3">
                  <c:v>0.8</c:v>
                </c:pt>
                <c:pt idx="4">
                  <c:v>#N/A</c:v>
                </c:pt>
                <c:pt idx="5">
                  <c:v>1.02</c:v>
                </c:pt>
                <c:pt idx="6">
                  <c:v>#N/A</c:v>
                </c:pt>
                <c:pt idx="7">
                  <c:v>0.62</c:v>
                </c:pt>
                <c:pt idx="8">
                  <c:v>0</c:v>
                </c:pt>
                <c:pt idx="9">
                  <c:v>0</c:v>
                </c:pt>
              </c:numCache>
            </c:numRef>
          </c:val>
          <c:extLst>
            <c:ext xmlns:c16="http://schemas.microsoft.com/office/drawing/2014/chart" uri="{C3380CC4-5D6E-409C-BE32-E72D297353CC}">
              <c16:uniqueId val="{00000000-5901-486B-9C92-B48547296F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01-486B-9C92-B48547296F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01-486B-9C92-B48547296F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01-486B-9C92-B48547296F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0.06</c:v>
                </c:pt>
                <c:pt idx="8">
                  <c:v>#N/A</c:v>
                </c:pt>
                <c:pt idx="9">
                  <c:v>0.05</c:v>
                </c:pt>
              </c:numCache>
            </c:numRef>
          </c:val>
          <c:extLst>
            <c:ext xmlns:c16="http://schemas.microsoft.com/office/drawing/2014/chart" uri="{C3380CC4-5D6E-409C-BE32-E72D297353CC}">
              <c16:uniqueId val="{00000004-5901-486B-9C92-B48547296FFB}"/>
            </c:ext>
          </c:extLst>
        </c:ser>
        <c:ser>
          <c:idx val="5"/>
          <c:order val="5"/>
          <c:tx>
            <c:strRef>
              <c:f>データシート!$A$32</c:f>
              <c:strCache>
                <c:ptCount val="1"/>
                <c:pt idx="0">
                  <c:v>合併処理浄化槽設置管理事業会計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0.57999999999999996</c:v>
                </c:pt>
              </c:numCache>
            </c:numRef>
          </c:val>
          <c:extLst>
            <c:ext xmlns:c16="http://schemas.microsoft.com/office/drawing/2014/chart" uri="{C3380CC4-5D6E-409C-BE32-E72D297353CC}">
              <c16:uniqueId val="{00000005-5901-486B-9C92-B48547296FFB}"/>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0.87</c:v>
                </c:pt>
              </c:numCache>
            </c:numRef>
          </c:val>
          <c:extLst>
            <c:ext xmlns:c16="http://schemas.microsoft.com/office/drawing/2014/chart" uri="{C3380CC4-5D6E-409C-BE32-E72D297353CC}">
              <c16:uniqueId val="{00000006-5901-486B-9C92-B48547296FF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1.32</c:v>
                </c:pt>
                <c:pt idx="2">
                  <c:v>#N/A</c:v>
                </c:pt>
                <c:pt idx="3">
                  <c:v>2.13</c:v>
                </c:pt>
                <c:pt idx="4">
                  <c:v>#N/A</c:v>
                </c:pt>
                <c:pt idx="5">
                  <c:v>1.35</c:v>
                </c:pt>
                <c:pt idx="6">
                  <c:v>#N/A</c:v>
                </c:pt>
                <c:pt idx="7">
                  <c:v>1.08</c:v>
                </c:pt>
                <c:pt idx="8">
                  <c:v>#N/A</c:v>
                </c:pt>
                <c:pt idx="9">
                  <c:v>1.36</c:v>
                </c:pt>
              </c:numCache>
            </c:numRef>
          </c:val>
          <c:extLst>
            <c:ext xmlns:c16="http://schemas.microsoft.com/office/drawing/2014/chart" uri="{C3380CC4-5D6E-409C-BE32-E72D297353CC}">
              <c16:uniqueId val="{00000007-5901-486B-9C92-B48547296FF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0.11</c:v>
                </c:pt>
                <c:pt idx="4">
                  <c:v>#N/A</c:v>
                </c:pt>
                <c:pt idx="5">
                  <c:v>0.73</c:v>
                </c:pt>
                <c:pt idx="6">
                  <c:v>#N/A</c:v>
                </c:pt>
                <c:pt idx="7">
                  <c:v>0.87</c:v>
                </c:pt>
                <c:pt idx="8">
                  <c:v>#N/A</c:v>
                </c:pt>
                <c:pt idx="9">
                  <c:v>2.11</c:v>
                </c:pt>
              </c:numCache>
            </c:numRef>
          </c:val>
          <c:extLst>
            <c:ext xmlns:c16="http://schemas.microsoft.com/office/drawing/2014/chart" uri="{C3380CC4-5D6E-409C-BE32-E72D297353CC}">
              <c16:uniqueId val="{00000008-5901-486B-9C92-B48547296F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8.85</c:v>
                </c:pt>
                <c:pt idx="2">
                  <c:v>#N/A</c:v>
                </c:pt>
                <c:pt idx="3">
                  <c:v>12.73</c:v>
                </c:pt>
                <c:pt idx="4">
                  <c:v>#N/A</c:v>
                </c:pt>
                <c:pt idx="5">
                  <c:v>13.32</c:v>
                </c:pt>
                <c:pt idx="6">
                  <c:v>#N/A</c:v>
                </c:pt>
                <c:pt idx="7">
                  <c:v>11.55</c:v>
                </c:pt>
                <c:pt idx="8">
                  <c:v>#N/A</c:v>
                </c:pt>
                <c:pt idx="9">
                  <c:v>8.07</c:v>
                </c:pt>
              </c:numCache>
            </c:numRef>
          </c:val>
          <c:extLst>
            <c:ext xmlns:c16="http://schemas.microsoft.com/office/drawing/2014/chart" uri="{C3380CC4-5D6E-409C-BE32-E72D297353CC}">
              <c16:uniqueId val="{00000009-5901-486B-9C92-B48547296F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138</c:v>
                </c:pt>
                <c:pt idx="5">
                  <c:v>134</c:v>
                </c:pt>
                <c:pt idx="8">
                  <c:v>155</c:v>
                </c:pt>
                <c:pt idx="11">
                  <c:v>158</c:v>
                </c:pt>
                <c:pt idx="14">
                  <c:v>156</c:v>
                </c:pt>
              </c:numCache>
            </c:numRef>
          </c:val>
          <c:extLst>
            <c:ext xmlns:c16="http://schemas.microsoft.com/office/drawing/2014/chart" uri="{C3380CC4-5D6E-409C-BE32-E72D297353CC}">
              <c16:uniqueId val="{00000000-1E79-478D-A30A-E4778D9EA6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79-478D-A30A-E4778D9EA6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79-478D-A30A-E4778D9EA6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6</c:v>
                </c:pt>
                <c:pt idx="6">
                  <c:v>5</c:v>
                </c:pt>
                <c:pt idx="9">
                  <c:v>8</c:v>
                </c:pt>
                <c:pt idx="12">
                  <c:v>10</c:v>
                </c:pt>
              </c:numCache>
            </c:numRef>
          </c:val>
          <c:extLst>
            <c:ext xmlns:c16="http://schemas.microsoft.com/office/drawing/2014/chart" uri="{C3380CC4-5D6E-409C-BE32-E72D297353CC}">
              <c16:uniqueId val="{00000003-1E79-478D-A30A-E4778D9EA6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c:v>
                </c:pt>
                <c:pt idx="3">
                  <c:v>11</c:v>
                </c:pt>
                <c:pt idx="6">
                  <c:v>14</c:v>
                </c:pt>
                <c:pt idx="9">
                  <c:v>13</c:v>
                </c:pt>
                <c:pt idx="12">
                  <c:v>16</c:v>
                </c:pt>
              </c:numCache>
            </c:numRef>
          </c:val>
          <c:extLst>
            <c:ext xmlns:c16="http://schemas.microsoft.com/office/drawing/2014/chart" uri="{C3380CC4-5D6E-409C-BE32-E72D297353CC}">
              <c16:uniqueId val="{00000004-1E79-478D-A30A-E4778D9EA6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79-478D-A30A-E4778D9EA6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79-478D-A30A-E4778D9EA6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134</c:v>
                </c:pt>
                <c:pt idx="3">
                  <c:v>136</c:v>
                </c:pt>
                <c:pt idx="6">
                  <c:v>168</c:v>
                </c:pt>
                <c:pt idx="9">
                  <c:v>174</c:v>
                </c:pt>
                <c:pt idx="12">
                  <c:v>173</c:v>
                </c:pt>
              </c:numCache>
            </c:numRef>
          </c:val>
          <c:extLst>
            <c:ext xmlns:c16="http://schemas.microsoft.com/office/drawing/2014/chart" uri="{C3380CC4-5D6E-409C-BE32-E72D297353CC}">
              <c16:uniqueId val="{00000007-1E79-478D-A30A-E4778D9EA6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c:v>
                </c:pt>
                <c:pt idx="2">
                  <c:v>#N/A</c:v>
                </c:pt>
                <c:pt idx="3">
                  <c:v>#N/A</c:v>
                </c:pt>
                <c:pt idx="4">
                  <c:v>19</c:v>
                </c:pt>
                <c:pt idx="5">
                  <c:v>#N/A</c:v>
                </c:pt>
                <c:pt idx="6">
                  <c:v>#N/A</c:v>
                </c:pt>
                <c:pt idx="7">
                  <c:v>32</c:v>
                </c:pt>
                <c:pt idx="8">
                  <c:v>#N/A</c:v>
                </c:pt>
                <c:pt idx="9">
                  <c:v>#N/A</c:v>
                </c:pt>
                <c:pt idx="10">
                  <c:v>37</c:v>
                </c:pt>
                <c:pt idx="11">
                  <c:v>#N/A</c:v>
                </c:pt>
                <c:pt idx="12">
                  <c:v>#N/A</c:v>
                </c:pt>
                <c:pt idx="13">
                  <c:v>43</c:v>
                </c:pt>
                <c:pt idx="14">
                  <c:v>#N/A</c:v>
                </c:pt>
              </c:numCache>
            </c:numRef>
          </c:val>
          <c:smooth val="0"/>
          <c:extLst>
            <c:ext xmlns:c16="http://schemas.microsoft.com/office/drawing/2014/chart" uri="{C3380CC4-5D6E-409C-BE32-E72D297353CC}">
              <c16:uniqueId val="{00000008-1E79-478D-A30A-E4778D9EA6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1536</c:v>
                </c:pt>
                <c:pt idx="5">
                  <c:v>1511</c:v>
                </c:pt>
                <c:pt idx="8">
                  <c:v>1406</c:v>
                </c:pt>
                <c:pt idx="11">
                  <c:v>1324</c:v>
                </c:pt>
                <c:pt idx="14">
                  <c:v>1209</c:v>
                </c:pt>
              </c:numCache>
            </c:numRef>
          </c:val>
          <c:extLst>
            <c:ext xmlns:c16="http://schemas.microsoft.com/office/drawing/2014/chart" uri="{C3380CC4-5D6E-409C-BE32-E72D297353CC}">
              <c16:uniqueId val="{00000000-7E34-4D04-8DFD-BFFA3419B8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E34-4D04-8DFD-BFFA3419B8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1968</c:v>
                </c:pt>
                <c:pt idx="5">
                  <c:v>1752</c:v>
                </c:pt>
                <c:pt idx="8">
                  <c:v>1728</c:v>
                </c:pt>
                <c:pt idx="11">
                  <c:v>1990</c:v>
                </c:pt>
                <c:pt idx="14">
                  <c:v>2173</c:v>
                </c:pt>
              </c:numCache>
            </c:numRef>
          </c:val>
          <c:extLst>
            <c:ext xmlns:c16="http://schemas.microsoft.com/office/drawing/2014/chart" uri="{C3380CC4-5D6E-409C-BE32-E72D297353CC}">
              <c16:uniqueId val="{00000002-7E34-4D04-8DFD-BFFA3419B8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34-4D04-8DFD-BFFA3419B8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34-4D04-8DFD-BFFA3419B8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34-4D04-8DFD-BFFA3419B8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213</c:v>
                </c:pt>
                <c:pt idx="3">
                  <c:v>211</c:v>
                </c:pt>
                <c:pt idx="6">
                  <c:v>189</c:v>
                </c:pt>
                <c:pt idx="9">
                  <c:v>210</c:v>
                </c:pt>
                <c:pt idx="12">
                  <c:v>223</c:v>
                </c:pt>
              </c:numCache>
            </c:numRef>
          </c:val>
          <c:extLst>
            <c:ext xmlns:c16="http://schemas.microsoft.com/office/drawing/2014/chart" uri="{C3380CC4-5D6E-409C-BE32-E72D297353CC}">
              <c16:uniqueId val="{00000006-7E34-4D04-8DFD-BFFA3419B8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c:v>
                </c:pt>
                <c:pt idx="3">
                  <c:v>69</c:v>
                </c:pt>
                <c:pt idx="6">
                  <c:v>100</c:v>
                </c:pt>
                <c:pt idx="9">
                  <c:v>107</c:v>
                </c:pt>
                <c:pt idx="12">
                  <c:v>115</c:v>
                </c:pt>
              </c:numCache>
            </c:numRef>
          </c:val>
          <c:extLst>
            <c:ext xmlns:c16="http://schemas.microsoft.com/office/drawing/2014/chart" uri="{C3380CC4-5D6E-409C-BE32-E72D297353CC}">
              <c16:uniqueId val="{00000007-7E34-4D04-8DFD-BFFA3419B8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c:v>
                </c:pt>
                <c:pt idx="3">
                  <c:v>120</c:v>
                </c:pt>
                <c:pt idx="6">
                  <c:v>124</c:v>
                </c:pt>
                <c:pt idx="9">
                  <c:v>114</c:v>
                </c:pt>
                <c:pt idx="12">
                  <c:v>137</c:v>
                </c:pt>
              </c:numCache>
            </c:numRef>
          </c:val>
          <c:extLst>
            <c:ext xmlns:c16="http://schemas.microsoft.com/office/drawing/2014/chart" uri="{C3380CC4-5D6E-409C-BE32-E72D297353CC}">
              <c16:uniqueId val="{00000008-7E34-4D04-8DFD-BFFA3419B8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34-4D04-8DFD-BFFA3419B8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1567</c:v>
                </c:pt>
                <c:pt idx="3">
                  <c:v>1514</c:v>
                </c:pt>
                <c:pt idx="6">
                  <c:v>1411</c:v>
                </c:pt>
                <c:pt idx="9">
                  <c:v>1341</c:v>
                </c:pt>
                <c:pt idx="12">
                  <c:v>1225</c:v>
                </c:pt>
              </c:numCache>
            </c:numRef>
          </c:val>
          <c:extLst>
            <c:ext xmlns:c16="http://schemas.microsoft.com/office/drawing/2014/chart" uri="{C3380CC4-5D6E-409C-BE32-E72D297353CC}">
              <c16:uniqueId val="{0000000A-7E34-4D04-8DFD-BFFA3419B8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34-4D04-8DFD-BFFA3419B8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993</c:v>
                </c:pt>
                <c:pt idx="1">
                  <c:v>1047</c:v>
                </c:pt>
                <c:pt idx="2">
                  <c:v>1048</c:v>
                </c:pt>
              </c:numCache>
            </c:numRef>
          </c:val>
          <c:extLst>
            <c:ext xmlns:c16="http://schemas.microsoft.com/office/drawing/2014/chart" uri="{C3380CC4-5D6E-409C-BE32-E72D297353CC}">
              <c16:uniqueId val="{00000000-3422-4540-B9B2-EB42F39E96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3422-4540-B9B2-EB42F39E96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594</c:v>
                </c:pt>
                <c:pt idx="1">
                  <c:v>735</c:v>
                </c:pt>
                <c:pt idx="2">
                  <c:v>917</c:v>
                </c:pt>
              </c:numCache>
            </c:numRef>
          </c:val>
          <c:extLst>
            <c:ext xmlns:c16="http://schemas.microsoft.com/office/drawing/2014/chart" uri="{C3380CC4-5D6E-409C-BE32-E72D297353CC}">
              <c16:uniqueId val="{00000002-3422-4540-B9B2-EB42F39E96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4EE-476B-8FE7-B1EC3771CF91}"/>
              </c:ext>
            </c:extLst>
          </c:dPt>
          <c:dPt>
            <c:idx val="1"/>
            <c:bubble3D val="0"/>
            <c:extLst>
              <c:ext xmlns:c16="http://schemas.microsoft.com/office/drawing/2014/chart" uri="{C3380CC4-5D6E-409C-BE32-E72D297353CC}">
                <c16:uniqueId val="{00000001-F4EE-476B-8FE7-B1EC3771CF91}"/>
              </c:ext>
            </c:extLst>
          </c:dPt>
          <c:dPt>
            <c:idx val="2"/>
            <c:bubble3D val="0"/>
            <c:extLst>
              <c:ext xmlns:c16="http://schemas.microsoft.com/office/drawing/2014/chart" uri="{C3380CC4-5D6E-409C-BE32-E72D297353CC}">
                <c16:uniqueId val="{00000002-F4EE-476B-8FE7-B1EC3771CF91}"/>
              </c:ext>
            </c:extLst>
          </c:dPt>
          <c:dPt>
            <c:idx val="3"/>
            <c:bubble3D val="0"/>
            <c:extLst>
              <c:ext xmlns:c16="http://schemas.microsoft.com/office/drawing/2014/chart" uri="{C3380CC4-5D6E-409C-BE32-E72D297353CC}">
                <c16:uniqueId val="{00000003-F4EE-476B-8FE7-B1EC3771CF91}"/>
              </c:ext>
            </c:extLst>
          </c:dPt>
          <c:dPt>
            <c:idx val="4"/>
            <c:bubble3D val="0"/>
            <c:extLst>
              <c:ext xmlns:c16="http://schemas.microsoft.com/office/drawing/2014/chart" uri="{C3380CC4-5D6E-409C-BE32-E72D297353CC}">
                <c16:uniqueId val="{00000004-F4EE-476B-8FE7-B1EC3771CF91}"/>
              </c:ext>
            </c:extLst>
          </c:dPt>
          <c:dPt>
            <c:idx val="8"/>
            <c:bubble3D val="0"/>
            <c:extLst>
              <c:ext xmlns:c16="http://schemas.microsoft.com/office/drawing/2014/chart" uri="{C3380CC4-5D6E-409C-BE32-E72D297353CC}">
                <c16:uniqueId val="{00000005-F4EE-476B-8FE7-B1EC3771CF91}"/>
              </c:ext>
            </c:extLst>
          </c:dPt>
          <c:dPt>
            <c:idx val="16"/>
            <c:bubble3D val="0"/>
            <c:extLst>
              <c:ext xmlns:c16="http://schemas.microsoft.com/office/drawing/2014/chart" uri="{C3380CC4-5D6E-409C-BE32-E72D297353CC}">
                <c16:uniqueId val="{00000006-F4EE-476B-8FE7-B1EC3771CF91}"/>
              </c:ext>
            </c:extLst>
          </c:dPt>
          <c:dPt>
            <c:idx val="24"/>
            <c:bubble3D val="0"/>
            <c:extLst>
              <c:ext xmlns:c16="http://schemas.microsoft.com/office/drawing/2014/chart" uri="{C3380CC4-5D6E-409C-BE32-E72D297353CC}">
                <c16:uniqueId val="{00000007-F4EE-476B-8FE7-B1EC3771CF91}"/>
              </c:ext>
            </c:extLst>
          </c:dPt>
          <c:dPt>
            <c:idx val="32"/>
            <c:bubble3D val="0"/>
            <c:extLst>
              <c:ext xmlns:c16="http://schemas.microsoft.com/office/drawing/2014/chart" uri="{C3380CC4-5D6E-409C-BE32-E72D297353CC}">
                <c16:uniqueId val="{00000008-F4EE-476B-8FE7-B1EC3771CF91}"/>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4EE-476B-8FE7-B1EC3771CF91}"/>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F4EE-476B-8FE7-B1EC3771CF91}"/>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F4EE-476B-8FE7-B1EC3771CF91}"/>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F4EE-476B-8FE7-B1EC3771CF91}"/>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F4EE-476B-8FE7-B1EC3771CF91}"/>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4EE-476B-8FE7-B1EC3771CF91}"/>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4EE-476B-8FE7-B1EC3771CF91}"/>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4EE-476B-8FE7-B1EC3771CF91}"/>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4EE-476B-8FE7-B1EC3771CF9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71.2</c:v>
                </c:pt>
                <c:pt idx="16">
                  <c:v>57.2</c:v>
                </c:pt>
                <c:pt idx="24">
                  <c:v>68.7</c:v>
                </c:pt>
                <c:pt idx="32">
                  <c:v>73.3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EE-476B-8FE7-B1EC3771CF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F4EE-476B-8FE7-B1EC3771CF91}"/>
              </c:ext>
            </c:extLst>
          </c:dPt>
          <c:dPt>
            <c:idx val="1"/>
            <c:bubble3D val="0"/>
            <c:extLst>
              <c:ext xmlns:c16="http://schemas.microsoft.com/office/drawing/2014/chart" uri="{C3380CC4-5D6E-409C-BE32-E72D297353CC}">
                <c16:uniqueId val="{0000000B-F4EE-476B-8FE7-B1EC3771CF91}"/>
              </c:ext>
            </c:extLst>
          </c:dPt>
          <c:dPt>
            <c:idx val="2"/>
            <c:bubble3D val="0"/>
            <c:extLst>
              <c:ext xmlns:c16="http://schemas.microsoft.com/office/drawing/2014/chart" uri="{C3380CC4-5D6E-409C-BE32-E72D297353CC}">
                <c16:uniqueId val="{0000000C-F4EE-476B-8FE7-B1EC3771CF91}"/>
              </c:ext>
            </c:extLst>
          </c:dPt>
          <c:dPt>
            <c:idx val="3"/>
            <c:bubble3D val="0"/>
            <c:extLst>
              <c:ext xmlns:c16="http://schemas.microsoft.com/office/drawing/2014/chart" uri="{C3380CC4-5D6E-409C-BE32-E72D297353CC}">
                <c16:uniqueId val="{0000000D-F4EE-476B-8FE7-B1EC3771CF91}"/>
              </c:ext>
            </c:extLst>
          </c:dPt>
          <c:dPt>
            <c:idx val="4"/>
            <c:bubble3D val="0"/>
            <c:extLst>
              <c:ext xmlns:c16="http://schemas.microsoft.com/office/drawing/2014/chart" uri="{C3380CC4-5D6E-409C-BE32-E72D297353CC}">
                <c16:uniqueId val="{0000000E-F4EE-476B-8FE7-B1EC3771CF91}"/>
              </c:ext>
            </c:extLst>
          </c:dPt>
          <c:dPt>
            <c:idx val="8"/>
            <c:bubble3D val="0"/>
            <c:extLst>
              <c:ext xmlns:c16="http://schemas.microsoft.com/office/drawing/2014/chart" uri="{C3380CC4-5D6E-409C-BE32-E72D297353CC}">
                <c16:uniqueId val="{0000000F-F4EE-476B-8FE7-B1EC3771CF91}"/>
              </c:ext>
            </c:extLst>
          </c:dPt>
          <c:dPt>
            <c:idx val="16"/>
            <c:bubble3D val="0"/>
            <c:extLst>
              <c:ext xmlns:c16="http://schemas.microsoft.com/office/drawing/2014/chart" uri="{C3380CC4-5D6E-409C-BE32-E72D297353CC}">
                <c16:uniqueId val="{00000010-F4EE-476B-8FE7-B1EC3771CF91}"/>
              </c:ext>
            </c:extLst>
          </c:dPt>
          <c:dPt>
            <c:idx val="24"/>
            <c:bubble3D val="0"/>
            <c:extLst>
              <c:ext xmlns:c16="http://schemas.microsoft.com/office/drawing/2014/chart" uri="{C3380CC4-5D6E-409C-BE32-E72D297353CC}">
                <c16:uniqueId val="{00000011-F4EE-476B-8FE7-B1EC3771CF91}"/>
              </c:ext>
            </c:extLst>
          </c:dPt>
          <c:dPt>
            <c:idx val="32"/>
            <c:bubble3D val="0"/>
            <c:extLst>
              <c:ext xmlns:c16="http://schemas.microsoft.com/office/drawing/2014/chart" uri="{C3380CC4-5D6E-409C-BE32-E72D297353CC}">
                <c16:uniqueId val="{00000012-F4EE-476B-8FE7-B1EC3771CF91}"/>
              </c:ext>
            </c:extLst>
          </c:dPt>
          <c:dLbls>
            <c:dLbl>
              <c:idx val="0"/>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4EE-476B-8FE7-B1EC3771CF91}"/>
                </c:ext>
              </c:extLst>
            </c:dLbl>
            <c:dLbl>
              <c:idx val="1"/>
              <c:delete val="1"/>
              <c:extLst>
                <c:ext xmlns:c15="http://schemas.microsoft.com/office/drawing/2012/chart" uri="{CE6537A1-D6FC-4f65-9D91-7224C49458BB}"/>
                <c:ext xmlns:c16="http://schemas.microsoft.com/office/drawing/2014/chart" uri="{C3380CC4-5D6E-409C-BE32-E72D297353CC}">
                  <c16:uniqueId val="{0000000B-F4EE-476B-8FE7-B1EC3771CF91}"/>
                </c:ext>
              </c:extLst>
            </c:dLbl>
            <c:dLbl>
              <c:idx val="2"/>
              <c:delete val="1"/>
              <c:extLst>
                <c:ext xmlns:c15="http://schemas.microsoft.com/office/drawing/2012/chart" uri="{CE6537A1-D6FC-4f65-9D91-7224C49458BB}"/>
                <c:ext xmlns:c16="http://schemas.microsoft.com/office/drawing/2014/chart" uri="{C3380CC4-5D6E-409C-BE32-E72D297353CC}">
                  <c16:uniqueId val="{0000000C-F4EE-476B-8FE7-B1EC3771CF91}"/>
                </c:ext>
              </c:extLst>
            </c:dLbl>
            <c:dLbl>
              <c:idx val="3"/>
              <c:delete val="1"/>
              <c:extLst>
                <c:ext xmlns:c15="http://schemas.microsoft.com/office/drawing/2012/chart" uri="{CE6537A1-D6FC-4f65-9D91-7224C49458BB}"/>
                <c:ext xmlns:c16="http://schemas.microsoft.com/office/drawing/2014/chart" uri="{C3380CC4-5D6E-409C-BE32-E72D297353CC}">
                  <c16:uniqueId val="{0000000D-F4EE-476B-8FE7-B1EC3771CF91}"/>
                </c:ext>
              </c:extLst>
            </c:dLbl>
            <c:dLbl>
              <c:idx val="4"/>
              <c:delete val="1"/>
              <c:extLst>
                <c:ext xmlns:c15="http://schemas.microsoft.com/office/drawing/2012/chart" uri="{CE6537A1-D6FC-4f65-9D91-7224C49458BB}"/>
                <c:ext xmlns:c16="http://schemas.microsoft.com/office/drawing/2014/chart" uri="{C3380CC4-5D6E-409C-BE32-E72D297353CC}">
                  <c16:uniqueId val="{0000000E-F4EE-476B-8FE7-B1EC3771CF91}"/>
                </c:ext>
              </c:extLst>
            </c:dLbl>
            <c:dLbl>
              <c:idx val="8"/>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4EE-476B-8FE7-B1EC3771CF91}"/>
                </c:ext>
              </c:extLst>
            </c:dLbl>
            <c:dLbl>
              <c:idx val="16"/>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4EE-476B-8FE7-B1EC3771CF91}"/>
                </c:ext>
              </c:extLst>
            </c:dLbl>
            <c:dLbl>
              <c:idx val="24"/>
              <c:layout>
                <c:manualLayout>
                  <c:x val="-4.5538669966447953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4EE-476B-8FE7-B1EC3771CF91}"/>
                </c:ext>
              </c:extLst>
            </c:dLbl>
            <c:dLbl>
              <c:idx val="32"/>
              <c:layout>
                <c:manualLayout>
                  <c:x val="-1.8492831334020431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4EE-476B-8FE7-B1EC3771CF9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EE-476B-8FE7-B1EC3771CF91}"/>
            </c:ext>
          </c:extLst>
        </c:ser>
        <c:dLbls>
          <c:showLegendKey val="0"/>
          <c:showVal val="1"/>
          <c:showCatName val="0"/>
          <c:showSerName val="0"/>
          <c:showPercent val="0"/>
          <c:showBubbleSize val="0"/>
        </c:dLbls>
        <c:axId val="3"/>
        <c:axId val="2"/>
      </c:scatterChart>
      <c:valAx>
        <c:axId val="3"/>
        <c:scaling>
          <c:orientation val="maxMin"/>
          <c:max val="64"/>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77013253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1663559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849-4811-AD0B-27030896DFBE}"/>
              </c:ext>
            </c:extLst>
          </c:dPt>
          <c:dPt>
            <c:idx val="1"/>
            <c:bubble3D val="0"/>
            <c:extLst>
              <c:ext xmlns:c16="http://schemas.microsoft.com/office/drawing/2014/chart" uri="{C3380CC4-5D6E-409C-BE32-E72D297353CC}">
                <c16:uniqueId val="{00000001-4849-4811-AD0B-27030896DFBE}"/>
              </c:ext>
            </c:extLst>
          </c:dPt>
          <c:dPt>
            <c:idx val="2"/>
            <c:bubble3D val="0"/>
            <c:extLst>
              <c:ext xmlns:c16="http://schemas.microsoft.com/office/drawing/2014/chart" uri="{C3380CC4-5D6E-409C-BE32-E72D297353CC}">
                <c16:uniqueId val="{00000002-4849-4811-AD0B-27030896DFBE}"/>
              </c:ext>
            </c:extLst>
          </c:dPt>
          <c:dPt>
            <c:idx val="3"/>
            <c:bubble3D val="0"/>
            <c:extLst>
              <c:ext xmlns:c16="http://schemas.microsoft.com/office/drawing/2014/chart" uri="{C3380CC4-5D6E-409C-BE32-E72D297353CC}">
                <c16:uniqueId val="{00000003-4849-4811-AD0B-27030896DFBE}"/>
              </c:ext>
            </c:extLst>
          </c:dPt>
          <c:dPt>
            <c:idx val="4"/>
            <c:bubble3D val="0"/>
            <c:extLst>
              <c:ext xmlns:c16="http://schemas.microsoft.com/office/drawing/2014/chart" uri="{C3380CC4-5D6E-409C-BE32-E72D297353CC}">
                <c16:uniqueId val="{00000004-4849-4811-AD0B-27030896DFBE}"/>
              </c:ext>
            </c:extLst>
          </c:dPt>
          <c:dPt>
            <c:idx val="8"/>
            <c:bubble3D val="0"/>
            <c:extLst>
              <c:ext xmlns:c16="http://schemas.microsoft.com/office/drawing/2014/chart" uri="{C3380CC4-5D6E-409C-BE32-E72D297353CC}">
                <c16:uniqueId val="{00000005-4849-4811-AD0B-27030896DFBE}"/>
              </c:ext>
            </c:extLst>
          </c:dPt>
          <c:dPt>
            <c:idx val="16"/>
            <c:bubble3D val="0"/>
            <c:extLst>
              <c:ext xmlns:c16="http://schemas.microsoft.com/office/drawing/2014/chart" uri="{C3380CC4-5D6E-409C-BE32-E72D297353CC}">
                <c16:uniqueId val="{00000006-4849-4811-AD0B-27030896DFBE}"/>
              </c:ext>
            </c:extLst>
          </c:dPt>
          <c:dPt>
            <c:idx val="24"/>
            <c:bubble3D val="0"/>
            <c:extLst>
              <c:ext xmlns:c16="http://schemas.microsoft.com/office/drawing/2014/chart" uri="{C3380CC4-5D6E-409C-BE32-E72D297353CC}">
                <c16:uniqueId val="{00000007-4849-4811-AD0B-27030896DFBE}"/>
              </c:ext>
            </c:extLst>
          </c:dPt>
          <c:dPt>
            <c:idx val="32"/>
            <c:bubble3D val="0"/>
            <c:extLst>
              <c:ext xmlns:c16="http://schemas.microsoft.com/office/drawing/2014/chart" uri="{C3380CC4-5D6E-409C-BE32-E72D297353CC}">
                <c16:uniqueId val="{00000008-4849-4811-AD0B-27030896DFBE}"/>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849-4811-AD0B-27030896DFBE}"/>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811-AD0B-27030896DFBE}"/>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811-AD0B-27030896DFBE}"/>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811-AD0B-27030896DFBE}"/>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811-AD0B-27030896DFBE}"/>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49-4811-AD0B-27030896DFBE}"/>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49-4811-AD0B-27030896DFBE}"/>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849-4811-AD0B-27030896DFBE}"/>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849-4811-AD0B-27030896DFB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1.1000000000000001</c:v>
                </c:pt>
                <c:pt idx="16">
                  <c:v>1.7</c:v>
                </c:pt>
                <c:pt idx="24">
                  <c:v>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49-4811-AD0B-27030896DF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849-4811-AD0B-27030896DFBE}"/>
              </c:ext>
            </c:extLst>
          </c:dPt>
          <c:dPt>
            <c:idx val="1"/>
            <c:bubble3D val="0"/>
            <c:extLst>
              <c:ext xmlns:c16="http://schemas.microsoft.com/office/drawing/2014/chart" uri="{C3380CC4-5D6E-409C-BE32-E72D297353CC}">
                <c16:uniqueId val="{0000000B-4849-4811-AD0B-27030896DFBE}"/>
              </c:ext>
            </c:extLst>
          </c:dPt>
          <c:dPt>
            <c:idx val="2"/>
            <c:bubble3D val="0"/>
            <c:extLst>
              <c:ext xmlns:c16="http://schemas.microsoft.com/office/drawing/2014/chart" uri="{C3380CC4-5D6E-409C-BE32-E72D297353CC}">
                <c16:uniqueId val="{0000000C-4849-4811-AD0B-27030896DFBE}"/>
              </c:ext>
            </c:extLst>
          </c:dPt>
          <c:dPt>
            <c:idx val="3"/>
            <c:bubble3D val="0"/>
            <c:extLst>
              <c:ext xmlns:c16="http://schemas.microsoft.com/office/drawing/2014/chart" uri="{C3380CC4-5D6E-409C-BE32-E72D297353CC}">
                <c16:uniqueId val="{0000000D-4849-4811-AD0B-27030896DFBE}"/>
              </c:ext>
            </c:extLst>
          </c:dPt>
          <c:dPt>
            <c:idx val="4"/>
            <c:bubble3D val="0"/>
            <c:extLst>
              <c:ext xmlns:c16="http://schemas.microsoft.com/office/drawing/2014/chart" uri="{C3380CC4-5D6E-409C-BE32-E72D297353CC}">
                <c16:uniqueId val="{0000000E-4849-4811-AD0B-27030896DFBE}"/>
              </c:ext>
            </c:extLst>
          </c:dPt>
          <c:dPt>
            <c:idx val="8"/>
            <c:bubble3D val="0"/>
            <c:extLst>
              <c:ext xmlns:c16="http://schemas.microsoft.com/office/drawing/2014/chart" uri="{C3380CC4-5D6E-409C-BE32-E72D297353CC}">
                <c16:uniqueId val="{0000000F-4849-4811-AD0B-27030896DFBE}"/>
              </c:ext>
            </c:extLst>
          </c:dPt>
          <c:dPt>
            <c:idx val="16"/>
            <c:bubble3D val="0"/>
            <c:extLst>
              <c:ext xmlns:c16="http://schemas.microsoft.com/office/drawing/2014/chart" uri="{C3380CC4-5D6E-409C-BE32-E72D297353CC}">
                <c16:uniqueId val="{00000010-4849-4811-AD0B-27030896DFBE}"/>
              </c:ext>
            </c:extLst>
          </c:dPt>
          <c:dPt>
            <c:idx val="24"/>
            <c:bubble3D val="0"/>
            <c:extLst>
              <c:ext xmlns:c16="http://schemas.microsoft.com/office/drawing/2014/chart" uri="{C3380CC4-5D6E-409C-BE32-E72D297353CC}">
                <c16:uniqueId val="{00000011-4849-4811-AD0B-27030896DFBE}"/>
              </c:ext>
            </c:extLst>
          </c:dPt>
          <c:dPt>
            <c:idx val="32"/>
            <c:bubble3D val="0"/>
            <c:extLst>
              <c:ext xmlns:c16="http://schemas.microsoft.com/office/drawing/2014/chart" uri="{C3380CC4-5D6E-409C-BE32-E72D297353CC}">
                <c16:uniqueId val="{00000012-4849-4811-AD0B-27030896DFBE}"/>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849-4811-AD0B-27030896DFBE}"/>
                </c:ext>
              </c:extLst>
            </c:dLbl>
            <c:dLbl>
              <c:idx val="1"/>
              <c:delete val="1"/>
              <c:extLst>
                <c:ext xmlns:c15="http://schemas.microsoft.com/office/drawing/2012/chart" uri="{CE6537A1-D6FC-4f65-9D91-7224C49458BB}"/>
                <c:ext xmlns:c16="http://schemas.microsoft.com/office/drawing/2014/chart" uri="{C3380CC4-5D6E-409C-BE32-E72D297353CC}">
                  <c16:uniqueId val="{0000000B-4849-4811-AD0B-27030896DFBE}"/>
                </c:ext>
              </c:extLst>
            </c:dLbl>
            <c:dLbl>
              <c:idx val="2"/>
              <c:delete val="1"/>
              <c:extLst>
                <c:ext xmlns:c15="http://schemas.microsoft.com/office/drawing/2012/chart" uri="{CE6537A1-D6FC-4f65-9D91-7224C49458BB}"/>
                <c:ext xmlns:c16="http://schemas.microsoft.com/office/drawing/2014/chart" uri="{C3380CC4-5D6E-409C-BE32-E72D297353CC}">
                  <c16:uniqueId val="{0000000C-4849-4811-AD0B-27030896DFBE}"/>
                </c:ext>
              </c:extLst>
            </c:dLbl>
            <c:dLbl>
              <c:idx val="3"/>
              <c:delete val="1"/>
              <c:extLst>
                <c:ext xmlns:c15="http://schemas.microsoft.com/office/drawing/2012/chart" uri="{CE6537A1-D6FC-4f65-9D91-7224C49458BB}"/>
                <c:ext xmlns:c16="http://schemas.microsoft.com/office/drawing/2014/chart" uri="{C3380CC4-5D6E-409C-BE32-E72D297353CC}">
                  <c16:uniqueId val="{0000000D-4849-4811-AD0B-27030896DFBE}"/>
                </c:ext>
              </c:extLst>
            </c:dLbl>
            <c:dLbl>
              <c:idx val="4"/>
              <c:delete val="1"/>
              <c:extLst>
                <c:ext xmlns:c15="http://schemas.microsoft.com/office/drawing/2012/chart" uri="{CE6537A1-D6FC-4f65-9D91-7224C49458BB}"/>
                <c:ext xmlns:c16="http://schemas.microsoft.com/office/drawing/2014/chart" uri="{C3380CC4-5D6E-409C-BE32-E72D297353CC}">
                  <c16:uniqueId val="{0000000E-4849-4811-AD0B-27030896DFBE}"/>
                </c:ext>
              </c:extLst>
            </c:dLbl>
            <c:dLbl>
              <c:idx val="8"/>
              <c:layout>
                <c:manualLayout>
                  <c:x val="-4.4905057365901106E-2"/>
                  <c:y val="-4.3495921315535875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849-4811-AD0B-27030896DFBE}"/>
                </c:ext>
              </c:extLst>
            </c:dLbl>
            <c:dLbl>
              <c:idx val="16"/>
              <c:layout>
                <c:manualLayout>
                  <c:x val="-1.8235628084249993E-2"/>
                  <c:y val="-8.1337372860052048E-2"/>
                </c:manualLayout>
              </c:layout>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849-4811-AD0B-27030896DFBE}"/>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849-4811-AD0B-27030896DFBE}"/>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849-4811-AD0B-27030896DFB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49-4811-AD0B-27030896DFBE}"/>
            </c:ext>
          </c:extLst>
        </c:ser>
        <c:dLbls>
          <c:showLegendKey val="0"/>
          <c:showVal val="1"/>
          <c:showCatName val="0"/>
          <c:showSerName val="0"/>
          <c:showPercent val="0"/>
          <c:showBubbleSize val="0"/>
        </c:dLbls>
        <c:axId val="3"/>
        <c:axId val="2"/>
      </c:scatterChart>
      <c:valAx>
        <c:axId val="3"/>
        <c:scaling>
          <c:orientation val="maxMin"/>
          <c:max val="7"/>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70273561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67397245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2,538
37.06
2,852,835
2,703,468
131,384
1,627,191
1,224,896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指数は昨年度より▲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ポイントとなり、類似団体平均値を</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年度からほぼ横ばいの状態である。人口減少に加え、全国平均を大きく上回る高齢化率（令和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％）、また村内事業者が少ないことから所得税等の増加は見込めず、税収による財源確保は難しい状況である。</a:t>
          </a:r>
          <a:endParaRPr lang="ja-JP" altLang="ja-JP" sz="1400">
            <a:effectLst/>
          </a:endParaRPr>
        </a:p>
        <a:p>
          <a:r>
            <a:rPr kumimoji="1" lang="ja-JP" altLang="ja-JP" sz="1100">
              <a:solidFill>
                <a:schemeClr val="dk1"/>
              </a:solidFill>
              <a:effectLst/>
              <a:latin typeface="+mn-lt"/>
              <a:ea typeface="+mn-ea"/>
              <a:cs typeface="+mn-cs"/>
            </a:rPr>
            <a:t>　厳しい財政状況が続いているが、令和３年度から推進している第６次総合振興計画に基づいた事業を推進し、住民サービスの質を落とすことなく、行政の効率化・財政の健全化を図る。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76623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112200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昨年度より</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ポイントと大幅に増加となった。昨年度は、新型コロナウイルス感染症等に関する臨時的な事業が多かったため、経常収支比率が抑えられていたが、同事業が終了し、人件費や物価の高騰により固定的経費の増加したため。</a:t>
          </a:r>
          <a:endParaRPr lang="ja-JP" altLang="ja-JP" sz="1400">
            <a:effectLst/>
          </a:endParaRPr>
        </a:p>
        <a:p>
          <a:r>
            <a:rPr lang="ja-JP" altLang="ja-JP" sz="1100">
              <a:solidFill>
                <a:schemeClr val="dk1"/>
              </a:solidFill>
              <a:effectLst/>
              <a:latin typeface="+mn-lt"/>
              <a:ea typeface="+mn-ea"/>
              <a:cs typeface="+mn-cs"/>
            </a:rPr>
            <a:t>　今後も人件費の削減に努め、歳入面では補助金等を有効に活用し、経常収支比率を抑えるよう努める。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48471</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8371"/>
          <a:ext cx="8382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64</xdr:row>
      <xdr:rowOff>83608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78371"/>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64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69004</xdr:rowOff>
    </xdr:from>
    <xdr:to>
      <xdr:col>11</xdr:col>
      <xdr:colOff>31750</xdr:colOff>
      <xdr:row>65</xdr:row>
      <xdr:rowOff>93133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1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169121</xdr:rowOff>
    </xdr:from>
    <xdr:to>
      <xdr:col>19</xdr:col>
      <xdr:colOff>184150</xdr:colOff>
      <xdr:row>62</xdr:row>
      <xdr:rowOff>99271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109448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32808</xdr:rowOff>
    </xdr:from>
    <xdr:to>
      <xdr:col>15</xdr:col>
      <xdr:colOff>133350</xdr:colOff>
      <xdr:row>64</xdr:row>
      <xdr:rowOff>134408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119185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件費・物件費等の決算額が低くなっている要因は、ごみ処理業務や消防業務を一部事務組合で行っているためである。一部事務組合や公営企業会計の人件費・物件費に充てる繰出金を含めた場合、人口１人当りの金額は大幅に増加することになる。</a:t>
          </a:r>
          <a:endParaRPr lang="ja-JP" altLang="ja-JP" sz="1400">
            <a:effectLst/>
          </a:endParaRPr>
        </a:p>
        <a:p>
          <a:r>
            <a:rPr kumimoji="1" lang="ja-JP" altLang="ja-JP" sz="1100">
              <a:solidFill>
                <a:schemeClr val="dk1"/>
              </a:solidFill>
              <a:effectLst/>
              <a:latin typeface="+mn-lt"/>
              <a:ea typeface="+mn-ea"/>
              <a:cs typeface="+mn-cs"/>
            </a:rPr>
            <a:t>　今後は繰出金の抑制も含め、人件費・物件費についても引き続き抑制するように努める。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94596</xdr:rowOff>
    </xdr:from>
    <xdr:to>
      <xdr:col>23</xdr:col>
      <xdr:colOff>133350</xdr:colOff>
      <xdr:row>80</xdr:row>
      <xdr:rowOff>153415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10596"/>
          <a:ext cx="8382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94596</xdr:rowOff>
    </xdr:from>
    <xdr:to>
      <xdr:col>19</xdr:col>
      <xdr:colOff>133350</xdr:colOff>
      <xdr:row>80</xdr:row>
      <xdr:rowOff>112111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10596"/>
          <a:ext cx="8890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80614</xdr:rowOff>
    </xdr:from>
    <xdr:to>
      <xdr:col>15</xdr:col>
      <xdr:colOff>82550</xdr:colOff>
      <xdr:row>80</xdr:row>
      <xdr:rowOff>112111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96614"/>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23943</xdr:rowOff>
    </xdr:from>
    <xdr:to>
      <xdr:col>11</xdr:col>
      <xdr:colOff>31750</xdr:colOff>
      <xdr:row>80</xdr:row>
      <xdr:rowOff>80614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39943"/>
          <a:ext cx="8890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102615</xdr:rowOff>
    </xdr:from>
    <xdr:to>
      <xdr:col>23</xdr:col>
      <xdr:colOff>184150</xdr:colOff>
      <xdr:row>81</xdr:row>
      <xdr:rowOff>32765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119142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43796</xdr:rowOff>
    </xdr:from>
    <xdr:to>
      <xdr:col>19</xdr:col>
      <xdr:colOff>184150</xdr:colOff>
      <xdr:row>80</xdr:row>
      <xdr:rowOff>145396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155573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2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61311</xdr:rowOff>
    </xdr:from>
    <xdr:to>
      <xdr:col>15</xdr:col>
      <xdr:colOff>133350</xdr:colOff>
      <xdr:row>80</xdr:row>
      <xdr:rowOff>162911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4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29814</xdr:rowOff>
    </xdr:from>
    <xdr:to>
      <xdr:col>11</xdr:col>
      <xdr:colOff>82550</xdr:colOff>
      <xdr:row>80</xdr:row>
      <xdr:rowOff>131414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141591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1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144593</xdr:rowOff>
    </xdr:from>
    <xdr:to>
      <xdr:col>7</xdr:col>
      <xdr:colOff>31750</xdr:colOff>
      <xdr:row>80</xdr:row>
      <xdr:rowOff>74743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84920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近年職員採用において、職歴がある職員の採用や社会人募集枠の採用試験実施により、類似団体平均よりも高い傾向が続いて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今後も適正な年齢構成バランスを維持しつつ、給与水準を抑える取組みを行っていく。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3289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328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117828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9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5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人口減少が続く中で、住民サービスを低下させることなく定数削減を行うには、更なる業務の効率化や事業の簡略化・縮小も検討する必要がある。</a:t>
          </a:r>
          <a:endParaRPr lang="ja-JP" altLang="ja-JP" sz="1400">
            <a:effectLst/>
          </a:endParaRPr>
        </a:p>
        <a:p>
          <a:r>
            <a:rPr lang="ja-JP" altLang="ja-JP" sz="1100">
              <a:solidFill>
                <a:schemeClr val="dk1"/>
              </a:solidFill>
              <a:effectLst/>
              <a:latin typeface="+mn-lt"/>
              <a:ea typeface="+mn-ea"/>
              <a:cs typeface="+mn-cs"/>
            </a:rPr>
            <a:t>　今後も適正な定数管理に努め、住民サービスの向上に努める。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138610</xdr:rowOff>
    </xdr:from>
    <xdr:to>
      <xdr:col>81</xdr:col>
      <xdr:colOff>44450</xdr:colOff>
      <xdr:row>60</xdr:row>
      <xdr:rowOff>161332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5610"/>
          <a:ext cx="8382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126545</xdr:rowOff>
    </xdr:from>
    <xdr:to>
      <xdr:col>77</xdr:col>
      <xdr:colOff>44450</xdr:colOff>
      <xdr:row>60</xdr:row>
      <xdr:rowOff>138610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35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105432</xdr:rowOff>
    </xdr:from>
    <xdr:to>
      <xdr:col>72</xdr:col>
      <xdr:colOff>203200</xdr:colOff>
      <xdr:row>60</xdr:row>
      <xdr:rowOff>126545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92432"/>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88339</xdr:rowOff>
    </xdr:from>
    <xdr:to>
      <xdr:col>68</xdr:col>
      <xdr:colOff>152400</xdr:colOff>
      <xdr:row>60</xdr:row>
      <xdr:rowOff>105432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5339"/>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110532</xdr:rowOff>
    </xdr:from>
    <xdr:to>
      <xdr:col>81</xdr:col>
      <xdr:colOff>95250</xdr:colOff>
      <xdr:row>61</xdr:row>
      <xdr:rowOff>40682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82609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87810</xdr:rowOff>
    </xdr:from>
    <xdr:to>
      <xdr:col>77</xdr:col>
      <xdr:colOff>95250</xdr:colOff>
      <xdr:row>61</xdr:row>
      <xdr:rowOff>17960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6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75745</xdr:rowOff>
    </xdr:from>
    <xdr:to>
      <xdr:col>73</xdr:col>
      <xdr:colOff>44450</xdr:colOff>
      <xdr:row>61</xdr:row>
      <xdr:rowOff>5895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162122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54632</xdr:rowOff>
    </xdr:from>
    <xdr:to>
      <xdr:col>68</xdr:col>
      <xdr:colOff>203200</xdr:colOff>
      <xdr:row>60</xdr:row>
      <xdr:rowOff>156232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141009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37539</xdr:rowOff>
    </xdr:from>
    <xdr:to>
      <xdr:col>64</xdr:col>
      <xdr:colOff>152400</xdr:colOff>
      <xdr:row>60</xdr:row>
      <xdr:rowOff>139139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149316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当村の実質公債費比率は微増が続いてるが、類似団体平均値は大きく下回っており、健全な状態であると言える。令和</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年度は、平成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に借入した臨時財政対策債の償還開始や公営企業会計繰出金（公債費分）の増額により実質公債費比率が増加となった。今後同程度の水準が続くと想定されるが、公債費の支出が財政を圧迫することのないよう、起債に頼りすぎ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97367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437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33020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156210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3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はマイナスが続いており、将来へ負担を残さない健全な財政運営が継続されている。これは、地方債の発行抑制に努めていること、また計画的な基金の積立てが行われていることによるものである。今後も後世への負担軽減に努めていく。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2,538
37.06
2,852,835
2,703,468
131,384
1,627,191
1,224,896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人件費は、保育所・保健センター・子育て支援センターなどの施設運営を直営で行っていることから、人件費の占める割合が高くなる傾向にある。</a:t>
          </a:r>
          <a:endParaRPr lang="ja-JP" altLang="ja-JP" sz="1400">
            <a:effectLst/>
          </a:endParaRPr>
        </a:p>
        <a:p>
          <a:r>
            <a:rPr kumimoji="1" lang="ja-JP" altLang="ja-JP" sz="1100">
              <a:solidFill>
                <a:schemeClr val="dk1"/>
              </a:solidFill>
              <a:effectLst/>
              <a:latin typeface="+mn-lt"/>
              <a:ea typeface="+mn-ea"/>
              <a:cs typeface="+mn-cs"/>
            </a:rPr>
            <a:t>　類似団体平均を上回っているものの、昨年度より▲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ポイントの改善が見られ、差は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ポイントと縮まってきている。令和３年度より人事制度改革を開始し、評価者会議の開催や職位別定員制の導入等を実施している。今後も計画的に人件費を抑えていく。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0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水道光熱費や物価高騰に伴う支出の増加が主な要因として、昨年度から１ポイントの増加となっている。今後庁舎建設を控え物件費の増加が予想されるが、適切な財政管理を行い、予算削減に努めていく。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67564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89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17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xdr:rowOff>
    </xdr:from>
    <xdr:to>
      <xdr:col>69</xdr:col>
      <xdr:colOff>142875</xdr:colOff>
      <xdr:row>18</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103141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経常収支比率に占める扶助費の割合は、児童手当・児童福祉・保育所運営など子育てに関する歳出が減少した一方で、障害者・高齢者福祉に関する歳出は増加傾向にある。</a:t>
          </a:r>
          <a:endParaRPr lang="ja-JP" altLang="ja-JP" sz="1400">
            <a:effectLst/>
          </a:endParaRPr>
        </a:p>
        <a:p>
          <a:r>
            <a:rPr kumimoji="1" lang="ja-JP" altLang="ja-JP" sz="1100" b="0">
              <a:solidFill>
                <a:schemeClr val="dk1"/>
              </a:solidFill>
              <a:effectLst/>
              <a:latin typeface="+mn-lt"/>
              <a:ea typeface="+mn-ea"/>
              <a:cs typeface="+mn-cs"/>
            </a:rPr>
            <a:t>　今後も少子高齢化が進むにつれ、同様の傾向が続くと想定されるが、児童・障害者・高齢者ともに充実したサービスを提供できるよう努める。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　その他に係る経常収支比率は類似団体より低い水準である。国保健康保険特別会計、後期高齢者医療特別会計、合併処理浄化槽設置管理事業特別会計、簡易水道事業特別会計への繰出金が減少したため数値の改善が見られた。</a:t>
          </a:r>
          <a:endParaRPr lang="ja-JP" altLang="ja-JP" sz="1400">
            <a:effectLst/>
          </a:endParaRPr>
        </a:p>
        <a:p>
          <a:r>
            <a:rPr kumimoji="1" lang="ja-JP" altLang="ja-JP" sz="1100" b="0">
              <a:solidFill>
                <a:schemeClr val="dk1"/>
              </a:solidFill>
              <a:effectLst/>
              <a:latin typeface="+mn-lt"/>
              <a:ea typeface="+mn-ea"/>
              <a:cs typeface="+mn-cs"/>
            </a:rPr>
            <a:t>　今後も特別会計事業、公営企業会計事業への適正な繰出金の管理に努める。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147574</xdr:rowOff>
    </xdr:from>
    <xdr:to>
      <xdr:col>82</xdr:col>
      <xdr:colOff>107950</xdr:colOff>
      <xdr:row>56</xdr:row>
      <xdr:rowOff>26416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773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85852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64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145288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64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96774</xdr:rowOff>
    </xdr:from>
    <xdr:to>
      <xdr:col>82</xdr:col>
      <xdr:colOff>158750</xdr:colOff>
      <xdr:row>56</xdr:row>
      <xdr:rowOff>26924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113301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類似団体平均を上回っているのは、新型コロナウイルス感染症等による各種補助事業の実施に伴う一時的な増加によるものである。</a:t>
          </a:r>
          <a:endParaRPr lang="ja-JP" altLang="ja-JP" sz="1400">
            <a:effectLst/>
          </a:endParaRPr>
        </a:p>
        <a:p>
          <a:r>
            <a:rPr kumimoji="1" lang="ja-JP" altLang="ja-JP" sz="1100" b="0">
              <a:solidFill>
                <a:schemeClr val="dk1"/>
              </a:solidFill>
              <a:effectLst/>
              <a:latin typeface="+mn-lt"/>
              <a:ea typeface="+mn-ea"/>
              <a:cs typeface="+mn-cs"/>
            </a:rPr>
            <a:t>今後も補助事業について精査し、適正な支出と抑制に努める。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39</xdr:row>
      <xdr:rowOff>124714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67780"/>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049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73914</xdr:rowOff>
    </xdr:from>
    <xdr:to>
      <xdr:col>82</xdr:col>
      <xdr:colOff>158750</xdr:colOff>
      <xdr:row>40</xdr:row>
      <xdr:rowOff>4064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153941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66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公債費は、類似団体を大きく下回まわる状況が続いている。元金利子返済額は微減しているが、経常収支比率に占める全体の割合が下がったことと臨時財政対策債が大幅に減少したため、昨年度と同程度の数値となっている。</a:t>
          </a:r>
          <a:endParaRPr lang="ja-JP" altLang="ja-JP" sz="1400">
            <a:effectLst/>
          </a:endParaRPr>
        </a:p>
        <a:p>
          <a:r>
            <a:rPr kumimoji="1" lang="ja-JP" altLang="ja-JP" sz="1100" b="0">
              <a:solidFill>
                <a:schemeClr val="dk1"/>
              </a:solidFill>
              <a:effectLst/>
              <a:latin typeface="+mn-lt"/>
              <a:ea typeface="+mn-ea"/>
              <a:cs typeface="+mn-cs"/>
            </a:rPr>
            <a:t>　今後も健全な財政運営に努め、将来に負担を残さないよう計画的な起債を行う。</a:t>
          </a:r>
          <a:endParaRPr lang="ja-JP" altLang="ja-JP" sz="1400">
            <a:effectLst/>
          </a:endParaRPr>
        </a:p>
        <a:p>
          <a:r>
            <a:rPr kumimoji="1" lang="ja-JP" altLang="ja-JP" sz="1100" b="0" u="sng">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61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67563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67563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383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　一部事務組合等への負担金や労務単価や物価等の上昇による委託料等が増加していることが主な原因として考えられる。今後も自主財源の確保と歳出の削減に努める。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78</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4577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78</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4577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79</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682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142707</xdr:rowOff>
    </xdr:from>
    <xdr:to>
      <xdr:col>29</xdr:col>
      <xdr:colOff>127000</xdr:colOff>
      <xdr:row>17</xdr:row>
      <xdr:rowOff>160564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4982"/>
          <a:ext cx="647700" cy="1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127484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9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160564</xdr:rowOff>
    </xdr:from>
    <xdr:to>
      <xdr:col>26</xdr:col>
      <xdr:colOff>50800</xdr:colOff>
      <xdr:row>18</xdr:row>
      <xdr:rowOff>30390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2839"/>
          <a:ext cx="698500" cy="4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19259</xdr:rowOff>
    </xdr:from>
    <xdr:to>
      <xdr:col>22</xdr:col>
      <xdr:colOff>114300</xdr:colOff>
      <xdr:row>18</xdr:row>
      <xdr:rowOff>30390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52984"/>
          <a:ext cx="698500" cy="1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19259</xdr:rowOff>
    </xdr:from>
    <xdr:to>
      <xdr:col>18</xdr:col>
      <xdr:colOff>177800</xdr:colOff>
      <xdr:row>18</xdr:row>
      <xdr:rowOff>45460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2984"/>
          <a:ext cx="698500" cy="2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91907</xdr:rowOff>
    </xdr:from>
    <xdr:to>
      <xdr:col>29</xdr:col>
      <xdr:colOff>177800</xdr:colOff>
      <xdr:row>18</xdr:row>
      <xdr:rowOff>22057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108434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9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109764</xdr:rowOff>
    </xdr:from>
    <xdr:to>
      <xdr:col>26</xdr:col>
      <xdr:colOff>101600</xdr:colOff>
      <xdr:row>18</xdr:row>
      <xdr:rowOff>39914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50091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4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151040</xdr:rowOff>
    </xdr:from>
    <xdr:to>
      <xdr:col>22</xdr:col>
      <xdr:colOff>165100</xdr:colOff>
      <xdr:row>18</xdr:row>
      <xdr:rowOff>81190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65967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139909</xdr:rowOff>
    </xdr:from>
    <xdr:to>
      <xdr:col>19</xdr:col>
      <xdr:colOff>38100</xdr:colOff>
      <xdr:row>18</xdr:row>
      <xdr:rowOff>70059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54836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166110</xdr:rowOff>
    </xdr:from>
    <xdr:to>
      <xdr:col>15</xdr:col>
      <xdr:colOff>101600</xdr:colOff>
      <xdr:row>18</xdr:row>
      <xdr:rowOff>96260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81037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146837</xdr:rowOff>
    </xdr:from>
    <xdr:to>
      <xdr:col>29</xdr:col>
      <xdr:colOff>127000</xdr:colOff>
      <xdr:row>37</xdr:row>
      <xdr:rowOff>163033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271537"/>
          <a:ext cx="647700" cy="1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163033</xdr:rowOff>
    </xdr:from>
    <xdr:to>
      <xdr:col>26</xdr:col>
      <xdr:colOff>50800</xdr:colOff>
      <xdr:row>37</xdr:row>
      <xdr:rowOff>174046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87733"/>
          <a:ext cx="698500" cy="1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174046</xdr:rowOff>
    </xdr:from>
    <xdr:to>
      <xdr:col>22</xdr:col>
      <xdr:colOff>114300</xdr:colOff>
      <xdr:row>37</xdr:row>
      <xdr:rowOff>203661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98746"/>
          <a:ext cx="698500" cy="29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203661</xdr:rowOff>
    </xdr:from>
    <xdr:to>
      <xdr:col>18</xdr:col>
      <xdr:colOff>177800</xdr:colOff>
      <xdr:row>37</xdr:row>
      <xdr:rowOff>208896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328361"/>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96037</xdr:rowOff>
    </xdr:from>
    <xdr:to>
      <xdr:col>29</xdr:col>
      <xdr:colOff>177800</xdr:colOff>
      <xdr:row>37</xdr:row>
      <xdr:rowOff>197637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22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68114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9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112233</xdr:rowOff>
    </xdr:from>
    <xdr:to>
      <xdr:col>26</xdr:col>
      <xdr:colOff>101600</xdr:colOff>
      <xdr:row>37</xdr:row>
      <xdr:rowOff>213833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23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198610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32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123246</xdr:rowOff>
    </xdr:from>
    <xdr:to>
      <xdr:col>22</xdr:col>
      <xdr:colOff>165100</xdr:colOff>
      <xdr:row>37</xdr:row>
      <xdr:rowOff>224846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4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209623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3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152861</xdr:rowOff>
    </xdr:from>
    <xdr:to>
      <xdr:col>19</xdr:col>
      <xdr:colOff>38100</xdr:colOff>
      <xdr:row>37</xdr:row>
      <xdr:rowOff>254461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7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239238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6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158096</xdr:rowOff>
    </xdr:from>
    <xdr:to>
      <xdr:col>15</xdr:col>
      <xdr:colOff>101600</xdr:colOff>
      <xdr:row>37</xdr:row>
      <xdr:rowOff>259696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8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244473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6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2,538
37.06
2,852,835
2,703,468
131,384
1,627,191
1,224,896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19717</xdr:rowOff>
    </xdr:from>
    <xdr:to>
      <xdr:col>24</xdr:col>
      <xdr:colOff>63500</xdr:colOff>
      <xdr:row>37</xdr:row>
      <xdr:rowOff>22880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3367"/>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22880</xdr:rowOff>
    </xdr:from>
    <xdr:to>
      <xdr:col>19</xdr:col>
      <xdr:colOff>177800</xdr:colOff>
      <xdr:row>37</xdr:row>
      <xdr:rowOff>44591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6530"/>
          <a:ext cx="889000" cy="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44591</xdr:rowOff>
    </xdr:from>
    <xdr:to>
      <xdr:col>15</xdr:col>
      <xdr:colOff>50800</xdr:colOff>
      <xdr:row>37</xdr:row>
      <xdr:rowOff>85775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8241"/>
          <a:ext cx="889000" cy="4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85775</xdr:rowOff>
    </xdr:from>
    <xdr:to>
      <xdr:col>10</xdr:col>
      <xdr:colOff>114300</xdr:colOff>
      <xdr:row>37</xdr:row>
      <xdr:rowOff>96885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9425"/>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140367</xdr:rowOff>
    </xdr:from>
    <xdr:to>
      <xdr:col>24</xdr:col>
      <xdr:colOff>114300</xdr:colOff>
      <xdr:row>37</xdr:row>
      <xdr:rowOff>70517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118794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143530</xdr:rowOff>
    </xdr:from>
    <xdr:to>
      <xdr:col>20</xdr:col>
      <xdr:colOff>38100</xdr:colOff>
      <xdr:row>37</xdr:row>
      <xdr:rowOff>73680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64807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0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165241</xdr:rowOff>
    </xdr:from>
    <xdr:to>
      <xdr:col>15</xdr:col>
      <xdr:colOff>101600</xdr:colOff>
      <xdr:row>37</xdr:row>
      <xdr:rowOff>95391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86518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34975</xdr:rowOff>
    </xdr:from>
    <xdr:to>
      <xdr:col>10</xdr:col>
      <xdr:colOff>165100</xdr:colOff>
      <xdr:row>37</xdr:row>
      <xdr:rowOff>136575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127702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46085</xdr:rowOff>
    </xdr:from>
    <xdr:to>
      <xdr:col>6</xdr:col>
      <xdr:colOff>38100</xdr:colOff>
      <xdr:row>37</xdr:row>
      <xdr:rowOff>147685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138812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78218</xdr:rowOff>
    </xdr:from>
    <xdr:to>
      <xdr:col>24</xdr:col>
      <xdr:colOff>63500</xdr:colOff>
      <xdr:row>57</xdr:row>
      <xdr:rowOff>159430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0868"/>
          <a:ext cx="838200" cy="8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114224</xdr:rowOff>
    </xdr:from>
    <xdr:to>
      <xdr:col>19</xdr:col>
      <xdr:colOff>177800</xdr:colOff>
      <xdr:row>57</xdr:row>
      <xdr:rowOff>159430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6874"/>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114224</xdr:rowOff>
    </xdr:from>
    <xdr:to>
      <xdr:col>15</xdr:col>
      <xdr:colOff>50800</xdr:colOff>
      <xdr:row>57</xdr:row>
      <xdr:rowOff>124898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6874"/>
          <a:ext cx="8890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124898</xdr:rowOff>
    </xdr:from>
    <xdr:to>
      <xdr:col>10</xdr:col>
      <xdr:colOff>114300</xdr:colOff>
      <xdr:row>58</xdr:row>
      <xdr:rowOff>15908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7548"/>
          <a:ext cx="889000" cy="6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27418</xdr:rowOff>
    </xdr:from>
    <xdr:to>
      <xdr:col>24</xdr:col>
      <xdr:colOff>114300</xdr:colOff>
      <xdr:row>57</xdr:row>
      <xdr:rowOff>129018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5845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108630</xdr:rowOff>
    </xdr:from>
    <xdr:to>
      <xdr:col>20</xdr:col>
      <xdr:colOff>38100</xdr:colOff>
      <xdr:row>58</xdr:row>
      <xdr:rowOff>38780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29907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63424</xdr:rowOff>
    </xdr:from>
    <xdr:to>
      <xdr:col>15</xdr:col>
      <xdr:colOff>101600</xdr:colOff>
      <xdr:row>57</xdr:row>
      <xdr:rowOff>165024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156151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2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74098</xdr:rowOff>
    </xdr:from>
    <xdr:to>
      <xdr:col>10</xdr:col>
      <xdr:colOff>165100</xdr:colOff>
      <xdr:row>58</xdr:row>
      <xdr:rowOff>4248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20775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136558</xdr:rowOff>
    </xdr:from>
    <xdr:to>
      <xdr:col>6</xdr:col>
      <xdr:colOff>38100</xdr:colOff>
      <xdr:row>58</xdr:row>
      <xdr:rowOff>66708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57835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151040</xdr:rowOff>
    </xdr:from>
    <xdr:to>
      <xdr:col>24</xdr:col>
      <xdr:colOff>63500</xdr:colOff>
      <xdr:row>78</xdr:row>
      <xdr:rowOff>164833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24140"/>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147129</xdr:rowOff>
    </xdr:from>
    <xdr:to>
      <xdr:col>19</xdr:col>
      <xdr:colOff>177800</xdr:colOff>
      <xdr:row>78</xdr:row>
      <xdr:rowOff>151040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20229"/>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147129</xdr:rowOff>
    </xdr:from>
    <xdr:to>
      <xdr:col>15</xdr:col>
      <xdr:colOff>50800</xdr:colOff>
      <xdr:row>78</xdr:row>
      <xdr:rowOff>153809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022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152121</xdr:rowOff>
    </xdr:from>
    <xdr:to>
      <xdr:col>10</xdr:col>
      <xdr:colOff>114300</xdr:colOff>
      <xdr:row>78</xdr:row>
      <xdr:rowOff>153809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5221"/>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114033</xdr:rowOff>
    </xdr:from>
    <xdr:to>
      <xdr:col>24</xdr:col>
      <xdr:colOff>114300</xdr:colOff>
      <xdr:row>79</xdr:row>
      <xdr:rowOff>44183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28960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100240</xdr:rowOff>
    </xdr:from>
    <xdr:to>
      <xdr:col>20</xdr:col>
      <xdr:colOff>38100</xdr:colOff>
      <xdr:row>79</xdr:row>
      <xdr:rowOff>30390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21517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96329</xdr:rowOff>
    </xdr:from>
    <xdr:to>
      <xdr:col>15</xdr:col>
      <xdr:colOff>101600</xdr:colOff>
      <xdr:row>79</xdr:row>
      <xdr:rowOff>26479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17606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103009</xdr:rowOff>
    </xdr:from>
    <xdr:to>
      <xdr:col>10</xdr:col>
      <xdr:colOff>165100</xdr:colOff>
      <xdr:row>79</xdr:row>
      <xdr:rowOff>33159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24286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101321</xdr:rowOff>
    </xdr:from>
    <xdr:to>
      <xdr:col>6</xdr:col>
      <xdr:colOff>38100</xdr:colOff>
      <xdr:row>79</xdr:row>
      <xdr:rowOff>31471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22598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34151</xdr:rowOff>
    </xdr:from>
    <xdr:to>
      <xdr:col>24</xdr:col>
      <xdr:colOff>63500</xdr:colOff>
      <xdr:row>97</xdr:row>
      <xdr:rowOff>92108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64801"/>
          <a:ext cx="838200" cy="5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34151</xdr:rowOff>
    </xdr:from>
    <xdr:to>
      <xdr:col>19</xdr:col>
      <xdr:colOff>177800</xdr:colOff>
      <xdr:row>98</xdr:row>
      <xdr:rowOff>73820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64801"/>
          <a:ext cx="889000" cy="2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73820</xdr:rowOff>
    </xdr:from>
    <xdr:to>
      <xdr:col>15</xdr:col>
      <xdr:colOff>50800</xdr:colOff>
      <xdr:row>98</xdr:row>
      <xdr:rowOff>75420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759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75420</xdr:rowOff>
    </xdr:from>
    <xdr:to>
      <xdr:col>10</xdr:col>
      <xdr:colOff>114300</xdr:colOff>
      <xdr:row>98</xdr:row>
      <xdr:rowOff>126876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77520"/>
          <a:ext cx="889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41308</xdr:rowOff>
    </xdr:from>
    <xdr:to>
      <xdr:col>24</xdr:col>
      <xdr:colOff>114300</xdr:colOff>
      <xdr:row>97</xdr:row>
      <xdr:rowOff>142908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19735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154801</xdr:rowOff>
    </xdr:from>
    <xdr:to>
      <xdr:col>20</xdr:col>
      <xdr:colOff>38100</xdr:colOff>
      <xdr:row>97</xdr:row>
      <xdr:rowOff>84951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76078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23020</xdr:rowOff>
    </xdr:from>
    <xdr:to>
      <xdr:col>15</xdr:col>
      <xdr:colOff>101600</xdr:colOff>
      <xdr:row>98</xdr:row>
      <xdr:rowOff>124620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115747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24620</xdr:rowOff>
    </xdr:from>
    <xdr:to>
      <xdr:col>10</xdr:col>
      <xdr:colOff>165100</xdr:colOff>
      <xdr:row>98</xdr:row>
      <xdr:rowOff>126220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117347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76076</xdr:rowOff>
    </xdr:from>
    <xdr:to>
      <xdr:col>6</xdr:col>
      <xdr:colOff>38100</xdr:colOff>
      <xdr:row>99</xdr:row>
      <xdr:rowOff>6226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168803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36118</xdr:rowOff>
    </xdr:from>
    <xdr:to>
      <xdr:col>55</xdr:col>
      <xdr:colOff>0</xdr:colOff>
      <xdr:row>38</xdr:row>
      <xdr:rowOff>122448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51218"/>
          <a:ext cx="838200" cy="8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7752</xdr:rowOff>
    </xdr:from>
    <xdr:to>
      <xdr:col>50</xdr:col>
      <xdr:colOff>114300</xdr:colOff>
      <xdr:row>38</xdr:row>
      <xdr:rowOff>122448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22852"/>
          <a:ext cx="889000" cy="1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7752</xdr:rowOff>
    </xdr:from>
    <xdr:to>
      <xdr:col>45</xdr:col>
      <xdr:colOff>177800</xdr:colOff>
      <xdr:row>38</xdr:row>
      <xdr:rowOff>147553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22852"/>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147553</xdr:rowOff>
    </xdr:from>
    <xdr:to>
      <xdr:col>41</xdr:col>
      <xdr:colOff>50800</xdr:colOff>
      <xdr:row>38</xdr:row>
      <xdr:rowOff>156863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62653"/>
          <a:ext cx="8890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156768</xdr:rowOff>
    </xdr:from>
    <xdr:to>
      <xdr:col>55</xdr:col>
      <xdr:colOff>50800</xdr:colOff>
      <xdr:row>38</xdr:row>
      <xdr:rowOff>86918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8195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71648</xdr:rowOff>
    </xdr:from>
    <xdr:to>
      <xdr:col>50</xdr:col>
      <xdr:colOff>165100</xdr:colOff>
      <xdr:row>39</xdr:row>
      <xdr:rowOff>1798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164375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67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128402</xdr:rowOff>
    </xdr:from>
    <xdr:to>
      <xdr:col>46</xdr:col>
      <xdr:colOff>38100</xdr:colOff>
      <xdr:row>38</xdr:row>
      <xdr:rowOff>58552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49679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56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96753</xdr:rowOff>
    </xdr:from>
    <xdr:to>
      <xdr:col>41</xdr:col>
      <xdr:colOff>101600</xdr:colOff>
      <xdr:row>39</xdr:row>
      <xdr:rowOff>26903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18030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70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106063</xdr:rowOff>
    </xdr:from>
    <xdr:to>
      <xdr:col>36</xdr:col>
      <xdr:colOff>165100</xdr:colOff>
      <xdr:row>39</xdr:row>
      <xdr:rowOff>36213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27340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1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40060</xdr:rowOff>
    </xdr:from>
    <xdr:to>
      <xdr:col>55</xdr:col>
      <xdr:colOff>0</xdr:colOff>
      <xdr:row>59</xdr:row>
      <xdr:rowOff>59898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55610"/>
          <a:ext cx="838200" cy="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40060</xdr:rowOff>
    </xdr:from>
    <xdr:to>
      <xdr:col>50</xdr:col>
      <xdr:colOff>114300</xdr:colOff>
      <xdr:row>59</xdr:row>
      <xdr:rowOff>61801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155610"/>
          <a:ext cx="8890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38747</xdr:rowOff>
    </xdr:from>
    <xdr:to>
      <xdr:col>45</xdr:col>
      <xdr:colOff>177800</xdr:colOff>
      <xdr:row>59</xdr:row>
      <xdr:rowOff>61801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154297"/>
          <a:ext cx="889000" cy="2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38747</xdr:rowOff>
    </xdr:from>
    <xdr:to>
      <xdr:col>41</xdr:col>
      <xdr:colOff>50800</xdr:colOff>
      <xdr:row>59</xdr:row>
      <xdr:rowOff>39305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15429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9098</xdr:rowOff>
    </xdr:from>
    <xdr:to>
      <xdr:col>55</xdr:col>
      <xdr:colOff>50800</xdr:colOff>
      <xdr:row>59</xdr:row>
      <xdr:rowOff>110698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1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95475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1003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160710</xdr:rowOff>
    </xdr:from>
    <xdr:to>
      <xdr:col>50</xdr:col>
      <xdr:colOff>165100</xdr:colOff>
      <xdr:row>59</xdr:row>
      <xdr:rowOff>90860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81987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11001</xdr:rowOff>
    </xdr:from>
    <xdr:to>
      <xdr:col>46</xdr:col>
      <xdr:colOff>38100</xdr:colOff>
      <xdr:row>59</xdr:row>
      <xdr:rowOff>112601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1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103728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2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159397</xdr:rowOff>
    </xdr:from>
    <xdr:to>
      <xdr:col>41</xdr:col>
      <xdr:colOff>101600</xdr:colOff>
      <xdr:row>59</xdr:row>
      <xdr:rowOff>89547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1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80674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159955</xdr:rowOff>
    </xdr:from>
    <xdr:to>
      <xdr:col>36</xdr:col>
      <xdr:colOff>165100</xdr:colOff>
      <xdr:row>59</xdr:row>
      <xdr:rowOff>90105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1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81232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38911</xdr:rowOff>
    </xdr:from>
    <xdr:to>
      <xdr:col>55</xdr:col>
      <xdr:colOff>0</xdr:colOff>
      <xdr:row>79</xdr:row>
      <xdr:rowOff>44245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3461"/>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37960</xdr:rowOff>
    </xdr:from>
    <xdr:to>
      <xdr:col>50</xdr:col>
      <xdr:colOff>114300</xdr:colOff>
      <xdr:row>79</xdr:row>
      <xdr:rowOff>38911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82510"/>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37960</xdr:rowOff>
    </xdr:from>
    <xdr:to>
      <xdr:col>45</xdr:col>
      <xdr:colOff>177800</xdr:colOff>
      <xdr:row>79</xdr:row>
      <xdr:rowOff>40953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82510"/>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23022</xdr:rowOff>
    </xdr:from>
    <xdr:to>
      <xdr:col>41</xdr:col>
      <xdr:colOff>50800</xdr:colOff>
      <xdr:row>79</xdr:row>
      <xdr:rowOff>40953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67572"/>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164895</xdr:rowOff>
    </xdr:from>
    <xdr:to>
      <xdr:col>55</xdr:col>
      <xdr:colOff>50800</xdr:colOff>
      <xdr:row>79</xdr:row>
      <xdr:rowOff>95045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79822</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159561</xdr:rowOff>
    </xdr:from>
    <xdr:to>
      <xdr:col>50</xdr:col>
      <xdr:colOff>165100</xdr:colOff>
      <xdr:row>79</xdr:row>
      <xdr:rowOff>89711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80838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158610</xdr:rowOff>
    </xdr:from>
    <xdr:to>
      <xdr:col>46</xdr:col>
      <xdr:colOff>38100</xdr:colOff>
      <xdr:row>79</xdr:row>
      <xdr:rowOff>88760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79887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161603</xdr:rowOff>
    </xdr:from>
    <xdr:to>
      <xdr:col>41</xdr:col>
      <xdr:colOff>101600</xdr:colOff>
      <xdr:row>79</xdr:row>
      <xdr:rowOff>91753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82880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143672</xdr:rowOff>
    </xdr:from>
    <xdr:to>
      <xdr:col>36</xdr:col>
      <xdr:colOff>165100</xdr:colOff>
      <xdr:row>79</xdr:row>
      <xdr:rowOff>73822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64949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6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36700</xdr:rowOff>
    </xdr:from>
    <xdr:to>
      <xdr:col>55</xdr:col>
      <xdr:colOff>0</xdr:colOff>
      <xdr:row>98</xdr:row>
      <xdr:rowOff>86150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38800"/>
          <a:ext cx="8382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36700</xdr:rowOff>
    </xdr:from>
    <xdr:to>
      <xdr:col>50</xdr:col>
      <xdr:colOff>114300</xdr:colOff>
      <xdr:row>98</xdr:row>
      <xdr:rowOff>117339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838800"/>
          <a:ext cx="889000" cy="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38990</xdr:rowOff>
    </xdr:from>
    <xdr:to>
      <xdr:col>45</xdr:col>
      <xdr:colOff>177800</xdr:colOff>
      <xdr:row>98</xdr:row>
      <xdr:rowOff>117339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41090"/>
          <a:ext cx="889000" cy="7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38990</xdr:rowOff>
    </xdr:from>
    <xdr:to>
      <xdr:col>41</xdr:col>
      <xdr:colOff>50800</xdr:colOff>
      <xdr:row>98</xdr:row>
      <xdr:rowOff>101874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841090"/>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35350</xdr:rowOff>
    </xdr:from>
    <xdr:to>
      <xdr:col>55</xdr:col>
      <xdr:colOff>50800</xdr:colOff>
      <xdr:row>98</xdr:row>
      <xdr:rowOff>136950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121727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5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157350</xdr:rowOff>
    </xdr:from>
    <xdr:to>
      <xdr:col>50</xdr:col>
      <xdr:colOff>165100</xdr:colOff>
      <xdr:row>98</xdr:row>
      <xdr:rowOff>87500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78627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66539</xdr:rowOff>
    </xdr:from>
    <xdr:to>
      <xdr:col>46</xdr:col>
      <xdr:colOff>38100</xdr:colOff>
      <xdr:row>98</xdr:row>
      <xdr:rowOff>168139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159266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159640</xdr:rowOff>
    </xdr:from>
    <xdr:to>
      <xdr:col>41</xdr:col>
      <xdr:colOff>101600</xdr:colOff>
      <xdr:row>98</xdr:row>
      <xdr:rowOff>89790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80917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51074</xdr:rowOff>
    </xdr:from>
    <xdr:to>
      <xdr:col>36</xdr:col>
      <xdr:colOff>165100</xdr:colOff>
      <xdr:row>98</xdr:row>
      <xdr:rowOff>152674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143801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43242</xdr:rowOff>
    </xdr:from>
    <xdr:to>
      <xdr:col>85</xdr:col>
      <xdr:colOff>127000</xdr:colOff>
      <xdr:row>38</xdr:row>
      <xdr:rowOff>57709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58342"/>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18506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3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43242</xdr:rowOff>
    </xdr:from>
    <xdr:to>
      <xdr:col>81</xdr:col>
      <xdr:colOff>50800</xdr:colOff>
      <xdr:row>38</xdr:row>
      <xdr:rowOff>48740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58342"/>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134028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6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48740</xdr:rowOff>
    </xdr:from>
    <xdr:to>
      <xdr:col>76</xdr:col>
      <xdr:colOff>114300</xdr:colOff>
      <xdr:row>39</xdr:row>
      <xdr:rowOff>12008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63840"/>
          <a:ext cx="889000" cy="1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137088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12008</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98558"/>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6909</xdr:rowOff>
    </xdr:from>
    <xdr:to>
      <xdr:col>85</xdr:col>
      <xdr:colOff>177800</xdr:colOff>
      <xdr:row>38</xdr:row>
      <xdr:rowOff>108509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29786</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163892</xdr:rowOff>
    </xdr:from>
    <xdr:to>
      <xdr:col>81</xdr:col>
      <xdr:colOff>101600</xdr:colOff>
      <xdr:row>38</xdr:row>
      <xdr:rowOff>94042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110569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28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169390</xdr:rowOff>
    </xdr:from>
    <xdr:to>
      <xdr:col>76</xdr:col>
      <xdr:colOff>165100</xdr:colOff>
      <xdr:row>38</xdr:row>
      <xdr:rowOff>99540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116067</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2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132658</xdr:rowOff>
    </xdr:from>
    <xdr:to>
      <xdr:col>72</xdr:col>
      <xdr:colOff>38100</xdr:colOff>
      <xdr:row>39</xdr:row>
      <xdr:rowOff>62808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53935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156190</xdr:rowOff>
    </xdr:from>
    <xdr:to>
      <xdr:col>85</xdr:col>
      <xdr:colOff>127000</xdr:colOff>
      <xdr:row>77</xdr:row>
      <xdr:rowOff>160511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357840"/>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160511</xdr:rowOff>
    </xdr:from>
    <xdr:to>
      <xdr:col>81</xdr:col>
      <xdr:colOff>50800</xdr:colOff>
      <xdr:row>77</xdr:row>
      <xdr:rowOff>169788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6216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169788</xdr:rowOff>
    </xdr:from>
    <xdr:to>
      <xdr:col>76</xdr:col>
      <xdr:colOff>114300</xdr:colOff>
      <xdr:row>78</xdr:row>
      <xdr:rowOff>26619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71438"/>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26619</xdr:rowOff>
    </xdr:from>
    <xdr:to>
      <xdr:col>71</xdr:col>
      <xdr:colOff>177800</xdr:colOff>
      <xdr:row>78</xdr:row>
      <xdr:rowOff>31454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399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105390</xdr:rowOff>
    </xdr:from>
    <xdr:to>
      <xdr:col>85</xdr:col>
      <xdr:colOff>177800</xdr:colOff>
      <xdr:row>78</xdr:row>
      <xdr:rowOff>35540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83817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8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109711</xdr:rowOff>
    </xdr:from>
    <xdr:to>
      <xdr:col>81</xdr:col>
      <xdr:colOff>101600</xdr:colOff>
      <xdr:row>78</xdr:row>
      <xdr:rowOff>39861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30988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118988</xdr:rowOff>
    </xdr:from>
    <xdr:to>
      <xdr:col>76</xdr:col>
      <xdr:colOff>165100</xdr:colOff>
      <xdr:row>78</xdr:row>
      <xdr:rowOff>49138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40265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147269</xdr:rowOff>
    </xdr:from>
    <xdr:to>
      <xdr:col>72</xdr:col>
      <xdr:colOff>38100</xdr:colOff>
      <xdr:row>78</xdr:row>
      <xdr:rowOff>77419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68546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152104</xdr:rowOff>
    </xdr:from>
    <xdr:to>
      <xdr:col>67</xdr:col>
      <xdr:colOff>101600</xdr:colOff>
      <xdr:row>78</xdr:row>
      <xdr:rowOff>82254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73381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119872</xdr:rowOff>
    </xdr:from>
    <xdr:to>
      <xdr:col>85</xdr:col>
      <xdr:colOff>127000</xdr:colOff>
      <xdr:row>96</xdr:row>
      <xdr:rowOff>129696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79072"/>
          <a:ext cx="838200" cy="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119872</xdr:rowOff>
    </xdr:from>
    <xdr:to>
      <xdr:col>81</xdr:col>
      <xdr:colOff>50800</xdr:colOff>
      <xdr:row>97</xdr:row>
      <xdr:rowOff>85252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79072"/>
          <a:ext cx="889000" cy="1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85252</xdr:rowOff>
    </xdr:from>
    <xdr:to>
      <xdr:col>76</xdr:col>
      <xdr:colOff>114300</xdr:colOff>
      <xdr:row>98</xdr:row>
      <xdr:rowOff>80407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15902"/>
          <a:ext cx="889000" cy="1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165264</xdr:rowOff>
    </xdr:from>
    <xdr:to>
      <xdr:col>71</xdr:col>
      <xdr:colOff>177800</xdr:colOff>
      <xdr:row>98</xdr:row>
      <xdr:rowOff>80407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95914"/>
          <a:ext cx="8890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78896</xdr:rowOff>
    </xdr:from>
    <xdr:to>
      <xdr:col>85</xdr:col>
      <xdr:colOff>177800</xdr:colOff>
      <xdr:row>97</xdr:row>
      <xdr:rowOff>9046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57323</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69072</xdr:rowOff>
    </xdr:from>
    <xdr:to>
      <xdr:col>81</xdr:col>
      <xdr:colOff>101600</xdr:colOff>
      <xdr:row>96</xdr:row>
      <xdr:rowOff>170672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161799</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2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34452</xdr:rowOff>
    </xdr:from>
    <xdr:to>
      <xdr:col>76</xdr:col>
      <xdr:colOff>165100</xdr:colOff>
      <xdr:row>97</xdr:row>
      <xdr:rowOff>136052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29607</xdr:rowOff>
    </xdr:from>
    <xdr:to>
      <xdr:col>72</xdr:col>
      <xdr:colOff>38100</xdr:colOff>
      <xdr:row>98</xdr:row>
      <xdr:rowOff>131207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122334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35741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16370</xdr:rowOff>
    </xdr:from>
    <xdr:to>
      <xdr:col>116</xdr:col>
      <xdr:colOff>63500</xdr:colOff>
      <xdr:row>77</xdr:row>
      <xdr:rowOff>15835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46570"/>
          <a:ext cx="838200" cy="1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16370</xdr:rowOff>
    </xdr:from>
    <xdr:to>
      <xdr:col>111</xdr:col>
      <xdr:colOff>177800</xdr:colOff>
      <xdr:row>76</xdr:row>
      <xdr:rowOff>46586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46570"/>
          <a:ext cx="889000" cy="3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46586</xdr:rowOff>
    </xdr:from>
    <xdr:to>
      <xdr:col>107</xdr:col>
      <xdr:colOff>50800</xdr:colOff>
      <xdr:row>76</xdr:row>
      <xdr:rowOff>106959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76786"/>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53142</xdr:rowOff>
    </xdr:from>
    <xdr:to>
      <xdr:col>102</xdr:col>
      <xdr:colOff>114300</xdr:colOff>
      <xdr:row>76</xdr:row>
      <xdr:rowOff>106959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83342"/>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136485</xdr:rowOff>
    </xdr:from>
    <xdr:to>
      <xdr:col>116</xdr:col>
      <xdr:colOff>114300</xdr:colOff>
      <xdr:row>77</xdr:row>
      <xdr:rowOff>66635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114912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137020</xdr:rowOff>
    </xdr:from>
    <xdr:to>
      <xdr:col>112</xdr:col>
      <xdr:colOff>38100</xdr:colOff>
      <xdr:row>76</xdr:row>
      <xdr:rowOff>67171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58297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30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167236</xdr:rowOff>
    </xdr:from>
    <xdr:to>
      <xdr:col>107</xdr:col>
      <xdr:colOff>101600</xdr:colOff>
      <xdr:row>76</xdr:row>
      <xdr:rowOff>97386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88513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56159</xdr:rowOff>
    </xdr:from>
    <xdr:to>
      <xdr:col>102</xdr:col>
      <xdr:colOff>165100</xdr:colOff>
      <xdr:row>76</xdr:row>
      <xdr:rowOff>157759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148886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2342</xdr:rowOff>
    </xdr:from>
    <xdr:to>
      <xdr:col>98</xdr:col>
      <xdr:colOff>38100</xdr:colOff>
      <xdr:row>76</xdr:row>
      <xdr:rowOff>103942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95069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・歳出決算総額は、住民一人当たり１，０６１，０１５円となっている。</a:t>
          </a:r>
          <a:endParaRPr lang="ja-JP" altLang="ja-JP" sz="1400">
            <a:effectLst/>
          </a:endParaRPr>
        </a:p>
        <a:p>
          <a:r>
            <a:rPr kumimoji="1" lang="ja-JP" altLang="ja-JP" sz="1100" b="0">
              <a:solidFill>
                <a:schemeClr val="dk1"/>
              </a:solidFill>
              <a:effectLst/>
              <a:latin typeface="+mn-lt"/>
              <a:ea typeface="+mn-ea"/>
              <a:cs typeface="+mn-cs"/>
            </a:rPr>
            <a:t>・人件費は、令和４年度は１９２，９８３円となり毎年上昇しているが、類似団体平均値と比べて低い水準にある。人事制度の改革により、人件費の抑制に努める。</a:t>
          </a:r>
          <a:endParaRPr lang="ja-JP" altLang="ja-JP" sz="1400">
            <a:effectLst/>
          </a:endParaRPr>
        </a:p>
        <a:p>
          <a:r>
            <a:rPr kumimoji="1" lang="ja-JP" altLang="ja-JP" sz="1100" b="0">
              <a:solidFill>
                <a:schemeClr val="dk1"/>
              </a:solidFill>
              <a:effectLst/>
              <a:latin typeface="+mn-lt"/>
              <a:ea typeface="+mn-ea"/>
              <a:cs typeface="+mn-cs"/>
            </a:rPr>
            <a:t>・扶助費は、昨年度に比べ約５，０００円の減少となっているが、類似団体平均も同様の推移となっている。</a:t>
          </a:r>
          <a:endParaRPr lang="ja-JP" altLang="ja-JP" sz="1400">
            <a:effectLst/>
          </a:endParaRPr>
        </a:p>
        <a:p>
          <a:r>
            <a:rPr kumimoji="1" lang="ja-JP" altLang="ja-JP" sz="1100" b="0">
              <a:solidFill>
                <a:schemeClr val="dk1"/>
              </a:solidFill>
              <a:effectLst/>
              <a:latin typeface="+mn-lt"/>
              <a:ea typeface="+mn-ea"/>
              <a:cs typeface="+mn-cs"/>
            </a:rPr>
            <a:t>・物件費は、昨年度から約５０，０００円増額したものの、類似団体より低く抑えることができている。今後も委託料や需用費等を精査し、必要経費に抑える。</a:t>
          </a:r>
          <a:endParaRPr lang="ja-JP" altLang="ja-JP" sz="1400">
            <a:effectLst/>
          </a:endParaRPr>
        </a:p>
        <a:p>
          <a:r>
            <a:rPr kumimoji="1" lang="ja-JP" altLang="ja-JP" sz="1100" b="0">
              <a:solidFill>
                <a:schemeClr val="dk1"/>
              </a:solidFill>
              <a:effectLst/>
              <a:latin typeface="+mn-lt"/>
              <a:ea typeface="+mn-ea"/>
              <a:cs typeface="+mn-cs"/>
            </a:rPr>
            <a:t>・災害復旧事業費は、令和元年度の台風１９号災害関連工事により増加していたが、令和４年度において完了となったため、今後は減少することが見込まれる。</a:t>
          </a:r>
          <a:endParaRPr lang="ja-JP" altLang="ja-JP" sz="1400">
            <a:effectLst/>
          </a:endParaRPr>
        </a:p>
        <a:p>
          <a:r>
            <a:rPr kumimoji="1" lang="ja-JP" altLang="ja-JP" sz="1100" b="0">
              <a:solidFill>
                <a:schemeClr val="dk1"/>
              </a:solidFill>
              <a:effectLst/>
              <a:latin typeface="+mn-lt"/>
              <a:ea typeface="+mn-ea"/>
              <a:cs typeface="+mn-cs"/>
            </a:rPr>
            <a:t>　今後もコスト削減に努め、かつ充実した住民サービスの提供に努める。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埼玉県東秩父村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2,548
2,538
37.06
2,852,835
2,703,468
131,384
1,627,191
1,224,896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155673</xdr:rowOff>
    </xdr:from>
    <xdr:to>
      <xdr:col>24</xdr:col>
      <xdr:colOff>63500</xdr:colOff>
      <xdr:row>37</xdr:row>
      <xdr:rowOff>283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327873"/>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155673</xdr:rowOff>
    </xdr:from>
    <xdr:to>
      <xdr:col>19</xdr:col>
      <xdr:colOff>177800</xdr:colOff>
      <xdr:row>37</xdr:row>
      <xdr:rowOff>24971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27873"/>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24971</xdr:rowOff>
    </xdr:from>
    <xdr:to>
      <xdr:col>15</xdr:col>
      <xdr:colOff>50800</xdr:colOff>
      <xdr:row>37</xdr:row>
      <xdr:rowOff>37344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68621"/>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31686</xdr:rowOff>
    </xdr:from>
    <xdr:to>
      <xdr:col>10</xdr:col>
      <xdr:colOff>114300</xdr:colOff>
      <xdr:row>37</xdr:row>
      <xdr:rowOff>37344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75336"/>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120933</xdr:rowOff>
    </xdr:from>
    <xdr:to>
      <xdr:col>24</xdr:col>
      <xdr:colOff>114300</xdr:colOff>
      <xdr:row>37</xdr:row>
      <xdr:rowOff>51083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143810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104873</xdr:rowOff>
    </xdr:from>
    <xdr:to>
      <xdr:col>20</xdr:col>
      <xdr:colOff>38100</xdr:colOff>
      <xdr:row>37</xdr:row>
      <xdr:rowOff>35023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51550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5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145621</xdr:rowOff>
    </xdr:from>
    <xdr:to>
      <xdr:col>15</xdr:col>
      <xdr:colOff>101600</xdr:colOff>
      <xdr:row>37</xdr:row>
      <xdr:rowOff>75771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66898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157994</xdr:rowOff>
    </xdr:from>
    <xdr:to>
      <xdr:col>10</xdr:col>
      <xdr:colOff>165100</xdr:colOff>
      <xdr:row>37</xdr:row>
      <xdr:rowOff>88144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79271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152336</xdr:rowOff>
    </xdr:from>
    <xdr:to>
      <xdr:col>6</xdr:col>
      <xdr:colOff>38100</xdr:colOff>
      <xdr:row>37</xdr:row>
      <xdr:rowOff>82486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73613</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93071</xdr:rowOff>
    </xdr:from>
    <xdr:to>
      <xdr:col>24</xdr:col>
      <xdr:colOff>63500</xdr:colOff>
      <xdr:row>57</xdr:row>
      <xdr:rowOff>97541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65721"/>
          <a:ext cx="838200" cy="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18145</xdr:rowOff>
    </xdr:from>
    <xdr:to>
      <xdr:col>19</xdr:col>
      <xdr:colOff>177800</xdr:colOff>
      <xdr:row>57</xdr:row>
      <xdr:rowOff>97541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90795"/>
          <a:ext cx="889000" cy="7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18145</xdr:rowOff>
    </xdr:from>
    <xdr:to>
      <xdr:col>15</xdr:col>
      <xdr:colOff>50800</xdr:colOff>
      <xdr:row>58</xdr:row>
      <xdr:rowOff>34954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90795"/>
          <a:ext cx="889000" cy="18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32147</xdr:rowOff>
    </xdr:from>
    <xdr:to>
      <xdr:col>10</xdr:col>
      <xdr:colOff>114300</xdr:colOff>
      <xdr:row>58</xdr:row>
      <xdr:rowOff>34954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7624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42271</xdr:rowOff>
    </xdr:from>
    <xdr:to>
      <xdr:col>24</xdr:col>
      <xdr:colOff>114300</xdr:colOff>
      <xdr:row>57</xdr:row>
      <xdr:rowOff>143871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20698</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9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46741</xdr:rowOff>
    </xdr:from>
    <xdr:to>
      <xdr:col>20</xdr:col>
      <xdr:colOff>38100</xdr:colOff>
      <xdr:row>57</xdr:row>
      <xdr:rowOff>148341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1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139468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138795</xdr:rowOff>
    </xdr:from>
    <xdr:to>
      <xdr:col>15</xdr:col>
      <xdr:colOff>101600</xdr:colOff>
      <xdr:row>57</xdr:row>
      <xdr:rowOff>68945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60072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155604</xdr:rowOff>
    </xdr:from>
    <xdr:to>
      <xdr:col>10</xdr:col>
      <xdr:colOff>165100</xdr:colOff>
      <xdr:row>58</xdr:row>
      <xdr:rowOff>85754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76881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02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152797</xdr:rowOff>
    </xdr:from>
    <xdr:to>
      <xdr:col>6</xdr:col>
      <xdr:colOff>38100</xdr:colOff>
      <xdr:row>58</xdr:row>
      <xdr:rowOff>82947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74074</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0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83913</xdr:rowOff>
    </xdr:from>
    <xdr:to>
      <xdr:col>24</xdr:col>
      <xdr:colOff>63500</xdr:colOff>
      <xdr:row>76</xdr:row>
      <xdr:rowOff>107797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14113"/>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107797</xdr:rowOff>
    </xdr:from>
    <xdr:to>
      <xdr:col>19</xdr:col>
      <xdr:colOff>177800</xdr:colOff>
      <xdr:row>77</xdr:row>
      <xdr:rowOff>36171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37997"/>
          <a:ext cx="889000" cy="9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36171</xdr:rowOff>
    </xdr:from>
    <xdr:to>
      <xdr:col>15</xdr:col>
      <xdr:colOff>50800</xdr:colOff>
      <xdr:row>77</xdr:row>
      <xdr:rowOff>48657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37821"/>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48657</xdr:rowOff>
    </xdr:from>
    <xdr:to>
      <xdr:col>10</xdr:col>
      <xdr:colOff>114300</xdr:colOff>
      <xdr:row>77</xdr:row>
      <xdr:rowOff>94799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50307"/>
          <a:ext cx="889000" cy="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33113</xdr:rowOff>
    </xdr:from>
    <xdr:to>
      <xdr:col>24</xdr:col>
      <xdr:colOff>114300</xdr:colOff>
      <xdr:row>76</xdr:row>
      <xdr:rowOff>134713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11540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56997</xdr:rowOff>
    </xdr:from>
    <xdr:to>
      <xdr:col>20</xdr:col>
      <xdr:colOff>38100</xdr:colOff>
      <xdr:row>76</xdr:row>
      <xdr:rowOff>158597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149724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7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156821</xdr:rowOff>
    </xdr:from>
    <xdr:to>
      <xdr:col>15</xdr:col>
      <xdr:colOff>101600</xdr:colOff>
      <xdr:row>77</xdr:row>
      <xdr:rowOff>86971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169307</xdr:rowOff>
    </xdr:from>
    <xdr:to>
      <xdr:col>10</xdr:col>
      <xdr:colOff>165100</xdr:colOff>
      <xdr:row>77</xdr:row>
      <xdr:rowOff>99457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90584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9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43999</xdr:rowOff>
    </xdr:from>
    <xdr:to>
      <xdr:col>6</xdr:col>
      <xdr:colOff>38100</xdr:colOff>
      <xdr:row>77</xdr:row>
      <xdr:rowOff>145599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136726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109058</xdr:rowOff>
    </xdr:from>
    <xdr:to>
      <xdr:col>24</xdr:col>
      <xdr:colOff>63500</xdr:colOff>
      <xdr:row>95</xdr:row>
      <xdr:rowOff>156136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96808"/>
          <a:ext cx="8382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156136</xdr:rowOff>
    </xdr:from>
    <xdr:to>
      <xdr:col>19</xdr:col>
      <xdr:colOff>177800</xdr:colOff>
      <xdr:row>96</xdr:row>
      <xdr:rowOff>51859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43886"/>
          <a:ext cx="889000" cy="6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51859</xdr:rowOff>
    </xdr:from>
    <xdr:to>
      <xdr:col>15</xdr:col>
      <xdr:colOff>50800</xdr:colOff>
      <xdr:row>96</xdr:row>
      <xdr:rowOff>103710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11059"/>
          <a:ext cx="889000" cy="5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52370</xdr:rowOff>
    </xdr:from>
    <xdr:to>
      <xdr:col>10</xdr:col>
      <xdr:colOff>114300</xdr:colOff>
      <xdr:row>96</xdr:row>
      <xdr:rowOff>103710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11570"/>
          <a:ext cx="889000" cy="5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58258</xdr:rowOff>
    </xdr:from>
    <xdr:to>
      <xdr:col>24</xdr:col>
      <xdr:colOff>114300</xdr:colOff>
      <xdr:row>95</xdr:row>
      <xdr:rowOff>159858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81135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105336</xdr:rowOff>
    </xdr:from>
    <xdr:to>
      <xdr:col>20</xdr:col>
      <xdr:colOff>38100</xdr:colOff>
      <xdr:row>96</xdr:row>
      <xdr:rowOff>35486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26613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8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1059</xdr:rowOff>
    </xdr:from>
    <xdr:to>
      <xdr:col>15</xdr:col>
      <xdr:colOff>101600</xdr:colOff>
      <xdr:row>96</xdr:row>
      <xdr:rowOff>102659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6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52910</xdr:rowOff>
    </xdr:from>
    <xdr:to>
      <xdr:col>10</xdr:col>
      <xdr:colOff>165100</xdr:colOff>
      <xdr:row>96</xdr:row>
      <xdr:rowOff>154510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145637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1570</xdr:rowOff>
    </xdr:from>
    <xdr:to>
      <xdr:col>6</xdr:col>
      <xdr:colOff>38100</xdr:colOff>
      <xdr:row>96</xdr:row>
      <xdr:rowOff>103170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119697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20622</xdr:rowOff>
    </xdr:from>
    <xdr:to>
      <xdr:col>55</xdr:col>
      <xdr:colOff>0</xdr:colOff>
      <xdr:row>59</xdr:row>
      <xdr:rowOff>25591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6172"/>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22354</xdr:rowOff>
    </xdr:from>
    <xdr:to>
      <xdr:col>50</xdr:col>
      <xdr:colOff>114300</xdr:colOff>
      <xdr:row>59</xdr:row>
      <xdr:rowOff>25591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7904"/>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18724</xdr:rowOff>
    </xdr:from>
    <xdr:to>
      <xdr:col>45</xdr:col>
      <xdr:colOff>177800</xdr:colOff>
      <xdr:row>59</xdr:row>
      <xdr:rowOff>22354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4274"/>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18724</xdr:rowOff>
    </xdr:from>
    <xdr:to>
      <xdr:col>41</xdr:col>
      <xdr:colOff>50800</xdr:colOff>
      <xdr:row>59</xdr:row>
      <xdr:rowOff>25380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4274"/>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141272</xdr:rowOff>
    </xdr:from>
    <xdr:to>
      <xdr:col>55</xdr:col>
      <xdr:colOff>50800</xdr:colOff>
      <xdr:row>59</xdr:row>
      <xdr:rowOff>71422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56199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146241</xdr:rowOff>
    </xdr:from>
    <xdr:to>
      <xdr:col>50</xdr:col>
      <xdr:colOff>165100</xdr:colOff>
      <xdr:row>59</xdr:row>
      <xdr:rowOff>76391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67518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143004</xdr:rowOff>
    </xdr:from>
    <xdr:to>
      <xdr:col>46</xdr:col>
      <xdr:colOff>38100</xdr:colOff>
      <xdr:row>59</xdr:row>
      <xdr:rowOff>73154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64281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139374</xdr:rowOff>
    </xdr:from>
    <xdr:to>
      <xdr:col>41</xdr:col>
      <xdr:colOff>101600</xdr:colOff>
      <xdr:row>59</xdr:row>
      <xdr:rowOff>69524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60651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146030</xdr:rowOff>
    </xdr:from>
    <xdr:to>
      <xdr:col>36</xdr:col>
      <xdr:colOff>165100</xdr:colOff>
      <xdr:row>59</xdr:row>
      <xdr:rowOff>76180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67307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31545</xdr:rowOff>
    </xdr:from>
    <xdr:to>
      <xdr:col>55</xdr:col>
      <xdr:colOff>0</xdr:colOff>
      <xdr:row>78</xdr:row>
      <xdr:rowOff>64802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4645"/>
          <a:ext cx="8382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12343</xdr:rowOff>
    </xdr:from>
    <xdr:to>
      <xdr:col>50</xdr:col>
      <xdr:colOff>114300</xdr:colOff>
      <xdr:row>78</xdr:row>
      <xdr:rowOff>64802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85443"/>
          <a:ext cx="889000" cy="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12343</xdr:rowOff>
    </xdr:from>
    <xdr:to>
      <xdr:col>45</xdr:col>
      <xdr:colOff>177800</xdr:colOff>
      <xdr:row>78</xdr:row>
      <xdr:rowOff>136747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85443"/>
          <a:ext cx="889000" cy="1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105429</xdr:rowOff>
    </xdr:from>
    <xdr:to>
      <xdr:col>41</xdr:col>
      <xdr:colOff>50800</xdr:colOff>
      <xdr:row>78</xdr:row>
      <xdr:rowOff>136747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852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152195</xdr:rowOff>
    </xdr:from>
    <xdr:to>
      <xdr:col>55</xdr:col>
      <xdr:colOff>50800</xdr:colOff>
      <xdr:row>78</xdr:row>
      <xdr:rowOff>82345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130622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14002</xdr:rowOff>
    </xdr:from>
    <xdr:to>
      <xdr:col>50</xdr:col>
      <xdr:colOff>165100</xdr:colOff>
      <xdr:row>78</xdr:row>
      <xdr:rowOff>115602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106729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132993</xdr:rowOff>
    </xdr:from>
    <xdr:to>
      <xdr:col>46</xdr:col>
      <xdr:colOff>38100</xdr:colOff>
      <xdr:row>78</xdr:row>
      <xdr:rowOff>63143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54270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2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85947</xdr:rowOff>
    </xdr:from>
    <xdr:to>
      <xdr:col>41</xdr:col>
      <xdr:colOff>101600</xdr:colOff>
      <xdr:row>79</xdr:row>
      <xdr:rowOff>16097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54629</xdr:rowOff>
    </xdr:from>
    <xdr:to>
      <xdr:col>36</xdr:col>
      <xdr:colOff>165100</xdr:colOff>
      <xdr:row>78</xdr:row>
      <xdr:rowOff>156229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147356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134116</xdr:rowOff>
    </xdr:from>
    <xdr:to>
      <xdr:col>55</xdr:col>
      <xdr:colOff>0</xdr:colOff>
      <xdr:row>98</xdr:row>
      <xdr:rowOff>135187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936216"/>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134116</xdr:rowOff>
    </xdr:from>
    <xdr:to>
      <xdr:col>50</xdr:col>
      <xdr:colOff>114300</xdr:colOff>
      <xdr:row>99</xdr:row>
      <xdr:rowOff>9964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36216"/>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164571</xdr:rowOff>
    </xdr:from>
    <xdr:to>
      <xdr:col>45</xdr:col>
      <xdr:colOff>177800</xdr:colOff>
      <xdr:row>99</xdr:row>
      <xdr:rowOff>9964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66671"/>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152803</xdr:rowOff>
    </xdr:from>
    <xdr:to>
      <xdr:col>41</xdr:col>
      <xdr:colOff>50800</xdr:colOff>
      <xdr:row>98</xdr:row>
      <xdr:rowOff>164571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54903"/>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84387</xdr:rowOff>
    </xdr:from>
    <xdr:to>
      <xdr:col>55</xdr:col>
      <xdr:colOff>50800</xdr:colOff>
      <xdr:row>99</xdr:row>
      <xdr:rowOff>14537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170764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83316</xdr:rowOff>
    </xdr:from>
    <xdr:to>
      <xdr:col>50</xdr:col>
      <xdr:colOff>165100</xdr:colOff>
      <xdr:row>99</xdr:row>
      <xdr:rowOff>13466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130614</xdr:rowOff>
    </xdr:from>
    <xdr:to>
      <xdr:col>46</xdr:col>
      <xdr:colOff>38100</xdr:colOff>
      <xdr:row>99</xdr:row>
      <xdr:rowOff>60764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51891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113771</xdr:rowOff>
    </xdr:from>
    <xdr:to>
      <xdr:col>41</xdr:col>
      <xdr:colOff>101600</xdr:colOff>
      <xdr:row>99</xdr:row>
      <xdr:rowOff>43921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9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35048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102003</xdr:rowOff>
    </xdr:from>
    <xdr:to>
      <xdr:col>36</xdr:col>
      <xdr:colOff>165100</xdr:colOff>
      <xdr:row>99</xdr:row>
      <xdr:rowOff>32153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23280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161912</xdr:rowOff>
    </xdr:from>
    <xdr:to>
      <xdr:col>85</xdr:col>
      <xdr:colOff>127000</xdr:colOff>
      <xdr:row>37</xdr:row>
      <xdr:rowOff>144390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34112"/>
          <a:ext cx="838200" cy="15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124887</xdr:rowOff>
    </xdr:from>
    <xdr:to>
      <xdr:col>81</xdr:col>
      <xdr:colOff>50800</xdr:colOff>
      <xdr:row>37</xdr:row>
      <xdr:rowOff>144390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68537"/>
          <a:ext cx="889000" cy="1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124887</xdr:rowOff>
    </xdr:from>
    <xdr:to>
      <xdr:col>76</xdr:col>
      <xdr:colOff>114300</xdr:colOff>
      <xdr:row>37</xdr:row>
      <xdr:rowOff>167757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68537"/>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167757</xdr:rowOff>
    </xdr:from>
    <xdr:to>
      <xdr:col>71</xdr:col>
      <xdr:colOff>177800</xdr:colOff>
      <xdr:row>38</xdr:row>
      <xdr:rowOff>36902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1407"/>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111112</xdr:rowOff>
    </xdr:from>
    <xdr:to>
      <xdr:col>85</xdr:col>
      <xdr:colOff>177800</xdr:colOff>
      <xdr:row>37</xdr:row>
      <xdr:rowOff>41262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133989</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3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93590</xdr:rowOff>
    </xdr:from>
    <xdr:to>
      <xdr:col>81</xdr:col>
      <xdr:colOff>101600</xdr:colOff>
      <xdr:row>38</xdr:row>
      <xdr:rowOff>23740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40267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74087</xdr:rowOff>
    </xdr:from>
    <xdr:to>
      <xdr:col>76</xdr:col>
      <xdr:colOff>165100</xdr:colOff>
      <xdr:row>38</xdr:row>
      <xdr:rowOff>4237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20764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116957</xdr:rowOff>
    </xdr:from>
    <xdr:to>
      <xdr:col>72</xdr:col>
      <xdr:colOff>38100</xdr:colOff>
      <xdr:row>38</xdr:row>
      <xdr:rowOff>47107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38234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157552</xdr:rowOff>
    </xdr:from>
    <xdr:to>
      <xdr:col>67</xdr:col>
      <xdr:colOff>101600</xdr:colOff>
      <xdr:row>38</xdr:row>
      <xdr:rowOff>87702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78829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82176</xdr:rowOff>
    </xdr:from>
    <xdr:to>
      <xdr:col>85</xdr:col>
      <xdr:colOff>127000</xdr:colOff>
      <xdr:row>57</xdr:row>
      <xdr:rowOff>108382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54826"/>
          <a:ext cx="8382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82176</xdr:rowOff>
    </xdr:from>
    <xdr:to>
      <xdr:col>81</xdr:col>
      <xdr:colOff>50800</xdr:colOff>
      <xdr:row>57</xdr:row>
      <xdr:rowOff>93790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54826"/>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93790</xdr:rowOff>
    </xdr:from>
    <xdr:to>
      <xdr:col>76</xdr:col>
      <xdr:colOff>114300</xdr:colOff>
      <xdr:row>57</xdr:row>
      <xdr:rowOff>120204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66440"/>
          <a:ext cx="8890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120204</xdr:rowOff>
    </xdr:from>
    <xdr:to>
      <xdr:col>71</xdr:col>
      <xdr:colOff>177800</xdr:colOff>
      <xdr:row>58</xdr:row>
      <xdr:rowOff>563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92854"/>
          <a:ext cx="8890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57582</xdr:rowOff>
    </xdr:from>
    <xdr:to>
      <xdr:col>85</xdr:col>
      <xdr:colOff>177800</xdr:colOff>
      <xdr:row>57</xdr:row>
      <xdr:rowOff>159182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143959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31376</xdr:rowOff>
    </xdr:from>
    <xdr:to>
      <xdr:col>81</xdr:col>
      <xdr:colOff>101600</xdr:colOff>
      <xdr:row>57</xdr:row>
      <xdr:rowOff>132976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124103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42990</xdr:rowOff>
    </xdr:from>
    <xdr:to>
      <xdr:col>76</xdr:col>
      <xdr:colOff>165100</xdr:colOff>
      <xdr:row>57</xdr:row>
      <xdr:rowOff>144590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135717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69404</xdr:rowOff>
    </xdr:from>
    <xdr:to>
      <xdr:col>72</xdr:col>
      <xdr:colOff>38100</xdr:colOff>
      <xdr:row>57</xdr:row>
      <xdr:rowOff>171004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162131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121213</xdr:rowOff>
    </xdr:from>
    <xdr:to>
      <xdr:col>67</xdr:col>
      <xdr:colOff>101600</xdr:colOff>
      <xdr:row>58</xdr:row>
      <xdr:rowOff>51363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42490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43242</xdr:rowOff>
    </xdr:from>
    <xdr:to>
      <xdr:col>85</xdr:col>
      <xdr:colOff>127000</xdr:colOff>
      <xdr:row>78</xdr:row>
      <xdr:rowOff>57708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16342"/>
          <a:ext cx="8382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18505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9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43242</xdr:rowOff>
    </xdr:from>
    <xdr:to>
      <xdr:col>81</xdr:col>
      <xdr:colOff>50800</xdr:colOff>
      <xdr:row>78</xdr:row>
      <xdr:rowOff>48740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16342"/>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134028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48740</xdr:rowOff>
    </xdr:from>
    <xdr:to>
      <xdr:col>76</xdr:col>
      <xdr:colOff>114300</xdr:colOff>
      <xdr:row>79</xdr:row>
      <xdr:rowOff>12009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21840"/>
          <a:ext cx="889000" cy="13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12009</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6559"/>
          <a:ext cx="8890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xdr:rowOff>
    </xdr:from>
    <xdr:to>
      <xdr:col>85</xdr:col>
      <xdr:colOff>177800</xdr:colOff>
      <xdr:row>78</xdr:row>
      <xdr:rowOff>108508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29785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163892</xdr:rowOff>
    </xdr:from>
    <xdr:to>
      <xdr:col>81</xdr:col>
      <xdr:colOff>101600</xdr:colOff>
      <xdr:row>78</xdr:row>
      <xdr:rowOff>94042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110569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169390</xdr:rowOff>
    </xdr:from>
    <xdr:to>
      <xdr:col>76</xdr:col>
      <xdr:colOff>165100</xdr:colOff>
      <xdr:row>78</xdr:row>
      <xdr:rowOff>99540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116067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132659</xdr:rowOff>
    </xdr:from>
    <xdr:to>
      <xdr:col>72</xdr:col>
      <xdr:colOff>38100</xdr:colOff>
      <xdr:row>79</xdr:row>
      <xdr:rowOff>62809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53936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156190</xdr:rowOff>
    </xdr:from>
    <xdr:to>
      <xdr:col>85</xdr:col>
      <xdr:colOff>127000</xdr:colOff>
      <xdr:row>97</xdr:row>
      <xdr:rowOff>160511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86840"/>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160511</xdr:rowOff>
    </xdr:from>
    <xdr:to>
      <xdr:col>81</xdr:col>
      <xdr:colOff>50800</xdr:colOff>
      <xdr:row>97</xdr:row>
      <xdr:rowOff>169788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9116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169788</xdr:rowOff>
    </xdr:from>
    <xdr:to>
      <xdr:col>76</xdr:col>
      <xdr:colOff>114300</xdr:colOff>
      <xdr:row>98</xdr:row>
      <xdr:rowOff>26619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00438"/>
          <a:ext cx="8890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26619</xdr:rowOff>
    </xdr:from>
    <xdr:to>
      <xdr:col>71</xdr:col>
      <xdr:colOff>177800</xdr:colOff>
      <xdr:row>98</xdr:row>
      <xdr:rowOff>31454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28719"/>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105390</xdr:rowOff>
    </xdr:from>
    <xdr:to>
      <xdr:col>85</xdr:col>
      <xdr:colOff>177800</xdr:colOff>
      <xdr:row>98</xdr:row>
      <xdr:rowOff>35540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83817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109711</xdr:rowOff>
    </xdr:from>
    <xdr:to>
      <xdr:col>81</xdr:col>
      <xdr:colOff>101600</xdr:colOff>
      <xdr:row>98</xdr:row>
      <xdr:rowOff>39861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30988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118988</xdr:rowOff>
    </xdr:from>
    <xdr:to>
      <xdr:col>76</xdr:col>
      <xdr:colOff>165100</xdr:colOff>
      <xdr:row>98</xdr:row>
      <xdr:rowOff>49138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40265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147269</xdr:rowOff>
    </xdr:from>
    <xdr:to>
      <xdr:col>72</xdr:col>
      <xdr:colOff>38100</xdr:colOff>
      <xdr:row>98</xdr:row>
      <xdr:rowOff>77419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152104</xdr:rowOff>
    </xdr:from>
    <xdr:to>
      <xdr:col>67</xdr:col>
      <xdr:colOff>101600</xdr:colOff>
      <xdr:row>98</xdr:row>
      <xdr:rowOff>82254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73381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・土木費は６３，５５４円となり、昨年度から減少している。土木費・災害復旧費については、来年度以降は減少していく予想である。</a:t>
          </a:r>
          <a:endParaRPr lang="ja-JP" altLang="ja-JP" sz="1400">
            <a:effectLst/>
          </a:endParaRPr>
        </a:p>
        <a:p>
          <a:r>
            <a:rPr lang="ja-JP" altLang="ja-JP" sz="1100" b="0">
              <a:solidFill>
                <a:schemeClr val="dk1"/>
              </a:solidFill>
              <a:effectLst/>
              <a:latin typeface="+mn-lt"/>
              <a:ea typeface="+mn-ea"/>
              <a:cs typeface="+mn-cs"/>
            </a:rPr>
            <a:t>・消防費は１０４，１７０円となり、昨年度から４０，４０１円増加しており、一部事務組合の負担金額が増加したことが要因である。</a:t>
          </a:r>
          <a:endParaRPr lang="ja-JP" altLang="ja-JP" sz="1400">
            <a:effectLst/>
          </a:endParaRPr>
        </a:p>
        <a:p>
          <a:r>
            <a:rPr lang="ja-JP" altLang="ja-JP" sz="1100" b="0">
              <a:solidFill>
                <a:schemeClr val="dk1"/>
              </a:solidFill>
              <a:effectLst/>
              <a:latin typeface="+mn-lt"/>
              <a:ea typeface="+mn-ea"/>
              <a:cs typeface="+mn-cs"/>
            </a:rPr>
            <a:t>・商工費は、昨年より８，７２９円増加となっており、新型コロナウイルスの地方創生交付金等による事業の増加によるものである。</a:t>
          </a:r>
          <a:endParaRPr lang="ja-JP" altLang="ja-JP" sz="1400">
            <a:effectLst/>
          </a:endParaRPr>
        </a:p>
        <a:p>
          <a:r>
            <a:rPr kumimoji="1" lang="ja-JP" altLang="ja-JP" sz="1100" b="0">
              <a:solidFill>
                <a:schemeClr val="dk1"/>
              </a:solidFill>
              <a:effectLst/>
              <a:latin typeface="+mn-lt"/>
              <a:ea typeface="+mn-ea"/>
              <a:cs typeface="+mn-cs"/>
            </a:rPr>
            <a:t>・住民一人当たりのコストは前年度よりも減少しているものの、民生費や衛生費は上昇が続いているため、今後も事業の効果や必要性を見極め、住民のニーズに沿った事業の実施に努める。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財政調整基金については、適切な財源の確保と歳出の精査により、１，０２１千円の積立となった。標準財政規模比は、標準財政規模が約１</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６００万円減少し１６億２７００万円となったため比率上がっている。</a:t>
          </a:r>
          <a:endParaRPr lang="ja-JP" altLang="ja-JP" sz="1400">
            <a:effectLst/>
          </a:endParaRPr>
        </a:p>
        <a:p>
          <a:r>
            <a:rPr lang="ja-JP" altLang="ja-JP" sz="1100" b="1">
              <a:solidFill>
                <a:schemeClr val="dk1"/>
              </a:solidFill>
              <a:effectLst/>
              <a:latin typeface="+mn-lt"/>
              <a:ea typeface="+mn-ea"/>
              <a:cs typeface="+mn-cs"/>
            </a:rPr>
            <a:t>　実質収支については、継続して１０％前後を保っている。実質単年度収支についても令和２年度から黒字収支となっていたが、本年度に赤字収支となった。財政調整基金については、今後も必要最低限の取崩し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連結実質赤字額については、平成１９年度以降、全会計において黒字となっており、主に一般会計の黒字が大きな要因である。基本的には、連結実質黒字は同水準を維持していくとみられる。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年度借入の臨時財政対策債の償還が完了したことを主な要因として、減少している。</a:t>
          </a:r>
          <a:endParaRPr lang="ja-JP" altLang="ja-JP" sz="1400">
            <a:effectLst/>
          </a:endParaRPr>
        </a:p>
        <a:p>
          <a:r>
            <a:rPr kumimoji="1" lang="ja-JP" altLang="ja-JP" sz="1100">
              <a:solidFill>
                <a:schemeClr val="dk1"/>
              </a:solidFill>
              <a:effectLst/>
              <a:latin typeface="+mn-lt"/>
              <a:ea typeface="+mn-ea"/>
              <a:cs typeface="+mn-cs"/>
            </a:rPr>
            <a:t>　起債にあたっては交付税算入率の高い地方債を有効に活用することにより、実質公債比率の抑制に努めていく。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特記事項なし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将来負担比率については、毎年充当可能財源等が将来負担額を上回っているため、負担率０を継続している。これは地方債の発行、基金の積立が計画的に行われていることによるものである。引き続き将来負担率０を継続していくよ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埼玉県東秩父村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（増減理由）</a:t>
          </a:r>
          <a:endParaRPr lang="ja-JP" altLang="ja-JP" sz="1400">
            <a:effectLst/>
          </a:endParaRPr>
        </a:p>
        <a:p>
          <a:r>
            <a:rPr kumimoji="1" lang="ja-JP" altLang="ja-JP" sz="1100" b="0">
              <a:solidFill>
                <a:schemeClr val="dk1"/>
              </a:solidFill>
              <a:effectLst/>
              <a:latin typeface="+mn-lt"/>
              <a:ea typeface="+mn-ea"/>
              <a:cs typeface="+mn-cs"/>
            </a:rPr>
            <a:t>・令和４年度末の基金残高は、普通会計で約１９億７５００万円となっており、前年度から１億８３００万円の増加となっている。</a:t>
          </a:r>
          <a:endParaRPr lang="ja-JP" altLang="ja-JP" sz="1400">
            <a:effectLst/>
          </a:endParaRPr>
        </a:p>
        <a:p>
          <a:r>
            <a:rPr kumimoji="1" lang="ja-JP" altLang="ja-JP" sz="1100" b="0">
              <a:solidFill>
                <a:schemeClr val="dk1"/>
              </a:solidFill>
              <a:effectLst/>
              <a:latin typeface="+mn-lt"/>
              <a:ea typeface="+mn-ea"/>
              <a:cs typeface="+mn-cs"/>
            </a:rPr>
            <a:t>・これは、財政調整基金が約１００万円増加し、その他特定目的基金が約１億８２００万円増加したためである。</a:t>
          </a:r>
          <a:endParaRPr lang="ja-JP" altLang="ja-JP" sz="1400">
            <a:effectLst/>
          </a:endParaRPr>
        </a:p>
        <a:p>
          <a:r>
            <a:rPr kumimoji="1" lang="ja-JP" altLang="ja-JP" sz="1100" b="0">
              <a:solidFill>
                <a:schemeClr val="dk1"/>
              </a:solidFill>
              <a:effectLst/>
              <a:latin typeface="+mn-lt"/>
              <a:ea typeface="+mn-ea"/>
              <a:cs typeface="+mn-cs"/>
            </a:rPr>
            <a:t>・その他特定目的基金では役場庁舎建設基金に約１億４，０００万円、公共施設等整備基金に約５０００万円の積立に加え、新規にふるさと応援寄附金基金を創設し積立を行ったことにより、増額となった。</a:t>
          </a:r>
          <a:endParaRPr lang="ja-JP" altLang="ja-JP" sz="1400">
            <a:effectLst/>
          </a:endParaRPr>
        </a:p>
        <a:p>
          <a:r>
            <a:rPr kumimoji="1" lang="ja-JP" altLang="ja-JP" sz="1100" b="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・庁舎建設を予定していること、また基金の使途明確化を図る観点から、特定目的基金に積み立てていくことを予定している。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（（基金の使途）</a:t>
          </a:r>
          <a:endParaRPr lang="ja-JP" altLang="ja-JP" sz="1400">
            <a:effectLst/>
          </a:endParaRPr>
        </a:p>
        <a:p>
          <a:r>
            <a:rPr kumimoji="1" lang="ja-JP" altLang="ja-JP" sz="1100" b="0">
              <a:solidFill>
                <a:schemeClr val="dk1"/>
              </a:solidFill>
              <a:effectLst/>
              <a:latin typeface="+mn-lt"/>
              <a:ea typeface="+mn-ea"/>
              <a:cs typeface="+mn-cs"/>
            </a:rPr>
            <a:t>・庁舎建設基金：東秩父村役場庁舎建設のため</a:t>
          </a:r>
          <a:endParaRPr lang="ja-JP" altLang="ja-JP" sz="1400">
            <a:effectLst/>
          </a:endParaRPr>
        </a:p>
        <a:p>
          <a:r>
            <a:rPr kumimoji="1" lang="ja-JP" altLang="ja-JP" sz="1100" b="0">
              <a:solidFill>
                <a:schemeClr val="dk1"/>
              </a:solidFill>
              <a:effectLst/>
              <a:latin typeface="+mn-lt"/>
              <a:ea typeface="+mn-ea"/>
              <a:cs typeface="+mn-cs"/>
            </a:rPr>
            <a:t>・公共施設等整備基金：東秩父村における社会資本充実のため</a:t>
          </a:r>
          <a:endParaRPr lang="ja-JP" altLang="ja-JP" sz="1400">
            <a:effectLst/>
          </a:endParaRPr>
        </a:p>
        <a:p>
          <a:r>
            <a:rPr kumimoji="1" lang="ja-JP" altLang="ja-JP" sz="1100" b="0">
              <a:solidFill>
                <a:schemeClr val="dk1"/>
              </a:solidFill>
              <a:effectLst/>
              <a:latin typeface="+mn-lt"/>
              <a:ea typeface="+mn-ea"/>
              <a:cs typeface="+mn-cs"/>
            </a:rPr>
            <a:t>・地域福祉基金：住民福祉の推進など、地域における保健福祉活動の振興を図るため</a:t>
          </a:r>
          <a:endParaRPr lang="ja-JP" altLang="ja-JP" sz="1400">
            <a:effectLst/>
          </a:endParaRPr>
        </a:p>
        <a:p>
          <a:r>
            <a:rPr kumimoji="1" lang="ja-JP" altLang="ja-JP" sz="1100" b="0">
              <a:solidFill>
                <a:schemeClr val="dk1"/>
              </a:solidFill>
              <a:effectLst/>
              <a:latin typeface="+mn-lt"/>
              <a:ea typeface="+mn-ea"/>
              <a:cs typeface="+mn-cs"/>
            </a:rPr>
            <a:t>・学校教育基金：</a:t>
          </a:r>
          <a:r>
            <a:rPr lang="ja-JP" altLang="ja-JP" sz="1100" b="0">
              <a:solidFill>
                <a:schemeClr val="dk1"/>
              </a:solidFill>
              <a:effectLst/>
              <a:latin typeface="+mn-lt"/>
              <a:ea typeface="+mn-ea"/>
              <a:cs typeface="+mn-cs"/>
            </a:rPr>
            <a:t>児童生徒の教育の振興及び教育環境の充実を図るため</a:t>
          </a:r>
          <a:endParaRPr lang="ja-JP" altLang="ja-JP" sz="1400">
            <a:effectLst/>
          </a:endParaRPr>
        </a:p>
        <a:p>
          <a:r>
            <a:rPr kumimoji="1" lang="ja-JP" altLang="ja-JP" sz="1100" b="0">
              <a:solidFill>
                <a:schemeClr val="dk1"/>
              </a:solidFill>
              <a:effectLst/>
              <a:latin typeface="+mn-lt"/>
              <a:ea typeface="+mn-ea"/>
              <a:cs typeface="+mn-cs"/>
            </a:rPr>
            <a:t>・ふるさと応援寄附金基金：ふるさと納税制度により寄せられた寄附金を寄附者の選択した使い道に沿った事業の財源に充てるため</a:t>
          </a:r>
          <a:endParaRPr lang="ja-JP" altLang="ja-JP" sz="1400">
            <a:effectLst/>
          </a:endParaRPr>
        </a:p>
        <a:p>
          <a:r>
            <a:rPr kumimoji="1" lang="ja-JP" altLang="ja-JP" sz="1100" b="0">
              <a:solidFill>
                <a:schemeClr val="dk1"/>
              </a:solidFill>
              <a:effectLst/>
              <a:latin typeface="+mn-lt"/>
              <a:ea typeface="+mn-ea"/>
              <a:cs typeface="+mn-cs"/>
            </a:rPr>
            <a:t>（増減理由）</a:t>
          </a:r>
          <a:endParaRPr lang="ja-JP" altLang="ja-JP" sz="1400">
            <a:effectLst/>
          </a:endParaRPr>
        </a:p>
        <a:p>
          <a:r>
            <a:rPr kumimoji="1" lang="ja-JP" altLang="ja-JP" sz="1100" b="0">
              <a:solidFill>
                <a:schemeClr val="dk1"/>
              </a:solidFill>
              <a:effectLst/>
              <a:latin typeface="+mn-lt"/>
              <a:ea typeface="+mn-ea"/>
              <a:cs typeface="+mn-cs"/>
            </a:rPr>
            <a:t>・役場庁舎建設基金に約１億４，０００万円、公共施設等整備基金に約</a:t>
          </a:r>
          <a:r>
            <a:rPr kumimoji="1" lang="en-US" altLang="ja-JP" sz="1100" b="0">
              <a:solidFill>
                <a:schemeClr val="dk1"/>
              </a:solidFill>
              <a:effectLst/>
              <a:latin typeface="+mn-lt"/>
              <a:ea typeface="+mn-ea"/>
              <a:cs typeface="+mn-cs"/>
            </a:rPr>
            <a:t>5,000</a:t>
          </a:r>
          <a:r>
            <a:rPr kumimoji="1" lang="ja-JP" altLang="ja-JP" sz="1100" b="0">
              <a:solidFill>
                <a:schemeClr val="dk1"/>
              </a:solidFill>
              <a:effectLst/>
              <a:latin typeface="+mn-lt"/>
              <a:ea typeface="+mn-ea"/>
              <a:cs typeface="+mn-cs"/>
            </a:rPr>
            <a:t>万円、ふるさと応援寄附金基金に</a:t>
          </a:r>
          <a:r>
            <a:rPr kumimoji="1" lang="en-US" altLang="ja-JP" sz="1100" b="0">
              <a:solidFill>
                <a:schemeClr val="dk1"/>
              </a:solidFill>
              <a:effectLst/>
              <a:latin typeface="+mn-lt"/>
              <a:ea typeface="+mn-ea"/>
              <a:cs typeface="+mn-cs"/>
            </a:rPr>
            <a:t>114</a:t>
          </a:r>
          <a:r>
            <a:rPr kumimoji="1" lang="ja-JP" altLang="ja-JP" sz="1100" b="0">
              <a:solidFill>
                <a:schemeClr val="dk1"/>
              </a:solidFill>
              <a:effectLst/>
              <a:latin typeface="+mn-lt"/>
              <a:ea typeface="+mn-ea"/>
              <a:cs typeface="+mn-cs"/>
            </a:rPr>
            <a:t>万円の積立による増加となっている。</a:t>
          </a:r>
          <a:endParaRPr lang="ja-JP" altLang="ja-JP" sz="1400">
            <a:effectLst/>
          </a:endParaRPr>
        </a:p>
        <a:p>
          <a:r>
            <a:rPr kumimoji="1" lang="ja-JP" altLang="ja-JP" sz="1100" b="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・令和９年度供用開始を予定する新庁舎建設のため、庁舎建設基金と公共施設等整備基金に優先的に積み立てを行うこととしている。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（増減理由）</a:t>
          </a:r>
          <a:endParaRPr lang="ja-JP" altLang="ja-JP" sz="1400">
            <a:effectLst/>
          </a:endParaRPr>
        </a:p>
        <a:p>
          <a:r>
            <a:rPr kumimoji="1" lang="ja-JP" altLang="ja-JP" sz="1100" b="0">
              <a:solidFill>
                <a:schemeClr val="dk1"/>
              </a:solidFill>
              <a:effectLst/>
              <a:latin typeface="+mn-lt"/>
              <a:ea typeface="+mn-ea"/>
              <a:cs typeface="+mn-cs"/>
            </a:rPr>
            <a:t>・令和４年度末の基金残高は、約１０億４８００万円となっており、前年度から約１０２万円増加している。</a:t>
          </a:r>
          <a:endParaRPr lang="ja-JP" altLang="ja-JP" sz="1400">
            <a:effectLst/>
          </a:endParaRPr>
        </a:p>
        <a:p>
          <a:r>
            <a:rPr kumimoji="1" lang="ja-JP" altLang="ja-JP" sz="1100" b="0">
              <a:solidFill>
                <a:schemeClr val="dk1"/>
              </a:solidFill>
              <a:effectLst/>
              <a:latin typeface="+mn-lt"/>
              <a:ea typeface="+mn-ea"/>
              <a:cs typeface="+mn-cs"/>
            </a:rPr>
            <a:t>・２億円を取崩し、２億１００万円を積み立てたため、約１００万円の増額となった。</a:t>
          </a:r>
          <a:endParaRPr lang="ja-JP" altLang="ja-JP" sz="1400">
            <a:effectLst/>
          </a:endParaRPr>
        </a:p>
        <a:p>
          <a:r>
            <a:rPr kumimoji="1" lang="ja-JP" altLang="ja-JP" sz="1100" b="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・近年の見通しがつきにくい景気状況や、大規模災害など不測の事態に備えるため、今後も１０億円程度の基金積立てを継続していく。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a:solidFill>
                <a:schemeClr val="dk1"/>
              </a:solidFill>
              <a:effectLst/>
              <a:latin typeface="+mn-lt"/>
              <a:ea typeface="+mn-ea"/>
              <a:cs typeface="+mn-cs"/>
            </a:rPr>
            <a:t>・大幅な増減なし</a:t>
          </a:r>
          <a:endParaRPr lang="ja-JP" altLang="ja-JP" sz="1400">
            <a:effectLst/>
          </a:endParaRPr>
        </a:p>
        <a:p>
          <a:r>
            <a:rPr kumimoji="1" lang="ja-JP" altLang="ja-JP" sz="1100" b="0">
              <a:solidFill>
                <a:schemeClr val="dk1"/>
              </a:solidFill>
              <a:effectLst/>
              <a:latin typeface="+mn-lt"/>
              <a:ea typeface="+mn-ea"/>
              <a:cs typeface="+mn-cs"/>
            </a:rPr>
            <a:t>（今後の方針）</a:t>
          </a:r>
          <a:endParaRPr lang="ja-JP" altLang="ja-JP" sz="1400">
            <a:effectLst/>
          </a:endParaRPr>
        </a:p>
        <a:p>
          <a:r>
            <a:rPr kumimoji="1" lang="ja-JP" altLang="ja-JP" sz="1100" b="0">
              <a:solidFill>
                <a:schemeClr val="dk1"/>
              </a:solidFill>
              <a:effectLst/>
              <a:latin typeface="+mn-lt"/>
              <a:ea typeface="+mn-ea"/>
              <a:cs typeface="+mn-cs"/>
            </a:rPr>
            <a:t>・地方債の償還等を踏まえて、積み立てを行っていくこととしているが、その他特定目的基金の積立てを</a:t>
          </a:r>
          <a:endParaRPr lang="ja-JP" altLang="ja-JP" sz="1400">
            <a:effectLst/>
          </a:endParaRPr>
        </a:p>
        <a:p>
          <a:r>
            <a:rPr kumimoji="1" lang="ja-JP" altLang="ja-JP" sz="1100" b="0">
              <a:solidFill>
                <a:schemeClr val="dk1"/>
              </a:solidFill>
              <a:effectLst/>
              <a:latin typeface="+mn-lt"/>
              <a:ea typeface="+mn-ea"/>
              <a:cs typeface="+mn-cs"/>
            </a:rPr>
            <a:t>　優先としているため、減債基金においては、現状を維持していくよう努めることとしている。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CB76C449-961E-4013-AF85-6432198A6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80E9C494-D1CE-4FEF-9EBB-6D8B75481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42A62BB-8075-4143-8210-A75BDC82E710}"/>
            </a:ext>
          </a:extLst>
        </xdr:cNvPr>
        <xdr:cNvSpPr/>
      </xdr:nvSpPr>
      <xdr:spPr>
        <a:xfrm>
          <a:off x="117633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1FB3AEE-5D6D-4721-B532-0A34B6A43716}"/>
            </a:ext>
          </a:extLst>
        </xdr:cNvPr>
        <xdr:cNvSpPr/>
      </xdr:nvSpPr>
      <xdr:spPr>
        <a:xfrm>
          <a:off x="131349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F23FEE5-B885-4CD7-B91E-B9295895E149}"/>
            </a:ext>
          </a:extLst>
        </xdr:cNvPr>
        <xdr:cNvSpPr/>
      </xdr:nvSpPr>
      <xdr:spPr>
        <a:xfrm>
          <a:off x="145065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872B21F-CC95-4838-BE6A-E2C3FD48B0D6}"/>
            </a:ext>
          </a:extLst>
        </xdr:cNvPr>
        <xdr:cNvSpPr/>
      </xdr:nvSpPr>
      <xdr:spPr>
        <a:xfrm>
          <a:off x="158781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A742574-1C4F-4630-B712-BB11957FFD43}"/>
            </a:ext>
          </a:extLst>
        </xdr:cNvPr>
        <xdr:cNvSpPr/>
      </xdr:nvSpPr>
      <xdr:spPr>
        <a:xfrm>
          <a:off x="17249775" y="809625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3BEE66F-6E67-472A-AF05-73B2D33287C1}"/>
            </a:ext>
          </a:extLst>
        </xdr:cNvPr>
        <xdr:cNvSpPr/>
      </xdr:nvSpPr>
      <xdr:spPr>
        <a:xfrm>
          <a:off x="117633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6068F7A-BD04-452C-A929-CBFF00FDF6C6}"/>
            </a:ext>
          </a:extLst>
        </xdr:cNvPr>
        <xdr:cNvSpPr/>
      </xdr:nvSpPr>
      <xdr:spPr>
        <a:xfrm>
          <a:off x="131349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E02552A-119F-42B7-A79E-5962FEB0128A}"/>
            </a:ext>
          </a:extLst>
        </xdr:cNvPr>
        <xdr:cNvSpPr/>
      </xdr:nvSpPr>
      <xdr:spPr>
        <a:xfrm>
          <a:off x="145065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446E24F-0566-4E51-B705-C6B8896F9A69}"/>
            </a:ext>
          </a:extLst>
        </xdr:cNvPr>
        <xdr:cNvSpPr/>
      </xdr:nvSpPr>
      <xdr:spPr>
        <a:xfrm>
          <a:off x="158781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85A8DD4-16D3-47EC-91F8-5A01BA6CBE36}"/>
            </a:ext>
          </a:extLst>
        </xdr:cNvPr>
        <xdr:cNvSpPr/>
      </xdr:nvSpPr>
      <xdr:spPr>
        <a:xfrm>
          <a:off x="17249775" y="116586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186690</xdr:colOff>
      <xdr:row>1</xdr:row>
      <xdr:rowOff>156210</xdr:rowOff>
    </xdr:to>
    <xdr:sp macro="" textlink="">
      <xdr:nvSpPr>
        <xdr:cNvPr id="14" name="正方形/長方形 13">
          <a:extLst>
            <a:ext uri="{FF2B5EF4-FFF2-40B4-BE49-F238E27FC236}">
              <a16:creationId xmlns:a16="http://schemas.microsoft.com/office/drawing/2014/main" id="{A4B707B4-44BD-4A24-BBCF-25FA0686B77A}"/>
            </a:ext>
          </a:extLst>
        </xdr:cNvPr>
        <xdr:cNvSpPr/>
      </xdr:nvSpPr>
      <xdr:spPr>
        <a:xfrm>
          <a:off x="352425" y="67310"/>
          <a:ext cx="114134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2BE359D7-F813-4C0E-BB2D-308E8862508C}"/>
            </a:ext>
          </a:extLst>
        </xdr:cNvPr>
        <xdr:cNvSpPr/>
      </xdr:nvSpPr>
      <xdr:spPr>
        <a:xfrm>
          <a:off x="15351125"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186690</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F14A48D5-14F9-47A3-81EE-6E01CA211C0D}"/>
            </a:ext>
          </a:extLst>
        </xdr:cNvPr>
        <xdr:cNvSpPr/>
      </xdr:nvSpPr>
      <xdr:spPr>
        <a:xfrm>
          <a:off x="15366365" y="161290"/>
          <a:ext cx="3518535"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94D120B7-26E4-474D-B8C3-D1EC781916E0}"/>
            </a:ext>
          </a:extLst>
        </xdr:cNvPr>
        <xdr:cNvSpPr/>
      </xdr:nvSpPr>
      <xdr:spPr>
        <a:xfrm>
          <a:off x="1538922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埼玉県東秩父村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388B5F3C-2DF7-49C6-AFF6-132423805519}"/>
            </a:ext>
          </a:extLst>
        </xdr:cNvPr>
        <xdr:cNvSpPr/>
      </xdr:nvSpPr>
      <xdr:spPr>
        <a:xfrm>
          <a:off x="12827000"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1E5C585B-B542-4475-B89D-9F93708CCC5B}"/>
            </a:ext>
          </a:extLst>
        </xdr:cNvPr>
        <xdr:cNvSpPr/>
      </xdr:nvSpPr>
      <xdr:spPr>
        <a:xfrm>
          <a:off x="12855575" y="161290"/>
          <a:ext cx="2343150"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2E82AECD-930E-4017-95ED-BCD0839ABD6F}"/>
            </a:ext>
          </a:extLst>
        </xdr:cNvPr>
        <xdr:cNvSpPr/>
      </xdr:nvSpPr>
      <xdr:spPr>
        <a:xfrm>
          <a:off x="12874625"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186690</xdr:colOff>
      <xdr:row>11</xdr:row>
      <xdr:rowOff>104775</xdr:rowOff>
    </xdr:to>
    <xdr:sp macro="" textlink="">
      <xdr:nvSpPr>
        <xdr:cNvPr id="21" name="正方形/長方形 20">
          <a:extLst>
            <a:ext uri="{FF2B5EF4-FFF2-40B4-BE49-F238E27FC236}">
              <a16:creationId xmlns:a16="http://schemas.microsoft.com/office/drawing/2014/main" id="{7474D538-F87E-4CA5-A4BC-2990F4578216}"/>
            </a:ext>
          </a:extLst>
        </xdr:cNvPr>
        <xdr:cNvSpPr/>
      </xdr:nvSpPr>
      <xdr:spPr>
        <a:xfrm>
          <a:off x="447675" y="349885"/>
          <a:ext cx="9089390"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186690</xdr:colOff>
      <xdr:row>11</xdr:row>
      <xdr:rowOff>73025</xdr:rowOff>
    </xdr:to>
    <xdr:sp macro="" textlink="">
      <xdr:nvSpPr>
        <xdr:cNvPr id="22" name="正方形/長方形 21">
          <a:extLst>
            <a:ext uri="{FF2B5EF4-FFF2-40B4-BE49-F238E27FC236}">
              <a16:creationId xmlns:a16="http://schemas.microsoft.com/office/drawing/2014/main" id="{B2E1DFFC-B0F2-4C9C-80A0-01125A04BA8A}"/>
            </a:ext>
          </a:extLst>
        </xdr:cNvPr>
        <xdr:cNvSpPr/>
      </xdr:nvSpPr>
      <xdr:spPr>
        <a:xfrm>
          <a:off x="568325" y="378460"/>
          <a:ext cx="125349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D7A05B8-314A-4998-AB80-616A1BD3EE86}"/>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2,548
2,538
37.06
2,852,835
2,703,468
131,384
1,627,191
1,224,896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7359BC1-5B03-49DA-B13F-CCE1CAC5E052}"/>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682D157-8731-4101-B618-D9960449DBEA}"/>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186690</xdr:colOff>
      <xdr:row>7</xdr:row>
      <xdr:rowOff>3175</xdr:rowOff>
    </xdr:to>
    <xdr:sp macro="" textlink="">
      <xdr:nvSpPr>
        <xdr:cNvPr id="26" name="正方形/長方形 25">
          <a:extLst>
            <a:ext uri="{FF2B5EF4-FFF2-40B4-BE49-F238E27FC236}">
              <a16:creationId xmlns:a16="http://schemas.microsoft.com/office/drawing/2014/main" id="{A8400DDD-2765-4C1E-B1A1-4E2169A29AF7}"/>
            </a:ext>
          </a:extLst>
        </xdr:cNvPr>
        <xdr:cNvSpPr/>
      </xdr:nvSpPr>
      <xdr:spPr>
        <a:xfrm>
          <a:off x="6169025" y="397510"/>
          <a:ext cx="113919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B52C1F6-6F37-43E5-B30C-4EC5D6CE6CE8}"/>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DD2FB95-E10F-4C0E-AF4B-32706E40A5EF}"/>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186690</xdr:colOff>
      <xdr:row>9</xdr:row>
      <xdr:rowOff>130175</xdr:rowOff>
    </xdr:to>
    <xdr:sp macro="" textlink="">
      <xdr:nvSpPr>
        <xdr:cNvPr id="29" name="正方形/長方形 28">
          <a:extLst>
            <a:ext uri="{FF2B5EF4-FFF2-40B4-BE49-F238E27FC236}">
              <a16:creationId xmlns:a16="http://schemas.microsoft.com/office/drawing/2014/main" id="{064D79B9-E73B-4742-81CF-36777F180285}"/>
            </a:ext>
          </a:extLst>
        </xdr:cNvPr>
        <xdr:cNvSpPr/>
      </xdr:nvSpPr>
      <xdr:spPr>
        <a:xfrm>
          <a:off x="6226175" y="977900"/>
          <a:ext cx="331089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9F3D9ED-887B-47B9-BB01-43E67DB3B036}"/>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FCF0C2C-6C22-4BEF-AADA-BF1825420558}"/>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3578A09-F5E2-49BF-A20F-0B5D5A4F2221}"/>
            </a:ext>
          </a:extLst>
        </xdr:cNvPr>
        <xdr:cNvSpPr/>
      </xdr:nvSpPr>
      <xdr:spPr>
        <a:xfrm>
          <a:off x="10217150" y="511175"/>
          <a:ext cx="1200150" cy="495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F0FF54F-CD96-4E1C-AE73-93E0C60D916E}"/>
            </a:ext>
          </a:extLst>
        </xdr:cNvPr>
        <xdr:cNvSpPr/>
      </xdr:nvSpPr>
      <xdr:spPr>
        <a:xfrm>
          <a:off x="10217150" y="835025"/>
          <a:ext cx="1323975"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314E7DEE-B6FD-4999-B08F-7821EEBD3329}"/>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691675C3-102D-4BCE-846F-E63AAD311F1D}"/>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065676C-FC44-412F-93BE-F4CBC45E9DA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165100</xdr:rowOff>
    </xdr:to>
    <xdr:cxnSp macro="">
      <xdr:nvCxnSpPr>
        <xdr:cNvPr id="37" name="直線コネクタ 36">
          <a:extLst>
            <a:ext uri="{FF2B5EF4-FFF2-40B4-BE49-F238E27FC236}">
              <a16:creationId xmlns:a16="http://schemas.microsoft.com/office/drawing/2014/main" id="{D7268366-9DC5-4391-BD97-780116950CB2}"/>
            </a:ext>
          </a:extLst>
        </xdr:cNvPr>
        <xdr:cNvCxnSpPr/>
      </xdr:nvCxnSpPr>
      <xdr:spPr>
        <a:xfrm>
          <a:off x="10153650" y="83502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8E4E897-6D69-4D82-B2EA-80DACF443C8F}"/>
            </a:ext>
          </a:extLst>
        </xdr:cNvPr>
        <xdr:cNvCxnSpPr/>
      </xdr:nvCxnSpPr>
      <xdr:spPr>
        <a:xfrm>
          <a:off x="10074275" y="8350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E626D61-FE91-4EEB-87A7-8DE84F223E13}"/>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FCD82D2-A1D8-44CE-8A1E-C891E6295D28}"/>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4B4D8838-44BC-40A6-BD46-DEA5637AECE8}"/>
            </a:ext>
          </a:extLst>
        </xdr:cNvPr>
        <xdr:cNvSpPr txBox="1"/>
      </xdr:nvSpPr>
      <xdr:spPr>
        <a:xfrm>
          <a:off x="419100" y="1978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F7DA462E-DC6B-4529-B6A3-3D083E7C9366}"/>
            </a:ext>
          </a:extLst>
        </xdr:cNvPr>
        <xdr:cNvSpPr txBox="1"/>
      </xdr:nvSpPr>
      <xdr:spPr>
        <a:xfrm>
          <a:off x="419100" y="2206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9F9E4A15-E4F3-4A81-A72A-FDBC15F27F53}"/>
            </a:ext>
          </a:extLst>
        </xdr:cNvPr>
        <xdr:cNvSpPr txBox="1"/>
      </xdr:nvSpPr>
      <xdr:spPr>
        <a:xfrm>
          <a:off x="419100" y="24352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5F0EC30F-32BE-43A4-B31D-B7E99141515F}"/>
            </a:ext>
          </a:extLst>
        </xdr:cNvPr>
        <xdr:cNvSpPr txBox="1"/>
      </xdr:nvSpPr>
      <xdr:spPr>
        <a:xfrm>
          <a:off x="419100" y="26638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570" cy="259080"/>
    <xdr:sp macro="" textlink="">
      <xdr:nvSpPr>
        <xdr:cNvPr id="45" name="テキスト ボックス 44">
          <a:extLst>
            <a:ext uri="{FF2B5EF4-FFF2-40B4-BE49-F238E27FC236}">
              <a16:creationId xmlns:a16="http://schemas.microsoft.com/office/drawing/2014/main" id="{C0AC53A8-0BFB-442A-9785-3B2AA29FC2D7}"/>
            </a:ext>
          </a:extLst>
        </xdr:cNvPr>
        <xdr:cNvSpPr txBox="1"/>
      </xdr:nvSpPr>
      <xdr:spPr>
        <a:xfrm>
          <a:off x="419100" y="2892425"/>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73AA404-18E5-4375-A809-05FB601DC6A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61DB6767-193E-4F98-8E5A-51FF6511A6FD}"/>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1E0488D6-6BF7-4F6F-95F3-7EC20F284330}"/>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D90E0BF-6F28-41C5-A71B-616FE93477B0}"/>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9C82282-30AE-4A27-8A29-BBA89104E133}"/>
            </a:ext>
          </a:extLst>
        </xdr:cNvPr>
        <xdr:cNvSpPr/>
      </xdr:nvSpPr>
      <xdr:spPr>
        <a:xfrm>
          <a:off x="4930775" y="35877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9816AC8-5A29-47B2-BC23-3584CC32EB89}"/>
            </a:ext>
          </a:extLst>
        </xdr:cNvPr>
        <xdr:cNvSpPr/>
      </xdr:nvSpPr>
      <xdr:spPr>
        <a:xfrm>
          <a:off x="63023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69596E4-BA97-4933-86EB-10CA39C88ED4}"/>
            </a:ext>
          </a:extLst>
        </xdr:cNvPr>
        <xdr:cNvSpPr/>
      </xdr:nvSpPr>
      <xdr:spPr>
        <a:xfrm>
          <a:off x="6302375" y="35877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C201B23-3D29-4C8D-B2AE-CFB6D59A4FB4}"/>
            </a:ext>
          </a:extLst>
        </xdr:cNvPr>
        <xdr:cNvSpPr/>
      </xdr:nvSpPr>
      <xdr:spPr>
        <a:xfrm>
          <a:off x="77978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EE984A4-6F7E-41F4-ABCB-13120F0AFD3F}"/>
            </a:ext>
          </a:extLst>
        </xdr:cNvPr>
        <xdr:cNvSpPr/>
      </xdr:nvSpPr>
      <xdr:spPr>
        <a:xfrm>
          <a:off x="7797800" y="35877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165100</xdr:rowOff>
    </xdr:to>
    <xdr:sp macro="" textlink="">
      <xdr:nvSpPr>
        <xdr:cNvPr id="55" name="正方形/長方形 54">
          <a:extLst>
            <a:ext uri="{FF2B5EF4-FFF2-40B4-BE49-F238E27FC236}">
              <a16:creationId xmlns:a16="http://schemas.microsoft.com/office/drawing/2014/main" id="{6EAEDB8D-F7BB-4875-ABA5-85FC11338C80}"/>
            </a:ext>
          </a:extLst>
        </xdr:cNvPr>
        <xdr:cNvSpPr/>
      </xdr:nvSpPr>
      <xdr:spPr>
        <a:xfrm>
          <a:off x="1158875" y="3949700"/>
          <a:ext cx="3819525" cy="2041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165100</xdr:rowOff>
    </xdr:to>
    <xdr:sp macro="" textlink="">
      <xdr:nvSpPr>
        <xdr:cNvPr id="56" name="正方形/長方形 55">
          <a:extLst>
            <a:ext uri="{FF2B5EF4-FFF2-40B4-BE49-F238E27FC236}">
              <a16:creationId xmlns:a16="http://schemas.microsoft.com/office/drawing/2014/main" id="{DA13705A-0FD7-4F64-83B2-7FB2D0676104}"/>
            </a:ext>
          </a:extLst>
        </xdr:cNvPr>
        <xdr:cNvSpPr/>
      </xdr:nvSpPr>
      <xdr:spPr>
        <a:xfrm>
          <a:off x="5226050" y="3949700"/>
          <a:ext cx="4286250" cy="2041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B9ABC4A-0C6A-4A03-B0EF-3E29DDCC276F}"/>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159D6E1-5C93-4AE9-9CAB-E4003F61DB0C}"/>
            </a:ext>
          </a:extLst>
        </xdr:cNvPr>
        <xdr:cNvSpPr txBox="1"/>
      </xdr:nvSpPr>
      <xdr:spPr>
        <a:xfrm>
          <a:off x="528320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東秩父村の有形固定資産減価償却率は</a:t>
          </a:r>
          <a:r>
            <a:rPr kumimoji="1" lang="en-US" altLang="ja-JP" sz="1100">
              <a:solidFill>
                <a:schemeClr val="dk1"/>
              </a:solidFill>
              <a:effectLst/>
              <a:latin typeface="ＭＳ Ｐゴシック"/>
              <a:ea typeface="ＭＳ Ｐゴシック"/>
              <a:cs typeface="+mn-cs"/>
            </a:rPr>
            <a:t>73.3%</a:t>
          </a:r>
          <a:r>
            <a:rPr kumimoji="1" lang="ja-JP" altLang="en-US" sz="1100">
              <a:solidFill>
                <a:schemeClr val="dk1"/>
              </a:solidFill>
              <a:effectLst/>
              <a:latin typeface="ＭＳ Ｐゴシック"/>
              <a:ea typeface="ＭＳ Ｐゴシック"/>
              <a:cs typeface="+mn-cs"/>
            </a:rPr>
            <a:t>であり、</a:t>
          </a:r>
          <a:r>
            <a:rPr kumimoji="1" lang="ja-JP" altLang="ja-JP" sz="1100">
              <a:solidFill>
                <a:schemeClr val="dk1"/>
              </a:solidFill>
              <a:effectLst/>
              <a:latin typeface="ＭＳ Ｐゴシック"/>
              <a:ea typeface="ＭＳ Ｐゴシック"/>
              <a:cs typeface="+mn-cs"/>
            </a:rPr>
            <a:t>類似団体平均と比べると</a:t>
          </a:r>
          <a:r>
            <a:rPr kumimoji="1" lang="en-US" altLang="ja-JP" sz="1100">
              <a:solidFill>
                <a:schemeClr val="dk1"/>
              </a:solidFill>
              <a:effectLst/>
              <a:latin typeface="ＭＳ Ｐゴシック"/>
              <a:ea typeface="ＭＳ Ｐゴシック"/>
              <a:cs typeface="+mn-cs"/>
            </a:rPr>
            <a:t>10.4</a:t>
          </a:r>
          <a:r>
            <a:rPr kumimoji="1" lang="ja-JP" altLang="ja-JP" sz="1100">
              <a:solidFill>
                <a:schemeClr val="dk1"/>
              </a:solidFill>
              <a:effectLst/>
              <a:latin typeface="ＭＳ Ｐゴシック"/>
              <a:ea typeface="ＭＳ Ｐゴシック"/>
              <a:cs typeface="+mn-cs"/>
            </a:rPr>
            <a:t>ポイント高くなっている。老朽化した施設について、施設保有量の適正化や長寿命化など公共施設等の適正管理に努める。</a:t>
          </a:r>
          <a:endParaRPr lang="ja-JP" altLang="ja-JP">
            <a:effectLst/>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6A295379-5B23-4743-A31E-1E093C3206B4}"/>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165100</xdr:rowOff>
    </xdr:from>
    <xdr:to>
      <xdr:col>27</xdr:col>
      <xdr:colOff>73025</xdr:colOff>
      <xdr:row>36</xdr:row>
      <xdr:rowOff>165100</xdr:rowOff>
    </xdr:to>
    <xdr:cxnSp macro="">
      <xdr:nvCxnSpPr>
        <xdr:cNvPr id="60" name="直線コネクタ 59">
          <a:extLst>
            <a:ext uri="{FF2B5EF4-FFF2-40B4-BE49-F238E27FC236}">
              <a16:creationId xmlns:a16="http://schemas.microsoft.com/office/drawing/2014/main" id="{FEB045A4-48A0-4500-BAB0-DA39A77DB14E}"/>
            </a:ext>
          </a:extLst>
        </xdr:cNvPr>
        <xdr:cNvCxnSpPr/>
      </xdr:nvCxnSpPr>
      <xdr:spPr>
        <a:xfrm>
          <a:off x="1158875" y="599122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74295</xdr:rowOff>
    </xdr:from>
    <xdr:ext cx="410210" cy="225425"/>
    <xdr:sp macro="" textlink="">
      <xdr:nvSpPr>
        <xdr:cNvPr id="61" name="テキスト ボックス 60">
          <a:extLst>
            <a:ext uri="{FF2B5EF4-FFF2-40B4-BE49-F238E27FC236}">
              <a16:creationId xmlns:a16="http://schemas.microsoft.com/office/drawing/2014/main" id="{4A08CF60-BC92-4BD4-8569-69D99BA51F45}"/>
            </a:ext>
          </a:extLst>
        </xdr:cNvPr>
        <xdr:cNvSpPr txBox="1"/>
      </xdr:nvSpPr>
      <xdr:spPr>
        <a:xfrm>
          <a:off x="741680" y="59035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a:extLst>
            <a:ext uri="{FF2B5EF4-FFF2-40B4-BE49-F238E27FC236}">
              <a16:creationId xmlns:a16="http://schemas.microsoft.com/office/drawing/2014/main" id="{1F50A91C-24EA-47FB-9334-311CBC4F6FFD}"/>
            </a:ext>
          </a:extLst>
        </xdr:cNvPr>
        <xdr:cNvCxnSpPr/>
      </xdr:nvCxnSpPr>
      <xdr:spPr>
        <a:xfrm>
          <a:off x="1158875" y="569531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5425"/>
    <xdr:sp macro="" textlink="">
      <xdr:nvSpPr>
        <xdr:cNvPr id="63" name="テキスト ボックス 62">
          <a:extLst>
            <a:ext uri="{FF2B5EF4-FFF2-40B4-BE49-F238E27FC236}">
              <a16:creationId xmlns:a16="http://schemas.microsoft.com/office/drawing/2014/main" id="{E99F936D-9AE3-4478-B47D-C8A0F8218E89}"/>
            </a:ext>
          </a:extLst>
        </xdr:cNvPr>
        <xdr:cNvSpPr txBox="1"/>
      </xdr:nvSpPr>
      <xdr:spPr>
        <a:xfrm>
          <a:off x="789940" y="56114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a:extLst>
            <a:ext uri="{FF2B5EF4-FFF2-40B4-BE49-F238E27FC236}">
              <a16:creationId xmlns:a16="http://schemas.microsoft.com/office/drawing/2014/main" id="{670D7406-3FAB-405B-B524-A42055DBBFF6}"/>
            </a:ext>
          </a:extLst>
        </xdr:cNvPr>
        <xdr:cNvCxnSpPr/>
      </xdr:nvCxnSpPr>
      <xdr:spPr>
        <a:xfrm>
          <a:off x="1158875" y="541274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5425"/>
    <xdr:sp macro="" textlink="">
      <xdr:nvSpPr>
        <xdr:cNvPr id="65" name="テキスト ボックス 64">
          <a:extLst>
            <a:ext uri="{FF2B5EF4-FFF2-40B4-BE49-F238E27FC236}">
              <a16:creationId xmlns:a16="http://schemas.microsoft.com/office/drawing/2014/main" id="{4BFE5D55-9731-4CBC-9210-823A5586C425}"/>
            </a:ext>
          </a:extLst>
        </xdr:cNvPr>
        <xdr:cNvSpPr txBox="1"/>
      </xdr:nvSpPr>
      <xdr:spPr>
        <a:xfrm>
          <a:off x="789940" y="532193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a:extLst>
            <a:ext uri="{FF2B5EF4-FFF2-40B4-BE49-F238E27FC236}">
              <a16:creationId xmlns:a16="http://schemas.microsoft.com/office/drawing/2014/main" id="{E78FC7CD-E128-4B2C-8749-56246569D951}"/>
            </a:ext>
          </a:extLst>
        </xdr:cNvPr>
        <xdr:cNvCxnSpPr/>
      </xdr:nvCxnSpPr>
      <xdr:spPr>
        <a:xfrm>
          <a:off x="1158875" y="51231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5425"/>
    <xdr:sp macro="" textlink="">
      <xdr:nvSpPr>
        <xdr:cNvPr id="67" name="テキスト ボックス 66">
          <a:extLst>
            <a:ext uri="{FF2B5EF4-FFF2-40B4-BE49-F238E27FC236}">
              <a16:creationId xmlns:a16="http://schemas.microsoft.com/office/drawing/2014/main" id="{FE0D3519-41CB-4AC0-8887-6E48523D3AE6}"/>
            </a:ext>
          </a:extLst>
        </xdr:cNvPr>
        <xdr:cNvSpPr txBox="1"/>
      </xdr:nvSpPr>
      <xdr:spPr>
        <a:xfrm>
          <a:off x="789940" y="502920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a:extLst>
            <a:ext uri="{FF2B5EF4-FFF2-40B4-BE49-F238E27FC236}">
              <a16:creationId xmlns:a16="http://schemas.microsoft.com/office/drawing/2014/main" id="{056F0383-2CD9-45F5-A685-B2F02E1A9E7B}"/>
            </a:ext>
          </a:extLst>
        </xdr:cNvPr>
        <xdr:cNvCxnSpPr/>
      </xdr:nvCxnSpPr>
      <xdr:spPr>
        <a:xfrm>
          <a:off x="1158875" y="48304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5425"/>
    <xdr:sp macro="" textlink="">
      <xdr:nvSpPr>
        <xdr:cNvPr id="69" name="テキスト ボックス 68">
          <a:extLst>
            <a:ext uri="{FF2B5EF4-FFF2-40B4-BE49-F238E27FC236}">
              <a16:creationId xmlns:a16="http://schemas.microsoft.com/office/drawing/2014/main" id="{4428C3E8-8226-4530-8F0D-F73C3457BD3C}"/>
            </a:ext>
          </a:extLst>
        </xdr:cNvPr>
        <xdr:cNvSpPr txBox="1"/>
      </xdr:nvSpPr>
      <xdr:spPr>
        <a:xfrm>
          <a:off x="789940" y="47364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165100</xdr:rowOff>
    </xdr:from>
    <xdr:to>
      <xdr:col>27</xdr:col>
      <xdr:colOff>73025</xdr:colOff>
      <xdr:row>27</xdr:row>
      <xdr:rowOff>165100</xdr:rowOff>
    </xdr:to>
    <xdr:cxnSp macro="">
      <xdr:nvCxnSpPr>
        <xdr:cNvPr id="70" name="直線コネクタ 69">
          <a:extLst>
            <a:ext uri="{FF2B5EF4-FFF2-40B4-BE49-F238E27FC236}">
              <a16:creationId xmlns:a16="http://schemas.microsoft.com/office/drawing/2014/main" id="{387BFC7A-B4D0-4871-B440-335C9BF46795}"/>
            </a:ext>
          </a:extLst>
        </xdr:cNvPr>
        <xdr:cNvCxnSpPr/>
      </xdr:nvCxnSpPr>
      <xdr:spPr>
        <a:xfrm>
          <a:off x="1158875" y="45339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5425"/>
    <xdr:sp macro="" textlink="">
      <xdr:nvSpPr>
        <xdr:cNvPr id="71" name="テキスト ボックス 70">
          <a:extLst>
            <a:ext uri="{FF2B5EF4-FFF2-40B4-BE49-F238E27FC236}">
              <a16:creationId xmlns:a16="http://schemas.microsoft.com/office/drawing/2014/main" id="{8C8F521D-A18D-48F0-B242-4A30CD257FD3}"/>
            </a:ext>
          </a:extLst>
        </xdr:cNvPr>
        <xdr:cNvSpPr txBox="1"/>
      </xdr:nvSpPr>
      <xdr:spPr>
        <a:xfrm>
          <a:off x="789940" y="444754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a:extLst>
            <a:ext uri="{FF2B5EF4-FFF2-40B4-BE49-F238E27FC236}">
              <a16:creationId xmlns:a16="http://schemas.microsoft.com/office/drawing/2014/main" id="{446AE61D-74D3-46A0-9B95-ECD494878034}"/>
            </a:ext>
          </a:extLst>
        </xdr:cNvPr>
        <xdr:cNvCxnSpPr/>
      </xdr:nvCxnSpPr>
      <xdr:spPr>
        <a:xfrm>
          <a:off x="1158875" y="423926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5425"/>
    <xdr:sp macro="" textlink="">
      <xdr:nvSpPr>
        <xdr:cNvPr id="73" name="テキスト ボックス 72">
          <a:extLst>
            <a:ext uri="{FF2B5EF4-FFF2-40B4-BE49-F238E27FC236}">
              <a16:creationId xmlns:a16="http://schemas.microsoft.com/office/drawing/2014/main" id="{FCE6AC09-3615-49C1-AA7B-07B6F68EC728}"/>
            </a:ext>
          </a:extLst>
        </xdr:cNvPr>
        <xdr:cNvSpPr txBox="1"/>
      </xdr:nvSpPr>
      <xdr:spPr>
        <a:xfrm>
          <a:off x="789940" y="415480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C488699-4950-4338-8B8C-81F81A7C7D70}"/>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5425"/>
    <xdr:sp macro="" textlink="">
      <xdr:nvSpPr>
        <xdr:cNvPr id="75" name="テキスト ボックス 74">
          <a:extLst>
            <a:ext uri="{FF2B5EF4-FFF2-40B4-BE49-F238E27FC236}">
              <a16:creationId xmlns:a16="http://schemas.microsoft.com/office/drawing/2014/main" id="{512EF304-FBBD-4056-931B-40748B116E63}"/>
            </a:ext>
          </a:extLst>
        </xdr:cNvPr>
        <xdr:cNvSpPr txBox="1"/>
      </xdr:nvSpPr>
      <xdr:spPr>
        <a:xfrm>
          <a:off x="789940" y="38652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165100</xdr:rowOff>
    </xdr:to>
    <xdr:sp macro="" textlink="">
      <xdr:nvSpPr>
        <xdr:cNvPr id="76" name="有形固定資産減価償却率グラフ枠">
          <a:extLst>
            <a:ext uri="{FF2B5EF4-FFF2-40B4-BE49-F238E27FC236}">
              <a16:creationId xmlns:a16="http://schemas.microsoft.com/office/drawing/2014/main" id="{54C6657E-D8D6-4F4F-A8A2-52AC4B0870A8}"/>
            </a:ext>
          </a:extLst>
        </xdr:cNvPr>
        <xdr:cNvSpPr/>
      </xdr:nvSpPr>
      <xdr:spPr>
        <a:xfrm>
          <a:off x="1158875" y="3949700"/>
          <a:ext cx="3819525" cy="2041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46990</xdr:rowOff>
    </xdr:to>
    <xdr:cxnSp macro="">
      <xdr:nvCxnSpPr>
        <xdr:cNvPr id="77" name="直線コネクタ 76">
          <a:extLst>
            <a:ext uri="{FF2B5EF4-FFF2-40B4-BE49-F238E27FC236}">
              <a16:creationId xmlns:a16="http://schemas.microsoft.com/office/drawing/2014/main" id="{8C15095D-18A8-460E-B667-2A982A015CCA}"/>
            </a:ext>
          </a:extLst>
        </xdr:cNvPr>
        <xdr:cNvCxnSpPr/>
      </xdr:nvCxnSpPr>
      <xdr:spPr>
        <a:xfrm flipV="1">
          <a:off x="4306570" y="42760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50800</xdr:rowOff>
    </xdr:from>
    <xdr:ext cx="404495" cy="258445"/>
    <xdr:sp macro="" textlink="">
      <xdr:nvSpPr>
        <xdr:cNvPr id="78" name="有形固定資産減価償却率最小値テキスト">
          <a:extLst>
            <a:ext uri="{FF2B5EF4-FFF2-40B4-BE49-F238E27FC236}">
              <a16:creationId xmlns:a16="http://schemas.microsoft.com/office/drawing/2014/main" id="{B3A5E8AD-0ADB-475C-B3A6-3352992889A2}"/>
            </a:ext>
          </a:extLst>
        </xdr:cNvPr>
        <xdr:cNvSpPr txBox="1"/>
      </xdr:nvSpPr>
      <xdr:spPr>
        <a:xfrm>
          <a:off x="4359275" y="5715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22</xdr:col>
      <xdr:colOff>186690</xdr:colOff>
      <xdr:row>35</xdr:row>
      <xdr:rowOff>46990</xdr:rowOff>
    </xdr:from>
    <xdr:to>
      <xdr:col>23</xdr:col>
      <xdr:colOff>174625</xdr:colOff>
      <xdr:row>35</xdr:row>
      <xdr:rowOff>46990</xdr:rowOff>
    </xdr:to>
    <xdr:cxnSp macro="">
      <xdr:nvCxnSpPr>
        <xdr:cNvPr id="79" name="直線コネクタ 78">
          <a:extLst>
            <a:ext uri="{FF2B5EF4-FFF2-40B4-BE49-F238E27FC236}">
              <a16:creationId xmlns:a16="http://schemas.microsoft.com/office/drawing/2014/main" id="{72A0B339-BE81-43E9-88EB-F59DE7B3A9E4}"/>
            </a:ext>
          </a:extLst>
        </xdr:cNvPr>
        <xdr:cNvCxnSpPr/>
      </xdr:nvCxnSpPr>
      <xdr:spPr>
        <a:xfrm>
          <a:off x="4222115" y="571754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15875</xdr:rowOff>
    </xdr:from>
    <xdr:ext cx="404495" cy="259080"/>
    <xdr:sp macro="" textlink="">
      <xdr:nvSpPr>
        <xdr:cNvPr id="80" name="有形固定資産減価償却率最大値テキスト">
          <a:extLst>
            <a:ext uri="{FF2B5EF4-FFF2-40B4-BE49-F238E27FC236}">
              <a16:creationId xmlns:a16="http://schemas.microsoft.com/office/drawing/2014/main" id="{943FAD80-13BD-4822-9002-396EA2790EFD}"/>
            </a:ext>
          </a:extLst>
        </xdr:cNvPr>
        <xdr:cNvSpPr txBox="1"/>
      </xdr:nvSpPr>
      <xdr:spPr>
        <a:xfrm>
          <a:off x="4359275" y="4064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dr:col>22</xdr:col>
      <xdr:colOff>186690</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AFAF0A7C-DB7A-461D-8169-365AA4350EE9}"/>
            </a:ext>
          </a:extLst>
        </xdr:cNvPr>
        <xdr:cNvCxnSpPr/>
      </xdr:nvCxnSpPr>
      <xdr:spPr>
        <a:xfrm>
          <a:off x="4222115" y="4276090"/>
          <a:ext cx="1657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24765</xdr:rowOff>
    </xdr:from>
    <xdr:ext cx="404495" cy="258445"/>
    <xdr:sp macro="" textlink="">
      <xdr:nvSpPr>
        <xdr:cNvPr id="82" name="有形固定資産減価償却率平均値テキスト">
          <a:extLst>
            <a:ext uri="{FF2B5EF4-FFF2-40B4-BE49-F238E27FC236}">
              <a16:creationId xmlns:a16="http://schemas.microsoft.com/office/drawing/2014/main" id="{1A3C4993-829A-45EA-913E-1E33DEA4A9B2}"/>
            </a:ext>
          </a:extLst>
        </xdr:cNvPr>
        <xdr:cNvSpPr txBox="1"/>
      </xdr:nvSpPr>
      <xdr:spPr>
        <a:xfrm>
          <a:off x="4359275" y="47237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4AE3F876-FA85-4224-81E6-C4C42CAB22DC}"/>
            </a:ext>
          </a:extLst>
        </xdr:cNvPr>
        <xdr:cNvSpPr/>
      </xdr:nvSpPr>
      <xdr:spPr>
        <a:xfrm>
          <a:off x="4254500" y="4859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186690</xdr:colOff>
      <xdr:row>30</xdr:row>
      <xdr:rowOff>103505</xdr:rowOff>
    </xdr:to>
    <xdr:sp macro="" textlink="">
      <xdr:nvSpPr>
        <xdr:cNvPr id="84" name="フローチャート: 判断 83">
          <a:extLst>
            <a:ext uri="{FF2B5EF4-FFF2-40B4-BE49-F238E27FC236}">
              <a16:creationId xmlns:a16="http://schemas.microsoft.com/office/drawing/2014/main" id="{7A00BB51-0241-4735-9349-C4658E55F6C4}"/>
            </a:ext>
          </a:extLst>
        </xdr:cNvPr>
        <xdr:cNvSpPr/>
      </xdr:nvSpPr>
      <xdr:spPr>
        <a:xfrm>
          <a:off x="3616325" y="4859655"/>
          <a:ext cx="914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186690</xdr:colOff>
      <xdr:row>30</xdr:row>
      <xdr:rowOff>81915</xdr:rowOff>
    </xdr:to>
    <xdr:sp macro="" textlink="">
      <xdr:nvSpPr>
        <xdr:cNvPr id="85" name="フローチャート: 判断 84">
          <a:extLst>
            <a:ext uri="{FF2B5EF4-FFF2-40B4-BE49-F238E27FC236}">
              <a16:creationId xmlns:a16="http://schemas.microsoft.com/office/drawing/2014/main" id="{2FA541C5-4F1C-43D3-A0D7-309075E90D19}"/>
            </a:ext>
          </a:extLst>
        </xdr:cNvPr>
        <xdr:cNvSpPr/>
      </xdr:nvSpPr>
      <xdr:spPr>
        <a:xfrm>
          <a:off x="2930525" y="484759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8255</xdr:rowOff>
    </xdr:from>
    <xdr:to>
      <xdr:col>11</xdr:col>
      <xdr:colOff>186690</xdr:colOff>
      <xdr:row>30</xdr:row>
      <xdr:rowOff>109855</xdr:rowOff>
    </xdr:to>
    <xdr:sp macro="" textlink="">
      <xdr:nvSpPr>
        <xdr:cNvPr id="86" name="フローチャート: 判断 85">
          <a:extLst>
            <a:ext uri="{FF2B5EF4-FFF2-40B4-BE49-F238E27FC236}">
              <a16:creationId xmlns:a16="http://schemas.microsoft.com/office/drawing/2014/main" id="{DDA1BF7B-9FEA-4FFA-9016-633787953B25}"/>
            </a:ext>
          </a:extLst>
        </xdr:cNvPr>
        <xdr:cNvSpPr/>
      </xdr:nvSpPr>
      <xdr:spPr>
        <a:xfrm>
          <a:off x="2244725" y="4869180"/>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139700</xdr:rowOff>
    </xdr:from>
    <xdr:to>
      <xdr:col>7</xdr:col>
      <xdr:colOff>186690</xdr:colOff>
      <xdr:row>30</xdr:row>
      <xdr:rowOff>69850</xdr:rowOff>
    </xdr:to>
    <xdr:sp macro="" textlink="">
      <xdr:nvSpPr>
        <xdr:cNvPr id="87" name="フローチャート: 判断 86">
          <a:extLst>
            <a:ext uri="{FF2B5EF4-FFF2-40B4-BE49-F238E27FC236}">
              <a16:creationId xmlns:a16="http://schemas.microsoft.com/office/drawing/2014/main" id="{A402485A-E199-422F-8289-655B44E5B355}"/>
            </a:ext>
          </a:extLst>
        </xdr:cNvPr>
        <xdr:cNvSpPr/>
      </xdr:nvSpPr>
      <xdr:spPr>
        <a:xfrm>
          <a:off x="1558925" y="4838700"/>
          <a:ext cx="9144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1365" cy="225425"/>
    <xdr:sp macro="" textlink="">
      <xdr:nvSpPr>
        <xdr:cNvPr id="88" name="テキスト ボックス 87">
          <a:extLst>
            <a:ext uri="{FF2B5EF4-FFF2-40B4-BE49-F238E27FC236}">
              <a16:creationId xmlns:a16="http://schemas.microsoft.com/office/drawing/2014/main" id="{C266AD92-5606-4B2C-ACB3-1979057C4706}"/>
            </a:ext>
          </a:extLst>
        </xdr:cNvPr>
        <xdr:cNvSpPr txBox="1"/>
      </xdr:nvSpPr>
      <xdr:spPr>
        <a:xfrm>
          <a:off x="4149725" y="603694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2000" cy="225425"/>
    <xdr:sp macro="" textlink="">
      <xdr:nvSpPr>
        <xdr:cNvPr id="89" name="テキスト ボックス 88">
          <a:extLst>
            <a:ext uri="{FF2B5EF4-FFF2-40B4-BE49-F238E27FC236}">
              <a16:creationId xmlns:a16="http://schemas.microsoft.com/office/drawing/2014/main" id="{89FE8628-8BFB-4FE5-97FC-65872BEEBA2E}"/>
            </a:ext>
          </a:extLst>
        </xdr:cNvPr>
        <xdr:cNvSpPr txBox="1"/>
      </xdr:nvSpPr>
      <xdr:spPr>
        <a:xfrm>
          <a:off x="3511550"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2000" cy="225425"/>
    <xdr:sp macro="" textlink="">
      <xdr:nvSpPr>
        <xdr:cNvPr id="90" name="テキスト ボックス 89">
          <a:extLst>
            <a:ext uri="{FF2B5EF4-FFF2-40B4-BE49-F238E27FC236}">
              <a16:creationId xmlns:a16="http://schemas.microsoft.com/office/drawing/2014/main" id="{F76B49D3-BFFD-4D72-BDD2-EB5458954696}"/>
            </a:ext>
          </a:extLst>
        </xdr:cNvPr>
        <xdr:cNvSpPr txBox="1"/>
      </xdr:nvSpPr>
      <xdr:spPr>
        <a:xfrm>
          <a:off x="2825750"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2000" cy="225425"/>
    <xdr:sp macro="" textlink="">
      <xdr:nvSpPr>
        <xdr:cNvPr id="91" name="テキスト ボックス 90">
          <a:extLst>
            <a:ext uri="{FF2B5EF4-FFF2-40B4-BE49-F238E27FC236}">
              <a16:creationId xmlns:a16="http://schemas.microsoft.com/office/drawing/2014/main" id="{5291041B-7AC4-49C2-8851-B0244A810C51}"/>
            </a:ext>
          </a:extLst>
        </xdr:cNvPr>
        <xdr:cNvSpPr txBox="1"/>
      </xdr:nvSpPr>
      <xdr:spPr>
        <a:xfrm>
          <a:off x="2139950"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2000" cy="225425"/>
    <xdr:sp macro="" textlink="">
      <xdr:nvSpPr>
        <xdr:cNvPr id="92" name="テキスト ボックス 91">
          <a:extLst>
            <a:ext uri="{FF2B5EF4-FFF2-40B4-BE49-F238E27FC236}">
              <a16:creationId xmlns:a16="http://schemas.microsoft.com/office/drawing/2014/main" id="{F4C7EDF1-CEC5-4F45-A1F9-3AFDC3ADD764}"/>
            </a:ext>
          </a:extLst>
        </xdr:cNvPr>
        <xdr:cNvSpPr txBox="1"/>
      </xdr:nvSpPr>
      <xdr:spPr>
        <a:xfrm>
          <a:off x="1454150"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151130</xdr:rowOff>
    </xdr:from>
    <xdr:to>
      <xdr:col>23</xdr:col>
      <xdr:colOff>136525</xdr:colOff>
      <xdr:row>32</xdr:row>
      <xdr:rowOff>81280</xdr:rowOff>
    </xdr:to>
    <xdr:sp macro="" textlink="">
      <xdr:nvSpPr>
        <xdr:cNvPr id="93" name="楕円 92">
          <a:extLst>
            <a:ext uri="{FF2B5EF4-FFF2-40B4-BE49-F238E27FC236}">
              <a16:creationId xmlns:a16="http://schemas.microsoft.com/office/drawing/2014/main" id="{682596AC-8375-443A-ABC2-2FA41450D5C8}"/>
            </a:ext>
          </a:extLst>
        </xdr:cNvPr>
        <xdr:cNvSpPr/>
      </xdr:nvSpPr>
      <xdr:spPr>
        <a:xfrm>
          <a:off x="4254500" y="5170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129540</xdr:rowOff>
    </xdr:from>
    <xdr:ext cx="404495" cy="258445"/>
    <xdr:sp macro="" textlink="">
      <xdr:nvSpPr>
        <xdr:cNvPr id="94" name="有形固定資産減価償却率該当値テキスト">
          <a:extLst>
            <a:ext uri="{FF2B5EF4-FFF2-40B4-BE49-F238E27FC236}">
              <a16:creationId xmlns:a16="http://schemas.microsoft.com/office/drawing/2014/main" id="{6DA3C341-B27F-44FA-893F-1C2C380F7187}"/>
            </a:ext>
          </a:extLst>
        </xdr:cNvPr>
        <xdr:cNvSpPr txBox="1"/>
      </xdr:nvSpPr>
      <xdr:spPr>
        <a:xfrm>
          <a:off x="4359275" y="5146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9525</xdr:rowOff>
    </xdr:from>
    <xdr:to>
      <xdr:col>19</xdr:col>
      <xdr:colOff>186690</xdr:colOff>
      <xdr:row>31</xdr:row>
      <xdr:rowOff>111125</xdr:rowOff>
    </xdr:to>
    <xdr:sp macro="" textlink="">
      <xdr:nvSpPr>
        <xdr:cNvPr id="95" name="楕円 94">
          <a:extLst>
            <a:ext uri="{FF2B5EF4-FFF2-40B4-BE49-F238E27FC236}">
              <a16:creationId xmlns:a16="http://schemas.microsoft.com/office/drawing/2014/main" id="{3FCE2BA2-F24A-493C-88F8-3D3FD7B1A170}"/>
            </a:ext>
          </a:extLst>
        </xdr:cNvPr>
        <xdr:cNvSpPr/>
      </xdr:nvSpPr>
      <xdr:spPr>
        <a:xfrm>
          <a:off x="3616325" y="5026025"/>
          <a:ext cx="9144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60325</xdr:rowOff>
    </xdr:from>
    <xdr:to>
      <xdr:col>23</xdr:col>
      <xdr:colOff>85725</xdr:colOff>
      <xdr:row>32</xdr:row>
      <xdr:rowOff>30480</xdr:rowOff>
    </xdr:to>
    <xdr:cxnSp macro="">
      <xdr:nvCxnSpPr>
        <xdr:cNvPr id="96" name="直線コネクタ 95">
          <a:extLst>
            <a:ext uri="{FF2B5EF4-FFF2-40B4-BE49-F238E27FC236}">
              <a16:creationId xmlns:a16="http://schemas.microsoft.com/office/drawing/2014/main" id="{C7DFEF2B-822B-4E13-B8AA-EC046D882140}"/>
            </a:ext>
          </a:extLst>
        </xdr:cNvPr>
        <xdr:cNvCxnSpPr/>
      </xdr:nvCxnSpPr>
      <xdr:spPr>
        <a:xfrm>
          <a:off x="3673475" y="5083175"/>
          <a:ext cx="6286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165100</xdr:rowOff>
    </xdr:from>
    <xdr:to>
      <xdr:col>15</xdr:col>
      <xdr:colOff>186690</xdr:colOff>
      <xdr:row>29</xdr:row>
      <xdr:rowOff>99060</xdr:rowOff>
    </xdr:to>
    <xdr:sp macro="" textlink="">
      <xdr:nvSpPr>
        <xdr:cNvPr id="97" name="楕円 96">
          <a:extLst>
            <a:ext uri="{FF2B5EF4-FFF2-40B4-BE49-F238E27FC236}">
              <a16:creationId xmlns:a16="http://schemas.microsoft.com/office/drawing/2014/main" id="{CE872EBA-A73F-4FF3-B992-0FA3DC168CBC}"/>
            </a:ext>
          </a:extLst>
        </xdr:cNvPr>
        <xdr:cNvSpPr/>
      </xdr:nvSpPr>
      <xdr:spPr>
        <a:xfrm>
          <a:off x="2930525" y="4695825"/>
          <a:ext cx="914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48260</xdr:rowOff>
    </xdr:from>
    <xdr:to>
      <xdr:col>19</xdr:col>
      <xdr:colOff>136525</xdr:colOff>
      <xdr:row>31</xdr:row>
      <xdr:rowOff>60325</xdr:rowOff>
    </xdr:to>
    <xdr:cxnSp macro="">
      <xdr:nvCxnSpPr>
        <xdr:cNvPr id="98" name="直線コネクタ 97">
          <a:extLst>
            <a:ext uri="{FF2B5EF4-FFF2-40B4-BE49-F238E27FC236}">
              <a16:creationId xmlns:a16="http://schemas.microsoft.com/office/drawing/2014/main" id="{2BE2FF50-A693-4EF5-8624-37BE45FBAE4D}"/>
            </a:ext>
          </a:extLst>
        </xdr:cNvPr>
        <xdr:cNvCxnSpPr/>
      </xdr:nvCxnSpPr>
      <xdr:spPr>
        <a:xfrm>
          <a:off x="2987675" y="4740910"/>
          <a:ext cx="6858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86360</xdr:rowOff>
    </xdr:from>
    <xdr:to>
      <xdr:col>11</xdr:col>
      <xdr:colOff>186690</xdr:colOff>
      <xdr:row>32</xdr:row>
      <xdr:rowOff>17145</xdr:rowOff>
    </xdr:to>
    <xdr:sp macro="" textlink="">
      <xdr:nvSpPr>
        <xdr:cNvPr id="99" name="楕円 98">
          <a:extLst>
            <a:ext uri="{FF2B5EF4-FFF2-40B4-BE49-F238E27FC236}">
              <a16:creationId xmlns:a16="http://schemas.microsoft.com/office/drawing/2014/main" id="{64D568AD-3BC4-4D18-8A98-F6DDD26E6F81}"/>
            </a:ext>
          </a:extLst>
        </xdr:cNvPr>
        <xdr:cNvSpPr/>
      </xdr:nvSpPr>
      <xdr:spPr>
        <a:xfrm>
          <a:off x="2244725" y="5102860"/>
          <a:ext cx="9144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48260</xdr:rowOff>
    </xdr:from>
    <xdr:to>
      <xdr:col>15</xdr:col>
      <xdr:colOff>136525</xdr:colOff>
      <xdr:row>31</xdr:row>
      <xdr:rowOff>137160</xdr:rowOff>
    </xdr:to>
    <xdr:cxnSp macro="">
      <xdr:nvCxnSpPr>
        <xdr:cNvPr id="100" name="直線コネクタ 99">
          <a:extLst>
            <a:ext uri="{FF2B5EF4-FFF2-40B4-BE49-F238E27FC236}">
              <a16:creationId xmlns:a16="http://schemas.microsoft.com/office/drawing/2014/main" id="{C68C4E11-AC55-40AF-A60B-758F0B8E5308}"/>
            </a:ext>
          </a:extLst>
        </xdr:cNvPr>
        <xdr:cNvCxnSpPr/>
      </xdr:nvCxnSpPr>
      <xdr:spPr>
        <a:xfrm flipV="1">
          <a:off x="2301875" y="4740910"/>
          <a:ext cx="6858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74295</xdr:rowOff>
    </xdr:from>
    <xdr:to>
      <xdr:col>7</xdr:col>
      <xdr:colOff>186690</xdr:colOff>
      <xdr:row>32</xdr:row>
      <xdr:rowOff>4445</xdr:rowOff>
    </xdr:to>
    <xdr:sp macro="" textlink="">
      <xdr:nvSpPr>
        <xdr:cNvPr id="101" name="楕円 100">
          <a:extLst>
            <a:ext uri="{FF2B5EF4-FFF2-40B4-BE49-F238E27FC236}">
              <a16:creationId xmlns:a16="http://schemas.microsoft.com/office/drawing/2014/main" id="{8A519DCD-6CBE-47AB-9530-97FFA5BB2621}"/>
            </a:ext>
          </a:extLst>
        </xdr:cNvPr>
        <xdr:cNvSpPr/>
      </xdr:nvSpPr>
      <xdr:spPr>
        <a:xfrm>
          <a:off x="1558925" y="5093970"/>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125095</xdr:rowOff>
    </xdr:from>
    <xdr:to>
      <xdr:col>11</xdr:col>
      <xdr:colOff>136525</xdr:colOff>
      <xdr:row>31</xdr:row>
      <xdr:rowOff>137160</xdr:rowOff>
    </xdr:to>
    <xdr:cxnSp macro="">
      <xdr:nvCxnSpPr>
        <xdr:cNvPr id="102" name="直線コネクタ 101">
          <a:extLst>
            <a:ext uri="{FF2B5EF4-FFF2-40B4-BE49-F238E27FC236}">
              <a16:creationId xmlns:a16="http://schemas.microsoft.com/office/drawing/2014/main" id="{455BDFE3-3B47-4CA4-9EF0-00CC4715CEFC}"/>
            </a:ext>
          </a:extLst>
        </xdr:cNvPr>
        <xdr:cNvCxnSpPr/>
      </xdr:nvCxnSpPr>
      <xdr:spPr>
        <a:xfrm>
          <a:off x="1616075" y="5141595"/>
          <a:ext cx="685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120015</xdr:rowOff>
    </xdr:from>
    <xdr:ext cx="404495" cy="258445"/>
    <xdr:sp macro="" textlink="">
      <xdr:nvSpPr>
        <xdr:cNvPr id="103" name="n_1aveValue有形固定資産減価償却率">
          <a:extLst>
            <a:ext uri="{FF2B5EF4-FFF2-40B4-BE49-F238E27FC236}">
              <a16:creationId xmlns:a16="http://schemas.microsoft.com/office/drawing/2014/main" id="{9B9A8E57-2496-403D-B11A-D23F6223663A}"/>
            </a:ext>
          </a:extLst>
        </xdr:cNvPr>
        <xdr:cNvSpPr txBox="1"/>
      </xdr:nvSpPr>
      <xdr:spPr>
        <a:xfrm>
          <a:off x="3474085" y="4657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73025</xdr:rowOff>
    </xdr:from>
    <xdr:ext cx="405130" cy="259080"/>
    <xdr:sp macro="" textlink="">
      <xdr:nvSpPr>
        <xdr:cNvPr id="104" name="n_2aveValue有形固定資産減価償却率">
          <a:extLst>
            <a:ext uri="{FF2B5EF4-FFF2-40B4-BE49-F238E27FC236}">
              <a16:creationId xmlns:a16="http://schemas.microsoft.com/office/drawing/2014/main" id="{83D34BAA-FBE2-4A55-A878-359915CCF583}"/>
            </a:ext>
          </a:extLst>
        </xdr:cNvPr>
        <xdr:cNvSpPr txBox="1"/>
      </xdr:nvSpPr>
      <xdr:spPr>
        <a:xfrm>
          <a:off x="2797810" y="4930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126365</xdr:rowOff>
    </xdr:from>
    <xdr:ext cx="405130" cy="258445"/>
    <xdr:sp macro="" textlink="">
      <xdr:nvSpPr>
        <xdr:cNvPr id="105" name="n_3aveValue有形固定資産減価償却率">
          <a:extLst>
            <a:ext uri="{FF2B5EF4-FFF2-40B4-BE49-F238E27FC236}">
              <a16:creationId xmlns:a16="http://schemas.microsoft.com/office/drawing/2014/main" id="{C75E78A2-0FB1-4330-8EEE-5F114028CA99}"/>
            </a:ext>
          </a:extLst>
        </xdr:cNvPr>
        <xdr:cNvSpPr txBox="1"/>
      </xdr:nvSpPr>
      <xdr:spPr>
        <a:xfrm>
          <a:off x="2112010" y="4657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86360</xdr:rowOff>
    </xdr:from>
    <xdr:ext cx="405130" cy="258445"/>
    <xdr:sp macro="" textlink="">
      <xdr:nvSpPr>
        <xdr:cNvPr id="106" name="n_4aveValue有形固定資産減価償却率">
          <a:extLst>
            <a:ext uri="{FF2B5EF4-FFF2-40B4-BE49-F238E27FC236}">
              <a16:creationId xmlns:a16="http://schemas.microsoft.com/office/drawing/2014/main" id="{C3383D03-6C76-44EC-B730-EB0D1FC6E590}"/>
            </a:ext>
          </a:extLst>
        </xdr:cNvPr>
        <xdr:cNvSpPr txBox="1"/>
      </xdr:nvSpPr>
      <xdr:spPr>
        <a:xfrm>
          <a:off x="1426210" y="4617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102235</xdr:rowOff>
    </xdr:from>
    <xdr:ext cx="404495" cy="259080"/>
    <xdr:sp macro="" textlink="">
      <xdr:nvSpPr>
        <xdr:cNvPr id="107" name="n_1mainValue有形固定資産減価償却率">
          <a:extLst>
            <a:ext uri="{FF2B5EF4-FFF2-40B4-BE49-F238E27FC236}">
              <a16:creationId xmlns:a16="http://schemas.microsoft.com/office/drawing/2014/main" id="{F774FCBE-6B8F-46D4-94D5-C90D33EAF894}"/>
            </a:ext>
          </a:extLst>
        </xdr:cNvPr>
        <xdr:cNvSpPr txBox="1"/>
      </xdr:nvSpPr>
      <xdr:spPr>
        <a:xfrm>
          <a:off x="3474085" y="5125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116205</xdr:rowOff>
    </xdr:from>
    <xdr:ext cx="405130" cy="258445"/>
    <xdr:sp macro="" textlink="">
      <xdr:nvSpPr>
        <xdr:cNvPr id="108" name="n_2mainValue有形固定資産減価償却率">
          <a:extLst>
            <a:ext uri="{FF2B5EF4-FFF2-40B4-BE49-F238E27FC236}">
              <a16:creationId xmlns:a16="http://schemas.microsoft.com/office/drawing/2014/main" id="{E4A3AD0B-2724-4844-AD25-0C781F31AC72}"/>
            </a:ext>
          </a:extLst>
        </xdr:cNvPr>
        <xdr:cNvSpPr txBox="1"/>
      </xdr:nvSpPr>
      <xdr:spPr>
        <a:xfrm>
          <a:off x="2797810" y="4488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7620</xdr:rowOff>
    </xdr:from>
    <xdr:ext cx="405130" cy="259080"/>
    <xdr:sp macro="" textlink="">
      <xdr:nvSpPr>
        <xdr:cNvPr id="109" name="n_3mainValue有形固定資産減価償却率">
          <a:extLst>
            <a:ext uri="{FF2B5EF4-FFF2-40B4-BE49-F238E27FC236}">
              <a16:creationId xmlns:a16="http://schemas.microsoft.com/office/drawing/2014/main" id="{CB34E604-6B81-417E-AF98-ECA964AF1531}"/>
            </a:ext>
          </a:extLst>
        </xdr:cNvPr>
        <xdr:cNvSpPr txBox="1"/>
      </xdr:nvSpPr>
      <xdr:spPr>
        <a:xfrm>
          <a:off x="2112010" y="519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165100</xdr:rowOff>
    </xdr:from>
    <xdr:ext cx="405130" cy="259080"/>
    <xdr:sp macro="" textlink="">
      <xdr:nvSpPr>
        <xdr:cNvPr id="110" name="n_4mainValue有形固定資産減価償却率">
          <a:extLst>
            <a:ext uri="{FF2B5EF4-FFF2-40B4-BE49-F238E27FC236}">
              <a16:creationId xmlns:a16="http://schemas.microsoft.com/office/drawing/2014/main" id="{9774422D-5D9C-4185-B91A-44CA472C66FC}"/>
            </a:ext>
          </a:extLst>
        </xdr:cNvPr>
        <xdr:cNvSpPr txBox="1"/>
      </xdr:nvSpPr>
      <xdr:spPr>
        <a:xfrm>
          <a:off x="1426210" y="5181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53C417C-99CB-4CF6-8CB7-EC78805A005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a:extLst>
            <a:ext uri="{FF2B5EF4-FFF2-40B4-BE49-F238E27FC236}">
              <a16:creationId xmlns:a16="http://schemas.microsoft.com/office/drawing/2014/main" id="{B0EA52A5-3074-4B85-BF58-100F0AC9F884}"/>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13" name="正方形/長方形 112">
          <a:extLst>
            <a:ext uri="{FF2B5EF4-FFF2-40B4-BE49-F238E27FC236}">
              <a16:creationId xmlns:a16="http://schemas.microsoft.com/office/drawing/2014/main" id="{E49D5C2D-5E97-4A5C-9F46-2E4A9D08C49A}"/>
            </a:ext>
          </a:extLst>
        </xdr:cNvPr>
        <xdr:cNvSpPr/>
      </xdr:nvSpPr>
      <xdr:spPr>
        <a:xfrm>
          <a:off x="12575540" y="3630295"/>
          <a:ext cx="60452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B7E08BD-951F-4CBB-B491-1011268DEDF2}"/>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12EDD96-AFC9-462D-8968-D6751C9FC586}"/>
            </a:ext>
          </a:extLst>
        </xdr:cNvPr>
        <xdr:cNvSpPr/>
      </xdr:nvSpPr>
      <xdr:spPr>
        <a:xfrm>
          <a:off x="13970000" y="35877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DE6A9A9-6ADD-426C-AA7E-B1CC9168244B}"/>
            </a:ext>
          </a:extLst>
        </xdr:cNvPr>
        <xdr:cNvSpPr/>
      </xdr:nvSpPr>
      <xdr:spPr>
        <a:xfrm>
          <a:off x="153416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8549F63-4284-4C4C-99EE-69990F0867C5}"/>
            </a:ext>
          </a:extLst>
        </xdr:cNvPr>
        <xdr:cNvSpPr/>
      </xdr:nvSpPr>
      <xdr:spPr>
        <a:xfrm>
          <a:off x="15341600" y="35877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8A1F85C-4C82-4B71-A2B7-794FEAD6F594}"/>
            </a:ext>
          </a:extLst>
        </xdr:cNvPr>
        <xdr:cNvSpPr/>
      </xdr:nvSpPr>
      <xdr:spPr>
        <a:xfrm>
          <a:off x="16817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4DA298A-7226-429E-A420-25206294861D}"/>
            </a:ext>
          </a:extLst>
        </xdr:cNvPr>
        <xdr:cNvSpPr/>
      </xdr:nvSpPr>
      <xdr:spPr>
        <a:xfrm>
          <a:off x="16817975" y="35877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165100</xdr:rowOff>
    </xdr:to>
    <xdr:sp macro="" textlink="">
      <xdr:nvSpPr>
        <xdr:cNvPr id="120" name="正方形/長方形 119">
          <a:extLst>
            <a:ext uri="{FF2B5EF4-FFF2-40B4-BE49-F238E27FC236}">
              <a16:creationId xmlns:a16="http://schemas.microsoft.com/office/drawing/2014/main" id="{9D1C300D-849B-465D-8F98-85A87FAC67A7}"/>
            </a:ext>
          </a:extLst>
        </xdr:cNvPr>
        <xdr:cNvSpPr/>
      </xdr:nvSpPr>
      <xdr:spPr>
        <a:xfrm>
          <a:off x="10198100" y="3949700"/>
          <a:ext cx="3800475" cy="20415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165100</xdr:rowOff>
    </xdr:to>
    <xdr:sp macro="" textlink="">
      <xdr:nvSpPr>
        <xdr:cNvPr id="121" name="正方形/長方形 120">
          <a:extLst>
            <a:ext uri="{FF2B5EF4-FFF2-40B4-BE49-F238E27FC236}">
              <a16:creationId xmlns:a16="http://schemas.microsoft.com/office/drawing/2014/main" id="{13D0F45F-AEBB-4296-8FAC-7D54F6A447D5}"/>
            </a:ext>
          </a:extLst>
        </xdr:cNvPr>
        <xdr:cNvSpPr/>
      </xdr:nvSpPr>
      <xdr:spPr>
        <a:xfrm>
          <a:off x="14246225" y="3949700"/>
          <a:ext cx="4286250" cy="2041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E0CC516-E0AA-4194-8733-02CF4A6E4D48}"/>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BF9B971-4EC3-4FFE-BCA0-DB7E5F2D9B67}"/>
            </a:ext>
          </a:extLst>
        </xdr:cNvPr>
        <xdr:cNvSpPr txBox="1"/>
      </xdr:nvSpPr>
      <xdr:spPr>
        <a:xfrm>
          <a:off x="143224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今後、公共施設の更新、老朽化等に伴う投資事業が見込まれるが、交付税算入率の高い地方債を選択し、実質的な負担減を図る。</a:t>
          </a:r>
        </a:p>
      </xdr:txBody>
    </xdr:sp>
    <xdr:clientData/>
  </xdr:twoCellAnchor>
  <xdr:oneCellAnchor>
    <xdr:from>
      <xdr:col>57</xdr:col>
      <xdr:colOff>111125</xdr:colOff>
      <xdr:row>23</xdr:row>
      <xdr:rowOff>47625</xdr:rowOff>
    </xdr:from>
    <xdr:ext cx="349885" cy="225425"/>
    <xdr:sp macro="" textlink="">
      <xdr:nvSpPr>
        <xdr:cNvPr id="124" name="テキスト ボックス 123">
          <a:extLst>
            <a:ext uri="{FF2B5EF4-FFF2-40B4-BE49-F238E27FC236}">
              <a16:creationId xmlns:a16="http://schemas.microsoft.com/office/drawing/2014/main" id="{4481E7ED-83EC-48A7-A76E-A309ACDC1CE8}"/>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165100</xdr:rowOff>
    </xdr:from>
    <xdr:to>
      <xdr:col>80</xdr:col>
      <xdr:colOff>9525</xdr:colOff>
      <xdr:row>36</xdr:row>
      <xdr:rowOff>165100</xdr:rowOff>
    </xdr:to>
    <xdr:cxnSp macro="">
      <xdr:nvCxnSpPr>
        <xdr:cNvPr id="125" name="直線コネクタ 124">
          <a:extLst>
            <a:ext uri="{FF2B5EF4-FFF2-40B4-BE49-F238E27FC236}">
              <a16:creationId xmlns:a16="http://schemas.microsoft.com/office/drawing/2014/main" id="{ECEF1241-3063-435B-83EC-BFA7904D59DA}"/>
            </a:ext>
          </a:extLst>
        </xdr:cNvPr>
        <xdr:cNvCxnSpPr/>
      </xdr:nvCxnSpPr>
      <xdr:spPr>
        <a:xfrm>
          <a:off x="10198100" y="599122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74295</xdr:rowOff>
    </xdr:from>
    <xdr:ext cx="410210" cy="225425"/>
    <xdr:sp macro="" textlink="">
      <xdr:nvSpPr>
        <xdr:cNvPr id="126" name="テキスト ボックス 125">
          <a:extLst>
            <a:ext uri="{FF2B5EF4-FFF2-40B4-BE49-F238E27FC236}">
              <a16:creationId xmlns:a16="http://schemas.microsoft.com/office/drawing/2014/main" id="{F2CFCF24-515A-4171-863C-F3A3CBDFEF7A}"/>
            </a:ext>
          </a:extLst>
        </xdr:cNvPr>
        <xdr:cNvSpPr txBox="1"/>
      </xdr:nvSpPr>
      <xdr:spPr>
        <a:xfrm>
          <a:off x="9761855" y="59035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47AD8E10-20CA-47BC-8015-92C13811FA58}"/>
            </a:ext>
          </a:extLst>
        </xdr:cNvPr>
        <xdr:cNvCxnSpPr/>
      </xdr:nvCxnSpPr>
      <xdr:spPr>
        <a:xfrm>
          <a:off x="10198100" y="55880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33</xdr:row>
      <xdr:rowOff>156845</xdr:rowOff>
    </xdr:from>
    <xdr:ext cx="410210" cy="224790"/>
    <xdr:sp macro="" textlink="">
      <xdr:nvSpPr>
        <xdr:cNvPr id="128" name="テキスト ボックス 127">
          <a:extLst>
            <a:ext uri="{FF2B5EF4-FFF2-40B4-BE49-F238E27FC236}">
              <a16:creationId xmlns:a16="http://schemas.microsoft.com/office/drawing/2014/main" id="{04B12D02-D2DA-4A1D-8E1B-DBFEAF6DD7D4}"/>
            </a:ext>
          </a:extLst>
        </xdr:cNvPr>
        <xdr:cNvSpPr txBox="1"/>
      </xdr:nvSpPr>
      <xdr:spPr>
        <a:xfrm>
          <a:off x="9761855" y="550354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F8B4E0FE-89E2-4B64-9B23-C60C5D9A9F59}"/>
            </a:ext>
          </a:extLst>
        </xdr:cNvPr>
        <xdr:cNvCxnSpPr/>
      </xdr:nvCxnSpPr>
      <xdr:spPr>
        <a:xfrm>
          <a:off x="10198100" y="517842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10210" cy="225425"/>
    <xdr:sp macro="" textlink="">
      <xdr:nvSpPr>
        <xdr:cNvPr id="130" name="テキスト ボックス 129">
          <a:extLst>
            <a:ext uri="{FF2B5EF4-FFF2-40B4-BE49-F238E27FC236}">
              <a16:creationId xmlns:a16="http://schemas.microsoft.com/office/drawing/2014/main" id="{5070C97C-4F0D-4348-BF6B-B77A9B91096F}"/>
            </a:ext>
          </a:extLst>
        </xdr:cNvPr>
        <xdr:cNvSpPr txBox="1"/>
      </xdr:nvSpPr>
      <xdr:spPr>
        <a:xfrm>
          <a:off x="9761855" y="508444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1B19BB2A-61BF-4E84-BE7E-A63F8B5E0214}"/>
            </a:ext>
          </a:extLst>
        </xdr:cNvPr>
        <xdr:cNvCxnSpPr/>
      </xdr:nvCxnSpPr>
      <xdr:spPr>
        <a:xfrm>
          <a:off x="10198100" y="47688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10210" cy="224790"/>
    <xdr:sp macro="" textlink="">
      <xdr:nvSpPr>
        <xdr:cNvPr id="132" name="テキスト ボックス 131">
          <a:extLst>
            <a:ext uri="{FF2B5EF4-FFF2-40B4-BE49-F238E27FC236}">
              <a16:creationId xmlns:a16="http://schemas.microsoft.com/office/drawing/2014/main" id="{26081710-8747-43C3-AEDB-55FA884E081D}"/>
            </a:ext>
          </a:extLst>
        </xdr:cNvPr>
        <xdr:cNvSpPr txBox="1"/>
      </xdr:nvSpPr>
      <xdr:spPr>
        <a:xfrm>
          <a:off x="9761855" y="468439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CC4B765D-98ED-406B-A24B-B87D973D8CBE}"/>
            </a:ext>
          </a:extLst>
        </xdr:cNvPr>
        <xdr:cNvCxnSpPr/>
      </xdr:nvCxnSpPr>
      <xdr:spPr>
        <a:xfrm>
          <a:off x="10198100" y="43688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4790"/>
    <xdr:sp macro="" textlink="">
      <xdr:nvSpPr>
        <xdr:cNvPr id="134" name="テキスト ボックス 133">
          <a:extLst>
            <a:ext uri="{FF2B5EF4-FFF2-40B4-BE49-F238E27FC236}">
              <a16:creationId xmlns:a16="http://schemas.microsoft.com/office/drawing/2014/main" id="{910580CE-E8A6-4C68-9129-83E62BA58BAD}"/>
            </a:ext>
          </a:extLst>
        </xdr:cNvPr>
        <xdr:cNvSpPr txBox="1"/>
      </xdr:nvSpPr>
      <xdr:spPr>
        <a:xfrm>
          <a:off x="9867900" y="42748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FCEE210-C2B0-4EAD-A97F-89B7A770F147}"/>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165100</xdr:rowOff>
    </xdr:to>
    <xdr:sp macro="" textlink="">
      <xdr:nvSpPr>
        <xdr:cNvPr id="136" name="債務償還比率グラフ枠">
          <a:extLst>
            <a:ext uri="{FF2B5EF4-FFF2-40B4-BE49-F238E27FC236}">
              <a16:creationId xmlns:a16="http://schemas.microsoft.com/office/drawing/2014/main" id="{B5596832-6270-4282-9E1A-6A408DAD2CB8}"/>
            </a:ext>
          </a:extLst>
        </xdr:cNvPr>
        <xdr:cNvSpPr/>
      </xdr:nvSpPr>
      <xdr:spPr>
        <a:xfrm>
          <a:off x="10198100" y="3949700"/>
          <a:ext cx="3800475" cy="20415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34</xdr:row>
      <xdr:rowOff>164465</xdr:rowOff>
    </xdr:to>
    <xdr:cxnSp macro="">
      <xdr:nvCxnSpPr>
        <xdr:cNvPr id="137" name="直線コネクタ 136">
          <a:extLst>
            <a:ext uri="{FF2B5EF4-FFF2-40B4-BE49-F238E27FC236}">
              <a16:creationId xmlns:a16="http://schemas.microsoft.com/office/drawing/2014/main" id="{A81816C7-9AF0-44C1-989B-6978CA33657C}"/>
            </a:ext>
          </a:extLst>
        </xdr:cNvPr>
        <xdr:cNvCxnSpPr/>
      </xdr:nvCxnSpPr>
      <xdr:spPr>
        <a:xfrm flipV="1">
          <a:off x="13326745" y="436880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165100</xdr:rowOff>
    </xdr:from>
    <xdr:ext cx="469265" cy="259080"/>
    <xdr:sp macro="" textlink="">
      <xdr:nvSpPr>
        <xdr:cNvPr id="138" name="債務償還比率最小値テキスト">
          <a:extLst>
            <a:ext uri="{FF2B5EF4-FFF2-40B4-BE49-F238E27FC236}">
              <a16:creationId xmlns:a16="http://schemas.microsoft.com/office/drawing/2014/main" id="{735C4BE4-45E6-4B1E-B1A7-A67345D8360D}"/>
            </a:ext>
          </a:extLst>
        </xdr:cNvPr>
        <xdr:cNvSpPr txBox="1"/>
      </xdr:nvSpPr>
      <xdr:spPr>
        <a:xfrm>
          <a:off x="13379450" y="5667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164465</xdr:rowOff>
    </xdr:from>
    <xdr:to>
      <xdr:col>76</xdr:col>
      <xdr:colOff>111125</xdr:colOff>
      <xdr:row>34</xdr:row>
      <xdr:rowOff>164465</xdr:rowOff>
    </xdr:to>
    <xdr:cxnSp macro="">
      <xdr:nvCxnSpPr>
        <xdr:cNvPr id="139" name="直線コネクタ 138">
          <a:extLst>
            <a:ext uri="{FF2B5EF4-FFF2-40B4-BE49-F238E27FC236}">
              <a16:creationId xmlns:a16="http://schemas.microsoft.com/office/drawing/2014/main" id="{FAD7E601-1ACC-457C-9716-C8759E2E218E}"/>
            </a:ext>
          </a:extLst>
        </xdr:cNvPr>
        <xdr:cNvCxnSpPr/>
      </xdr:nvCxnSpPr>
      <xdr:spPr>
        <a:xfrm>
          <a:off x="13255625" y="5666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9725" cy="259080"/>
    <xdr:sp macro="" textlink="">
      <xdr:nvSpPr>
        <xdr:cNvPr id="140" name="債務償還比率最大値テキスト">
          <a:extLst>
            <a:ext uri="{FF2B5EF4-FFF2-40B4-BE49-F238E27FC236}">
              <a16:creationId xmlns:a16="http://schemas.microsoft.com/office/drawing/2014/main" id="{8B8D806C-F484-455F-BE0F-617CCD5A440F}"/>
            </a:ext>
          </a:extLst>
        </xdr:cNvPr>
        <xdr:cNvSpPr txBox="1"/>
      </xdr:nvSpPr>
      <xdr:spPr>
        <a:xfrm>
          <a:off x="13379450" y="415353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4E60E36D-0C19-40D6-BBE6-87D6836BBFBF}"/>
            </a:ext>
          </a:extLst>
        </xdr:cNvPr>
        <xdr:cNvCxnSpPr/>
      </xdr:nvCxnSpPr>
      <xdr:spPr>
        <a:xfrm>
          <a:off x="13255625" y="4368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142875</xdr:rowOff>
    </xdr:from>
    <xdr:ext cx="469265" cy="259080"/>
    <xdr:sp macro="" textlink="">
      <xdr:nvSpPr>
        <xdr:cNvPr id="142" name="債務償還比率平均値テキスト">
          <a:extLst>
            <a:ext uri="{FF2B5EF4-FFF2-40B4-BE49-F238E27FC236}">
              <a16:creationId xmlns:a16="http://schemas.microsoft.com/office/drawing/2014/main" id="{3BC5AE65-7F66-4D6E-90A1-E918A09DD8D0}"/>
            </a:ext>
          </a:extLst>
        </xdr:cNvPr>
        <xdr:cNvSpPr txBox="1"/>
      </xdr:nvSpPr>
      <xdr:spPr>
        <a:xfrm>
          <a:off x="13379450" y="45116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164465</xdr:rowOff>
    </xdr:from>
    <xdr:to>
      <xdr:col>76</xdr:col>
      <xdr:colOff>73025</xdr:colOff>
      <xdr:row>28</xdr:row>
      <xdr:rowOff>94615</xdr:rowOff>
    </xdr:to>
    <xdr:sp macro="" textlink="">
      <xdr:nvSpPr>
        <xdr:cNvPr id="143" name="フローチャート: 判断 142">
          <a:extLst>
            <a:ext uri="{FF2B5EF4-FFF2-40B4-BE49-F238E27FC236}">
              <a16:creationId xmlns:a16="http://schemas.microsoft.com/office/drawing/2014/main" id="{BE79C0D7-7586-4EF1-A6A9-B49F4F655301}"/>
            </a:ext>
          </a:extLst>
        </xdr:cNvPr>
        <xdr:cNvSpPr/>
      </xdr:nvSpPr>
      <xdr:spPr>
        <a:xfrm>
          <a:off x="13293725" y="4533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7620</xdr:rowOff>
    </xdr:from>
    <xdr:to>
      <xdr:col>72</xdr:col>
      <xdr:colOff>123825</xdr:colOff>
      <xdr:row>28</xdr:row>
      <xdr:rowOff>109220</xdr:rowOff>
    </xdr:to>
    <xdr:sp macro="" textlink="">
      <xdr:nvSpPr>
        <xdr:cNvPr id="144" name="フローチャート: 判断 143">
          <a:extLst>
            <a:ext uri="{FF2B5EF4-FFF2-40B4-BE49-F238E27FC236}">
              <a16:creationId xmlns:a16="http://schemas.microsoft.com/office/drawing/2014/main" id="{984FA036-2FE3-4190-96EF-7458D25AD655}"/>
            </a:ext>
          </a:extLst>
        </xdr:cNvPr>
        <xdr:cNvSpPr/>
      </xdr:nvSpPr>
      <xdr:spPr>
        <a:xfrm>
          <a:off x="12646025" y="4544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62865</xdr:rowOff>
    </xdr:from>
    <xdr:to>
      <xdr:col>68</xdr:col>
      <xdr:colOff>123825</xdr:colOff>
      <xdr:row>29</xdr:row>
      <xdr:rowOff>164465</xdr:rowOff>
    </xdr:to>
    <xdr:sp macro="" textlink="">
      <xdr:nvSpPr>
        <xdr:cNvPr id="145" name="フローチャート: 判断 144">
          <a:extLst>
            <a:ext uri="{FF2B5EF4-FFF2-40B4-BE49-F238E27FC236}">
              <a16:creationId xmlns:a16="http://schemas.microsoft.com/office/drawing/2014/main" id="{25BF9182-F84B-47F3-86BF-6389A06DB1A6}"/>
            </a:ext>
          </a:extLst>
        </xdr:cNvPr>
        <xdr:cNvSpPr/>
      </xdr:nvSpPr>
      <xdr:spPr>
        <a:xfrm>
          <a:off x="11960225" y="4761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13970</xdr:rowOff>
    </xdr:from>
    <xdr:to>
      <xdr:col>64</xdr:col>
      <xdr:colOff>123825</xdr:colOff>
      <xdr:row>30</xdr:row>
      <xdr:rowOff>116205</xdr:rowOff>
    </xdr:to>
    <xdr:sp macro="" textlink="">
      <xdr:nvSpPr>
        <xdr:cNvPr id="146" name="フローチャート: 判断 145">
          <a:extLst>
            <a:ext uri="{FF2B5EF4-FFF2-40B4-BE49-F238E27FC236}">
              <a16:creationId xmlns:a16="http://schemas.microsoft.com/office/drawing/2014/main" id="{D78E67E5-2851-4DAA-B36F-B257D9BE3A0A}"/>
            </a:ext>
          </a:extLst>
        </xdr:cNvPr>
        <xdr:cNvSpPr/>
      </xdr:nvSpPr>
      <xdr:spPr>
        <a:xfrm>
          <a:off x="11274425" y="4868545"/>
          <a:ext cx="9525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93980</xdr:rowOff>
    </xdr:from>
    <xdr:to>
      <xdr:col>60</xdr:col>
      <xdr:colOff>123825</xdr:colOff>
      <xdr:row>30</xdr:row>
      <xdr:rowOff>24130</xdr:rowOff>
    </xdr:to>
    <xdr:sp macro="" textlink="">
      <xdr:nvSpPr>
        <xdr:cNvPr id="147" name="フローチャート: 判断 146">
          <a:extLst>
            <a:ext uri="{FF2B5EF4-FFF2-40B4-BE49-F238E27FC236}">
              <a16:creationId xmlns:a16="http://schemas.microsoft.com/office/drawing/2014/main" id="{388228D2-7115-4C0F-9710-A487792CAE0A}"/>
            </a:ext>
          </a:extLst>
        </xdr:cNvPr>
        <xdr:cNvSpPr/>
      </xdr:nvSpPr>
      <xdr:spPr>
        <a:xfrm>
          <a:off x="10588625" y="47898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1365" cy="225425"/>
    <xdr:sp macro="" textlink="">
      <xdr:nvSpPr>
        <xdr:cNvPr id="148" name="テキスト ボックス 147">
          <a:extLst>
            <a:ext uri="{FF2B5EF4-FFF2-40B4-BE49-F238E27FC236}">
              <a16:creationId xmlns:a16="http://schemas.microsoft.com/office/drawing/2014/main" id="{A6EDD810-4008-41E2-89EC-56C8D4B48077}"/>
            </a:ext>
          </a:extLst>
        </xdr:cNvPr>
        <xdr:cNvSpPr txBox="1"/>
      </xdr:nvSpPr>
      <xdr:spPr>
        <a:xfrm>
          <a:off x="13169900" y="6036945"/>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2000" cy="225425"/>
    <xdr:sp macro="" textlink="">
      <xdr:nvSpPr>
        <xdr:cNvPr id="149" name="テキスト ボックス 148">
          <a:extLst>
            <a:ext uri="{FF2B5EF4-FFF2-40B4-BE49-F238E27FC236}">
              <a16:creationId xmlns:a16="http://schemas.microsoft.com/office/drawing/2014/main" id="{67D39010-F5D7-4B6D-8E41-0FC58BCF7B87}"/>
            </a:ext>
          </a:extLst>
        </xdr:cNvPr>
        <xdr:cNvSpPr txBox="1"/>
      </xdr:nvSpPr>
      <xdr:spPr>
        <a:xfrm>
          <a:off x="12531725"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2000" cy="225425"/>
    <xdr:sp macro="" textlink="">
      <xdr:nvSpPr>
        <xdr:cNvPr id="150" name="テキスト ボックス 149">
          <a:extLst>
            <a:ext uri="{FF2B5EF4-FFF2-40B4-BE49-F238E27FC236}">
              <a16:creationId xmlns:a16="http://schemas.microsoft.com/office/drawing/2014/main" id="{A6E77930-257C-4998-9C80-B044F51D495D}"/>
            </a:ext>
          </a:extLst>
        </xdr:cNvPr>
        <xdr:cNvSpPr txBox="1"/>
      </xdr:nvSpPr>
      <xdr:spPr>
        <a:xfrm>
          <a:off x="11845925"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2000" cy="225425"/>
    <xdr:sp macro="" textlink="">
      <xdr:nvSpPr>
        <xdr:cNvPr id="151" name="テキスト ボックス 150">
          <a:extLst>
            <a:ext uri="{FF2B5EF4-FFF2-40B4-BE49-F238E27FC236}">
              <a16:creationId xmlns:a16="http://schemas.microsoft.com/office/drawing/2014/main" id="{15088B1E-37C6-47E1-8E05-ABE5825FDD4A}"/>
            </a:ext>
          </a:extLst>
        </xdr:cNvPr>
        <xdr:cNvSpPr txBox="1"/>
      </xdr:nvSpPr>
      <xdr:spPr>
        <a:xfrm>
          <a:off x="11160125"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2000" cy="225425"/>
    <xdr:sp macro="" textlink="">
      <xdr:nvSpPr>
        <xdr:cNvPr id="152" name="テキスト ボックス 151">
          <a:extLst>
            <a:ext uri="{FF2B5EF4-FFF2-40B4-BE49-F238E27FC236}">
              <a16:creationId xmlns:a16="http://schemas.microsoft.com/office/drawing/2014/main" id="{02EC78A3-A06C-42FD-8BEE-5BF877B6EA19}"/>
            </a:ext>
          </a:extLst>
        </xdr:cNvPr>
        <xdr:cNvSpPr txBox="1"/>
      </xdr:nvSpPr>
      <xdr:spPr>
        <a:xfrm>
          <a:off x="10474325" y="603694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68</xdr:col>
      <xdr:colOff>22225</xdr:colOff>
      <xdr:row>26</xdr:row>
      <xdr:rowOff>159385</xdr:rowOff>
    </xdr:from>
    <xdr:to>
      <xdr:col>68</xdr:col>
      <xdr:colOff>123825</xdr:colOff>
      <xdr:row>27</xdr:row>
      <xdr:rowOff>89535</xdr:rowOff>
    </xdr:to>
    <xdr:sp macro="" textlink="">
      <xdr:nvSpPr>
        <xdr:cNvPr id="153" name="楕円 152">
          <a:extLst>
            <a:ext uri="{FF2B5EF4-FFF2-40B4-BE49-F238E27FC236}">
              <a16:creationId xmlns:a16="http://schemas.microsoft.com/office/drawing/2014/main" id="{F2BF04C5-9B11-4D37-9CB4-82B9E4022A49}"/>
            </a:ext>
          </a:extLst>
        </xdr:cNvPr>
        <xdr:cNvSpPr/>
      </xdr:nvSpPr>
      <xdr:spPr>
        <a:xfrm>
          <a:off x="11960225" y="43726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62230</xdr:rowOff>
    </xdr:from>
    <xdr:to>
      <xdr:col>64</xdr:col>
      <xdr:colOff>123825</xdr:colOff>
      <xdr:row>27</xdr:row>
      <xdr:rowOff>163830</xdr:rowOff>
    </xdr:to>
    <xdr:sp macro="" textlink="">
      <xdr:nvSpPr>
        <xdr:cNvPr id="154" name="楕円 153">
          <a:extLst>
            <a:ext uri="{FF2B5EF4-FFF2-40B4-BE49-F238E27FC236}">
              <a16:creationId xmlns:a16="http://schemas.microsoft.com/office/drawing/2014/main" id="{0377A281-2021-4284-BE12-5665F57C7BF5}"/>
            </a:ext>
          </a:extLst>
        </xdr:cNvPr>
        <xdr:cNvSpPr/>
      </xdr:nvSpPr>
      <xdr:spPr>
        <a:xfrm>
          <a:off x="11274425" y="4437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38735</xdr:rowOff>
    </xdr:from>
    <xdr:to>
      <xdr:col>68</xdr:col>
      <xdr:colOff>73025</xdr:colOff>
      <xdr:row>27</xdr:row>
      <xdr:rowOff>113030</xdr:rowOff>
    </xdr:to>
    <xdr:cxnSp macro="">
      <xdr:nvCxnSpPr>
        <xdr:cNvPr id="155" name="直線コネクタ 154">
          <a:extLst>
            <a:ext uri="{FF2B5EF4-FFF2-40B4-BE49-F238E27FC236}">
              <a16:creationId xmlns:a16="http://schemas.microsoft.com/office/drawing/2014/main" id="{F7A9FB58-1088-4A8F-ABF0-286D20814574}"/>
            </a:ext>
          </a:extLst>
        </xdr:cNvPr>
        <xdr:cNvCxnSpPr/>
      </xdr:nvCxnSpPr>
      <xdr:spPr>
        <a:xfrm flipV="1">
          <a:off x="11322050" y="4410710"/>
          <a:ext cx="685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26</xdr:row>
      <xdr:rowOff>125730</xdr:rowOff>
    </xdr:from>
    <xdr:ext cx="469900" cy="258445"/>
    <xdr:sp macro="" textlink="">
      <xdr:nvSpPr>
        <xdr:cNvPr id="156" name="n_1aveValue債務償還比率">
          <a:extLst>
            <a:ext uri="{FF2B5EF4-FFF2-40B4-BE49-F238E27FC236}">
              <a16:creationId xmlns:a16="http://schemas.microsoft.com/office/drawing/2014/main" id="{075E6F40-BBC8-47C0-9B04-7400C36274F7}"/>
            </a:ext>
          </a:extLst>
        </xdr:cNvPr>
        <xdr:cNvSpPr txBox="1"/>
      </xdr:nvSpPr>
      <xdr:spPr>
        <a:xfrm>
          <a:off x="12465050" y="4332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155575</xdr:rowOff>
    </xdr:from>
    <xdr:ext cx="469900" cy="258445"/>
    <xdr:sp macro="" textlink="">
      <xdr:nvSpPr>
        <xdr:cNvPr id="157" name="n_2aveValue債務償還比率">
          <a:extLst>
            <a:ext uri="{FF2B5EF4-FFF2-40B4-BE49-F238E27FC236}">
              <a16:creationId xmlns:a16="http://schemas.microsoft.com/office/drawing/2014/main" id="{B51792F9-C20B-4DB3-9D63-60DB73347393}"/>
            </a:ext>
          </a:extLst>
        </xdr:cNvPr>
        <xdr:cNvSpPr txBox="1"/>
      </xdr:nvSpPr>
      <xdr:spPr>
        <a:xfrm>
          <a:off x="11788775" y="4854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106680</xdr:rowOff>
    </xdr:from>
    <xdr:ext cx="469900" cy="259080"/>
    <xdr:sp macro="" textlink="">
      <xdr:nvSpPr>
        <xdr:cNvPr id="158" name="n_3aveValue債務償還比率">
          <a:extLst>
            <a:ext uri="{FF2B5EF4-FFF2-40B4-BE49-F238E27FC236}">
              <a16:creationId xmlns:a16="http://schemas.microsoft.com/office/drawing/2014/main" id="{14F15777-F822-4E47-91BE-A2F7900CDC73}"/>
            </a:ext>
          </a:extLst>
        </xdr:cNvPr>
        <xdr:cNvSpPr txBox="1"/>
      </xdr:nvSpPr>
      <xdr:spPr>
        <a:xfrm>
          <a:off x="11102975"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40640</xdr:rowOff>
    </xdr:from>
    <xdr:ext cx="469900" cy="259080"/>
    <xdr:sp macro="" textlink="">
      <xdr:nvSpPr>
        <xdr:cNvPr id="159" name="n_4aveValue債務償還比率">
          <a:extLst>
            <a:ext uri="{FF2B5EF4-FFF2-40B4-BE49-F238E27FC236}">
              <a16:creationId xmlns:a16="http://schemas.microsoft.com/office/drawing/2014/main" id="{9FBDE769-4D04-4720-818B-75FE8D3A979B}"/>
            </a:ext>
          </a:extLst>
        </xdr:cNvPr>
        <xdr:cNvSpPr txBox="1"/>
      </xdr:nvSpPr>
      <xdr:spPr>
        <a:xfrm>
          <a:off x="10417175" y="457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60960</xdr:colOff>
      <xdr:row>25</xdr:row>
      <xdr:rowOff>106045</xdr:rowOff>
    </xdr:from>
    <xdr:ext cx="404495" cy="259080"/>
    <xdr:sp macro="" textlink="">
      <xdr:nvSpPr>
        <xdr:cNvPr id="160" name="n_2mainValue債務償還比率">
          <a:extLst>
            <a:ext uri="{FF2B5EF4-FFF2-40B4-BE49-F238E27FC236}">
              <a16:creationId xmlns:a16="http://schemas.microsoft.com/office/drawing/2014/main" id="{F38FA7C8-1D14-4EE2-9134-796D0AF39815}"/>
            </a:ext>
          </a:extLst>
        </xdr:cNvPr>
        <xdr:cNvSpPr txBox="1"/>
      </xdr:nvSpPr>
      <xdr:spPr>
        <a:xfrm>
          <a:off x="11827510" y="4150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60960</xdr:colOff>
      <xdr:row>26</xdr:row>
      <xdr:rowOff>8890</xdr:rowOff>
    </xdr:from>
    <xdr:ext cx="404495" cy="259080"/>
    <xdr:sp macro="" textlink="">
      <xdr:nvSpPr>
        <xdr:cNvPr id="161" name="n_3mainValue債務償還比率">
          <a:extLst>
            <a:ext uri="{FF2B5EF4-FFF2-40B4-BE49-F238E27FC236}">
              <a16:creationId xmlns:a16="http://schemas.microsoft.com/office/drawing/2014/main" id="{DBD1D4E1-CD34-4B38-9357-5D0195882F5F}"/>
            </a:ext>
          </a:extLst>
        </xdr:cNvPr>
        <xdr:cNvSpPr txBox="1"/>
      </xdr:nvSpPr>
      <xdr:spPr>
        <a:xfrm>
          <a:off x="11141710" y="4222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377FDE48-0316-4010-8044-341FF8AF634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336108A0-5442-4A0B-84E0-B4AD9D66AE1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4" name="テキスト ボックス 163">
          <a:extLst>
            <a:ext uri="{FF2B5EF4-FFF2-40B4-BE49-F238E27FC236}">
              <a16:creationId xmlns:a16="http://schemas.microsoft.com/office/drawing/2014/main" id="{B519B05E-2815-4632-AFCF-924248D57757}"/>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70205" cy="241935"/>
    <xdr:sp macro="" textlink="">
      <xdr:nvSpPr>
        <xdr:cNvPr id="165" name="テキスト ボックス 164">
          <a:extLst>
            <a:ext uri="{FF2B5EF4-FFF2-40B4-BE49-F238E27FC236}">
              <a16:creationId xmlns:a16="http://schemas.microsoft.com/office/drawing/2014/main" id="{016D11CD-CF06-4EF0-BBA2-AACB4D07D370}"/>
            </a:ext>
          </a:extLst>
        </xdr:cNvPr>
        <xdr:cNvSpPr txBox="1"/>
      </xdr:nvSpPr>
      <xdr:spPr>
        <a:xfrm>
          <a:off x="6302375" y="955357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70205" cy="241935"/>
    <xdr:sp macro="" textlink="">
      <xdr:nvSpPr>
        <xdr:cNvPr id="166" name="テキスト ボックス 165">
          <a:extLst>
            <a:ext uri="{FF2B5EF4-FFF2-40B4-BE49-F238E27FC236}">
              <a16:creationId xmlns:a16="http://schemas.microsoft.com/office/drawing/2014/main" id="{AC00C006-8806-477B-82E1-5E143139515B}"/>
            </a:ext>
          </a:extLst>
        </xdr:cNvPr>
        <xdr:cNvSpPr txBox="1"/>
      </xdr:nvSpPr>
      <xdr:spPr>
        <a:xfrm>
          <a:off x="835025" y="1055052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70205" cy="241935"/>
    <xdr:sp macro="" textlink="">
      <xdr:nvSpPr>
        <xdr:cNvPr id="167" name="テキスト ボックス 166">
          <a:extLst>
            <a:ext uri="{FF2B5EF4-FFF2-40B4-BE49-F238E27FC236}">
              <a16:creationId xmlns:a16="http://schemas.microsoft.com/office/drawing/2014/main" id="{03D90764-B115-4F03-8065-4A0C57164E9F}"/>
            </a:ext>
          </a:extLst>
        </xdr:cNvPr>
        <xdr:cNvSpPr txBox="1"/>
      </xdr:nvSpPr>
      <xdr:spPr>
        <a:xfrm>
          <a:off x="6302375" y="1316037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54A3C5CF-70E9-4821-8BA8-458958F09BB3}"/>
            </a:ext>
          </a:extLst>
        </xdr:cNvPr>
        <xdr:cNvSpPr/>
      </xdr:nvSpPr>
      <xdr:spPr>
        <a:xfrm>
          <a:off x="581025" y="123825"/>
          <a:ext cx="11420475"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19685</xdr:rowOff>
    </xdr:from>
    <xdr:to>
      <xdr:col>120</xdr:col>
      <xdr:colOff>152400</xdr:colOff>
      <xdr:row>4</xdr:row>
      <xdr:rowOff>66040</xdr:rowOff>
    </xdr:to>
    <xdr:sp macro="" textlink="">
      <xdr:nvSpPr>
        <xdr:cNvPr id="3" name="正方形/長方形 2">
          <a:extLst>
            <a:ext uri="{FF2B5EF4-FFF2-40B4-BE49-F238E27FC236}">
              <a16:creationId xmlns:a16="http://schemas.microsoft.com/office/drawing/2014/main" id="{B5459D87-2FE6-49BF-8487-495875F116A2}"/>
            </a:ext>
          </a:extLst>
        </xdr:cNvPr>
        <xdr:cNvSpPr/>
      </xdr:nvSpPr>
      <xdr:spPr>
        <a:xfrm>
          <a:off x="17145000" y="181610"/>
          <a:ext cx="3581400" cy="53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127000</xdr:colOff>
      <xdr:row>4</xdr:row>
      <xdr:rowOff>39370</xdr:rowOff>
    </xdr:to>
    <xdr:sp macro="" textlink="">
      <xdr:nvSpPr>
        <xdr:cNvPr id="4" name="正方形/長方形 3">
          <a:extLst>
            <a:ext uri="{FF2B5EF4-FFF2-40B4-BE49-F238E27FC236}">
              <a16:creationId xmlns:a16="http://schemas.microsoft.com/office/drawing/2014/main" id="{658424EB-6A8D-4E37-AF24-248D33BA4046}"/>
            </a:ext>
          </a:extLst>
        </xdr:cNvPr>
        <xdr:cNvSpPr/>
      </xdr:nvSpPr>
      <xdr:spPr>
        <a:xfrm>
          <a:off x="17164050" y="211455"/>
          <a:ext cx="3533775" cy="4756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06A50E-2639-43CB-B045-6ACE45325B83}"/>
            </a:ext>
          </a:extLst>
        </xdr:cNvPr>
        <xdr:cNvSpPr/>
      </xdr:nvSpPr>
      <xdr:spPr>
        <a:xfrm>
          <a:off x="17192625" y="231140"/>
          <a:ext cx="3476625" cy="4165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埼玉県東秩父村</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96F7AAF9-1959-40E5-B72D-DEF2D4F71337}"/>
            </a:ext>
          </a:extLst>
        </xdr:cNvPr>
        <xdr:cNvSpPr/>
      </xdr:nvSpPr>
      <xdr:spPr>
        <a:xfrm>
          <a:off x="14639925" y="181610"/>
          <a:ext cx="2390775" cy="53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345343CF-09D3-4C36-B4AF-B1798DBA1113}"/>
            </a:ext>
          </a:extLst>
        </xdr:cNvPr>
        <xdr:cNvSpPr/>
      </xdr:nvSpPr>
      <xdr:spPr>
        <a:xfrm>
          <a:off x="14658975" y="211455"/>
          <a:ext cx="2352675" cy="4756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A23B4E04-F66F-4228-9365-B58B4202DCD9}"/>
            </a:ext>
          </a:extLst>
        </xdr:cNvPr>
        <xdr:cNvSpPr/>
      </xdr:nvSpPr>
      <xdr:spPr>
        <a:xfrm>
          <a:off x="14687550" y="231140"/>
          <a:ext cx="2295525" cy="4267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0060EA24-3422-41E1-8491-A6D2038980B9}"/>
            </a:ext>
          </a:extLst>
        </xdr:cNvPr>
        <xdr:cNvSpPr/>
      </xdr:nvSpPr>
      <xdr:spPr>
        <a:xfrm>
          <a:off x="685800" y="839470"/>
          <a:ext cx="9086850" cy="16916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FD011235-B37C-46C8-AE67-D21B22CC6FA1}"/>
            </a:ext>
          </a:extLst>
        </xdr:cNvPr>
        <xdr:cNvSpPr/>
      </xdr:nvSpPr>
      <xdr:spPr>
        <a:xfrm>
          <a:off x="809625" y="87884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18</xdr:col>
      <xdr:colOff>127000</xdr:colOff>
      <xdr:row>15</xdr:row>
      <xdr:rowOff>66040</xdr:rowOff>
    </xdr:to>
    <xdr:sp macro="" textlink="">
      <xdr:nvSpPr>
        <xdr:cNvPr id="11" name="正方形/長方形 10">
          <a:extLst>
            <a:ext uri="{FF2B5EF4-FFF2-40B4-BE49-F238E27FC236}">
              <a16:creationId xmlns:a16="http://schemas.microsoft.com/office/drawing/2014/main" id="{5653FB79-1D9C-4B68-A456-BDABCD1E2B95}"/>
            </a:ext>
          </a:extLst>
        </xdr:cNvPr>
        <xdr:cNvSpPr/>
      </xdr:nvSpPr>
      <xdr:spPr>
        <a:xfrm>
          <a:off x="2009775" y="87884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2,548
2,538
37.06
2,852,835
2,703,468
131,384
1,627,191
1,224,896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360BDE94-F81C-4016-9CB9-DFED2D5789BA}"/>
            </a:ext>
          </a:extLst>
        </xdr:cNvPr>
        <xdr:cNvSpPr/>
      </xdr:nvSpPr>
      <xdr:spPr>
        <a:xfrm>
          <a:off x="3209925" y="87884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12C41CE9-592B-418F-8C55-8282E383FA3F}"/>
            </a:ext>
          </a:extLst>
        </xdr:cNvPr>
        <xdr:cNvSpPr/>
      </xdr:nvSpPr>
      <xdr:spPr>
        <a:xfrm>
          <a:off x="4581525" y="892810"/>
          <a:ext cx="1828800" cy="888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1A018974-FEBB-4A07-BC42-62CDC7F6005C}"/>
            </a:ext>
          </a:extLst>
        </xdr:cNvPr>
        <xdr:cNvSpPr/>
      </xdr:nvSpPr>
      <xdr:spPr>
        <a:xfrm>
          <a:off x="6410325" y="892810"/>
          <a:ext cx="1133475" cy="888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F8AF050E-4C14-4093-B422-98D4521BF1AC}"/>
            </a:ext>
          </a:extLst>
        </xdr:cNvPr>
        <xdr:cNvSpPr/>
      </xdr:nvSpPr>
      <xdr:spPr>
        <a:xfrm>
          <a:off x="7610475" y="911860"/>
          <a:ext cx="571500" cy="879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37FAA58D-14C0-4DC6-B393-ED808D812847}"/>
            </a:ext>
          </a:extLst>
        </xdr:cNvPr>
        <xdr:cNvSpPr/>
      </xdr:nvSpPr>
      <xdr:spPr>
        <a:xfrm>
          <a:off x="4581525" y="1619250"/>
          <a:ext cx="1828800"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125095</xdr:rowOff>
    </xdr:to>
    <xdr:sp macro="" textlink="">
      <xdr:nvSpPr>
        <xdr:cNvPr id="17" name="正方形/長方形 16">
          <a:extLst>
            <a:ext uri="{FF2B5EF4-FFF2-40B4-BE49-F238E27FC236}">
              <a16:creationId xmlns:a16="http://schemas.microsoft.com/office/drawing/2014/main" id="{06B79B08-4A40-4AEC-8BA7-AB840F4E61D2}"/>
            </a:ext>
          </a:extLst>
        </xdr:cNvPr>
        <xdr:cNvSpPr/>
      </xdr:nvSpPr>
      <xdr:spPr>
        <a:xfrm>
          <a:off x="6467475" y="1619250"/>
          <a:ext cx="3305175"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33020</xdr:rowOff>
    </xdr:from>
    <xdr:to>
      <xdr:col>66</xdr:col>
      <xdr:colOff>25400</xdr:colOff>
      <xdr:row>12</xdr:row>
      <xdr:rowOff>105410</xdr:rowOff>
    </xdr:to>
    <xdr:sp macro="" textlink="">
      <xdr:nvSpPr>
        <xdr:cNvPr id="18" name="角丸四角形 17">
          <a:extLst>
            <a:ext uri="{FF2B5EF4-FFF2-40B4-BE49-F238E27FC236}">
              <a16:creationId xmlns:a16="http://schemas.microsoft.com/office/drawing/2014/main" id="{3ACC5828-544B-400A-8F73-53D555CA5100}"/>
            </a:ext>
          </a:extLst>
        </xdr:cNvPr>
        <xdr:cNvSpPr/>
      </xdr:nvSpPr>
      <xdr:spPr>
        <a:xfrm>
          <a:off x="9972675" y="839470"/>
          <a:ext cx="1371600" cy="12058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66</xdr:col>
      <xdr:colOff>95250</xdr:colOff>
      <xdr:row>7</xdr:row>
      <xdr:rowOff>6985</xdr:rowOff>
    </xdr:to>
    <xdr:sp macro="" textlink="">
      <xdr:nvSpPr>
        <xdr:cNvPr id="19" name="正方形/長方形 18">
          <a:extLst>
            <a:ext uri="{FF2B5EF4-FFF2-40B4-BE49-F238E27FC236}">
              <a16:creationId xmlns:a16="http://schemas.microsoft.com/office/drawing/2014/main" id="{19EA3C6A-C1D5-4E58-AD6A-971F7FE82F94}"/>
            </a:ext>
          </a:extLst>
        </xdr:cNvPr>
        <xdr:cNvSpPr/>
      </xdr:nvSpPr>
      <xdr:spPr>
        <a:xfrm>
          <a:off x="10210800" y="911860"/>
          <a:ext cx="120015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66</xdr:col>
      <xdr:colOff>95250</xdr:colOff>
      <xdr:row>8</xdr:row>
      <xdr:rowOff>105410</xdr:rowOff>
    </xdr:to>
    <xdr:sp macro="" textlink="">
      <xdr:nvSpPr>
        <xdr:cNvPr id="20" name="正方形/長方形 19">
          <a:extLst>
            <a:ext uri="{FF2B5EF4-FFF2-40B4-BE49-F238E27FC236}">
              <a16:creationId xmlns:a16="http://schemas.microsoft.com/office/drawing/2014/main" id="{D279BFAB-B010-4679-8527-F6CCC5583AC5}"/>
            </a:ext>
          </a:extLst>
        </xdr:cNvPr>
        <xdr:cNvSpPr/>
      </xdr:nvSpPr>
      <xdr:spPr>
        <a:xfrm>
          <a:off x="10210800" y="1153160"/>
          <a:ext cx="120015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77C0D710-D20B-432D-AFF1-4D2D3BE8E0D5}"/>
            </a:ext>
          </a:extLst>
        </xdr:cNvPr>
        <xdr:cNvSpPr/>
      </xdr:nvSpPr>
      <xdr:spPr>
        <a:xfrm>
          <a:off x="10210800" y="1467485"/>
          <a:ext cx="1304925"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13335</xdr:rowOff>
    </xdr:from>
    <xdr:to>
      <xdr:col>59</xdr:col>
      <xdr:colOff>127000</xdr:colOff>
      <xdr:row>6</xdr:row>
      <xdr:rowOff>13335</xdr:rowOff>
    </xdr:to>
    <xdr:cxnSp macro="">
      <xdr:nvCxnSpPr>
        <xdr:cNvPr id="22" name="直線コネクタ 21">
          <a:extLst>
            <a:ext uri="{FF2B5EF4-FFF2-40B4-BE49-F238E27FC236}">
              <a16:creationId xmlns:a16="http://schemas.microsoft.com/office/drawing/2014/main" id="{1EBEF2DF-550C-4BE1-B79A-5280252CE915}"/>
            </a:ext>
          </a:extLst>
        </xdr:cNvPr>
        <xdr:cNvCxnSpPr/>
      </xdr:nvCxnSpPr>
      <xdr:spPr>
        <a:xfrm flipH="1">
          <a:off x="10048875" y="98171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138430</xdr:rowOff>
    </xdr:from>
    <xdr:to>
      <xdr:col>59</xdr:col>
      <xdr:colOff>73025</xdr:colOff>
      <xdr:row>6</xdr:row>
      <xdr:rowOff>66040</xdr:rowOff>
    </xdr:to>
    <xdr:sp macro="" textlink="">
      <xdr:nvSpPr>
        <xdr:cNvPr id="23" name="楕円 22">
          <a:extLst>
            <a:ext uri="{FF2B5EF4-FFF2-40B4-BE49-F238E27FC236}">
              <a16:creationId xmlns:a16="http://schemas.microsoft.com/office/drawing/2014/main" id="{803D65F1-AFD3-4D76-8C7E-86017652B290}"/>
            </a:ext>
          </a:extLst>
        </xdr:cNvPr>
        <xdr:cNvSpPr/>
      </xdr:nvSpPr>
      <xdr:spPr>
        <a:xfrm>
          <a:off x="10102850" y="951230"/>
          <a:ext cx="8572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59055</xdr:rowOff>
    </xdr:from>
    <xdr:to>
      <xdr:col>59</xdr:col>
      <xdr:colOff>73025</xdr:colOff>
      <xdr:row>7</xdr:row>
      <xdr:rowOff>164465</xdr:rowOff>
    </xdr:to>
    <xdr:sp macro="" textlink="">
      <xdr:nvSpPr>
        <xdr:cNvPr id="24" name="フローチャート: 判断 23">
          <a:extLst>
            <a:ext uri="{FF2B5EF4-FFF2-40B4-BE49-F238E27FC236}">
              <a16:creationId xmlns:a16="http://schemas.microsoft.com/office/drawing/2014/main" id="{C510BE12-56BD-4CE7-9BF1-04F97E953A84}"/>
            </a:ext>
          </a:extLst>
        </xdr:cNvPr>
        <xdr:cNvSpPr/>
      </xdr:nvSpPr>
      <xdr:spPr>
        <a:xfrm>
          <a:off x="10102850" y="119253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158115</xdr:rowOff>
    </xdr:from>
    <xdr:to>
      <xdr:col>59</xdr:col>
      <xdr:colOff>15875</xdr:colOff>
      <xdr:row>9</xdr:row>
      <xdr:rowOff>125095</xdr:rowOff>
    </xdr:to>
    <xdr:cxnSp macro="">
      <xdr:nvCxnSpPr>
        <xdr:cNvPr id="25" name="直線コネクタ 24">
          <a:extLst>
            <a:ext uri="{FF2B5EF4-FFF2-40B4-BE49-F238E27FC236}">
              <a16:creationId xmlns:a16="http://schemas.microsoft.com/office/drawing/2014/main" id="{F470D94D-5E9C-47BE-A31A-B96C5A29DEEE}"/>
            </a:ext>
          </a:extLst>
        </xdr:cNvPr>
        <xdr:cNvCxnSpPr/>
      </xdr:nvCxnSpPr>
      <xdr:spPr>
        <a:xfrm>
          <a:off x="10131425" y="1456690"/>
          <a:ext cx="0" cy="12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A974ECF4-63EC-4B1D-BE6D-B6C885C5BF7F}"/>
            </a:ext>
          </a:extLst>
        </xdr:cNvPr>
        <xdr:cNvCxnSpPr/>
      </xdr:nvCxnSpPr>
      <xdr:spPr>
        <a:xfrm>
          <a:off x="10067925" y="145669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49530</xdr:rowOff>
    </xdr:from>
    <xdr:to>
      <xdr:col>59</xdr:col>
      <xdr:colOff>15875</xdr:colOff>
      <xdr:row>11</xdr:row>
      <xdr:rowOff>16510</xdr:rowOff>
    </xdr:to>
    <xdr:cxnSp macro="">
      <xdr:nvCxnSpPr>
        <xdr:cNvPr id="27" name="直線コネクタ 26">
          <a:extLst>
            <a:ext uri="{FF2B5EF4-FFF2-40B4-BE49-F238E27FC236}">
              <a16:creationId xmlns:a16="http://schemas.microsoft.com/office/drawing/2014/main" id="{6AD88800-0CDE-4F5D-BE25-37CAD9669DCC}"/>
            </a:ext>
          </a:extLst>
        </xdr:cNvPr>
        <xdr:cNvCxnSpPr/>
      </xdr:nvCxnSpPr>
      <xdr:spPr>
        <a:xfrm flipV="1">
          <a:off x="10131425" y="1665605"/>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AC02FE48-D052-41C3-8D4D-344F5CDEF153}"/>
            </a:ext>
          </a:extLst>
        </xdr:cNvPr>
        <xdr:cNvCxnSpPr/>
      </xdr:nvCxnSpPr>
      <xdr:spPr>
        <a:xfrm>
          <a:off x="10067925" y="1800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52705</xdr:rowOff>
    </xdr:from>
    <xdr:ext cx="8896350" cy="268605"/>
    <xdr:sp macro="" textlink="">
      <xdr:nvSpPr>
        <xdr:cNvPr id="29" name="テキスト ボックス 28">
          <a:extLst>
            <a:ext uri="{FF2B5EF4-FFF2-40B4-BE49-F238E27FC236}">
              <a16:creationId xmlns:a16="http://schemas.microsoft.com/office/drawing/2014/main" id="{D1B6A938-0BA7-47D4-8332-9DC93D6FEB7B}"/>
            </a:ext>
          </a:extLst>
        </xdr:cNvPr>
        <xdr:cNvSpPr txBox="1"/>
      </xdr:nvSpPr>
      <xdr:spPr>
        <a:xfrm>
          <a:off x="638175" y="2640330"/>
          <a:ext cx="88963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26035</xdr:rowOff>
    </xdr:from>
    <xdr:ext cx="6046470" cy="268605"/>
    <xdr:sp macro="" textlink="">
      <xdr:nvSpPr>
        <xdr:cNvPr id="30" name="テキスト ボックス 29">
          <a:extLst>
            <a:ext uri="{FF2B5EF4-FFF2-40B4-BE49-F238E27FC236}">
              <a16:creationId xmlns:a16="http://schemas.microsoft.com/office/drawing/2014/main" id="{6216F584-8CBC-4CDE-A236-C6B860873587}"/>
            </a:ext>
          </a:extLst>
        </xdr:cNvPr>
        <xdr:cNvSpPr txBox="1"/>
      </xdr:nvSpPr>
      <xdr:spPr>
        <a:xfrm>
          <a:off x="638175" y="2943860"/>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9240"/>
    <xdr:sp macro="" textlink="">
      <xdr:nvSpPr>
        <xdr:cNvPr id="31" name="テキスト ボックス 30">
          <a:extLst>
            <a:ext uri="{FF2B5EF4-FFF2-40B4-BE49-F238E27FC236}">
              <a16:creationId xmlns:a16="http://schemas.microsoft.com/office/drawing/2014/main" id="{2EA6320C-D3C8-4A7C-88AD-D3AF3B961BC8}"/>
            </a:ext>
          </a:extLst>
        </xdr:cNvPr>
        <xdr:cNvSpPr txBox="1"/>
      </xdr:nvSpPr>
      <xdr:spPr>
        <a:xfrm>
          <a:off x="638175" y="32385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151765</xdr:rowOff>
    </xdr:from>
    <xdr:ext cx="4433570" cy="269240"/>
    <xdr:sp macro="" textlink="">
      <xdr:nvSpPr>
        <xdr:cNvPr id="32" name="テキスト ボックス 31">
          <a:extLst>
            <a:ext uri="{FF2B5EF4-FFF2-40B4-BE49-F238E27FC236}">
              <a16:creationId xmlns:a16="http://schemas.microsoft.com/office/drawing/2014/main" id="{674F54F0-9A87-4554-A762-28A82DC3E636}"/>
            </a:ext>
          </a:extLst>
        </xdr:cNvPr>
        <xdr:cNvSpPr txBox="1"/>
      </xdr:nvSpPr>
      <xdr:spPr>
        <a:xfrm>
          <a:off x="638175" y="3552190"/>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79375</xdr:rowOff>
    </xdr:from>
    <xdr:to>
      <xdr:col>28</xdr:col>
      <xdr:colOff>152400</xdr:colOff>
      <xdr:row>28</xdr:row>
      <xdr:rowOff>26035</xdr:rowOff>
    </xdr:to>
    <xdr:sp macro="" textlink="">
      <xdr:nvSpPr>
        <xdr:cNvPr id="33" name="正方形/長方形 32">
          <a:extLst>
            <a:ext uri="{FF2B5EF4-FFF2-40B4-BE49-F238E27FC236}">
              <a16:creationId xmlns:a16="http://schemas.microsoft.com/office/drawing/2014/main" id="{8CDFF19A-5F95-41F9-9A8E-B28B2EB9215C}"/>
            </a:ext>
          </a:extLst>
        </xdr:cNvPr>
        <xdr:cNvSpPr/>
      </xdr:nvSpPr>
      <xdr:spPr>
        <a:xfrm>
          <a:off x="685800" y="3968750"/>
          <a:ext cx="426720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52705</xdr:rowOff>
    </xdr:from>
    <xdr:to>
      <xdr:col>12</xdr:col>
      <xdr:colOff>127000</xdr:colOff>
      <xdr:row>29</xdr:row>
      <xdr:rowOff>138430</xdr:rowOff>
    </xdr:to>
    <xdr:sp macro="" textlink="">
      <xdr:nvSpPr>
        <xdr:cNvPr id="34" name="正方形/長方形 33">
          <a:extLst>
            <a:ext uri="{FF2B5EF4-FFF2-40B4-BE49-F238E27FC236}">
              <a16:creationId xmlns:a16="http://schemas.microsoft.com/office/drawing/2014/main" id="{B3D8714F-7517-4786-B5F0-247FD50A9955}"/>
            </a:ext>
          </a:extLst>
        </xdr:cNvPr>
        <xdr:cNvSpPr/>
      </xdr:nvSpPr>
      <xdr:spPr>
        <a:xfrm>
          <a:off x="8096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86360</xdr:rowOff>
    </xdr:from>
    <xdr:to>
      <xdr:col>12</xdr:col>
      <xdr:colOff>127000</xdr:colOff>
      <xdr:row>30</xdr:row>
      <xdr:rowOff>171450</xdr:rowOff>
    </xdr:to>
    <xdr:sp macro="" textlink="">
      <xdr:nvSpPr>
        <xdr:cNvPr id="35" name="正方形/長方形 34">
          <a:extLst>
            <a:ext uri="{FF2B5EF4-FFF2-40B4-BE49-F238E27FC236}">
              <a16:creationId xmlns:a16="http://schemas.microsoft.com/office/drawing/2014/main" id="{6CEF2186-E43D-4858-BCF8-2CFD4EE7A58C}"/>
            </a:ext>
          </a:extLst>
        </xdr:cNvPr>
        <xdr:cNvSpPr/>
      </xdr:nvSpPr>
      <xdr:spPr>
        <a:xfrm>
          <a:off x="8096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52705</xdr:rowOff>
    </xdr:from>
    <xdr:to>
      <xdr:col>18</xdr:col>
      <xdr:colOff>0</xdr:colOff>
      <xdr:row>29</xdr:row>
      <xdr:rowOff>138430</xdr:rowOff>
    </xdr:to>
    <xdr:sp macro="" textlink="">
      <xdr:nvSpPr>
        <xdr:cNvPr id="36" name="正方形/長方形 35">
          <a:extLst>
            <a:ext uri="{FF2B5EF4-FFF2-40B4-BE49-F238E27FC236}">
              <a16:creationId xmlns:a16="http://schemas.microsoft.com/office/drawing/2014/main" id="{44084AB7-6F52-4C93-B374-173B3D0E1F64}"/>
            </a:ext>
          </a:extLst>
        </xdr:cNvPr>
        <xdr:cNvSpPr/>
      </xdr:nvSpPr>
      <xdr:spPr>
        <a:xfrm>
          <a:off x="17145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86360</xdr:rowOff>
    </xdr:from>
    <xdr:to>
      <xdr:col>18</xdr:col>
      <xdr:colOff>0</xdr:colOff>
      <xdr:row>30</xdr:row>
      <xdr:rowOff>171450</xdr:rowOff>
    </xdr:to>
    <xdr:sp macro="" textlink="">
      <xdr:nvSpPr>
        <xdr:cNvPr id="37" name="正方形/長方形 36">
          <a:extLst>
            <a:ext uri="{FF2B5EF4-FFF2-40B4-BE49-F238E27FC236}">
              <a16:creationId xmlns:a16="http://schemas.microsoft.com/office/drawing/2014/main" id="{61DD3EE3-0CB0-4C82-99B2-FD2B9E883508}"/>
            </a:ext>
          </a:extLst>
        </xdr:cNvPr>
        <xdr:cNvSpPr/>
      </xdr:nvSpPr>
      <xdr:spPr>
        <a:xfrm>
          <a:off x="17145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52705</xdr:rowOff>
    </xdr:from>
    <xdr:to>
      <xdr:col>24</xdr:col>
      <xdr:colOff>0</xdr:colOff>
      <xdr:row>29</xdr:row>
      <xdr:rowOff>138430</xdr:rowOff>
    </xdr:to>
    <xdr:sp macro="" textlink="">
      <xdr:nvSpPr>
        <xdr:cNvPr id="38" name="正方形/長方形 37">
          <a:extLst>
            <a:ext uri="{FF2B5EF4-FFF2-40B4-BE49-F238E27FC236}">
              <a16:creationId xmlns:a16="http://schemas.microsoft.com/office/drawing/2014/main" id="{C5E11F94-2A61-4ED1-AE4B-8AC674EAB598}"/>
            </a:ext>
          </a:extLst>
        </xdr:cNvPr>
        <xdr:cNvSpPr/>
      </xdr:nvSpPr>
      <xdr:spPr>
        <a:xfrm>
          <a:off x="27432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86360</xdr:rowOff>
    </xdr:from>
    <xdr:to>
      <xdr:col>24</xdr:col>
      <xdr:colOff>0</xdr:colOff>
      <xdr:row>30</xdr:row>
      <xdr:rowOff>171450</xdr:rowOff>
    </xdr:to>
    <xdr:sp macro="" textlink="">
      <xdr:nvSpPr>
        <xdr:cNvPr id="39" name="正方形/長方形 38">
          <a:extLst>
            <a:ext uri="{FF2B5EF4-FFF2-40B4-BE49-F238E27FC236}">
              <a16:creationId xmlns:a16="http://schemas.microsoft.com/office/drawing/2014/main" id="{3A85F05C-E951-4BEF-B7FD-078253862D52}"/>
            </a:ext>
          </a:extLst>
        </xdr:cNvPr>
        <xdr:cNvSpPr/>
      </xdr:nvSpPr>
      <xdr:spPr>
        <a:xfrm>
          <a:off x="27432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19685</xdr:rowOff>
    </xdr:from>
    <xdr:to>
      <xdr:col>28</xdr:col>
      <xdr:colOff>152400</xdr:colOff>
      <xdr:row>44</xdr:row>
      <xdr:rowOff>79375</xdr:rowOff>
    </xdr:to>
    <xdr:sp macro="" textlink="">
      <xdr:nvSpPr>
        <xdr:cNvPr id="40" name="正方形/長方形 39">
          <a:extLst>
            <a:ext uri="{FF2B5EF4-FFF2-40B4-BE49-F238E27FC236}">
              <a16:creationId xmlns:a16="http://schemas.microsoft.com/office/drawing/2014/main" id="{35FB5647-156F-4641-8FCC-2273D35118AC}"/>
            </a:ext>
          </a:extLst>
        </xdr:cNvPr>
        <xdr:cNvSpPr/>
      </xdr:nvSpPr>
      <xdr:spPr>
        <a:xfrm>
          <a:off x="685800" y="5039360"/>
          <a:ext cx="426720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33680"/>
    <xdr:sp macro="" textlink="">
      <xdr:nvSpPr>
        <xdr:cNvPr id="41" name="テキスト ボックス 40">
          <a:extLst>
            <a:ext uri="{FF2B5EF4-FFF2-40B4-BE49-F238E27FC236}">
              <a16:creationId xmlns:a16="http://schemas.microsoft.com/office/drawing/2014/main" id="{D0382B18-0E61-4F50-82DD-2FBD66CC6F9D}"/>
            </a:ext>
          </a:extLst>
        </xdr:cNvPr>
        <xdr:cNvSpPr txBox="1"/>
      </xdr:nvSpPr>
      <xdr:spPr>
        <a:xfrm>
          <a:off x="666750" y="485775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79375</xdr:rowOff>
    </xdr:from>
    <xdr:to>
      <xdr:col>28</xdr:col>
      <xdr:colOff>114300</xdr:colOff>
      <xdr:row>44</xdr:row>
      <xdr:rowOff>79375</xdr:rowOff>
    </xdr:to>
    <xdr:cxnSp macro="">
      <xdr:nvCxnSpPr>
        <xdr:cNvPr id="42" name="直線コネクタ 41">
          <a:extLst>
            <a:ext uri="{FF2B5EF4-FFF2-40B4-BE49-F238E27FC236}">
              <a16:creationId xmlns:a16="http://schemas.microsoft.com/office/drawing/2014/main" id="{7947E78E-FCDF-423C-BE92-7D7D7A4B4C96}"/>
            </a:ext>
          </a:extLst>
        </xdr:cNvPr>
        <xdr:cNvCxnSpPr/>
      </xdr:nvCxnSpPr>
      <xdr:spPr>
        <a:xfrm>
          <a:off x="685800" y="720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109855</xdr:rowOff>
    </xdr:from>
    <xdr:ext cx="467360" cy="268605"/>
    <xdr:sp macro="" textlink="">
      <xdr:nvSpPr>
        <xdr:cNvPr id="43" name="テキスト ボックス 42">
          <a:extLst>
            <a:ext uri="{FF2B5EF4-FFF2-40B4-BE49-F238E27FC236}">
              <a16:creationId xmlns:a16="http://schemas.microsoft.com/office/drawing/2014/main" id="{C072E7F9-4A43-4E01-ADC5-1DC40D69D9AD}"/>
            </a:ext>
          </a:extLst>
        </xdr:cNvPr>
        <xdr:cNvSpPr txBox="1"/>
      </xdr:nvSpPr>
      <xdr:spPr>
        <a:xfrm>
          <a:off x="278765" y="706945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138430</xdr:rowOff>
    </xdr:from>
    <xdr:to>
      <xdr:col>28</xdr:col>
      <xdr:colOff>114300</xdr:colOff>
      <xdr:row>41</xdr:row>
      <xdr:rowOff>138430</xdr:rowOff>
    </xdr:to>
    <xdr:cxnSp macro="">
      <xdr:nvCxnSpPr>
        <xdr:cNvPr id="44" name="直線コネクタ 43">
          <a:extLst>
            <a:ext uri="{FF2B5EF4-FFF2-40B4-BE49-F238E27FC236}">
              <a16:creationId xmlns:a16="http://schemas.microsoft.com/office/drawing/2014/main" id="{C4235FC7-23F4-49E8-B1AC-363AAC9218EE}"/>
            </a:ext>
          </a:extLst>
        </xdr:cNvPr>
        <xdr:cNvCxnSpPr/>
      </xdr:nvCxnSpPr>
      <xdr:spPr>
        <a:xfrm>
          <a:off x="685800" y="6780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168910</xdr:rowOff>
    </xdr:from>
    <xdr:ext cx="467360" cy="267970"/>
    <xdr:sp macro="" textlink="">
      <xdr:nvSpPr>
        <xdr:cNvPr id="45" name="テキスト ボックス 44">
          <a:extLst>
            <a:ext uri="{FF2B5EF4-FFF2-40B4-BE49-F238E27FC236}">
              <a16:creationId xmlns:a16="http://schemas.microsoft.com/office/drawing/2014/main" id="{CE9B3530-EEA7-43A4-8883-C0B13DE0AA1C}"/>
            </a:ext>
          </a:extLst>
        </xdr:cNvPr>
        <xdr:cNvSpPr txBox="1"/>
      </xdr:nvSpPr>
      <xdr:spPr>
        <a:xfrm>
          <a:off x="278765" y="663638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19685</xdr:rowOff>
    </xdr:from>
    <xdr:to>
      <xdr:col>28</xdr:col>
      <xdr:colOff>114300</xdr:colOff>
      <xdr:row>39</xdr:row>
      <xdr:rowOff>19685</xdr:rowOff>
    </xdr:to>
    <xdr:cxnSp macro="">
      <xdr:nvCxnSpPr>
        <xdr:cNvPr id="46" name="直線コネクタ 45">
          <a:extLst>
            <a:ext uri="{FF2B5EF4-FFF2-40B4-BE49-F238E27FC236}">
              <a16:creationId xmlns:a16="http://schemas.microsoft.com/office/drawing/2014/main" id="{2D94EEB9-4FF3-4A1B-B132-72CD2B33C48B}"/>
            </a:ext>
          </a:extLst>
        </xdr:cNvPr>
        <xdr:cNvCxnSpPr/>
      </xdr:nvCxnSpPr>
      <xdr:spPr>
        <a:xfrm>
          <a:off x="685800" y="63347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50165</xdr:rowOff>
    </xdr:from>
    <xdr:ext cx="402590" cy="269240"/>
    <xdr:sp macro="" textlink="">
      <xdr:nvSpPr>
        <xdr:cNvPr id="47" name="テキスト ボックス 46">
          <a:extLst>
            <a:ext uri="{FF2B5EF4-FFF2-40B4-BE49-F238E27FC236}">
              <a16:creationId xmlns:a16="http://schemas.microsoft.com/office/drawing/2014/main" id="{950980FA-E9B9-4B17-8E67-1E69C928E49C}"/>
            </a:ext>
          </a:extLst>
        </xdr:cNvPr>
        <xdr:cNvSpPr txBox="1"/>
      </xdr:nvSpPr>
      <xdr:spPr>
        <a:xfrm>
          <a:off x="339725" y="620014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79375</xdr:rowOff>
    </xdr:from>
    <xdr:to>
      <xdr:col>28</xdr:col>
      <xdr:colOff>114300</xdr:colOff>
      <xdr:row>36</xdr:row>
      <xdr:rowOff>79375</xdr:rowOff>
    </xdr:to>
    <xdr:cxnSp macro="">
      <xdr:nvCxnSpPr>
        <xdr:cNvPr id="48" name="直線コネクタ 47">
          <a:extLst>
            <a:ext uri="{FF2B5EF4-FFF2-40B4-BE49-F238E27FC236}">
              <a16:creationId xmlns:a16="http://schemas.microsoft.com/office/drawing/2014/main" id="{B2E140F4-897B-4374-AB45-8756F957C531}"/>
            </a:ext>
          </a:extLst>
        </xdr:cNvPr>
        <xdr:cNvCxnSpPr/>
      </xdr:nvCxnSpPr>
      <xdr:spPr>
        <a:xfrm>
          <a:off x="685800" y="5911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109855</xdr:rowOff>
    </xdr:from>
    <xdr:ext cx="402590" cy="268605"/>
    <xdr:sp macro="" textlink="">
      <xdr:nvSpPr>
        <xdr:cNvPr id="49" name="テキスト ボックス 48">
          <a:extLst>
            <a:ext uri="{FF2B5EF4-FFF2-40B4-BE49-F238E27FC236}">
              <a16:creationId xmlns:a16="http://schemas.microsoft.com/office/drawing/2014/main" id="{6944C2C1-3644-4E05-917D-371C6A07787E}"/>
            </a:ext>
          </a:extLst>
        </xdr:cNvPr>
        <xdr:cNvSpPr txBox="1"/>
      </xdr:nvSpPr>
      <xdr:spPr>
        <a:xfrm>
          <a:off x="339725" y="577405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138430</xdr:rowOff>
    </xdr:from>
    <xdr:to>
      <xdr:col>28</xdr:col>
      <xdr:colOff>114300</xdr:colOff>
      <xdr:row>33</xdr:row>
      <xdr:rowOff>138430</xdr:rowOff>
    </xdr:to>
    <xdr:cxnSp macro="">
      <xdr:nvCxnSpPr>
        <xdr:cNvPr id="50" name="直線コネクタ 49">
          <a:extLst>
            <a:ext uri="{FF2B5EF4-FFF2-40B4-BE49-F238E27FC236}">
              <a16:creationId xmlns:a16="http://schemas.microsoft.com/office/drawing/2014/main" id="{7BB5879B-2FF4-4833-8939-F55804B30EB0}"/>
            </a:ext>
          </a:extLst>
        </xdr:cNvPr>
        <xdr:cNvCxnSpPr/>
      </xdr:nvCxnSpPr>
      <xdr:spPr>
        <a:xfrm>
          <a:off x="685800" y="54851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168910</xdr:rowOff>
    </xdr:from>
    <xdr:ext cx="402590" cy="267970"/>
    <xdr:sp macro="" textlink="">
      <xdr:nvSpPr>
        <xdr:cNvPr id="51" name="テキスト ボックス 50">
          <a:extLst>
            <a:ext uri="{FF2B5EF4-FFF2-40B4-BE49-F238E27FC236}">
              <a16:creationId xmlns:a16="http://schemas.microsoft.com/office/drawing/2014/main" id="{7DA61FC2-67D3-41A9-A5EF-26E68F695248}"/>
            </a:ext>
          </a:extLst>
        </xdr:cNvPr>
        <xdr:cNvSpPr txBox="1"/>
      </xdr:nvSpPr>
      <xdr:spPr>
        <a:xfrm>
          <a:off x="339725" y="5340985"/>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19685</xdr:rowOff>
    </xdr:from>
    <xdr:to>
      <xdr:col>28</xdr:col>
      <xdr:colOff>114300</xdr:colOff>
      <xdr:row>31</xdr:row>
      <xdr:rowOff>19685</xdr:rowOff>
    </xdr:to>
    <xdr:cxnSp macro="">
      <xdr:nvCxnSpPr>
        <xdr:cNvPr id="52" name="直線コネクタ 51">
          <a:extLst>
            <a:ext uri="{FF2B5EF4-FFF2-40B4-BE49-F238E27FC236}">
              <a16:creationId xmlns:a16="http://schemas.microsoft.com/office/drawing/2014/main" id="{3B973D4D-9EA1-4747-ABED-424D5DED5CAC}"/>
            </a:ext>
          </a:extLst>
        </xdr:cNvPr>
        <xdr:cNvCxnSpPr/>
      </xdr:nvCxnSpPr>
      <xdr:spPr>
        <a:xfrm>
          <a:off x="685800" y="5039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50165</xdr:rowOff>
    </xdr:from>
    <xdr:ext cx="402590" cy="269240"/>
    <xdr:sp macro="" textlink="">
      <xdr:nvSpPr>
        <xdr:cNvPr id="53" name="テキスト ボックス 52">
          <a:extLst>
            <a:ext uri="{FF2B5EF4-FFF2-40B4-BE49-F238E27FC236}">
              <a16:creationId xmlns:a16="http://schemas.microsoft.com/office/drawing/2014/main" id="{6E57A93C-8DD4-42E6-8022-E1E128D46B9B}"/>
            </a:ext>
          </a:extLst>
        </xdr:cNvPr>
        <xdr:cNvSpPr txBox="1"/>
      </xdr:nvSpPr>
      <xdr:spPr>
        <a:xfrm>
          <a:off x="339725" y="490474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19685</xdr:rowOff>
    </xdr:from>
    <xdr:to>
      <xdr:col>28</xdr:col>
      <xdr:colOff>152400</xdr:colOff>
      <xdr:row>44</xdr:row>
      <xdr:rowOff>79375</xdr:rowOff>
    </xdr:to>
    <xdr:sp macro="" textlink="">
      <xdr:nvSpPr>
        <xdr:cNvPr id="54" name="【道路】&#10;有形固定資産減価償却率グラフ枠">
          <a:extLst>
            <a:ext uri="{FF2B5EF4-FFF2-40B4-BE49-F238E27FC236}">
              <a16:creationId xmlns:a16="http://schemas.microsoft.com/office/drawing/2014/main" id="{B5BB5035-E432-4295-B2F7-77BF251B760D}"/>
            </a:ext>
          </a:extLst>
        </xdr:cNvPr>
        <xdr:cNvSpPr/>
      </xdr:nvSpPr>
      <xdr:spPr>
        <a:xfrm>
          <a:off x="685800" y="5039360"/>
          <a:ext cx="426720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50800</xdr:rowOff>
    </xdr:from>
    <xdr:to>
      <xdr:col>24</xdr:col>
      <xdr:colOff>62865</xdr:colOff>
      <xdr:row>41</xdr:row>
      <xdr:rowOff>46355</xdr:rowOff>
    </xdr:to>
    <xdr:cxnSp macro="">
      <xdr:nvCxnSpPr>
        <xdr:cNvPr id="55" name="直線コネクタ 54">
          <a:extLst>
            <a:ext uri="{FF2B5EF4-FFF2-40B4-BE49-F238E27FC236}">
              <a16:creationId xmlns:a16="http://schemas.microsoft.com/office/drawing/2014/main" id="{6C029BA1-31A7-48F2-A645-45EE37252F4A}"/>
            </a:ext>
          </a:extLst>
        </xdr:cNvPr>
        <xdr:cNvCxnSpPr/>
      </xdr:nvCxnSpPr>
      <xdr:spPr>
        <a:xfrm flipV="1">
          <a:off x="4180840" y="539115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50165</xdr:rowOff>
    </xdr:from>
    <xdr:ext cx="405130" cy="269240"/>
    <xdr:sp macro="" textlink="">
      <xdr:nvSpPr>
        <xdr:cNvPr id="56" name="【道路】&#10;有形固定資産減価償却率最小値テキスト">
          <a:extLst>
            <a:ext uri="{FF2B5EF4-FFF2-40B4-BE49-F238E27FC236}">
              <a16:creationId xmlns:a16="http://schemas.microsoft.com/office/drawing/2014/main" id="{42A624BD-C8E1-4D22-BC5F-789679E3148C}"/>
            </a:ext>
          </a:extLst>
        </xdr:cNvPr>
        <xdr:cNvSpPr txBox="1"/>
      </xdr:nvSpPr>
      <xdr:spPr>
        <a:xfrm>
          <a:off x="4219575" y="66859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46355</xdr:rowOff>
    </xdr:from>
    <xdr:to>
      <xdr:col>24</xdr:col>
      <xdr:colOff>152400</xdr:colOff>
      <xdr:row>41</xdr:row>
      <xdr:rowOff>46355</xdr:rowOff>
    </xdr:to>
    <xdr:cxnSp macro="">
      <xdr:nvCxnSpPr>
        <xdr:cNvPr id="57" name="直線コネクタ 56">
          <a:extLst>
            <a:ext uri="{FF2B5EF4-FFF2-40B4-BE49-F238E27FC236}">
              <a16:creationId xmlns:a16="http://schemas.microsoft.com/office/drawing/2014/main" id="{6C96F9EF-31BE-4B5F-9162-D4B8674C0109}"/>
            </a:ext>
          </a:extLst>
        </xdr:cNvPr>
        <xdr:cNvCxnSpPr/>
      </xdr:nvCxnSpPr>
      <xdr:spPr>
        <a:xfrm>
          <a:off x="4105275" y="6688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171450</xdr:rowOff>
    </xdr:from>
    <xdr:ext cx="405130" cy="269240"/>
    <xdr:sp macro="" textlink="">
      <xdr:nvSpPr>
        <xdr:cNvPr id="58" name="【道路】&#10;有形固定資産減価償却率最大値テキスト">
          <a:extLst>
            <a:ext uri="{FF2B5EF4-FFF2-40B4-BE49-F238E27FC236}">
              <a16:creationId xmlns:a16="http://schemas.microsoft.com/office/drawing/2014/main" id="{5D2DB691-D728-4DCA-ACF6-CFDC5F4CA1B4}"/>
            </a:ext>
          </a:extLst>
        </xdr:cNvPr>
        <xdr:cNvSpPr txBox="1"/>
      </xdr:nvSpPr>
      <xdr:spPr>
        <a:xfrm>
          <a:off x="4219575" y="51816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50800</xdr:rowOff>
    </xdr:from>
    <xdr:to>
      <xdr:col>24</xdr:col>
      <xdr:colOff>152400</xdr:colOff>
      <xdr:row>33</xdr:row>
      <xdr:rowOff>50800</xdr:rowOff>
    </xdr:to>
    <xdr:cxnSp macro="">
      <xdr:nvCxnSpPr>
        <xdr:cNvPr id="59" name="直線コネクタ 58">
          <a:extLst>
            <a:ext uri="{FF2B5EF4-FFF2-40B4-BE49-F238E27FC236}">
              <a16:creationId xmlns:a16="http://schemas.microsoft.com/office/drawing/2014/main" id="{D7ED7E25-04C4-418D-A045-8D759D89A63A}"/>
            </a:ext>
          </a:extLst>
        </xdr:cNvPr>
        <xdr:cNvCxnSpPr/>
      </xdr:nvCxnSpPr>
      <xdr:spPr>
        <a:xfrm>
          <a:off x="4105275" y="539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52705</xdr:rowOff>
    </xdr:from>
    <xdr:ext cx="405130" cy="268605"/>
    <xdr:sp macro="" textlink="">
      <xdr:nvSpPr>
        <xdr:cNvPr id="60" name="【道路】&#10;有形固定資産減価償却率平均値テキスト">
          <a:extLst>
            <a:ext uri="{FF2B5EF4-FFF2-40B4-BE49-F238E27FC236}">
              <a16:creationId xmlns:a16="http://schemas.microsoft.com/office/drawing/2014/main" id="{6862F217-5897-4E16-92B4-7E00942429D3}"/>
            </a:ext>
          </a:extLst>
        </xdr:cNvPr>
        <xdr:cNvSpPr txBox="1"/>
      </xdr:nvSpPr>
      <xdr:spPr>
        <a:xfrm>
          <a:off x="4219575" y="587883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29210</xdr:rowOff>
    </xdr:from>
    <xdr:to>
      <xdr:col>24</xdr:col>
      <xdr:colOff>114300</xdr:colOff>
      <xdr:row>37</xdr:row>
      <xdr:rowOff>134620</xdr:rowOff>
    </xdr:to>
    <xdr:sp macro="" textlink="">
      <xdr:nvSpPr>
        <xdr:cNvPr id="61" name="フローチャート: 判断 60">
          <a:extLst>
            <a:ext uri="{FF2B5EF4-FFF2-40B4-BE49-F238E27FC236}">
              <a16:creationId xmlns:a16="http://schemas.microsoft.com/office/drawing/2014/main" id="{6F975D1D-55AB-44A9-9928-4B19113DCE74}"/>
            </a:ext>
          </a:extLst>
        </xdr:cNvPr>
        <xdr:cNvSpPr/>
      </xdr:nvSpPr>
      <xdr:spPr>
        <a:xfrm>
          <a:off x="4124325" y="6017260"/>
          <a:ext cx="10477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17780</xdr:rowOff>
    </xdr:from>
    <xdr:to>
      <xdr:col>20</xdr:col>
      <xdr:colOff>38100</xdr:colOff>
      <xdr:row>37</xdr:row>
      <xdr:rowOff>122555</xdr:rowOff>
    </xdr:to>
    <xdr:sp macro="" textlink="">
      <xdr:nvSpPr>
        <xdr:cNvPr id="62" name="フローチャート: 判断 61">
          <a:extLst>
            <a:ext uri="{FF2B5EF4-FFF2-40B4-BE49-F238E27FC236}">
              <a16:creationId xmlns:a16="http://schemas.microsoft.com/office/drawing/2014/main" id="{04DDE3D6-715E-430C-AB6E-CA6551100CA6}"/>
            </a:ext>
          </a:extLst>
        </xdr:cNvPr>
        <xdr:cNvSpPr/>
      </xdr:nvSpPr>
      <xdr:spPr>
        <a:xfrm>
          <a:off x="3381375" y="6009005"/>
          <a:ext cx="8572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149860</xdr:rowOff>
    </xdr:from>
    <xdr:to>
      <xdr:col>15</xdr:col>
      <xdr:colOff>101600</xdr:colOff>
      <xdr:row>37</xdr:row>
      <xdr:rowOff>77470</xdr:rowOff>
    </xdr:to>
    <xdr:sp macro="" textlink="">
      <xdr:nvSpPr>
        <xdr:cNvPr id="63" name="フローチャート: 判断 62">
          <a:extLst>
            <a:ext uri="{FF2B5EF4-FFF2-40B4-BE49-F238E27FC236}">
              <a16:creationId xmlns:a16="http://schemas.microsoft.com/office/drawing/2014/main" id="{22BF567F-96B7-4A91-B90B-BA49BCEA3769}"/>
            </a:ext>
          </a:extLst>
        </xdr:cNvPr>
        <xdr:cNvSpPr/>
      </xdr:nvSpPr>
      <xdr:spPr>
        <a:xfrm>
          <a:off x="2571750" y="5979160"/>
          <a:ext cx="104775"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114300</xdr:rowOff>
    </xdr:from>
    <xdr:to>
      <xdr:col>10</xdr:col>
      <xdr:colOff>165100</xdr:colOff>
      <xdr:row>37</xdr:row>
      <xdr:rowOff>41910</xdr:rowOff>
    </xdr:to>
    <xdr:sp macro="" textlink="">
      <xdr:nvSpPr>
        <xdr:cNvPr id="64" name="フローチャート: 判断 63">
          <a:extLst>
            <a:ext uri="{FF2B5EF4-FFF2-40B4-BE49-F238E27FC236}">
              <a16:creationId xmlns:a16="http://schemas.microsoft.com/office/drawing/2014/main" id="{84C13617-24E0-4D58-B5F9-7A97FEFA446A}"/>
            </a:ext>
          </a:extLst>
        </xdr:cNvPr>
        <xdr:cNvSpPr/>
      </xdr:nvSpPr>
      <xdr:spPr>
        <a:xfrm>
          <a:off x="1781175" y="5943600"/>
          <a:ext cx="9525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86360</xdr:rowOff>
    </xdr:from>
    <xdr:to>
      <xdr:col>6</xdr:col>
      <xdr:colOff>38100</xdr:colOff>
      <xdr:row>37</xdr:row>
      <xdr:rowOff>13335</xdr:rowOff>
    </xdr:to>
    <xdr:sp macro="" textlink="">
      <xdr:nvSpPr>
        <xdr:cNvPr id="65" name="フローチャート: 判断 64">
          <a:extLst>
            <a:ext uri="{FF2B5EF4-FFF2-40B4-BE49-F238E27FC236}">
              <a16:creationId xmlns:a16="http://schemas.microsoft.com/office/drawing/2014/main" id="{771E6151-413D-412F-BCF6-674507494A75}"/>
            </a:ext>
          </a:extLst>
        </xdr:cNvPr>
        <xdr:cNvSpPr/>
      </xdr:nvSpPr>
      <xdr:spPr>
        <a:xfrm>
          <a:off x="981075" y="5912485"/>
          <a:ext cx="85725"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76835</xdr:rowOff>
    </xdr:from>
    <xdr:ext cx="762000" cy="268605"/>
    <xdr:sp macro="" textlink="">
      <xdr:nvSpPr>
        <xdr:cNvPr id="66" name="テキスト ボックス 65">
          <a:extLst>
            <a:ext uri="{FF2B5EF4-FFF2-40B4-BE49-F238E27FC236}">
              <a16:creationId xmlns:a16="http://schemas.microsoft.com/office/drawing/2014/main" id="{5A81190B-8ED2-4CE0-8A38-72EC52EEF742}"/>
            </a:ext>
          </a:extLst>
        </xdr:cNvPr>
        <xdr:cNvSpPr txBox="1"/>
      </xdr:nvSpPr>
      <xdr:spPr>
        <a:xfrm>
          <a:off x="4010025" y="72015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76835</xdr:rowOff>
    </xdr:from>
    <xdr:ext cx="761365" cy="268605"/>
    <xdr:sp macro="" textlink="">
      <xdr:nvSpPr>
        <xdr:cNvPr id="67" name="テキスト ボックス 66">
          <a:extLst>
            <a:ext uri="{FF2B5EF4-FFF2-40B4-BE49-F238E27FC236}">
              <a16:creationId xmlns:a16="http://schemas.microsoft.com/office/drawing/2014/main" id="{DA39F9FC-A64A-4D92-BCF6-220B1CEFA9B5}"/>
            </a:ext>
          </a:extLst>
        </xdr:cNvPr>
        <xdr:cNvSpPr txBox="1"/>
      </xdr:nvSpPr>
      <xdr:spPr>
        <a:xfrm>
          <a:off x="32575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76835</xdr:rowOff>
    </xdr:from>
    <xdr:ext cx="761365" cy="268605"/>
    <xdr:sp macro="" textlink="">
      <xdr:nvSpPr>
        <xdr:cNvPr id="68" name="テキスト ボックス 67">
          <a:extLst>
            <a:ext uri="{FF2B5EF4-FFF2-40B4-BE49-F238E27FC236}">
              <a16:creationId xmlns:a16="http://schemas.microsoft.com/office/drawing/2014/main" id="{79C7CBD5-155D-4EFF-ADC3-646B8C8B8542}"/>
            </a:ext>
          </a:extLst>
        </xdr:cNvPr>
        <xdr:cNvSpPr txBox="1"/>
      </xdr:nvSpPr>
      <xdr:spPr>
        <a:xfrm>
          <a:off x="2447925"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76835</xdr:rowOff>
    </xdr:from>
    <xdr:ext cx="761365" cy="268605"/>
    <xdr:sp macro="" textlink="">
      <xdr:nvSpPr>
        <xdr:cNvPr id="69" name="テキスト ボックス 68">
          <a:extLst>
            <a:ext uri="{FF2B5EF4-FFF2-40B4-BE49-F238E27FC236}">
              <a16:creationId xmlns:a16="http://schemas.microsoft.com/office/drawing/2014/main" id="{7BC56FB4-0026-411A-8A2F-843D7C851989}"/>
            </a:ext>
          </a:extLst>
        </xdr:cNvPr>
        <xdr:cNvSpPr txBox="1"/>
      </xdr:nvSpPr>
      <xdr:spPr>
        <a:xfrm>
          <a:off x="16573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76835</xdr:rowOff>
    </xdr:from>
    <xdr:ext cx="761365" cy="268605"/>
    <xdr:sp macro="" textlink="">
      <xdr:nvSpPr>
        <xdr:cNvPr id="70" name="テキスト ボックス 69">
          <a:extLst>
            <a:ext uri="{FF2B5EF4-FFF2-40B4-BE49-F238E27FC236}">
              <a16:creationId xmlns:a16="http://schemas.microsoft.com/office/drawing/2014/main" id="{0E209870-68B3-487A-A846-193303CB7175}"/>
            </a:ext>
          </a:extLst>
        </xdr:cNvPr>
        <xdr:cNvSpPr txBox="1"/>
      </xdr:nvSpPr>
      <xdr:spPr>
        <a:xfrm>
          <a:off x="8572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104775</xdr:rowOff>
    </xdr:from>
    <xdr:to>
      <xdr:col>24</xdr:col>
      <xdr:colOff>114300</xdr:colOff>
      <xdr:row>38</xdr:row>
      <xdr:rowOff>32385</xdr:rowOff>
    </xdr:to>
    <xdr:sp macro="" textlink="">
      <xdr:nvSpPr>
        <xdr:cNvPr id="71" name="楕円 70">
          <a:extLst>
            <a:ext uri="{FF2B5EF4-FFF2-40B4-BE49-F238E27FC236}">
              <a16:creationId xmlns:a16="http://schemas.microsoft.com/office/drawing/2014/main" id="{E7CF6329-11E9-485F-9222-02213C629273}"/>
            </a:ext>
          </a:extLst>
        </xdr:cNvPr>
        <xdr:cNvSpPr/>
      </xdr:nvSpPr>
      <xdr:spPr>
        <a:xfrm>
          <a:off x="4124325" y="6092825"/>
          <a:ext cx="10477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82550</xdr:rowOff>
    </xdr:from>
    <xdr:ext cx="405130" cy="269240"/>
    <xdr:sp macro="" textlink="">
      <xdr:nvSpPr>
        <xdr:cNvPr id="72" name="【道路】&#10;有形固定資産減価償却率該当値テキスト">
          <a:extLst>
            <a:ext uri="{FF2B5EF4-FFF2-40B4-BE49-F238E27FC236}">
              <a16:creationId xmlns:a16="http://schemas.microsoft.com/office/drawing/2014/main" id="{DBC964A2-D165-4C5F-8E61-F15CEF480CFE}"/>
            </a:ext>
          </a:extLst>
        </xdr:cNvPr>
        <xdr:cNvSpPr txBox="1"/>
      </xdr:nvSpPr>
      <xdr:spPr>
        <a:xfrm>
          <a:off x="4219575" y="60769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121285</xdr:rowOff>
    </xdr:from>
    <xdr:to>
      <xdr:col>20</xdr:col>
      <xdr:colOff>38100</xdr:colOff>
      <xdr:row>37</xdr:row>
      <xdr:rowOff>48895</xdr:rowOff>
    </xdr:to>
    <xdr:sp macro="" textlink="">
      <xdr:nvSpPr>
        <xdr:cNvPr id="73" name="楕円 72">
          <a:extLst>
            <a:ext uri="{FF2B5EF4-FFF2-40B4-BE49-F238E27FC236}">
              <a16:creationId xmlns:a16="http://schemas.microsoft.com/office/drawing/2014/main" id="{8E54142F-A8D7-4E03-9B71-47BC6CAE6A4A}"/>
            </a:ext>
          </a:extLst>
        </xdr:cNvPr>
        <xdr:cNvSpPr/>
      </xdr:nvSpPr>
      <xdr:spPr>
        <a:xfrm>
          <a:off x="3381375" y="5953760"/>
          <a:ext cx="8572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171450</xdr:rowOff>
    </xdr:from>
    <xdr:to>
      <xdr:col>24</xdr:col>
      <xdr:colOff>63500</xdr:colOff>
      <xdr:row>37</xdr:row>
      <xdr:rowOff>157480</xdr:rowOff>
    </xdr:to>
    <xdr:cxnSp macro="">
      <xdr:nvCxnSpPr>
        <xdr:cNvPr id="74" name="直線コネクタ 73">
          <a:extLst>
            <a:ext uri="{FF2B5EF4-FFF2-40B4-BE49-F238E27FC236}">
              <a16:creationId xmlns:a16="http://schemas.microsoft.com/office/drawing/2014/main" id="{0EBED4EE-1534-49B4-B4A2-F1D71BC0A661}"/>
            </a:ext>
          </a:extLst>
        </xdr:cNvPr>
        <xdr:cNvCxnSpPr/>
      </xdr:nvCxnSpPr>
      <xdr:spPr>
        <a:xfrm>
          <a:off x="3429000" y="5991225"/>
          <a:ext cx="752475"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104775</xdr:rowOff>
    </xdr:from>
    <xdr:to>
      <xdr:col>15</xdr:col>
      <xdr:colOff>101600</xdr:colOff>
      <xdr:row>34</xdr:row>
      <xdr:rowOff>32385</xdr:rowOff>
    </xdr:to>
    <xdr:sp macro="" textlink="">
      <xdr:nvSpPr>
        <xdr:cNvPr id="75" name="楕円 74">
          <a:extLst>
            <a:ext uri="{FF2B5EF4-FFF2-40B4-BE49-F238E27FC236}">
              <a16:creationId xmlns:a16="http://schemas.microsoft.com/office/drawing/2014/main" id="{92548EE3-8935-4B21-AE68-F32B842B5E39}"/>
            </a:ext>
          </a:extLst>
        </xdr:cNvPr>
        <xdr:cNvSpPr/>
      </xdr:nvSpPr>
      <xdr:spPr>
        <a:xfrm>
          <a:off x="2571750" y="5445125"/>
          <a:ext cx="10477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157480</xdr:rowOff>
    </xdr:from>
    <xdr:to>
      <xdr:col>19</xdr:col>
      <xdr:colOff>177800</xdr:colOff>
      <xdr:row>36</xdr:row>
      <xdr:rowOff>171450</xdr:rowOff>
    </xdr:to>
    <xdr:cxnSp macro="">
      <xdr:nvCxnSpPr>
        <xdr:cNvPr id="76" name="直線コネクタ 75">
          <a:extLst>
            <a:ext uri="{FF2B5EF4-FFF2-40B4-BE49-F238E27FC236}">
              <a16:creationId xmlns:a16="http://schemas.microsoft.com/office/drawing/2014/main" id="{033B5EC9-C5F4-47B4-8B39-9615A552931F}"/>
            </a:ext>
          </a:extLst>
        </xdr:cNvPr>
        <xdr:cNvCxnSpPr/>
      </xdr:nvCxnSpPr>
      <xdr:spPr>
        <a:xfrm>
          <a:off x="2619375" y="5504180"/>
          <a:ext cx="809625" cy="487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45720</xdr:rowOff>
    </xdr:from>
    <xdr:to>
      <xdr:col>10</xdr:col>
      <xdr:colOff>165100</xdr:colOff>
      <xdr:row>36</xdr:row>
      <xdr:rowOff>151130</xdr:rowOff>
    </xdr:to>
    <xdr:sp macro="" textlink="">
      <xdr:nvSpPr>
        <xdr:cNvPr id="77" name="楕円 76">
          <a:extLst>
            <a:ext uri="{FF2B5EF4-FFF2-40B4-BE49-F238E27FC236}">
              <a16:creationId xmlns:a16="http://schemas.microsoft.com/office/drawing/2014/main" id="{35DD1BBD-8CF0-430D-9434-7700C07DC4E5}"/>
            </a:ext>
          </a:extLst>
        </xdr:cNvPr>
        <xdr:cNvSpPr/>
      </xdr:nvSpPr>
      <xdr:spPr>
        <a:xfrm>
          <a:off x="1781175" y="587819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157480</xdr:rowOff>
    </xdr:from>
    <xdr:to>
      <xdr:col>15</xdr:col>
      <xdr:colOff>50800</xdr:colOff>
      <xdr:row>36</xdr:row>
      <xdr:rowOff>98425</xdr:rowOff>
    </xdr:to>
    <xdr:cxnSp macro="">
      <xdr:nvCxnSpPr>
        <xdr:cNvPr id="78" name="直線コネクタ 77">
          <a:extLst>
            <a:ext uri="{FF2B5EF4-FFF2-40B4-BE49-F238E27FC236}">
              <a16:creationId xmlns:a16="http://schemas.microsoft.com/office/drawing/2014/main" id="{518AAB93-6698-424D-B5E2-B74417578370}"/>
            </a:ext>
          </a:extLst>
        </xdr:cNvPr>
        <xdr:cNvCxnSpPr/>
      </xdr:nvCxnSpPr>
      <xdr:spPr>
        <a:xfrm flipV="1">
          <a:off x="1828800" y="5504180"/>
          <a:ext cx="790575"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106680</xdr:rowOff>
    </xdr:from>
    <xdr:to>
      <xdr:col>6</xdr:col>
      <xdr:colOff>38100</xdr:colOff>
      <xdr:row>37</xdr:row>
      <xdr:rowOff>34290</xdr:rowOff>
    </xdr:to>
    <xdr:sp macro="" textlink="">
      <xdr:nvSpPr>
        <xdr:cNvPr id="79" name="楕円 78">
          <a:extLst>
            <a:ext uri="{FF2B5EF4-FFF2-40B4-BE49-F238E27FC236}">
              <a16:creationId xmlns:a16="http://schemas.microsoft.com/office/drawing/2014/main" id="{BD414664-4949-41EB-A500-88CF9760EBE7}"/>
            </a:ext>
          </a:extLst>
        </xdr:cNvPr>
        <xdr:cNvSpPr/>
      </xdr:nvSpPr>
      <xdr:spPr>
        <a:xfrm>
          <a:off x="981075" y="5932805"/>
          <a:ext cx="8572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98425</xdr:rowOff>
    </xdr:from>
    <xdr:to>
      <xdr:col>10</xdr:col>
      <xdr:colOff>114300</xdr:colOff>
      <xdr:row>36</xdr:row>
      <xdr:rowOff>159385</xdr:rowOff>
    </xdr:to>
    <xdr:cxnSp macro="">
      <xdr:nvCxnSpPr>
        <xdr:cNvPr id="80" name="直線コネクタ 79">
          <a:extLst>
            <a:ext uri="{FF2B5EF4-FFF2-40B4-BE49-F238E27FC236}">
              <a16:creationId xmlns:a16="http://schemas.microsoft.com/office/drawing/2014/main" id="{30D40485-8150-41B8-8440-73A2A7A60686}"/>
            </a:ext>
          </a:extLst>
        </xdr:cNvPr>
        <xdr:cNvCxnSpPr/>
      </xdr:nvCxnSpPr>
      <xdr:spPr>
        <a:xfrm flipV="1">
          <a:off x="1028700" y="593090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113665</xdr:rowOff>
    </xdr:from>
    <xdr:ext cx="405130" cy="268605"/>
    <xdr:sp macro="" textlink="">
      <xdr:nvSpPr>
        <xdr:cNvPr id="81" name="n_1aveValue【道路】&#10;有形固定資産減価償却率">
          <a:extLst>
            <a:ext uri="{FF2B5EF4-FFF2-40B4-BE49-F238E27FC236}">
              <a16:creationId xmlns:a16="http://schemas.microsoft.com/office/drawing/2014/main" id="{8D3B8600-AD96-4D20-A46F-670724F35C7E}"/>
            </a:ext>
          </a:extLst>
        </xdr:cNvPr>
        <xdr:cNvSpPr txBox="1"/>
      </xdr:nvSpPr>
      <xdr:spPr>
        <a:xfrm>
          <a:off x="3239135" y="610489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67945</xdr:rowOff>
    </xdr:from>
    <xdr:ext cx="404495" cy="267970"/>
    <xdr:sp macro="" textlink="">
      <xdr:nvSpPr>
        <xdr:cNvPr id="82" name="n_2aveValue【道路】&#10;有形固定資産減価償却率">
          <a:extLst>
            <a:ext uri="{FF2B5EF4-FFF2-40B4-BE49-F238E27FC236}">
              <a16:creationId xmlns:a16="http://schemas.microsoft.com/office/drawing/2014/main" id="{94EA7F09-0804-4E8D-896F-6AD891BE0570}"/>
            </a:ext>
          </a:extLst>
        </xdr:cNvPr>
        <xdr:cNvSpPr txBox="1"/>
      </xdr:nvSpPr>
      <xdr:spPr>
        <a:xfrm>
          <a:off x="2439035" y="605599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32385</xdr:rowOff>
    </xdr:from>
    <xdr:ext cx="404495" cy="267970"/>
    <xdr:sp macro="" textlink="">
      <xdr:nvSpPr>
        <xdr:cNvPr id="83" name="n_3aveValue【道路】&#10;有形固定資産減価償却率">
          <a:extLst>
            <a:ext uri="{FF2B5EF4-FFF2-40B4-BE49-F238E27FC236}">
              <a16:creationId xmlns:a16="http://schemas.microsoft.com/office/drawing/2014/main" id="{A54DD59F-E43C-4A36-BF18-1BC649E9B14C}"/>
            </a:ext>
          </a:extLst>
        </xdr:cNvPr>
        <xdr:cNvSpPr txBox="1"/>
      </xdr:nvSpPr>
      <xdr:spPr>
        <a:xfrm>
          <a:off x="1648460" y="602043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30480</xdr:rowOff>
    </xdr:from>
    <xdr:ext cx="404495" cy="267970"/>
    <xdr:sp macro="" textlink="">
      <xdr:nvSpPr>
        <xdr:cNvPr id="84" name="n_4aveValue【道路】&#10;有形固定資産減価償却率">
          <a:extLst>
            <a:ext uri="{FF2B5EF4-FFF2-40B4-BE49-F238E27FC236}">
              <a16:creationId xmlns:a16="http://schemas.microsoft.com/office/drawing/2014/main" id="{7543EE6A-6828-467D-837E-C5AF6A4AE516}"/>
            </a:ext>
          </a:extLst>
        </xdr:cNvPr>
        <xdr:cNvSpPr txBox="1"/>
      </xdr:nvSpPr>
      <xdr:spPr>
        <a:xfrm>
          <a:off x="848360" y="569468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66040</xdr:rowOff>
    </xdr:from>
    <xdr:ext cx="405130" cy="267970"/>
    <xdr:sp macro="" textlink="">
      <xdr:nvSpPr>
        <xdr:cNvPr id="85" name="n_1mainValue【道路】&#10;有形固定資産減価償却率">
          <a:extLst>
            <a:ext uri="{FF2B5EF4-FFF2-40B4-BE49-F238E27FC236}">
              <a16:creationId xmlns:a16="http://schemas.microsoft.com/office/drawing/2014/main" id="{E456BBC7-3BC4-47A6-AA7C-A3AF5EEB2E2D}"/>
            </a:ext>
          </a:extLst>
        </xdr:cNvPr>
        <xdr:cNvSpPr txBox="1"/>
      </xdr:nvSpPr>
      <xdr:spPr>
        <a:xfrm>
          <a:off x="3239135" y="573659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32</xdr:row>
      <xdr:rowOff>49530</xdr:rowOff>
    </xdr:from>
    <xdr:ext cx="404495" cy="269240"/>
    <xdr:sp macro="" textlink="">
      <xdr:nvSpPr>
        <xdr:cNvPr id="86" name="n_2mainValue【道路】&#10;有形固定資産減価償却率">
          <a:extLst>
            <a:ext uri="{FF2B5EF4-FFF2-40B4-BE49-F238E27FC236}">
              <a16:creationId xmlns:a16="http://schemas.microsoft.com/office/drawing/2014/main" id="{498EF723-D507-44BE-9272-7E600891F938}"/>
            </a:ext>
          </a:extLst>
        </xdr:cNvPr>
        <xdr:cNvSpPr txBox="1"/>
      </xdr:nvSpPr>
      <xdr:spPr>
        <a:xfrm>
          <a:off x="2439035" y="522795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168275</xdr:rowOff>
    </xdr:from>
    <xdr:ext cx="404495" cy="267970"/>
    <xdr:sp macro="" textlink="">
      <xdr:nvSpPr>
        <xdr:cNvPr id="87" name="n_3mainValue【道路】&#10;有形固定資産減価償却率">
          <a:extLst>
            <a:ext uri="{FF2B5EF4-FFF2-40B4-BE49-F238E27FC236}">
              <a16:creationId xmlns:a16="http://schemas.microsoft.com/office/drawing/2014/main" id="{C6A5EB5C-6E2F-46E1-81F5-9E92931DE7BA}"/>
            </a:ext>
          </a:extLst>
        </xdr:cNvPr>
        <xdr:cNvSpPr txBox="1"/>
      </xdr:nvSpPr>
      <xdr:spPr>
        <a:xfrm>
          <a:off x="1648460" y="566420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24765</xdr:rowOff>
    </xdr:from>
    <xdr:ext cx="404495" cy="268605"/>
    <xdr:sp macro="" textlink="">
      <xdr:nvSpPr>
        <xdr:cNvPr id="88" name="n_4mainValue【道路】&#10;有形固定資産減価償却率">
          <a:extLst>
            <a:ext uri="{FF2B5EF4-FFF2-40B4-BE49-F238E27FC236}">
              <a16:creationId xmlns:a16="http://schemas.microsoft.com/office/drawing/2014/main" id="{00D8C89A-BA8C-46FB-A090-46F6A406EDAE}"/>
            </a:ext>
          </a:extLst>
        </xdr:cNvPr>
        <xdr:cNvSpPr txBox="1"/>
      </xdr:nvSpPr>
      <xdr:spPr>
        <a:xfrm>
          <a:off x="848360" y="601916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79375</xdr:rowOff>
    </xdr:from>
    <xdr:to>
      <xdr:col>59</xdr:col>
      <xdr:colOff>88900</xdr:colOff>
      <xdr:row>28</xdr:row>
      <xdr:rowOff>26035</xdr:rowOff>
    </xdr:to>
    <xdr:sp macro="" textlink="">
      <xdr:nvSpPr>
        <xdr:cNvPr id="89" name="正方形/長方形 88">
          <a:extLst>
            <a:ext uri="{FF2B5EF4-FFF2-40B4-BE49-F238E27FC236}">
              <a16:creationId xmlns:a16="http://schemas.microsoft.com/office/drawing/2014/main" id="{7D97277F-9BC2-4CBF-8B54-46A463820B31}"/>
            </a:ext>
          </a:extLst>
        </xdr:cNvPr>
        <xdr:cNvSpPr/>
      </xdr:nvSpPr>
      <xdr:spPr>
        <a:xfrm>
          <a:off x="5953125" y="3968750"/>
          <a:ext cx="424815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52705</xdr:rowOff>
    </xdr:from>
    <xdr:to>
      <xdr:col>43</xdr:col>
      <xdr:colOff>63500</xdr:colOff>
      <xdr:row>29</xdr:row>
      <xdr:rowOff>138430</xdr:rowOff>
    </xdr:to>
    <xdr:sp macro="" textlink="">
      <xdr:nvSpPr>
        <xdr:cNvPr id="90" name="正方形/長方形 89">
          <a:extLst>
            <a:ext uri="{FF2B5EF4-FFF2-40B4-BE49-F238E27FC236}">
              <a16:creationId xmlns:a16="http://schemas.microsoft.com/office/drawing/2014/main" id="{CB001CBA-88F8-4CBA-BD67-317579F3768B}"/>
            </a:ext>
          </a:extLst>
        </xdr:cNvPr>
        <xdr:cNvSpPr/>
      </xdr:nvSpPr>
      <xdr:spPr>
        <a:xfrm>
          <a:off x="60674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86360</xdr:rowOff>
    </xdr:from>
    <xdr:to>
      <xdr:col>43</xdr:col>
      <xdr:colOff>63500</xdr:colOff>
      <xdr:row>30</xdr:row>
      <xdr:rowOff>171450</xdr:rowOff>
    </xdr:to>
    <xdr:sp macro="" textlink="">
      <xdr:nvSpPr>
        <xdr:cNvPr id="91" name="正方形/長方形 90">
          <a:extLst>
            <a:ext uri="{FF2B5EF4-FFF2-40B4-BE49-F238E27FC236}">
              <a16:creationId xmlns:a16="http://schemas.microsoft.com/office/drawing/2014/main" id="{A05D6E5A-ECD1-481B-AE31-8136200B0BDA}"/>
            </a:ext>
          </a:extLst>
        </xdr:cNvPr>
        <xdr:cNvSpPr/>
      </xdr:nvSpPr>
      <xdr:spPr>
        <a:xfrm>
          <a:off x="60674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52705</xdr:rowOff>
    </xdr:from>
    <xdr:to>
      <xdr:col>48</xdr:col>
      <xdr:colOff>127000</xdr:colOff>
      <xdr:row>29</xdr:row>
      <xdr:rowOff>138430</xdr:rowOff>
    </xdr:to>
    <xdr:sp macro="" textlink="">
      <xdr:nvSpPr>
        <xdr:cNvPr id="92" name="正方形/長方形 91">
          <a:extLst>
            <a:ext uri="{FF2B5EF4-FFF2-40B4-BE49-F238E27FC236}">
              <a16:creationId xmlns:a16="http://schemas.microsoft.com/office/drawing/2014/main" id="{CA373125-AFA3-422C-AEB0-F304A316DE22}"/>
            </a:ext>
          </a:extLst>
        </xdr:cNvPr>
        <xdr:cNvSpPr/>
      </xdr:nvSpPr>
      <xdr:spPr>
        <a:xfrm>
          <a:off x="69818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86360</xdr:rowOff>
    </xdr:from>
    <xdr:to>
      <xdr:col>48</xdr:col>
      <xdr:colOff>127000</xdr:colOff>
      <xdr:row>30</xdr:row>
      <xdr:rowOff>171450</xdr:rowOff>
    </xdr:to>
    <xdr:sp macro="" textlink="">
      <xdr:nvSpPr>
        <xdr:cNvPr id="93" name="正方形/長方形 92">
          <a:extLst>
            <a:ext uri="{FF2B5EF4-FFF2-40B4-BE49-F238E27FC236}">
              <a16:creationId xmlns:a16="http://schemas.microsoft.com/office/drawing/2014/main" id="{F76A2851-ED31-4F84-8C0F-3484CE7FC23E}"/>
            </a:ext>
          </a:extLst>
        </xdr:cNvPr>
        <xdr:cNvSpPr/>
      </xdr:nvSpPr>
      <xdr:spPr>
        <a:xfrm>
          <a:off x="69818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52705</xdr:rowOff>
    </xdr:from>
    <xdr:to>
      <xdr:col>54</xdr:col>
      <xdr:colOff>127000</xdr:colOff>
      <xdr:row>29</xdr:row>
      <xdr:rowOff>138430</xdr:rowOff>
    </xdr:to>
    <xdr:sp macro="" textlink="">
      <xdr:nvSpPr>
        <xdr:cNvPr id="94" name="正方形/長方形 93">
          <a:extLst>
            <a:ext uri="{FF2B5EF4-FFF2-40B4-BE49-F238E27FC236}">
              <a16:creationId xmlns:a16="http://schemas.microsoft.com/office/drawing/2014/main" id="{F1B0270C-7F8C-4DDA-A45B-35CD39D42644}"/>
            </a:ext>
          </a:extLst>
        </xdr:cNvPr>
        <xdr:cNvSpPr/>
      </xdr:nvSpPr>
      <xdr:spPr>
        <a:xfrm>
          <a:off x="80105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86360</xdr:rowOff>
    </xdr:from>
    <xdr:to>
      <xdr:col>54</xdr:col>
      <xdr:colOff>127000</xdr:colOff>
      <xdr:row>30</xdr:row>
      <xdr:rowOff>171450</xdr:rowOff>
    </xdr:to>
    <xdr:sp macro="" textlink="">
      <xdr:nvSpPr>
        <xdr:cNvPr id="95" name="正方形/長方形 94">
          <a:extLst>
            <a:ext uri="{FF2B5EF4-FFF2-40B4-BE49-F238E27FC236}">
              <a16:creationId xmlns:a16="http://schemas.microsoft.com/office/drawing/2014/main" id="{F945FEB7-4643-458B-9533-D9947BFB9D28}"/>
            </a:ext>
          </a:extLst>
        </xdr:cNvPr>
        <xdr:cNvSpPr/>
      </xdr:nvSpPr>
      <xdr:spPr>
        <a:xfrm>
          <a:off x="80105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19685</xdr:rowOff>
    </xdr:from>
    <xdr:to>
      <xdr:col>59</xdr:col>
      <xdr:colOff>88900</xdr:colOff>
      <xdr:row>44</xdr:row>
      <xdr:rowOff>79375</xdr:rowOff>
    </xdr:to>
    <xdr:sp macro="" textlink="">
      <xdr:nvSpPr>
        <xdr:cNvPr id="96" name="正方形/長方形 95">
          <a:extLst>
            <a:ext uri="{FF2B5EF4-FFF2-40B4-BE49-F238E27FC236}">
              <a16:creationId xmlns:a16="http://schemas.microsoft.com/office/drawing/2014/main" id="{7A537361-0AFF-46CC-AB01-970E054F12AE}"/>
            </a:ext>
          </a:extLst>
        </xdr:cNvPr>
        <xdr:cNvSpPr/>
      </xdr:nvSpPr>
      <xdr:spPr>
        <a:xfrm>
          <a:off x="5953125" y="5039360"/>
          <a:ext cx="424815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33680"/>
    <xdr:sp macro="" textlink="">
      <xdr:nvSpPr>
        <xdr:cNvPr id="97" name="テキスト ボックス 96">
          <a:extLst>
            <a:ext uri="{FF2B5EF4-FFF2-40B4-BE49-F238E27FC236}">
              <a16:creationId xmlns:a16="http://schemas.microsoft.com/office/drawing/2014/main" id="{A33A314B-00F0-4D14-8FCB-702E8E7F979A}"/>
            </a:ext>
          </a:extLst>
        </xdr:cNvPr>
        <xdr:cNvSpPr txBox="1"/>
      </xdr:nvSpPr>
      <xdr:spPr>
        <a:xfrm>
          <a:off x="5915025" y="4857750"/>
          <a:ext cx="3429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79375</xdr:rowOff>
    </xdr:from>
    <xdr:to>
      <xdr:col>59</xdr:col>
      <xdr:colOff>50800</xdr:colOff>
      <xdr:row>44</xdr:row>
      <xdr:rowOff>79375</xdr:rowOff>
    </xdr:to>
    <xdr:cxnSp macro="">
      <xdr:nvCxnSpPr>
        <xdr:cNvPr id="98" name="直線コネクタ 97">
          <a:extLst>
            <a:ext uri="{FF2B5EF4-FFF2-40B4-BE49-F238E27FC236}">
              <a16:creationId xmlns:a16="http://schemas.microsoft.com/office/drawing/2014/main" id="{DCEE2329-C996-4403-A9CD-CB89D69B7890}"/>
            </a:ext>
          </a:extLst>
        </xdr:cNvPr>
        <xdr:cNvCxnSpPr/>
      </xdr:nvCxnSpPr>
      <xdr:spPr>
        <a:xfrm>
          <a:off x="5953125" y="7207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39370</xdr:rowOff>
    </xdr:from>
    <xdr:to>
      <xdr:col>59</xdr:col>
      <xdr:colOff>50800</xdr:colOff>
      <xdr:row>42</xdr:row>
      <xdr:rowOff>39370</xdr:rowOff>
    </xdr:to>
    <xdr:cxnSp macro="">
      <xdr:nvCxnSpPr>
        <xdr:cNvPr id="99" name="直線コネクタ 98">
          <a:extLst>
            <a:ext uri="{FF2B5EF4-FFF2-40B4-BE49-F238E27FC236}">
              <a16:creationId xmlns:a16="http://schemas.microsoft.com/office/drawing/2014/main" id="{A58092AE-2EDF-4237-9C94-C1C27FAEDAF7}"/>
            </a:ext>
          </a:extLst>
        </xdr:cNvPr>
        <xdr:cNvCxnSpPr/>
      </xdr:nvCxnSpPr>
      <xdr:spPr>
        <a:xfrm>
          <a:off x="5953125" y="68402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69850</xdr:rowOff>
    </xdr:from>
    <xdr:ext cx="467360" cy="269240"/>
    <xdr:sp macro="" textlink="">
      <xdr:nvSpPr>
        <xdr:cNvPr id="100" name="テキスト ボックス 99">
          <a:extLst>
            <a:ext uri="{FF2B5EF4-FFF2-40B4-BE49-F238E27FC236}">
              <a16:creationId xmlns:a16="http://schemas.microsoft.com/office/drawing/2014/main" id="{41E26786-C399-4F20-91FE-91648E83EEBF}"/>
            </a:ext>
          </a:extLst>
        </xdr:cNvPr>
        <xdr:cNvSpPr txBox="1"/>
      </xdr:nvSpPr>
      <xdr:spPr>
        <a:xfrm>
          <a:off x="5527040" y="67056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BB70355-4AD3-4CAA-AF47-BA8BD50E6F5E}"/>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30480</xdr:rowOff>
    </xdr:from>
    <xdr:ext cx="530860" cy="267970"/>
    <xdr:sp macro="" textlink="">
      <xdr:nvSpPr>
        <xdr:cNvPr id="102" name="テキスト ボックス 101">
          <a:extLst>
            <a:ext uri="{FF2B5EF4-FFF2-40B4-BE49-F238E27FC236}">
              <a16:creationId xmlns:a16="http://schemas.microsoft.com/office/drawing/2014/main" id="{97D845ED-4411-4E58-9DBB-AEC5CFD377C8}"/>
            </a:ext>
          </a:extLst>
        </xdr:cNvPr>
        <xdr:cNvSpPr txBox="1"/>
      </xdr:nvSpPr>
      <xdr:spPr>
        <a:xfrm>
          <a:off x="5478780" y="634238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138430</xdr:rowOff>
    </xdr:from>
    <xdr:to>
      <xdr:col>59</xdr:col>
      <xdr:colOff>50800</xdr:colOff>
      <xdr:row>37</xdr:row>
      <xdr:rowOff>138430</xdr:rowOff>
    </xdr:to>
    <xdr:cxnSp macro="">
      <xdr:nvCxnSpPr>
        <xdr:cNvPr id="103" name="直線コネクタ 102">
          <a:extLst>
            <a:ext uri="{FF2B5EF4-FFF2-40B4-BE49-F238E27FC236}">
              <a16:creationId xmlns:a16="http://schemas.microsoft.com/office/drawing/2014/main" id="{4A5EBB23-50DA-44B4-B5A2-E4B24F61EFFC}"/>
            </a:ext>
          </a:extLst>
        </xdr:cNvPr>
        <xdr:cNvCxnSpPr/>
      </xdr:nvCxnSpPr>
      <xdr:spPr>
        <a:xfrm>
          <a:off x="5953125"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168910</xdr:rowOff>
    </xdr:from>
    <xdr:ext cx="595630" cy="267970"/>
    <xdr:sp macro="" textlink="">
      <xdr:nvSpPr>
        <xdr:cNvPr id="104" name="テキスト ボックス 103">
          <a:extLst>
            <a:ext uri="{FF2B5EF4-FFF2-40B4-BE49-F238E27FC236}">
              <a16:creationId xmlns:a16="http://schemas.microsoft.com/office/drawing/2014/main" id="{AF940C21-9F91-4CB2-9F0E-3ED459066E14}"/>
            </a:ext>
          </a:extLst>
        </xdr:cNvPr>
        <xdr:cNvSpPr txBox="1"/>
      </xdr:nvSpPr>
      <xdr:spPr>
        <a:xfrm>
          <a:off x="5420995" y="598868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99060</xdr:rowOff>
    </xdr:from>
    <xdr:to>
      <xdr:col>59</xdr:col>
      <xdr:colOff>50800</xdr:colOff>
      <xdr:row>35</xdr:row>
      <xdr:rowOff>99060</xdr:rowOff>
    </xdr:to>
    <xdr:cxnSp macro="">
      <xdr:nvCxnSpPr>
        <xdr:cNvPr id="105" name="直線コネクタ 104">
          <a:extLst>
            <a:ext uri="{FF2B5EF4-FFF2-40B4-BE49-F238E27FC236}">
              <a16:creationId xmlns:a16="http://schemas.microsoft.com/office/drawing/2014/main" id="{6C234640-042D-43C1-BB85-3AA80C62353C}"/>
            </a:ext>
          </a:extLst>
        </xdr:cNvPr>
        <xdr:cNvCxnSpPr/>
      </xdr:nvCxnSpPr>
      <xdr:spPr>
        <a:xfrm>
          <a:off x="5953125" y="5769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128905</xdr:rowOff>
    </xdr:from>
    <xdr:ext cx="595630" cy="268605"/>
    <xdr:sp macro="" textlink="">
      <xdr:nvSpPr>
        <xdr:cNvPr id="106" name="テキスト ボックス 105">
          <a:extLst>
            <a:ext uri="{FF2B5EF4-FFF2-40B4-BE49-F238E27FC236}">
              <a16:creationId xmlns:a16="http://schemas.microsoft.com/office/drawing/2014/main" id="{B39317C8-0954-4957-864E-A9DB713518E8}"/>
            </a:ext>
          </a:extLst>
        </xdr:cNvPr>
        <xdr:cNvSpPr txBox="1"/>
      </xdr:nvSpPr>
      <xdr:spPr>
        <a:xfrm>
          <a:off x="5420995" y="5631180"/>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59055</xdr:rowOff>
    </xdr:from>
    <xdr:to>
      <xdr:col>59</xdr:col>
      <xdr:colOff>50800</xdr:colOff>
      <xdr:row>33</xdr:row>
      <xdr:rowOff>59055</xdr:rowOff>
    </xdr:to>
    <xdr:cxnSp macro="">
      <xdr:nvCxnSpPr>
        <xdr:cNvPr id="107" name="直線コネクタ 106">
          <a:extLst>
            <a:ext uri="{FF2B5EF4-FFF2-40B4-BE49-F238E27FC236}">
              <a16:creationId xmlns:a16="http://schemas.microsoft.com/office/drawing/2014/main" id="{341835A7-AF53-4748-85DD-F2330BCF5103}"/>
            </a:ext>
          </a:extLst>
        </xdr:cNvPr>
        <xdr:cNvCxnSpPr/>
      </xdr:nvCxnSpPr>
      <xdr:spPr>
        <a:xfrm>
          <a:off x="5953125" y="54025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89535</xdr:rowOff>
    </xdr:from>
    <xdr:ext cx="595630" cy="268605"/>
    <xdr:sp macro="" textlink="">
      <xdr:nvSpPr>
        <xdr:cNvPr id="108" name="テキスト ボックス 107">
          <a:extLst>
            <a:ext uri="{FF2B5EF4-FFF2-40B4-BE49-F238E27FC236}">
              <a16:creationId xmlns:a16="http://schemas.microsoft.com/office/drawing/2014/main" id="{1D171444-71A3-48CA-BBF1-6B85A3C844E2}"/>
            </a:ext>
          </a:extLst>
        </xdr:cNvPr>
        <xdr:cNvSpPr txBox="1"/>
      </xdr:nvSpPr>
      <xdr:spPr>
        <a:xfrm>
          <a:off x="5420995" y="5267960"/>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50800</xdr:colOff>
      <xdr:row>31</xdr:row>
      <xdr:rowOff>19685</xdr:rowOff>
    </xdr:to>
    <xdr:cxnSp macro="">
      <xdr:nvCxnSpPr>
        <xdr:cNvPr id="109" name="直線コネクタ 108">
          <a:extLst>
            <a:ext uri="{FF2B5EF4-FFF2-40B4-BE49-F238E27FC236}">
              <a16:creationId xmlns:a16="http://schemas.microsoft.com/office/drawing/2014/main" id="{922BA38E-80C3-43FC-810E-D8B09144539B}"/>
            </a:ext>
          </a:extLst>
        </xdr:cNvPr>
        <xdr:cNvCxnSpPr/>
      </xdr:nvCxnSpPr>
      <xdr:spPr>
        <a:xfrm>
          <a:off x="5953125" y="50393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50165</xdr:rowOff>
    </xdr:from>
    <xdr:ext cx="595630" cy="269240"/>
    <xdr:sp macro="" textlink="">
      <xdr:nvSpPr>
        <xdr:cNvPr id="110" name="テキスト ボックス 109">
          <a:extLst>
            <a:ext uri="{FF2B5EF4-FFF2-40B4-BE49-F238E27FC236}">
              <a16:creationId xmlns:a16="http://schemas.microsoft.com/office/drawing/2014/main" id="{337EDEAD-EB72-4893-9D01-73DB1FD3CE8D}"/>
            </a:ext>
          </a:extLst>
        </xdr:cNvPr>
        <xdr:cNvSpPr txBox="1"/>
      </xdr:nvSpPr>
      <xdr:spPr>
        <a:xfrm>
          <a:off x="5420995" y="490474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19685</xdr:rowOff>
    </xdr:from>
    <xdr:to>
      <xdr:col>59</xdr:col>
      <xdr:colOff>88900</xdr:colOff>
      <xdr:row>44</xdr:row>
      <xdr:rowOff>79375</xdr:rowOff>
    </xdr:to>
    <xdr:sp macro="" textlink="">
      <xdr:nvSpPr>
        <xdr:cNvPr id="111" name="【道路】&#10;一人当たり延長グラフ枠">
          <a:extLst>
            <a:ext uri="{FF2B5EF4-FFF2-40B4-BE49-F238E27FC236}">
              <a16:creationId xmlns:a16="http://schemas.microsoft.com/office/drawing/2014/main" id="{2F889235-0622-4516-8818-DC0860F16838}"/>
            </a:ext>
          </a:extLst>
        </xdr:cNvPr>
        <xdr:cNvSpPr/>
      </xdr:nvSpPr>
      <xdr:spPr>
        <a:xfrm>
          <a:off x="5953125" y="5039360"/>
          <a:ext cx="424815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33</xdr:row>
      <xdr:rowOff>10795</xdr:rowOff>
    </xdr:from>
    <xdr:to>
      <xdr:col>54</xdr:col>
      <xdr:colOff>186690</xdr:colOff>
      <xdr:row>41</xdr:row>
      <xdr:rowOff>149860</xdr:rowOff>
    </xdr:to>
    <xdr:cxnSp macro="">
      <xdr:nvCxnSpPr>
        <xdr:cNvPr id="112" name="直線コネクタ 111">
          <a:extLst>
            <a:ext uri="{FF2B5EF4-FFF2-40B4-BE49-F238E27FC236}">
              <a16:creationId xmlns:a16="http://schemas.microsoft.com/office/drawing/2014/main" id="{3C1B7962-6B87-45A7-B406-7A9B58D52005}"/>
            </a:ext>
          </a:extLst>
        </xdr:cNvPr>
        <xdr:cNvCxnSpPr/>
      </xdr:nvCxnSpPr>
      <xdr:spPr>
        <a:xfrm flipV="1">
          <a:off x="9432290" y="535114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153670</xdr:rowOff>
    </xdr:from>
    <xdr:ext cx="469900" cy="269240"/>
    <xdr:sp macro="" textlink="">
      <xdr:nvSpPr>
        <xdr:cNvPr id="113" name="【道路】&#10;一人当たり延長最小値テキスト">
          <a:extLst>
            <a:ext uri="{FF2B5EF4-FFF2-40B4-BE49-F238E27FC236}">
              <a16:creationId xmlns:a16="http://schemas.microsoft.com/office/drawing/2014/main" id="{BF9DEDBB-8FE1-40A0-9CC0-D6AA38D6F404}"/>
            </a:ext>
          </a:extLst>
        </xdr:cNvPr>
        <xdr:cNvSpPr txBox="1"/>
      </xdr:nvSpPr>
      <xdr:spPr>
        <a:xfrm>
          <a:off x="9467850" y="67925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149860</xdr:rowOff>
    </xdr:from>
    <xdr:to>
      <xdr:col>55</xdr:col>
      <xdr:colOff>88900</xdr:colOff>
      <xdr:row>41</xdr:row>
      <xdr:rowOff>149860</xdr:rowOff>
    </xdr:to>
    <xdr:cxnSp macro="">
      <xdr:nvCxnSpPr>
        <xdr:cNvPr id="114" name="直線コネクタ 113">
          <a:extLst>
            <a:ext uri="{FF2B5EF4-FFF2-40B4-BE49-F238E27FC236}">
              <a16:creationId xmlns:a16="http://schemas.microsoft.com/office/drawing/2014/main" id="{CFCA68EC-71F2-4EC2-9D31-99277C302A7E}"/>
            </a:ext>
          </a:extLst>
        </xdr:cNvPr>
        <xdr:cNvCxnSpPr/>
      </xdr:nvCxnSpPr>
      <xdr:spPr>
        <a:xfrm>
          <a:off x="9363075" y="67887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133350</xdr:rowOff>
    </xdr:from>
    <xdr:ext cx="598805" cy="267970"/>
    <xdr:sp macro="" textlink="">
      <xdr:nvSpPr>
        <xdr:cNvPr id="115" name="【道路】&#10;一人当たり延長最大値テキスト">
          <a:extLst>
            <a:ext uri="{FF2B5EF4-FFF2-40B4-BE49-F238E27FC236}">
              <a16:creationId xmlns:a16="http://schemas.microsoft.com/office/drawing/2014/main" id="{96CB0850-92BA-468D-925D-C7C1C9D1BF59}"/>
            </a:ext>
          </a:extLst>
        </xdr:cNvPr>
        <xdr:cNvSpPr txBox="1"/>
      </xdr:nvSpPr>
      <xdr:spPr>
        <a:xfrm>
          <a:off x="9467850" y="515302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10795</xdr:rowOff>
    </xdr:from>
    <xdr:to>
      <xdr:col>55</xdr:col>
      <xdr:colOff>88900</xdr:colOff>
      <xdr:row>33</xdr:row>
      <xdr:rowOff>10795</xdr:rowOff>
    </xdr:to>
    <xdr:cxnSp macro="">
      <xdr:nvCxnSpPr>
        <xdr:cNvPr id="116" name="直線コネクタ 115">
          <a:extLst>
            <a:ext uri="{FF2B5EF4-FFF2-40B4-BE49-F238E27FC236}">
              <a16:creationId xmlns:a16="http://schemas.microsoft.com/office/drawing/2014/main" id="{584CC7F9-C742-492F-A30E-7DB427E22C82}"/>
            </a:ext>
          </a:extLst>
        </xdr:cNvPr>
        <xdr:cNvCxnSpPr/>
      </xdr:nvCxnSpPr>
      <xdr:spPr>
        <a:xfrm>
          <a:off x="9363075" y="53511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171450</xdr:rowOff>
    </xdr:from>
    <xdr:ext cx="534670" cy="269240"/>
    <xdr:sp macro="" textlink="">
      <xdr:nvSpPr>
        <xdr:cNvPr id="117" name="【道路】&#10;一人当たり延長平均値テキスト">
          <a:extLst>
            <a:ext uri="{FF2B5EF4-FFF2-40B4-BE49-F238E27FC236}">
              <a16:creationId xmlns:a16="http://schemas.microsoft.com/office/drawing/2014/main" id="{D292AAAD-D096-4E1A-85D1-0433B50FF7EF}"/>
            </a:ext>
          </a:extLst>
        </xdr:cNvPr>
        <xdr:cNvSpPr txBox="1"/>
      </xdr:nvSpPr>
      <xdr:spPr>
        <a:xfrm>
          <a:off x="9467850" y="6315075"/>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21590</xdr:rowOff>
    </xdr:from>
    <xdr:to>
      <xdr:col>55</xdr:col>
      <xdr:colOff>50800</xdr:colOff>
      <xdr:row>39</xdr:row>
      <xdr:rowOff>127000</xdr:rowOff>
    </xdr:to>
    <xdr:sp macro="" textlink="">
      <xdr:nvSpPr>
        <xdr:cNvPr id="118" name="フローチャート: 判断 117">
          <a:extLst>
            <a:ext uri="{FF2B5EF4-FFF2-40B4-BE49-F238E27FC236}">
              <a16:creationId xmlns:a16="http://schemas.microsoft.com/office/drawing/2014/main" id="{53608B3F-F05C-41E1-A3AA-06079BB3FCAE}"/>
            </a:ext>
          </a:extLst>
        </xdr:cNvPr>
        <xdr:cNvSpPr/>
      </xdr:nvSpPr>
      <xdr:spPr>
        <a:xfrm>
          <a:off x="9401175" y="6336665"/>
          <a:ext cx="762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38735</xdr:rowOff>
    </xdr:from>
    <xdr:to>
      <xdr:col>50</xdr:col>
      <xdr:colOff>165100</xdr:colOff>
      <xdr:row>39</xdr:row>
      <xdr:rowOff>144780</xdr:rowOff>
    </xdr:to>
    <xdr:sp macro="" textlink="">
      <xdr:nvSpPr>
        <xdr:cNvPr id="119" name="フローチャート: 判断 118">
          <a:extLst>
            <a:ext uri="{FF2B5EF4-FFF2-40B4-BE49-F238E27FC236}">
              <a16:creationId xmlns:a16="http://schemas.microsoft.com/office/drawing/2014/main" id="{83A02CC4-1F89-42B5-8EAB-A1BB0A5E2FCE}"/>
            </a:ext>
          </a:extLst>
        </xdr:cNvPr>
        <xdr:cNvSpPr/>
      </xdr:nvSpPr>
      <xdr:spPr>
        <a:xfrm>
          <a:off x="8639175" y="635381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17780</xdr:rowOff>
    </xdr:to>
    <xdr:sp macro="" textlink="">
      <xdr:nvSpPr>
        <xdr:cNvPr id="120" name="フローチャート: 判断 119">
          <a:extLst>
            <a:ext uri="{FF2B5EF4-FFF2-40B4-BE49-F238E27FC236}">
              <a16:creationId xmlns:a16="http://schemas.microsoft.com/office/drawing/2014/main" id="{CD872EB3-9C56-4EAE-B990-D495E1E1D9D7}"/>
            </a:ext>
          </a:extLst>
        </xdr:cNvPr>
        <xdr:cNvSpPr/>
      </xdr:nvSpPr>
      <xdr:spPr>
        <a:xfrm>
          <a:off x="7839075" y="6401435"/>
          <a:ext cx="85725"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95250</xdr:rowOff>
    </xdr:from>
    <xdr:to>
      <xdr:col>41</xdr:col>
      <xdr:colOff>101600</xdr:colOff>
      <xdr:row>40</xdr:row>
      <xdr:rowOff>22860</xdr:rowOff>
    </xdr:to>
    <xdr:sp macro="" textlink="">
      <xdr:nvSpPr>
        <xdr:cNvPr id="121" name="フローチャート: 判断 120">
          <a:extLst>
            <a:ext uri="{FF2B5EF4-FFF2-40B4-BE49-F238E27FC236}">
              <a16:creationId xmlns:a16="http://schemas.microsoft.com/office/drawing/2014/main" id="{4F634DC6-2FC2-4594-A01E-14D23C4B4324}"/>
            </a:ext>
          </a:extLst>
        </xdr:cNvPr>
        <xdr:cNvSpPr/>
      </xdr:nvSpPr>
      <xdr:spPr>
        <a:xfrm>
          <a:off x="7029450" y="6410325"/>
          <a:ext cx="10477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102870</xdr:rowOff>
    </xdr:from>
    <xdr:to>
      <xdr:col>36</xdr:col>
      <xdr:colOff>165100</xdr:colOff>
      <xdr:row>40</xdr:row>
      <xdr:rowOff>30480</xdr:rowOff>
    </xdr:to>
    <xdr:sp macro="" textlink="">
      <xdr:nvSpPr>
        <xdr:cNvPr id="122" name="フローチャート: 判断 121">
          <a:extLst>
            <a:ext uri="{FF2B5EF4-FFF2-40B4-BE49-F238E27FC236}">
              <a16:creationId xmlns:a16="http://schemas.microsoft.com/office/drawing/2014/main" id="{CB966E08-E6C5-447A-96BE-9210B8D7C6D9}"/>
            </a:ext>
          </a:extLst>
        </xdr:cNvPr>
        <xdr:cNvSpPr/>
      </xdr:nvSpPr>
      <xdr:spPr>
        <a:xfrm>
          <a:off x="6238875" y="6421120"/>
          <a:ext cx="95250" cy="831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76835</xdr:rowOff>
    </xdr:from>
    <xdr:ext cx="762000" cy="268605"/>
    <xdr:sp macro="" textlink="">
      <xdr:nvSpPr>
        <xdr:cNvPr id="123" name="テキスト ボックス 122">
          <a:extLst>
            <a:ext uri="{FF2B5EF4-FFF2-40B4-BE49-F238E27FC236}">
              <a16:creationId xmlns:a16="http://schemas.microsoft.com/office/drawing/2014/main" id="{35E74434-A30F-42C2-88F2-A017BFC0C1AC}"/>
            </a:ext>
          </a:extLst>
        </xdr:cNvPr>
        <xdr:cNvSpPr txBox="1"/>
      </xdr:nvSpPr>
      <xdr:spPr>
        <a:xfrm>
          <a:off x="9258300" y="72015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76835</xdr:rowOff>
    </xdr:from>
    <xdr:ext cx="761365" cy="268605"/>
    <xdr:sp macro="" textlink="">
      <xdr:nvSpPr>
        <xdr:cNvPr id="124" name="テキスト ボックス 123">
          <a:extLst>
            <a:ext uri="{FF2B5EF4-FFF2-40B4-BE49-F238E27FC236}">
              <a16:creationId xmlns:a16="http://schemas.microsoft.com/office/drawing/2014/main" id="{17510E25-0815-48D5-87D2-125D45C853A3}"/>
            </a:ext>
          </a:extLst>
        </xdr:cNvPr>
        <xdr:cNvSpPr txBox="1"/>
      </xdr:nvSpPr>
      <xdr:spPr>
        <a:xfrm>
          <a:off x="85153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76835</xdr:rowOff>
    </xdr:from>
    <xdr:ext cx="761365" cy="268605"/>
    <xdr:sp macro="" textlink="">
      <xdr:nvSpPr>
        <xdr:cNvPr id="125" name="テキスト ボックス 124">
          <a:extLst>
            <a:ext uri="{FF2B5EF4-FFF2-40B4-BE49-F238E27FC236}">
              <a16:creationId xmlns:a16="http://schemas.microsoft.com/office/drawing/2014/main" id="{6699CCD3-FCC9-48F4-9F1C-9DA4CD145E0E}"/>
            </a:ext>
          </a:extLst>
        </xdr:cNvPr>
        <xdr:cNvSpPr txBox="1"/>
      </xdr:nvSpPr>
      <xdr:spPr>
        <a:xfrm>
          <a:off x="77152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76835</xdr:rowOff>
    </xdr:from>
    <xdr:ext cx="761365" cy="268605"/>
    <xdr:sp macro="" textlink="">
      <xdr:nvSpPr>
        <xdr:cNvPr id="126" name="テキスト ボックス 125">
          <a:extLst>
            <a:ext uri="{FF2B5EF4-FFF2-40B4-BE49-F238E27FC236}">
              <a16:creationId xmlns:a16="http://schemas.microsoft.com/office/drawing/2014/main" id="{6FAA8EA0-6C7B-41DD-8DAD-8A8B4CC4AE9B}"/>
            </a:ext>
          </a:extLst>
        </xdr:cNvPr>
        <xdr:cNvSpPr txBox="1"/>
      </xdr:nvSpPr>
      <xdr:spPr>
        <a:xfrm>
          <a:off x="6905625"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76835</xdr:rowOff>
    </xdr:from>
    <xdr:ext cx="761365" cy="268605"/>
    <xdr:sp macro="" textlink="">
      <xdr:nvSpPr>
        <xdr:cNvPr id="127" name="テキスト ボックス 126">
          <a:extLst>
            <a:ext uri="{FF2B5EF4-FFF2-40B4-BE49-F238E27FC236}">
              <a16:creationId xmlns:a16="http://schemas.microsoft.com/office/drawing/2014/main" id="{4B30B930-1592-450C-9B23-836D8A84A897}"/>
            </a:ext>
          </a:extLst>
        </xdr:cNvPr>
        <xdr:cNvSpPr txBox="1"/>
      </xdr:nvSpPr>
      <xdr:spPr>
        <a:xfrm>
          <a:off x="61150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153035</xdr:rowOff>
    </xdr:from>
    <xdr:to>
      <xdr:col>55</xdr:col>
      <xdr:colOff>50800</xdr:colOff>
      <xdr:row>37</xdr:row>
      <xdr:rowOff>80645</xdr:rowOff>
    </xdr:to>
    <xdr:sp macro="" textlink="">
      <xdr:nvSpPr>
        <xdr:cNvPr id="128" name="楕円 127">
          <a:extLst>
            <a:ext uri="{FF2B5EF4-FFF2-40B4-BE49-F238E27FC236}">
              <a16:creationId xmlns:a16="http://schemas.microsoft.com/office/drawing/2014/main" id="{E2C7E23D-4344-4EE1-B363-86745FCFE4B3}"/>
            </a:ext>
          </a:extLst>
        </xdr:cNvPr>
        <xdr:cNvSpPr/>
      </xdr:nvSpPr>
      <xdr:spPr>
        <a:xfrm>
          <a:off x="9401175" y="5982335"/>
          <a:ext cx="762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171450</xdr:rowOff>
    </xdr:from>
    <xdr:ext cx="598805" cy="269240"/>
    <xdr:sp macro="" textlink="">
      <xdr:nvSpPr>
        <xdr:cNvPr id="129" name="【道路】&#10;一人当たり延長該当値テキスト">
          <a:extLst>
            <a:ext uri="{FF2B5EF4-FFF2-40B4-BE49-F238E27FC236}">
              <a16:creationId xmlns:a16="http://schemas.microsoft.com/office/drawing/2014/main" id="{DF740F0B-07E0-403D-B76F-2901AA472601}"/>
            </a:ext>
          </a:extLst>
        </xdr:cNvPr>
        <xdr:cNvSpPr txBox="1"/>
      </xdr:nvSpPr>
      <xdr:spPr>
        <a:xfrm>
          <a:off x="9467850" y="582930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4445</xdr:rowOff>
    </xdr:from>
    <xdr:to>
      <xdr:col>50</xdr:col>
      <xdr:colOff>165100</xdr:colOff>
      <xdr:row>37</xdr:row>
      <xdr:rowOff>110490</xdr:rowOff>
    </xdr:to>
    <xdr:sp macro="" textlink="">
      <xdr:nvSpPr>
        <xdr:cNvPr id="130" name="楕円 129">
          <a:extLst>
            <a:ext uri="{FF2B5EF4-FFF2-40B4-BE49-F238E27FC236}">
              <a16:creationId xmlns:a16="http://schemas.microsoft.com/office/drawing/2014/main" id="{96D1C44F-3221-40FE-B2F9-EB44DE2C21DB}"/>
            </a:ext>
          </a:extLst>
        </xdr:cNvPr>
        <xdr:cNvSpPr/>
      </xdr:nvSpPr>
      <xdr:spPr>
        <a:xfrm>
          <a:off x="8639175" y="599884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27305</xdr:rowOff>
    </xdr:from>
    <xdr:to>
      <xdr:col>55</xdr:col>
      <xdr:colOff>0</xdr:colOff>
      <xdr:row>37</xdr:row>
      <xdr:rowOff>57150</xdr:rowOff>
    </xdr:to>
    <xdr:cxnSp macro="">
      <xdr:nvCxnSpPr>
        <xdr:cNvPr id="131" name="直線コネクタ 130">
          <a:extLst>
            <a:ext uri="{FF2B5EF4-FFF2-40B4-BE49-F238E27FC236}">
              <a16:creationId xmlns:a16="http://schemas.microsoft.com/office/drawing/2014/main" id="{6B53748B-2777-4426-8A2D-78896877BA99}"/>
            </a:ext>
          </a:extLst>
        </xdr:cNvPr>
        <xdr:cNvCxnSpPr/>
      </xdr:nvCxnSpPr>
      <xdr:spPr>
        <a:xfrm flipV="1">
          <a:off x="8686800" y="6021705"/>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29845</xdr:rowOff>
    </xdr:from>
    <xdr:to>
      <xdr:col>46</xdr:col>
      <xdr:colOff>38100</xdr:colOff>
      <xdr:row>37</xdr:row>
      <xdr:rowOff>135255</xdr:rowOff>
    </xdr:to>
    <xdr:sp macro="" textlink="">
      <xdr:nvSpPr>
        <xdr:cNvPr id="132" name="楕円 131">
          <a:extLst>
            <a:ext uri="{FF2B5EF4-FFF2-40B4-BE49-F238E27FC236}">
              <a16:creationId xmlns:a16="http://schemas.microsoft.com/office/drawing/2014/main" id="{9BE147A3-C284-40BF-A033-BA4BE700E999}"/>
            </a:ext>
          </a:extLst>
        </xdr:cNvPr>
        <xdr:cNvSpPr/>
      </xdr:nvSpPr>
      <xdr:spPr>
        <a:xfrm>
          <a:off x="7839075" y="6017895"/>
          <a:ext cx="85725"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82550</xdr:rowOff>
    </xdr:to>
    <xdr:cxnSp macro="">
      <xdr:nvCxnSpPr>
        <xdr:cNvPr id="133" name="直線コネクタ 132">
          <a:extLst>
            <a:ext uri="{FF2B5EF4-FFF2-40B4-BE49-F238E27FC236}">
              <a16:creationId xmlns:a16="http://schemas.microsoft.com/office/drawing/2014/main" id="{8292A96A-1944-4BCF-8AC4-F0CA193A14C3}"/>
            </a:ext>
          </a:extLst>
        </xdr:cNvPr>
        <xdr:cNvCxnSpPr/>
      </xdr:nvCxnSpPr>
      <xdr:spPr>
        <a:xfrm flipV="1">
          <a:off x="7886700" y="6048375"/>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171450</xdr:rowOff>
    </xdr:from>
    <xdr:to>
      <xdr:col>41</xdr:col>
      <xdr:colOff>101600</xdr:colOff>
      <xdr:row>38</xdr:row>
      <xdr:rowOff>99060</xdr:rowOff>
    </xdr:to>
    <xdr:sp macro="" textlink="">
      <xdr:nvSpPr>
        <xdr:cNvPr id="134" name="楕円 133">
          <a:extLst>
            <a:ext uri="{FF2B5EF4-FFF2-40B4-BE49-F238E27FC236}">
              <a16:creationId xmlns:a16="http://schemas.microsoft.com/office/drawing/2014/main" id="{D430DBC6-A84C-4670-A3EA-1C211901C4F2}"/>
            </a:ext>
          </a:extLst>
        </xdr:cNvPr>
        <xdr:cNvSpPr/>
      </xdr:nvSpPr>
      <xdr:spPr>
        <a:xfrm>
          <a:off x="7029450" y="6153150"/>
          <a:ext cx="1047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82550</xdr:rowOff>
    </xdr:from>
    <xdr:to>
      <xdr:col>45</xdr:col>
      <xdr:colOff>177800</xdr:colOff>
      <xdr:row>38</xdr:row>
      <xdr:rowOff>46355</xdr:rowOff>
    </xdr:to>
    <xdr:cxnSp macro="">
      <xdr:nvCxnSpPr>
        <xdr:cNvPr id="135" name="直線コネクタ 134">
          <a:extLst>
            <a:ext uri="{FF2B5EF4-FFF2-40B4-BE49-F238E27FC236}">
              <a16:creationId xmlns:a16="http://schemas.microsoft.com/office/drawing/2014/main" id="{B1BD0F89-DE8D-4CB0-88E0-E9D5E020F599}"/>
            </a:ext>
          </a:extLst>
        </xdr:cNvPr>
        <xdr:cNvCxnSpPr/>
      </xdr:nvCxnSpPr>
      <xdr:spPr>
        <a:xfrm flipV="1">
          <a:off x="7077075" y="6076950"/>
          <a:ext cx="80962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10795</xdr:rowOff>
    </xdr:from>
    <xdr:to>
      <xdr:col>36</xdr:col>
      <xdr:colOff>165100</xdr:colOff>
      <xdr:row>38</xdr:row>
      <xdr:rowOff>116205</xdr:rowOff>
    </xdr:to>
    <xdr:sp macro="" textlink="">
      <xdr:nvSpPr>
        <xdr:cNvPr id="136" name="楕円 135">
          <a:extLst>
            <a:ext uri="{FF2B5EF4-FFF2-40B4-BE49-F238E27FC236}">
              <a16:creationId xmlns:a16="http://schemas.microsoft.com/office/drawing/2014/main" id="{6005E36F-9D07-40D4-9C81-45166F9A74D2}"/>
            </a:ext>
          </a:extLst>
        </xdr:cNvPr>
        <xdr:cNvSpPr/>
      </xdr:nvSpPr>
      <xdr:spPr>
        <a:xfrm>
          <a:off x="6238875" y="6160770"/>
          <a:ext cx="9525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46355</xdr:rowOff>
    </xdr:from>
    <xdr:to>
      <xdr:col>41</xdr:col>
      <xdr:colOff>50800</xdr:colOff>
      <xdr:row>38</xdr:row>
      <xdr:rowOff>63500</xdr:rowOff>
    </xdr:to>
    <xdr:cxnSp macro="">
      <xdr:nvCxnSpPr>
        <xdr:cNvPr id="137" name="直線コネクタ 136">
          <a:extLst>
            <a:ext uri="{FF2B5EF4-FFF2-40B4-BE49-F238E27FC236}">
              <a16:creationId xmlns:a16="http://schemas.microsoft.com/office/drawing/2014/main" id="{A178F8EA-A8CA-4D17-992D-A159C59AB350}"/>
            </a:ext>
          </a:extLst>
        </xdr:cNvPr>
        <xdr:cNvCxnSpPr/>
      </xdr:nvCxnSpPr>
      <xdr:spPr>
        <a:xfrm flipV="1">
          <a:off x="6286500" y="6202680"/>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135890</xdr:rowOff>
    </xdr:from>
    <xdr:ext cx="534670" cy="267970"/>
    <xdr:sp macro="" textlink="">
      <xdr:nvSpPr>
        <xdr:cNvPr id="138" name="n_1aveValue【道路】&#10;一人当たり延長">
          <a:extLst>
            <a:ext uri="{FF2B5EF4-FFF2-40B4-BE49-F238E27FC236}">
              <a16:creationId xmlns:a16="http://schemas.microsoft.com/office/drawing/2014/main" id="{2C661F1A-D6DC-4B97-A3C6-5004E8A14436}"/>
            </a:ext>
          </a:extLst>
        </xdr:cNvPr>
        <xdr:cNvSpPr txBox="1"/>
      </xdr:nvSpPr>
      <xdr:spPr>
        <a:xfrm>
          <a:off x="8428990" y="6450965"/>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8255</xdr:rowOff>
    </xdr:from>
    <xdr:ext cx="534035" cy="268605"/>
    <xdr:sp macro="" textlink="">
      <xdr:nvSpPr>
        <xdr:cNvPr id="139" name="n_2aveValue【道路】&#10;一人当たり延長">
          <a:extLst>
            <a:ext uri="{FF2B5EF4-FFF2-40B4-BE49-F238E27FC236}">
              <a16:creationId xmlns:a16="http://schemas.microsoft.com/office/drawing/2014/main" id="{CD5D0AE8-DBB1-44C2-AAFE-DD1D456612EA}"/>
            </a:ext>
          </a:extLst>
        </xdr:cNvPr>
        <xdr:cNvSpPr txBox="1"/>
      </xdr:nvSpPr>
      <xdr:spPr>
        <a:xfrm>
          <a:off x="7647940" y="648843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13970</xdr:rowOff>
    </xdr:from>
    <xdr:ext cx="534035" cy="269240"/>
    <xdr:sp macro="" textlink="">
      <xdr:nvSpPr>
        <xdr:cNvPr id="140" name="n_3aveValue【道路】&#10;一人当たり延長">
          <a:extLst>
            <a:ext uri="{FF2B5EF4-FFF2-40B4-BE49-F238E27FC236}">
              <a16:creationId xmlns:a16="http://schemas.microsoft.com/office/drawing/2014/main" id="{FE2AAFC2-D013-4705-B21C-987129DB7781}"/>
            </a:ext>
          </a:extLst>
        </xdr:cNvPr>
        <xdr:cNvSpPr txBox="1"/>
      </xdr:nvSpPr>
      <xdr:spPr>
        <a:xfrm>
          <a:off x="6847840" y="6487795"/>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20955</xdr:rowOff>
    </xdr:from>
    <xdr:ext cx="534035" cy="268605"/>
    <xdr:sp macro="" textlink="">
      <xdr:nvSpPr>
        <xdr:cNvPr id="141" name="n_4aveValue【道路】&#10;一人当たり延長">
          <a:extLst>
            <a:ext uri="{FF2B5EF4-FFF2-40B4-BE49-F238E27FC236}">
              <a16:creationId xmlns:a16="http://schemas.microsoft.com/office/drawing/2014/main" id="{F086237D-2D1B-4ABD-90C5-757B5D4786D3}"/>
            </a:ext>
          </a:extLst>
        </xdr:cNvPr>
        <xdr:cNvSpPr txBox="1"/>
      </xdr:nvSpPr>
      <xdr:spPr>
        <a:xfrm>
          <a:off x="6038215" y="6497955"/>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35</xdr:row>
      <xdr:rowOff>127000</xdr:rowOff>
    </xdr:from>
    <xdr:ext cx="598170" cy="268605"/>
    <xdr:sp macro="" textlink="">
      <xdr:nvSpPr>
        <xdr:cNvPr id="142" name="n_1mainValue【道路】&#10;一人当たり延長">
          <a:extLst>
            <a:ext uri="{FF2B5EF4-FFF2-40B4-BE49-F238E27FC236}">
              <a16:creationId xmlns:a16="http://schemas.microsoft.com/office/drawing/2014/main" id="{4922969A-4467-4A7E-8AFE-9C183690509C}"/>
            </a:ext>
          </a:extLst>
        </xdr:cNvPr>
        <xdr:cNvSpPr txBox="1"/>
      </xdr:nvSpPr>
      <xdr:spPr>
        <a:xfrm>
          <a:off x="8399780" y="579120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35</xdr:row>
      <xdr:rowOff>152400</xdr:rowOff>
    </xdr:from>
    <xdr:ext cx="598805" cy="269240"/>
    <xdr:sp macro="" textlink="">
      <xdr:nvSpPr>
        <xdr:cNvPr id="143" name="n_2mainValue【道路】&#10;一人当たり延長">
          <a:extLst>
            <a:ext uri="{FF2B5EF4-FFF2-40B4-BE49-F238E27FC236}">
              <a16:creationId xmlns:a16="http://schemas.microsoft.com/office/drawing/2014/main" id="{4048B17A-24F4-47CB-A476-4E7FFB83D19C}"/>
            </a:ext>
          </a:extLst>
        </xdr:cNvPr>
        <xdr:cNvSpPr txBox="1"/>
      </xdr:nvSpPr>
      <xdr:spPr>
        <a:xfrm>
          <a:off x="7609205" y="581977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107.092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116205</xdr:rowOff>
    </xdr:from>
    <xdr:ext cx="534035" cy="269240"/>
    <xdr:sp macro="" textlink="">
      <xdr:nvSpPr>
        <xdr:cNvPr id="144" name="n_3mainValue【道路】&#10;一人当たり延長">
          <a:extLst>
            <a:ext uri="{FF2B5EF4-FFF2-40B4-BE49-F238E27FC236}">
              <a16:creationId xmlns:a16="http://schemas.microsoft.com/office/drawing/2014/main" id="{3CA3A1E5-7E93-4645-A3C0-E900AD41D0E5}"/>
            </a:ext>
          </a:extLst>
        </xdr:cNvPr>
        <xdr:cNvSpPr txBox="1"/>
      </xdr:nvSpPr>
      <xdr:spPr>
        <a:xfrm>
          <a:off x="6847840" y="5945505"/>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133350</xdr:rowOff>
    </xdr:from>
    <xdr:ext cx="534035" cy="267970"/>
    <xdr:sp macro="" textlink="">
      <xdr:nvSpPr>
        <xdr:cNvPr id="145" name="n_4mainValue【道路】&#10;一人当たり延長">
          <a:extLst>
            <a:ext uri="{FF2B5EF4-FFF2-40B4-BE49-F238E27FC236}">
              <a16:creationId xmlns:a16="http://schemas.microsoft.com/office/drawing/2014/main" id="{C1B9B589-8D76-496C-A205-D8864BACFD5D}"/>
            </a:ext>
          </a:extLst>
        </xdr:cNvPr>
        <xdr:cNvSpPr txBox="1"/>
      </xdr:nvSpPr>
      <xdr:spPr>
        <a:xfrm>
          <a:off x="6038215" y="596265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118745</xdr:rowOff>
    </xdr:from>
    <xdr:to>
      <xdr:col>28</xdr:col>
      <xdr:colOff>152400</xdr:colOff>
      <xdr:row>50</xdr:row>
      <xdr:rowOff>66040</xdr:rowOff>
    </xdr:to>
    <xdr:sp macro="" textlink="">
      <xdr:nvSpPr>
        <xdr:cNvPr id="146" name="正方形/長方形 145">
          <a:extLst>
            <a:ext uri="{FF2B5EF4-FFF2-40B4-BE49-F238E27FC236}">
              <a16:creationId xmlns:a16="http://schemas.microsoft.com/office/drawing/2014/main" id="{3E32BEAB-F65C-41EB-95AF-287EB8333937}"/>
            </a:ext>
          </a:extLst>
        </xdr:cNvPr>
        <xdr:cNvSpPr/>
      </xdr:nvSpPr>
      <xdr:spPr>
        <a:xfrm>
          <a:off x="685800" y="7570470"/>
          <a:ext cx="426720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92075</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BA977CE-D2FF-40B2-8C2E-2BCD12066C2C}"/>
            </a:ext>
          </a:extLst>
        </xdr:cNvPr>
        <xdr:cNvSpPr/>
      </xdr:nvSpPr>
      <xdr:spPr>
        <a:xfrm>
          <a:off x="8096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125095</xdr:rowOff>
    </xdr:from>
    <xdr:to>
      <xdr:col>12</xdr:col>
      <xdr:colOff>127000</xdr:colOff>
      <xdr:row>53</xdr:row>
      <xdr:rowOff>33020</xdr:rowOff>
    </xdr:to>
    <xdr:sp macro="" textlink="">
      <xdr:nvSpPr>
        <xdr:cNvPr id="148" name="正方形/長方形 147">
          <a:extLst>
            <a:ext uri="{FF2B5EF4-FFF2-40B4-BE49-F238E27FC236}">
              <a16:creationId xmlns:a16="http://schemas.microsoft.com/office/drawing/2014/main" id="{82CFA9EE-B928-4C4C-90E0-4E704BC079AF}"/>
            </a:ext>
          </a:extLst>
        </xdr:cNvPr>
        <xdr:cNvSpPr/>
      </xdr:nvSpPr>
      <xdr:spPr>
        <a:xfrm>
          <a:off x="8096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92075</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66D1558-3BA6-4620-8F89-21A3FF0358E3}"/>
            </a:ext>
          </a:extLst>
        </xdr:cNvPr>
        <xdr:cNvSpPr/>
      </xdr:nvSpPr>
      <xdr:spPr>
        <a:xfrm>
          <a:off x="17145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125095</xdr:rowOff>
    </xdr:from>
    <xdr:to>
      <xdr:col>18</xdr:col>
      <xdr:colOff>0</xdr:colOff>
      <xdr:row>53</xdr:row>
      <xdr:rowOff>33020</xdr:rowOff>
    </xdr:to>
    <xdr:sp macro="" textlink="">
      <xdr:nvSpPr>
        <xdr:cNvPr id="150" name="正方形/長方形 149">
          <a:extLst>
            <a:ext uri="{FF2B5EF4-FFF2-40B4-BE49-F238E27FC236}">
              <a16:creationId xmlns:a16="http://schemas.microsoft.com/office/drawing/2014/main" id="{6360BEFC-8313-4099-8B7B-05AFDF0B34F0}"/>
            </a:ext>
          </a:extLst>
        </xdr:cNvPr>
        <xdr:cNvSpPr/>
      </xdr:nvSpPr>
      <xdr:spPr>
        <a:xfrm>
          <a:off x="17145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92075</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66AB6C9-C0D1-4A80-94CD-E91F925326DD}"/>
            </a:ext>
          </a:extLst>
        </xdr:cNvPr>
        <xdr:cNvSpPr/>
      </xdr:nvSpPr>
      <xdr:spPr>
        <a:xfrm>
          <a:off x="27432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125095</xdr:rowOff>
    </xdr:from>
    <xdr:to>
      <xdr:col>24</xdr:col>
      <xdr:colOff>0</xdr:colOff>
      <xdr:row>53</xdr:row>
      <xdr:rowOff>33020</xdr:rowOff>
    </xdr:to>
    <xdr:sp macro="" textlink="">
      <xdr:nvSpPr>
        <xdr:cNvPr id="152" name="正方形/長方形 151">
          <a:extLst>
            <a:ext uri="{FF2B5EF4-FFF2-40B4-BE49-F238E27FC236}">
              <a16:creationId xmlns:a16="http://schemas.microsoft.com/office/drawing/2014/main" id="{AEDD0894-A0F0-40D6-A9D2-39139BDD8A20}"/>
            </a:ext>
          </a:extLst>
        </xdr:cNvPr>
        <xdr:cNvSpPr/>
      </xdr:nvSpPr>
      <xdr:spPr>
        <a:xfrm>
          <a:off x="27432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59055</xdr:rowOff>
    </xdr:from>
    <xdr:to>
      <xdr:col>28</xdr:col>
      <xdr:colOff>152400</xdr:colOff>
      <xdr:row>66</xdr:row>
      <xdr:rowOff>118745</xdr:rowOff>
    </xdr:to>
    <xdr:sp macro="" textlink="">
      <xdr:nvSpPr>
        <xdr:cNvPr id="153" name="正方形/長方形 152">
          <a:extLst>
            <a:ext uri="{FF2B5EF4-FFF2-40B4-BE49-F238E27FC236}">
              <a16:creationId xmlns:a16="http://schemas.microsoft.com/office/drawing/2014/main" id="{A7F549BD-00BE-4530-8FCF-2E55839C685C}"/>
            </a:ext>
          </a:extLst>
        </xdr:cNvPr>
        <xdr:cNvSpPr/>
      </xdr:nvSpPr>
      <xdr:spPr>
        <a:xfrm>
          <a:off x="685800" y="8641080"/>
          <a:ext cx="426720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39370</xdr:rowOff>
    </xdr:from>
    <xdr:ext cx="297815" cy="234315"/>
    <xdr:sp macro="" textlink="">
      <xdr:nvSpPr>
        <xdr:cNvPr id="154" name="テキスト ボックス 153">
          <a:extLst>
            <a:ext uri="{FF2B5EF4-FFF2-40B4-BE49-F238E27FC236}">
              <a16:creationId xmlns:a16="http://schemas.microsoft.com/office/drawing/2014/main" id="{536C1E01-5371-4577-A898-72540E4C87B4}"/>
            </a:ext>
          </a:extLst>
        </xdr:cNvPr>
        <xdr:cNvSpPr txBox="1"/>
      </xdr:nvSpPr>
      <xdr:spPr>
        <a:xfrm>
          <a:off x="666750" y="8459470"/>
          <a:ext cx="2978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118745</xdr:rowOff>
    </xdr:from>
    <xdr:to>
      <xdr:col>28</xdr:col>
      <xdr:colOff>114300</xdr:colOff>
      <xdr:row>66</xdr:row>
      <xdr:rowOff>118745</xdr:rowOff>
    </xdr:to>
    <xdr:cxnSp macro="">
      <xdr:nvCxnSpPr>
        <xdr:cNvPr id="155" name="直線コネクタ 154">
          <a:extLst>
            <a:ext uri="{FF2B5EF4-FFF2-40B4-BE49-F238E27FC236}">
              <a16:creationId xmlns:a16="http://schemas.microsoft.com/office/drawing/2014/main" id="{E9F1CF7B-1099-4B38-85E3-1CDB909B0753}"/>
            </a:ext>
          </a:extLst>
        </xdr:cNvPr>
        <xdr:cNvCxnSpPr/>
      </xdr:nvCxnSpPr>
      <xdr:spPr>
        <a:xfrm>
          <a:off x="685800" y="10808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149225</xdr:rowOff>
    </xdr:from>
    <xdr:ext cx="467360" cy="269240"/>
    <xdr:sp macro="" textlink="">
      <xdr:nvSpPr>
        <xdr:cNvPr id="156" name="テキスト ボックス 155">
          <a:extLst>
            <a:ext uri="{FF2B5EF4-FFF2-40B4-BE49-F238E27FC236}">
              <a16:creationId xmlns:a16="http://schemas.microsoft.com/office/drawing/2014/main" id="{A4833D58-7657-4534-9B37-EB0895571BC8}"/>
            </a:ext>
          </a:extLst>
        </xdr:cNvPr>
        <xdr:cNvSpPr txBox="1"/>
      </xdr:nvSpPr>
      <xdr:spPr>
        <a:xfrm>
          <a:off x="278765" y="106743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135890</xdr:rowOff>
    </xdr:from>
    <xdr:to>
      <xdr:col>28</xdr:col>
      <xdr:colOff>114300</xdr:colOff>
      <xdr:row>64</xdr:row>
      <xdr:rowOff>135890</xdr:rowOff>
    </xdr:to>
    <xdr:cxnSp macro="">
      <xdr:nvCxnSpPr>
        <xdr:cNvPr id="157" name="直線コネクタ 156">
          <a:extLst>
            <a:ext uri="{FF2B5EF4-FFF2-40B4-BE49-F238E27FC236}">
              <a16:creationId xmlns:a16="http://schemas.microsoft.com/office/drawing/2014/main" id="{A814B30A-0DEF-4F62-8331-37B3D519AB71}"/>
            </a:ext>
          </a:extLst>
        </xdr:cNvPr>
        <xdr:cNvCxnSpPr/>
      </xdr:nvCxnSpPr>
      <xdr:spPr>
        <a:xfrm>
          <a:off x="685800" y="10499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166370</xdr:rowOff>
    </xdr:from>
    <xdr:ext cx="467360" cy="267970"/>
    <xdr:sp macro="" textlink="">
      <xdr:nvSpPr>
        <xdr:cNvPr id="158" name="テキスト ボックス 157">
          <a:extLst>
            <a:ext uri="{FF2B5EF4-FFF2-40B4-BE49-F238E27FC236}">
              <a16:creationId xmlns:a16="http://schemas.microsoft.com/office/drawing/2014/main" id="{7875BD22-A406-4C8A-BC4A-8ED7996F0401}"/>
            </a:ext>
          </a:extLst>
        </xdr:cNvPr>
        <xdr:cNvSpPr txBox="1"/>
      </xdr:nvSpPr>
      <xdr:spPr>
        <a:xfrm>
          <a:off x="278765" y="1036447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152400</xdr:rowOff>
    </xdr:from>
    <xdr:to>
      <xdr:col>28</xdr:col>
      <xdr:colOff>114300</xdr:colOff>
      <xdr:row>62</xdr:row>
      <xdr:rowOff>152400</xdr:rowOff>
    </xdr:to>
    <xdr:cxnSp macro="">
      <xdr:nvCxnSpPr>
        <xdr:cNvPr id="159" name="直線コネクタ 158">
          <a:extLst>
            <a:ext uri="{FF2B5EF4-FFF2-40B4-BE49-F238E27FC236}">
              <a16:creationId xmlns:a16="http://schemas.microsoft.com/office/drawing/2014/main" id="{09085749-1019-4CC9-9C32-0BF8A929D9CD}"/>
            </a:ext>
          </a:extLst>
        </xdr:cNvPr>
        <xdr:cNvCxnSpPr/>
      </xdr:nvCxnSpPr>
      <xdr:spPr>
        <a:xfrm>
          <a:off x="685800" y="1019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2590" cy="269240"/>
    <xdr:sp macro="" textlink="">
      <xdr:nvSpPr>
        <xdr:cNvPr id="160" name="テキスト ボックス 159">
          <a:extLst>
            <a:ext uri="{FF2B5EF4-FFF2-40B4-BE49-F238E27FC236}">
              <a16:creationId xmlns:a16="http://schemas.microsoft.com/office/drawing/2014/main" id="{F47CE094-3237-47BF-BB5F-293BFD528DE4}"/>
            </a:ext>
          </a:extLst>
        </xdr:cNvPr>
        <xdr:cNvSpPr txBox="1"/>
      </xdr:nvSpPr>
      <xdr:spPr>
        <a:xfrm>
          <a:off x="339725" y="1004697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169545</xdr:rowOff>
    </xdr:from>
    <xdr:to>
      <xdr:col>28</xdr:col>
      <xdr:colOff>114300</xdr:colOff>
      <xdr:row>60</xdr:row>
      <xdr:rowOff>169545</xdr:rowOff>
    </xdr:to>
    <xdr:cxnSp macro="">
      <xdr:nvCxnSpPr>
        <xdr:cNvPr id="161" name="直線コネクタ 160">
          <a:extLst>
            <a:ext uri="{FF2B5EF4-FFF2-40B4-BE49-F238E27FC236}">
              <a16:creationId xmlns:a16="http://schemas.microsoft.com/office/drawing/2014/main" id="{205C23C0-4BEF-4A5F-8C33-2D274C2017B1}"/>
            </a:ext>
          </a:extLst>
        </xdr:cNvPr>
        <xdr:cNvCxnSpPr/>
      </xdr:nvCxnSpPr>
      <xdr:spPr>
        <a:xfrm>
          <a:off x="6858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21590</xdr:rowOff>
    </xdr:from>
    <xdr:ext cx="402590" cy="268605"/>
    <xdr:sp macro="" textlink="">
      <xdr:nvSpPr>
        <xdr:cNvPr id="162" name="テキスト ボックス 161">
          <a:extLst>
            <a:ext uri="{FF2B5EF4-FFF2-40B4-BE49-F238E27FC236}">
              <a16:creationId xmlns:a16="http://schemas.microsoft.com/office/drawing/2014/main" id="{C87FAF26-B0A1-46E7-963B-2323BCB1475B}"/>
            </a:ext>
          </a:extLst>
        </xdr:cNvPr>
        <xdr:cNvSpPr txBox="1"/>
      </xdr:nvSpPr>
      <xdr:spPr>
        <a:xfrm>
          <a:off x="339725" y="973709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8890</xdr:rowOff>
    </xdr:from>
    <xdr:to>
      <xdr:col>28</xdr:col>
      <xdr:colOff>114300</xdr:colOff>
      <xdr:row>59</xdr:row>
      <xdr:rowOff>8890</xdr:rowOff>
    </xdr:to>
    <xdr:cxnSp macro="">
      <xdr:nvCxnSpPr>
        <xdr:cNvPr id="163" name="直線コネクタ 162">
          <a:extLst>
            <a:ext uri="{FF2B5EF4-FFF2-40B4-BE49-F238E27FC236}">
              <a16:creationId xmlns:a16="http://schemas.microsoft.com/office/drawing/2014/main" id="{EDB11711-968C-4BCC-877C-09A2A6F906AA}"/>
            </a:ext>
          </a:extLst>
        </xdr:cNvPr>
        <xdr:cNvCxnSpPr/>
      </xdr:nvCxnSpPr>
      <xdr:spPr>
        <a:xfrm>
          <a:off x="685800" y="95656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38735</xdr:rowOff>
    </xdr:from>
    <xdr:ext cx="402590" cy="269240"/>
    <xdr:sp macro="" textlink="">
      <xdr:nvSpPr>
        <xdr:cNvPr id="164" name="テキスト ボックス 163">
          <a:extLst>
            <a:ext uri="{FF2B5EF4-FFF2-40B4-BE49-F238E27FC236}">
              <a16:creationId xmlns:a16="http://schemas.microsoft.com/office/drawing/2014/main" id="{8A10D3CF-A348-41DE-9972-FB1E859D8986}"/>
            </a:ext>
          </a:extLst>
        </xdr:cNvPr>
        <xdr:cNvSpPr txBox="1"/>
      </xdr:nvSpPr>
      <xdr:spPr>
        <a:xfrm>
          <a:off x="339725" y="943038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25400</xdr:rowOff>
    </xdr:from>
    <xdr:to>
      <xdr:col>28</xdr:col>
      <xdr:colOff>114300</xdr:colOff>
      <xdr:row>57</xdr:row>
      <xdr:rowOff>25400</xdr:rowOff>
    </xdr:to>
    <xdr:cxnSp macro="">
      <xdr:nvCxnSpPr>
        <xdr:cNvPr id="165" name="直線コネクタ 164">
          <a:extLst>
            <a:ext uri="{FF2B5EF4-FFF2-40B4-BE49-F238E27FC236}">
              <a16:creationId xmlns:a16="http://schemas.microsoft.com/office/drawing/2014/main" id="{31B88B30-1087-45B3-92D0-964E454F8171}"/>
            </a:ext>
          </a:extLst>
        </xdr:cNvPr>
        <xdr:cNvCxnSpPr/>
      </xdr:nvCxnSpPr>
      <xdr:spPr>
        <a:xfrm>
          <a:off x="685800" y="925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55880</xdr:rowOff>
    </xdr:from>
    <xdr:ext cx="402590" cy="268605"/>
    <xdr:sp macro="" textlink="">
      <xdr:nvSpPr>
        <xdr:cNvPr id="166" name="テキスト ボックス 165">
          <a:extLst>
            <a:ext uri="{FF2B5EF4-FFF2-40B4-BE49-F238E27FC236}">
              <a16:creationId xmlns:a16="http://schemas.microsoft.com/office/drawing/2014/main" id="{CA900A8B-8E78-46A9-A51E-EE37E64B297C}"/>
            </a:ext>
          </a:extLst>
        </xdr:cNvPr>
        <xdr:cNvSpPr txBox="1"/>
      </xdr:nvSpPr>
      <xdr:spPr>
        <a:xfrm>
          <a:off x="339725" y="912368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42545</xdr:rowOff>
    </xdr:from>
    <xdr:to>
      <xdr:col>28</xdr:col>
      <xdr:colOff>114300</xdr:colOff>
      <xdr:row>55</xdr:row>
      <xdr:rowOff>42545</xdr:rowOff>
    </xdr:to>
    <xdr:cxnSp macro="">
      <xdr:nvCxnSpPr>
        <xdr:cNvPr id="167" name="直線コネクタ 166">
          <a:extLst>
            <a:ext uri="{FF2B5EF4-FFF2-40B4-BE49-F238E27FC236}">
              <a16:creationId xmlns:a16="http://schemas.microsoft.com/office/drawing/2014/main" id="{947887E3-48E8-4F7C-98F2-92EA26E595A7}"/>
            </a:ext>
          </a:extLst>
        </xdr:cNvPr>
        <xdr:cNvCxnSpPr/>
      </xdr:nvCxnSpPr>
      <xdr:spPr>
        <a:xfrm>
          <a:off x="685800" y="8951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72390</xdr:rowOff>
    </xdr:from>
    <xdr:ext cx="339090" cy="269240"/>
    <xdr:sp macro="" textlink="">
      <xdr:nvSpPr>
        <xdr:cNvPr id="168" name="テキスト ボックス 167">
          <a:extLst>
            <a:ext uri="{FF2B5EF4-FFF2-40B4-BE49-F238E27FC236}">
              <a16:creationId xmlns:a16="http://schemas.microsoft.com/office/drawing/2014/main" id="{514DC009-24AE-4F1D-885D-D11E16D82B54}"/>
            </a:ext>
          </a:extLst>
        </xdr:cNvPr>
        <xdr:cNvSpPr txBox="1"/>
      </xdr:nvSpPr>
      <xdr:spPr>
        <a:xfrm>
          <a:off x="387985" y="88131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59055</xdr:rowOff>
    </xdr:from>
    <xdr:to>
      <xdr:col>28</xdr:col>
      <xdr:colOff>114300</xdr:colOff>
      <xdr:row>53</xdr:row>
      <xdr:rowOff>59055</xdr:rowOff>
    </xdr:to>
    <xdr:cxnSp macro="">
      <xdr:nvCxnSpPr>
        <xdr:cNvPr id="169" name="直線コネクタ 168">
          <a:extLst>
            <a:ext uri="{FF2B5EF4-FFF2-40B4-BE49-F238E27FC236}">
              <a16:creationId xmlns:a16="http://schemas.microsoft.com/office/drawing/2014/main" id="{DB8334C0-EF8E-45B6-B4FC-65EFB03364FE}"/>
            </a:ext>
          </a:extLst>
        </xdr:cNvPr>
        <xdr:cNvCxnSpPr/>
      </xdr:nvCxnSpPr>
      <xdr:spPr>
        <a:xfrm>
          <a:off x="685800" y="8641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59055</xdr:rowOff>
    </xdr:from>
    <xdr:to>
      <xdr:col>28</xdr:col>
      <xdr:colOff>152400</xdr:colOff>
      <xdr:row>66</xdr:row>
      <xdr:rowOff>118745</xdr:rowOff>
    </xdr:to>
    <xdr:sp macro="" textlink="">
      <xdr:nvSpPr>
        <xdr:cNvPr id="170" name="【橋りょう・トンネル】&#10;有形固定資産減価償却率グラフ枠">
          <a:extLst>
            <a:ext uri="{FF2B5EF4-FFF2-40B4-BE49-F238E27FC236}">
              <a16:creationId xmlns:a16="http://schemas.microsoft.com/office/drawing/2014/main" id="{97D97178-B52C-40F5-BABE-7AB5AC6380B2}"/>
            </a:ext>
          </a:extLst>
        </xdr:cNvPr>
        <xdr:cNvSpPr/>
      </xdr:nvSpPr>
      <xdr:spPr>
        <a:xfrm>
          <a:off x="685800" y="8641080"/>
          <a:ext cx="426720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63</xdr:row>
      <xdr:rowOff>147955</xdr:rowOff>
    </xdr:to>
    <xdr:cxnSp macro="">
      <xdr:nvCxnSpPr>
        <xdr:cNvPr id="171" name="直線コネクタ 170">
          <a:extLst>
            <a:ext uri="{FF2B5EF4-FFF2-40B4-BE49-F238E27FC236}">
              <a16:creationId xmlns:a16="http://schemas.microsoft.com/office/drawing/2014/main" id="{FB8C4216-81D9-4669-9938-8678E7BCAB9A}"/>
            </a:ext>
          </a:extLst>
        </xdr:cNvPr>
        <xdr:cNvCxnSpPr/>
      </xdr:nvCxnSpPr>
      <xdr:spPr>
        <a:xfrm flipV="1">
          <a:off x="4180840" y="906970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151765</xdr:rowOff>
    </xdr:from>
    <xdr:ext cx="405130" cy="269240"/>
    <xdr:sp macro="" textlink="">
      <xdr:nvSpPr>
        <xdr:cNvPr id="172" name="【橋りょう・トンネル】&#10;有形固定資産減価償却率最小値テキスト">
          <a:extLst>
            <a:ext uri="{FF2B5EF4-FFF2-40B4-BE49-F238E27FC236}">
              <a16:creationId xmlns:a16="http://schemas.microsoft.com/office/drawing/2014/main" id="{0AF6A409-1C8E-4F0A-8DD2-E5DF3D905C04}"/>
            </a:ext>
          </a:extLst>
        </xdr:cNvPr>
        <xdr:cNvSpPr txBox="1"/>
      </xdr:nvSpPr>
      <xdr:spPr>
        <a:xfrm>
          <a:off x="4219575" y="1035304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147955</xdr:rowOff>
    </xdr:from>
    <xdr:to>
      <xdr:col>24</xdr:col>
      <xdr:colOff>152400</xdr:colOff>
      <xdr:row>63</xdr:row>
      <xdr:rowOff>147955</xdr:rowOff>
    </xdr:to>
    <xdr:cxnSp macro="">
      <xdr:nvCxnSpPr>
        <xdr:cNvPr id="173" name="直線コネクタ 172">
          <a:extLst>
            <a:ext uri="{FF2B5EF4-FFF2-40B4-BE49-F238E27FC236}">
              <a16:creationId xmlns:a16="http://schemas.microsoft.com/office/drawing/2014/main" id="{51CCEFCC-93F2-410B-A8C7-54FFE8BE3B1D}"/>
            </a:ext>
          </a:extLst>
        </xdr:cNvPr>
        <xdr:cNvCxnSpPr/>
      </xdr:nvCxnSpPr>
      <xdr:spPr>
        <a:xfrm>
          <a:off x="4105275" y="10346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124460</xdr:rowOff>
    </xdr:from>
    <xdr:ext cx="340360" cy="268605"/>
    <xdr:sp macro="" textlink="">
      <xdr:nvSpPr>
        <xdr:cNvPr id="174" name="【橋りょう・トンネル】&#10;有形固定資産減価償却率最大値テキスト">
          <a:extLst>
            <a:ext uri="{FF2B5EF4-FFF2-40B4-BE49-F238E27FC236}">
              <a16:creationId xmlns:a16="http://schemas.microsoft.com/office/drawing/2014/main" id="{A058E3E2-30D0-4A5D-B893-980E062FC641}"/>
            </a:ext>
          </a:extLst>
        </xdr:cNvPr>
        <xdr:cNvSpPr txBox="1"/>
      </xdr:nvSpPr>
      <xdr:spPr>
        <a:xfrm>
          <a:off x="4219575" y="8865235"/>
          <a:ext cx="340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5" name="直線コネクタ 174">
          <a:extLst>
            <a:ext uri="{FF2B5EF4-FFF2-40B4-BE49-F238E27FC236}">
              <a16:creationId xmlns:a16="http://schemas.microsoft.com/office/drawing/2014/main" id="{4F13D01C-1B10-43D6-8E2C-651F89ECDEDB}"/>
            </a:ext>
          </a:extLst>
        </xdr:cNvPr>
        <xdr:cNvCxnSpPr/>
      </xdr:nvCxnSpPr>
      <xdr:spPr>
        <a:xfrm>
          <a:off x="4105275" y="9069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86360</xdr:rowOff>
    </xdr:from>
    <xdr:ext cx="405130" cy="268605"/>
    <xdr:sp macro="" textlink="">
      <xdr:nvSpPr>
        <xdr:cNvPr id="176" name="【橋りょう・トンネル】&#10;有形固定資産減価償却率平均値テキスト">
          <a:extLst>
            <a:ext uri="{FF2B5EF4-FFF2-40B4-BE49-F238E27FC236}">
              <a16:creationId xmlns:a16="http://schemas.microsoft.com/office/drawing/2014/main" id="{667E7F82-652A-49D2-AF4F-AAFE65B09DD4}"/>
            </a:ext>
          </a:extLst>
        </xdr:cNvPr>
        <xdr:cNvSpPr txBox="1"/>
      </xdr:nvSpPr>
      <xdr:spPr>
        <a:xfrm>
          <a:off x="4219575" y="996061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107950</xdr:rowOff>
    </xdr:from>
    <xdr:to>
      <xdr:col>24</xdr:col>
      <xdr:colOff>114300</xdr:colOff>
      <xdr:row>62</xdr:row>
      <xdr:rowOff>35560</xdr:rowOff>
    </xdr:to>
    <xdr:sp macro="" textlink="">
      <xdr:nvSpPr>
        <xdr:cNvPr id="177" name="フローチャート: 判断 176">
          <a:extLst>
            <a:ext uri="{FF2B5EF4-FFF2-40B4-BE49-F238E27FC236}">
              <a16:creationId xmlns:a16="http://schemas.microsoft.com/office/drawing/2014/main" id="{EAFF176C-A5B1-48AD-88BB-14EF553CF382}"/>
            </a:ext>
          </a:extLst>
        </xdr:cNvPr>
        <xdr:cNvSpPr/>
      </xdr:nvSpPr>
      <xdr:spPr>
        <a:xfrm>
          <a:off x="4124325" y="9982200"/>
          <a:ext cx="10477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101600</xdr:rowOff>
    </xdr:from>
    <xdr:to>
      <xdr:col>20</xdr:col>
      <xdr:colOff>38100</xdr:colOff>
      <xdr:row>62</xdr:row>
      <xdr:rowOff>29210</xdr:rowOff>
    </xdr:to>
    <xdr:sp macro="" textlink="">
      <xdr:nvSpPr>
        <xdr:cNvPr id="178" name="フローチャート: 判断 177">
          <a:extLst>
            <a:ext uri="{FF2B5EF4-FFF2-40B4-BE49-F238E27FC236}">
              <a16:creationId xmlns:a16="http://schemas.microsoft.com/office/drawing/2014/main" id="{DEBC41E8-E3A3-418D-9FE5-52E3338A184E}"/>
            </a:ext>
          </a:extLst>
        </xdr:cNvPr>
        <xdr:cNvSpPr/>
      </xdr:nvSpPr>
      <xdr:spPr>
        <a:xfrm>
          <a:off x="3381375" y="9982200"/>
          <a:ext cx="85725" cy="831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45720</xdr:rowOff>
    </xdr:from>
    <xdr:to>
      <xdr:col>15</xdr:col>
      <xdr:colOff>101600</xdr:colOff>
      <xdr:row>61</xdr:row>
      <xdr:rowOff>151130</xdr:rowOff>
    </xdr:to>
    <xdr:sp macro="" textlink="">
      <xdr:nvSpPr>
        <xdr:cNvPr id="179" name="フローチャート: 判断 178">
          <a:extLst>
            <a:ext uri="{FF2B5EF4-FFF2-40B4-BE49-F238E27FC236}">
              <a16:creationId xmlns:a16="http://schemas.microsoft.com/office/drawing/2014/main" id="{2EEA337E-2CB7-42DF-8172-860C1759A2F5}"/>
            </a:ext>
          </a:extLst>
        </xdr:cNvPr>
        <xdr:cNvSpPr/>
      </xdr:nvSpPr>
      <xdr:spPr>
        <a:xfrm>
          <a:off x="2571750" y="9926320"/>
          <a:ext cx="1047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26670</xdr:rowOff>
    </xdr:from>
    <xdr:to>
      <xdr:col>10</xdr:col>
      <xdr:colOff>165100</xdr:colOff>
      <xdr:row>61</xdr:row>
      <xdr:rowOff>132715</xdr:rowOff>
    </xdr:to>
    <xdr:sp macro="" textlink="">
      <xdr:nvSpPr>
        <xdr:cNvPr id="180" name="フローチャート: 判断 179">
          <a:extLst>
            <a:ext uri="{FF2B5EF4-FFF2-40B4-BE49-F238E27FC236}">
              <a16:creationId xmlns:a16="http://schemas.microsoft.com/office/drawing/2014/main" id="{8BC8A7FC-5F71-4928-84A3-A4ED853967A8}"/>
            </a:ext>
          </a:extLst>
        </xdr:cNvPr>
        <xdr:cNvSpPr/>
      </xdr:nvSpPr>
      <xdr:spPr>
        <a:xfrm>
          <a:off x="1781175" y="990727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151130</xdr:rowOff>
    </xdr:from>
    <xdr:to>
      <xdr:col>6</xdr:col>
      <xdr:colOff>38100</xdr:colOff>
      <xdr:row>61</xdr:row>
      <xdr:rowOff>78740</xdr:rowOff>
    </xdr:to>
    <xdr:sp macro="" textlink="">
      <xdr:nvSpPr>
        <xdr:cNvPr id="181" name="フローチャート: 判断 180">
          <a:extLst>
            <a:ext uri="{FF2B5EF4-FFF2-40B4-BE49-F238E27FC236}">
              <a16:creationId xmlns:a16="http://schemas.microsoft.com/office/drawing/2014/main" id="{C2DA87CD-5704-432C-BAD2-A6ACBBD5BC92}"/>
            </a:ext>
          </a:extLst>
        </xdr:cNvPr>
        <xdr:cNvSpPr/>
      </xdr:nvSpPr>
      <xdr:spPr>
        <a:xfrm>
          <a:off x="981075" y="9866630"/>
          <a:ext cx="85725"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116205</xdr:rowOff>
    </xdr:from>
    <xdr:ext cx="762000" cy="269240"/>
    <xdr:sp macro="" textlink="">
      <xdr:nvSpPr>
        <xdr:cNvPr id="182" name="テキスト ボックス 181">
          <a:extLst>
            <a:ext uri="{FF2B5EF4-FFF2-40B4-BE49-F238E27FC236}">
              <a16:creationId xmlns:a16="http://schemas.microsoft.com/office/drawing/2014/main" id="{50B5CC93-B9A8-4586-AA65-0CF6F564F7DC}"/>
            </a:ext>
          </a:extLst>
        </xdr:cNvPr>
        <xdr:cNvSpPr txBox="1"/>
      </xdr:nvSpPr>
      <xdr:spPr>
        <a:xfrm>
          <a:off x="4010025" y="108032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116205</xdr:rowOff>
    </xdr:from>
    <xdr:ext cx="761365" cy="269240"/>
    <xdr:sp macro="" textlink="">
      <xdr:nvSpPr>
        <xdr:cNvPr id="183" name="テキスト ボックス 182">
          <a:extLst>
            <a:ext uri="{FF2B5EF4-FFF2-40B4-BE49-F238E27FC236}">
              <a16:creationId xmlns:a16="http://schemas.microsoft.com/office/drawing/2014/main" id="{0A47884B-663F-434F-BEAF-4680E545D84E}"/>
            </a:ext>
          </a:extLst>
        </xdr:cNvPr>
        <xdr:cNvSpPr txBox="1"/>
      </xdr:nvSpPr>
      <xdr:spPr>
        <a:xfrm>
          <a:off x="32575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116205</xdr:rowOff>
    </xdr:from>
    <xdr:ext cx="761365" cy="269240"/>
    <xdr:sp macro="" textlink="">
      <xdr:nvSpPr>
        <xdr:cNvPr id="184" name="テキスト ボックス 183">
          <a:extLst>
            <a:ext uri="{FF2B5EF4-FFF2-40B4-BE49-F238E27FC236}">
              <a16:creationId xmlns:a16="http://schemas.microsoft.com/office/drawing/2014/main" id="{88B69E4F-E545-4D99-AEFF-478F1D68A5DD}"/>
            </a:ext>
          </a:extLst>
        </xdr:cNvPr>
        <xdr:cNvSpPr txBox="1"/>
      </xdr:nvSpPr>
      <xdr:spPr>
        <a:xfrm>
          <a:off x="24479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116205</xdr:rowOff>
    </xdr:from>
    <xdr:ext cx="761365" cy="269240"/>
    <xdr:sp macro="" textlink="">
      <xdr:nvSpPr>
        <xdr:cNvPr id="185" name="テキスト ボックス 184">
          <a:extLst>
            <a:ext uri="{FF2B5EF4-FFF2-40B4-BE49-F238E27FC236}">
              <a16:creationId xmlns:a16="http://schemas.microsoft.com/office/drawing/2014/main" id="{7290B3D1-D4A5-4AB0-8EBC-7D66B1F2DD97}"/>
            </a:ext>
          </a:extLst>
        </xdr:cNvPr>
        <xdr:cNvSpPr txBox="1"/>
      </xdr:nvSpPr>
      <xdr:spPr>
        <a:xfrm>
          <a:off x="16573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116205</xdr:rowOff>
    </xdr:from>
    <xdr:ext cx="761365" cy="269240"/>
    <xdr:sp macro="" textlink="">
      <xdr:nvSpPr>
        <xdr:cNvPr id="186" name="テキスト ボックス 185">
          <a:extLst>
            <a:ext uri="{FF2B5EF4-FFF2-40B4-BE49-F238E27FC236}">
              <a16:creationId xmlns:a16="http://schemas.microsoft.com/office/drawing/2014/main" id="{C8DC467A-CE37-423D-8DD4-BA5A8CF9DCAF}"/>
            </a:ext>
          </a:extLst>
        </xdr:cNvPr>
        <xdr:cNvSpPr txBox="1"/>
      </xdr:nvSpPr>
      <xdr:spPr>
        <a:xfrm>
          <a:off x="8572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171450</xdr:rowOff>
    </xdr:from>
    <xdr:to>
      <xdr:col>24</xdr:col>
      <xdr:colOff>114300</xdr:colOff>
      <xdr:row>61</xdr:row>
      <xdr:rowOff>102235</xdr:rowOff>
    </xdr:to>
    <xdr:sp macro="" textlink="">
      <xdr:nvSpPr>
        <xdr:cNvPr id="187" name="楕円 186">
          <a:extLst>
            <a:ext uri="{FF2B5EF4-FFF2-40B4-BE49-F238E27FC236}">
              <a16:creationId xmlns:a16="http://schemas.microsoft.com/office/drawing/2014/main" id="{8A734B9A-F386-47A2-872C-BA971D989AF5}"/>
            </a:ext>
          </a:extLst>
        </xdr:cNvPr>
        <xdr:cNvSpPr/>
      </xdr:nvSpPr>
      <xdr:spPr>
        <a:xfrm>
          <a:off x="4124325" y="9877425"/>
          <a:ext cx="10477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20320</xdr:rowOff>
    </xdr:from>
    <xdr:ext cx="405130" cy="268605"/>
    <xdr:sp macro="" textlink="">
      <xdr:nvSpPr>
        <xdr:cNvPr id="188" name="【橋りょう・トンネル】&#10;有形固定資産減価償却率該当値テキスト">
          <a:extLst>
            <a:ext uri="{FF2B5EF4-FFF2-40B4-BE49-F238E27FC236}">
              <a16:creationId xmlns:a16="http://schemas.microsoft.com/office/drawing/2014/main" id="{A5C78644-0963-46BD-ADF8-A79899256D23}"/>
            </a:ext>
          </a:extLst>
        </xdr:cNvPr>
        <xdr:cNvSpPr txBox="1"/>
      </xdr:nvSpPr>
      <xdr:spPr>
        <a:xfrm>
          <a:off x="4219575" y="973582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155575</xdr:rowOff>
    </xdr:from>
    <xdr:to>
      <xdr:col>20</xdr:col>
      <xdr:colOff>38100</xdr:colOff>
      <xdr:row>61</xdr:row>
      <xdr:rowOff>83185</xdr:rowOff>
    </xdr:to>
    <xdr:sp macro="" textlink="">
      <xdr:nvSpPr>
        <xdr:cNvPr id="189" name="楕円 188">
          <a:extLst>
            <a:ext uri="{FF2B5EF4-FFF2-40B4-BE49-F238E27FC236}">
              <a16:creationId xmlns:a16="http://schemas.microsoft.com/office/drawing/2014/main" id="{99769E7A-283E-4BB4-B1BB-DA8255ED4211}"/>
            </a:ext>
          </a:extLst>
        </xdr:cNvPr>
        <xdr:cNvSpPr/>
      </xdr:nvSpPr>
      <xdr:spPr>
        <a:xfrm>
          <a:off x="3381375" y="9874250"/>
          <a:ext cx="8572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30480</xdr:rowOff>
    </xdr:from>
    <xdr:to>
      <xdr:col>24</xdr:col>
      <xdr:colOff>63500</xdr:colOff>
      <xdr:row>61</xdr:row>
      <xdr:rowOff>49530</xdr:rowOff>
    </xdr:to>
    <xdr:cxnSp macro="">
      <xdr:nvCxnSpPr>
        <xdr:cNvPr id="190" name="直線コネクタ 189">
          <a:extLst>
            <a:ext uri="{FF2B5EF4-FFF2-40B4-BE49-F238E27FC236}">
              <a16:creationId xmlns:a16="http://schemas.microsoft.com/office/drawing/2014/main" id="{4897F2A1-EA0A-4E2A-9FCA-51AFD8C5A52C}"/>
            </a:ext>
          </a:extLst>
        </xdr:cNvPr>
        <xdr:cNvCxnSpPr/>
      </xdr:nvCxnSpPr>
      <xdr:spPr>
        <a:xfrm>
          <a:off x="3429000" y="9904730"/>
          <a:ext cx="752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48895</xdr:rowOff>
    </xdr:from>
    <xdr:to>
      <xdr:col>15</xdr:col>
      <xdr:colOff>101600</xdr:colOff>
      <xdr:row>58</xdr:row>
      <xdr:rowOff>154940</xdr:rowOff>
    </xdr:to>
    <xdr:sp macro="" textlink="">
      <xdr:nvSpPr>
        <xdr:cNvPr id="191" name="楕円 190">
          <a:extLst>
            <a:ext uri="{FF2B5EF4-FFF2-40B4-BE49-F238E27FC236}">
              <a16:creationId xmlns:a16="http://schemas.microsoft.com/office/drawing/2014/main" id="{259D621F-C8C6-45D9-9B80-A12079E00D45}"/>
            </a:ext>
          </a:extLst>
        </xdr:cNvPr>
        <xdr:cNvSpPr/>
      </xdr:nvSpPr>
      <xdr:spPr>
        <a:xfrm>
          <a:off x="2571750" y="9437370"/>
          <a:ext cx="10477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101600</xdr:rowOff>
    </xdr:from>
    <xdr:to>
      <xdr:col>19</xdr:col>
      <xdr:colOff>177800</xdr:colOff>
      <xdr:row>61</xdr:row>
      <xdr:rowOff>30480</xdr:rowOff>
    </xdr:to>
    <xdr:cxnSp macro="">
      <xdr:nvCxnSpPr>
        <xdr:cNvPr id="192" name="直線コネクタ 191">
          <a:extLst>
            <a:ext uri="{FF2B5EF4-FFF2-40B4-BE49-F238E27FC236}">
              <a16:creationId xmlns:a16="http://schemas.microsoft.com/office/drawing/2014/main" id="{7B65B4F4-3F8D-461E-9D2D-7EC789B404DB}"/>
            </a:ext>
          </a:extLst>
        </xdr:cNvPr>
        <xdr:cNvCxnSpPr/>
      </xdr:nvCxnSpPr>
      <xdr:spPr>
        <a:xfrm>
          <a:off x="2619375" y="9496425"/>
          <a:ext cx="809625"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139065</xdr:rowOff>
    </xdr:from>
    <xdr:to>
      <xdr:col>10</xdr:col>
      <xdr:colOff>165100</xdr:colOff>
      <xdr:row>61</xdr:row>
      <xdr:rowOff>66675</xdr:rowOff>
    </xdr:to>
    <xdr:sp macro="" textlink="">
      <xdr:nvSpPr>
        <xdr:cNvPr id="193" name="楕円 192">
          <a:extLst>
            <a:ext uri="{FF2B5EF4-FFF2-40B4-BE49-F238E27FC236}">
              <a16:creationId xmlns:a16="http://schemas.microsoft.com/office/drawing/2014/main" id="{9B1903D7-3920-4B83-ADC8-B91C2C31299F}"/>
            </a:ext>
          </a:extLst>
        </xdr:cNvPr>
        <xdr:cNvSpPr/>
      </xdr:nvSpPr>
      <xdr:spPr>
        <a:xfrm>
          <a:off x="1781175" y="9857740"/>
          <a:ext cx="95250"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101600</xdr:rowOff>
    </xdr:from>
    <xdr:to>
      <xdr:col>15</xdr:col>
      <xdr:colOff>50800</xdr:colOff>
      <xdr:row>61</xdr:row>
      <xdr:rowOff>13970</xdr:rowOff>
    </xdr:to>
    <xdr:cxnSp macro="">
      <xdr:nvCxnSpPr>
        <xdr:cNvPr id="194" name="直線コネクタ 193">
          <a:extLst>
            <a:ext uri="{FF2B5EF4-FFF2-40B4-BE49-F238E27FC236}">
              <a16:creationId xmlns:a16="http://schemas.microsoft.com/office/drawing/2014/main" id="{E68894A2-2489-4742-B0E4-B55DFFC406C2}"/>
            </a:ext>
          </a:extLst>
        </xdr:cNvPr>
        <xdr:cNvCxnSpPr/>
      </xdr:nvCxnSpPr>
      <xdr:spPr>
        <a:xfrm flipV="1">
          <a:off x="1828800" y="9496425"/>
          <a:ext cx="790575"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91440</xdr:rowOff>
    </xdr:from>
    <xdr:to>
      <xdr:col>6</xdr:col>
      <xdr:colOff>38100</xdr:colOff>
      <xdr:row>61</xdr:row>
      <xdr:rowOff>19050</xdr:rowOff>
    </xdr:to>
    <xdr:sp macro="" textlink="">
      <xdr:nvSpPr>
        <xdr:cNvPr id="195" name="楕円 194">
          <a:extLst>
            <a:ext uri="{FF2B5EF4-FFF2-40B4-BE49-F238E27FC236}">
              <a16:creationId xmlns:a16="http://schemas.microsoft.com/office/drawing/2014/main" id="{650543FF-977B-44CF-8151-8839DC005A08}"/>
            </a:ext>
          </a:extLst>
        </xdr:cNvPr>
        <xdr:cNvSpPr/>
      </xdr:nvSpPr>
      <xdr:spPr>
        <a:xfrm>
          <a:off x="981075" y="9803765"/>
          <a:ext cx="8572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13970</xdr:rowOff>
    </xdr:to>
    <xdr:cxnSp macro="">
      <xdr:nvCxnSpPr>
        <xdr:cNvPr id="196" name="直線コネクタ 195">
          <a:extLst>
            <a:ext uri="{FF2B5EF4-FFF2-40B4-BE49-F238E27FC236}">
              <a16:creationId xmlns:a16="http://schemas.microsoft.com/office/drawing/2014/main" id="{323CD734-618E-4649-92FB-EC41BED9597B}"/>
            </a:ext>
          </a:extLst>
        </xdr:cNvPr>
        <xdr:cNvCxnSpPr/>
      </xdr:nvCxnSpPr>
      <xdr:spPr>
        <a:xfrm>
          <a:off x="1028700" y="9857105"/>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19685</xdr:rowOff>
    </xdr:from>
    <xdr:ext cx="405130" cy="268605"/>
    <xdr:sp macro="" textlink="">
      <xdr:nvSpPr>
        <xdr:cNvPr id="197" name="n_1aveValue【橋りょう・トンネル】&#10;有形固定資産減価償却率">
          <a:extLst>
            <a:ext uri="{FF2B5EF4-FFF2-40B4-BE49-F238E27FC236}">
              <a16:creationId xmlns:a16="http://schemas.microsoft.com/office/drawing/2014/main" id="{4BF606DD-F030-40A4-9971-E83AA69B74BB}"/>
            </a:ext>
          </a:extLst>
        </xdr:cNvPr>
        <xdr:cNvSpPr txBox="1"/>
      </xdr:nvSpPr>
      <xdr:spPr>
        <a:xfrm>
          <a:off x="3239135" y="1005903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141605</xdr:rowOff>
    </xdr:from>
    <xdr:ext cx="404495" cy="269240"/>
    <xdr:sp macro="" textlink="">
      <xdr:nvSpPr>
        <xdr:cNvPr id="198" name="n_2aveValue【橋りょう・トンネル】&#10;有形固定資産減価償却率">
          <a:extLst>
            <a:ext uri="{FF2B5EF4-FFF2-40B4-BE49-F238E27FC236}">
              <a16:creationId xmlns:a16="http://schemas.microsoft.com/office/drawing/2014/main" id="{EF92C82E-4F70-4818-AACB-7EC7C1AEF7BC}"/>
            </a:ext>
          </a:extLst>
        </xdr:cNvPr>
        <xdr:cNvSpPr txBox="1"/>
      </xdr:nvSpPr>
      <xdr:spPr>
        <a:xfrm>
          <a:off x="2439035" y="1002220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123190</xdr:rowOff>
    </xdr:from>
    <xdr:ext cx="404495" cy="268605"/>
    <xdr:sp macro="" textlink="">
      <xdr:nvSpPr>
        <xdr:cNvPr id="199" name="n_3aveValue【橋りょう・トンネル】&#10;有形固定資産減価償却率">
          <a:extLst>
            <a:ext uri="{FF2B5EF4-FFF2-40B4-BE49-F238E27FC236}">
              <a16:creationId xmlns:a16="http://schemas.microsoft.com/office/drawing/2014/main" id="{356969E2-EBDE-4EEF-BD29-AAF42921F7CE}"/>
            </a:ext>
          </a:extLst>
        </xdr:cNvPr>
        <xdr:cNvSpPr txBox="1"/>
      </xdr:nvSpPr>
      <xdr:spPr>
        <a:xfrm>
          <a:off x="1648460" y="1000379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69215</xdr:rowOff>
    </xdr:from>
    <xdr:ext cx="404495" cy="269240"/>
    <xdr:sp macro="" textlink="">
      <xdr:nvSpPr>
        <xdr:cNvPr id="200" name="n_4aveValue【橋りょう・トンネル】&#10;有形固定資産減価償却率">
          <a:extLst>
            <a:ext uri="{FF2B5EF4-FFF2-40B4-BE49-F238E27FC236}">
              <a16:creationId xmlns:a16="http://schemas.microsoft.com/office/drawing/2014/main" id="{C88193F4-0AB3-4F1A-BC15-08F8D2B8428A}"/>
            </a:ext>
          </a:extLst>
        </xdr:cNvPr>
        <xdr:cNvSpPr txBox="1"/>
      </xdr:nvSpPr>
      <xdr:spPr>
        <a:xfrm>
          <a:off x="848360" y="994346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100330</xdr:rowOff>
    </xdr:from>
    <xdr:ext cx="405130" cy="267970"/>
    <xdr:sp macro="" textlink="">
      <xdr:nvSpPr>
        <xdr:cNvPr id="201" name="n_1mainValue【橋りょう・トンネル】&#10;有形固定資産減価償却率">
          <a:extLst>
            <a:ext uri="{FF2B5EF4-FFF2-40B4-BE49-F238E27FC236}">
              <a16:creationId xmlns:a16="http://schemas.microsoft.com/office/drawing/2014/main" id="{EDD1F06F-5266-4F44-B59C-400BBE82E981}"/>
            </a:ext>
          </a:extLst>
        </xdr:cNvPr>
        <xdr:cNvSpPr txBox="1"/>
      </xdr:nvSpPr>
      <xdr:spPr>
        <a:xfrm>
          <a:off x="3239135" y="965708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171450</xdr:rowOff>
    </xdr:from>
    <xdr:ext cx="404495" cy="269240"/>
    <xdr:sp macro="" textlink="">
      <xdr:nvSpPr>
        <xdr:cNvPr id="202" name="n_2mainValue【橋りょう・トンネル】&#10;有形固定資産減価償却率">
          <a:extLst>
            <a:ext uri="{FF2B5EF4-FFF2-40B4-BE49-F238E27FC236}">
              <a16:creationId xmlns:a16="http://schemas.microsoft.com/office/drawing/2014/main" id="{BD525E28-BC45-40BB-B9AA-A2455DCD032C}"/>
            </a:ext>
          </a:extLst>
        </xdr:cNvPr>
        <xdr:cNvSpPr txBox="1"/>
      </xdr:nvSpPr>
      <xdr:spPr>
        <a:xfrm>
          <a:off x="2439035" y="922972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83820</xdr:rowOff>
    </xdr:from>
    <xdr:ext cx="404495" cy="269240"/>
    <xdr:sp macro="" textlink="">
      <xdr:nvSpPr>
        <xdr:cNvPr id="203" name="n_3mainValue【橋りょう・トンネル】&#10;有形固定資産減価償却率">
          <a:extLst>
            <a:ext uri="{FF2B5EF4-FFF2-40B4-BE49-F238E27FC236}">
              <a16:creationId xmlns:a16="http://schemas.microsoft.com/office/drawing/2014/main" id="{643C3654-4548-4900-A8AD-1AC0323651F7}"/>
            </a:ext>
          </a:extLst>
        </xdr:cNvPr>
        <xdr:cNvSpPr txBox="1"/>
      </xdr:nvSpPr>
      <xdr:spPr>
        <a:xfrm>
          <a:off x="1648460" y="964057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36195</xdr:rowOff>
    </xdr:from>
    <xdr:ext cx="404495" cy="269240"/>
    <xdr:sp macro="" textlink="">
      <xdr:nvSpPr>
        <xdr:cNvPr id="204" name="n_4mainValue【橋りょう・トンネル】&#10;有形固定資産減価償却率">
          <a:extLst>
            <a:ext uri="{FF2B5EF4-FFF2-40B4-BE49-F238E27FC236}">
              <a16:creationId xmlns:a16="http://schemas.microsoft.com/office/drawing/2014/main" id="{97F139DF-210B-432B-887F-4A24F09D42FE}"/>
            </a:ext>
          </a:extLst>
        </xdr:cNvPr>
        <xdr:cNvSpPr txBox="1"/>
      </xdr:nvSpPr>
      <xdr:spPr>
        <a:xfrm>
          <a:off x="848360" y="958977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118745</xdr:rowOff>
    </xdr:from>
    <xdr:to>
      <xdr:col>59</xdr:col>
      <xdr:colOff>88900</xdr:colOff>
      <xdr:row>50</xdr:row>
      <xdr:rowOff>66040</xdr:rowOff>
    </xdr:to>
    <xdr:sp macro="" textlink="">
      <xdr:nvSpPr>
        <xdr:cNvPr id="205" name="正方形/長方形 204">
          <a:extLst>
            <a:ext uri="{FF2B5EF4-FFF2-40B4-BE49-F238E27FC236}">
              <a16:creationId xmlns:a16="http://schemas.microsoft.com/office/drawing/2014/main" id="{330A7D44-9363-4114-BF60-6F7DEF7F4A9A}"/>
            </a:ext>
          </a:extLst>
        </xdr:cNvPr>
        <xdr:cNvSpPr/>
      </xdr:nvSpPr>
      <xdr:spPr>
        <a:xfrm>
          <a:off x="5953125" y="7570470"/>
          <a:ext cx="424815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92075</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CAD9CC5-9268-469B-AE6D-6E74D3E5AA60}"/>
            </a:ext>
          </a:extLst>
        </xdr:cNvPr>
        <xdr:cNvSpPr/>
      </xdr:nvSpPr>
      <xdr:spPr>
        <a:xfrm>
          <a:off x="60674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125095</xdr:rowOff>
    </xdr:from>
    <xdr:to>
      <xdr:col>43</xdr:col>
      <xdr:colOff>63500</xdr:colOff>
      <xdr:row>53</xdr:row>
      <xdr:rowOff>33020</xdr:rowOff>
    </xdr:to>
    <xdr:sp macro="" textlink="">
      <xdr:nvSpPr>
        <xdr:cNvPr id="207" name="正方形/長方形 206">
          <a:extLst>
            <a:ext uri="{FF2B5EF4-FFF2-40B4-BE49-F238E27FC236}">
              <a16:creationId xmlns:a16="http://schemas.microsoft.com/office/drawing/2014/main" id="{06FD76E5-405D-4B08-92EB-2451A81C2671}"/>
            </a:ext>
          </a:extLst>
        </xdr:cNvPr>
        <xdr:cNvSpPr/>
      </xdr:nvSpPr>
      <xdr:spPr>
        <a:xfrm>
          <a:off x="60674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92075</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820326B-3F66-43E3-9C97-88E89B05A732}"/>
            </a:ext>
          </a:extLst>
        </xdr:cNvPr>
        <xdr:cNvSpPr/>
      </xdr:nvSpPr>
      <xdr:spPr>
        <a:xfrm>
          <a:off x="69818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125095</xdr:rowOff>
    </xdr:from>
    <xdr:to>
      <xdr:col>48</xdr:col>
      <xdr:colOff>127000</xdr:colOff>
      <xdr:row>53</xdr:row>
      <xdr:rowOff>33020</xdr:rowOff>
    </xdr:to>
    <xdr:sp macro="" textlink="">
      <xdr:nvSpPr>
        <xdr:cNvPr id="209" name="正方形/長方形 208">
          <a:extLst>
            <a:ext uri="{FF2B5EF4-FFF2-40B4-BE49-F238E27FC236}">
              <a16:creationId xmlns:a16="http://schemas.microsoft.com/office/drawing/2014/main" id="{7D93B06B-748C-4DB9-9DA3-971CB3F32DF5}"/>
            </a:ext>
          </a:extLst>
        </xdr:cNvPr>
        <xdr:cNvSpPr/>
      </xdr:nvSpPr>
      <xdr:spPr>
        <a:xfrm>
          <a:off x="69818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92075</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68F96B9-9E4E-4C67-B66A-0779C54069D3}"/>
            </a:ext>
          </a:extLst>
        </xdr:cNvPr>
        <xdr:cNvSpPr/>
      </xdr:nvSpPr>
      <xdr:spPr>
        <a:xfrm>
          <a:off x="80105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125095</xdr:rowOff>
    </xdr:from>
    <xdr:to>
      <xdr:col>54</xdr:col>
      <xdr:colOff>127000</xdr:colOff>
      <xdr:row>53</xdr:row>
      <xdr:rowOff>33020</xdr:rowOff>
    </xdr:to>
    <xdr:sp macro="" textlink="">
      <xdr:nvSpPr>
        <xdr:cNvPr id="211" name="正方形/長方形 210">
          <a:extLst>
            <a:ext uri="{FF2B5EF4-FFF2-40B4-BE49-F238E27FC236}">
              <a16:creationId xmlns:a16="http://schemas.microsoft.com/office/drawing/2014/main" id="{4BD44974-4186-43C1-990D-82E36F7580A0}"/>
            </a:ext>
          </a:extLst>
        </xdr:cNvPr>
        <xdr:cNvSpPr/>
      </xdr:nvSpPr>
      <xdr:spPr>
        <a:xfrm>
          <a:off x="80105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59055</xdr:rowOff>
    </xdr:from>
    <xdr:to>
      <xdr:col>59</xdr:col>
      <xdr:colOff>88900</xdr:colOff>
      <xdr:row>66</xdr:row>
      <xdr:rowOff>118745</xdr:rowOff>
    </xdr:to>
    <xdr:sp macro="" textlink="">
      <xdr:nvSpPr>
        <xdr:cNvPr id="212" name="正方形/長方形 211">
          <a:extLst>
            <a:ext uri="{FF2B5EF4-FFF2-40B4-BE49-F238E27FC236}">
              <a16:creationId xmlns:a16="http://schemas.microsoft.com/office/drawing/2014/main" id="{E9266F4E-C071-4FCF-816D-4CC0DD90785C}"/>
            </a:ext>
          </a:extLst>
        </xdr:cNvPr>
        <xdr:cNvSpPr/>
      </xdr:nvSpPr>
      <xdr:spPr>
        <a:xfrm>
          <a:off x="5953125" y="8641080"/>
          <a:ext cx="424815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39370</xdr:rowOff>
    </xdr:from>
    <xdr:ext cx="349250" cy="234315"/>
    <xdr:sp macro="" textlink="">
      <xdr:nvSpPr>
        <xdr:cNvPr id="213" name="テキスト ボックス 212">
          <a:extLst>
            <a:ext uri="{FF2B5EF4-FFF2-40B4-BE49-F238E27FC236}">
              <a16:creationId xmlns:a16="http://schemas.microsoft.com/office/drawing/2014/main" id="{0B2A5D79-7B1D-40A6-B43C-4334CFF9DDA9}"/>
            </a:ext>
          </a:extLst>
        </xdr:cNvPr>
        <xdr:cNvSpPr txBox="1"/>
      </xdr:nvSpPr>
      <xdr:spPr>
        <a:xfrm>
          <a:off x="5915025" y="8459470"/>
          <a:ext cx="34925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118745</xdr:rowOff>
    </xdr:from>
    <xdr:to>
      <xdr:col>59</xdr:col>
      <xdr:colOff>50800</xdr:colOff>
      <xdr:row>66</xdr:row>
      <xdr:rowOff>118745</xdr:rowOff>
    </xdr:to>
    <xdr:cxnSp macro="">
      <xdr:nvCxnSpPr>
        <xdr:cNvPr id="214" name="直線コネクタ 213">
          <a:extLst>
            <a:ext uri="{FF2B5EF4-FFF2-40B4-BE49-F238E27FC236}">
              <a16:creationId xmlns:a16="http://schemas.microsoft.com/office/drawing/2014/main" id="{1604E70D-3269-4DF1-A9FE-4CABFAD42FED}"/>
            </a:ext>
          </a:extLst>
        </xdr:cNvPr>
        <xdr:cNvCxnSpPr/>
      </xdr:nvCxnSpPr>
      <xdr:spPr>
        <a:xfrm>
          <a:off x="5953125" y="108089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135890</xdr:rowOff>
    </xdr:from>
    <xdr:to>
      <xdr:col>59</xdr:col>
      <xdr:colOff>50800</xdr:colOff>
      <xdr:row>64</xdr:row>
      <xdr:rowOff>135890</xdr:rowOff>
    </xdr:to>
    <xdr:cxnSp macro="">
      <xdr:nvCxnSpPr>
        <xdr:cNvPr id="215" name="直線コネクタ 214">
          <a:extLst>
            <a:ext uri="{FF2B5EF4-FFF2-40B4-BE49-F238E27FC236}">
              <a16:creationId xmlns:a16="http://schemas.microsoft.com/office/drawing/2014/main" id="{90914CCA-E042-4AA9-89DD-18B3A3640DB2}"/>
            </a:ext>
          </a:extLst>
        </xdr:cNvPr>
        <xdr:cNvCxnSpPr/>
      </xdr:nvCxnSpPr>
      <xdr:spPr>
        <a:xfrm>
          <a:off x="5953125" y="10499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166370</xdr:rowOff>
    </xdr:from>
    <xdr:ext cx="248920" cy="267970"/>
    <xdr:sp macro="" textlink="">
      <xdr:nvSpPr>
        <xdr:cNvPr id="216" name="テキスト ボックス 215">
          <a:extLst>
            <a:ext uri="{FF2B5EF4-FFF2-40B4-BE49-F238E27FC236}">
              <a16:creationId xmlns:a16="http://schemas.microsoft.com/office/drawing/2014/main" id="{C91D6D6D-741A-4D9A-8D37-7EB35D61784F}"/>
            </a:ext>
          </a:extLst>
        </xdr:cNvPr>
        <xdr:cNvSpPr txBox="1"/>
      </xdr:nvSpPr>
      <xdr:spPr>
        <a:xfrm>
          <a:off x="5723255" y="10364470"/>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152400</xdr:rowOff>
    </xdr:from>
    <xdr:to>
      <xdr:col>59</xdr:col>
      <xdr:colOff>50800</xdr:colOff>
      <xdr:row>62</xdr:row>
      <xdr:rowOff>152400</xdr:rowOff>
    </xdr:to>
    <xdr:cxnSp macro="">
      <xdr:nvCxnSpPr>
        <xdr:cNvPr id="217" name="直線コネクタ 216">
          <a:extLst>
            <a:ext uri="{FF2B5EF4-FFF2-40B4-BE49-F238E27FC236}">
              <a16:creationId xmlns:a16="http://schemas.microsoft.com/office/drawing/2014/main" id="{61E638D0-003E-45CA-B5B8-07CC11454092}"/>
            </a:ext>
          </a:extLst>
        </xdr:cNvPr>
        <xdr:cNvCxnSpPr/>
      </xdr:nvCxnSpPr>
      <xdr:spPr>
        <a:xfrm>
          <a:off x="5953125" y="10191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5800" cy="269240"/>
    <xdr:sp macro="" textlink="">
      <xdr:nvSpPr>
        <xdr:cNvPr id="218" name="テキスト ボックス 217">
          <a:extLst>
            <a:ext uri="{FF2B5EF4-FFF2-40B4-BE49-F238E27FC236}">
              <a16:creationId xmlns:a16="http://schemas.microsoft.com/office/drawing/2014/main" id="{C3FD9DD2-BEB3-4412-B519-F5E4AC0C809E}"/>
            </a:ext>
          </a:extLst>
        </xdr:cNvPr>
        <xdr:cNvSpPr txBox="1"/>
      </xdr:nvSpPr>
      <xdr:spPr>
        <a:xfrm>
          <a:off x="5324475" y="10046970"/>
          <a:ext cx="6858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169545</xdr:rowOff>
    </xdr:from>
    <xdr:to>
      <xdr:col>59</xdr:col>
      <xdr:colOff>50800</xdr:colOff>
      <xdr:row>60</xdr:row>
      <xdr:rowOff>169545</xdr:rowOff>
    </xdr:to>
    <xdr:cxnSp macro="">
      <xdr:nvCxnSpPr>
        <xdr:cNvPr id="219" name="直線コネクタ 218">
          <a:extLst>
            <a:ext uri="{FF2B5EF4-FFF2-40B4-BE49-F238E27FC236}">
              <a16:creationId xmlns:a16="http://schemas.microsoft.com/office/drawing/2014/main" id="{76B87BD1-1C91-41F4-93BB-6B8D68A575AE}"/>
            </a:ext>
          </a:extLst>
        </xdr:cNvPr>
        <xdr:cNvCxnSpPr/>
      </xdr:nvCxnSpPr>
      <xdr:spPr>
        <a:xfrm>
          <a:off x="5953125" y="9875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21590</xdr:rowOff>
    </xdr:from>
    <xdr:ext cx="685800" cy="268605"/>
    <xdr:sp macro="" textlink="">
      <xdr:nvSpPr>
        <xdr:cNvPr id="220" name="テキスト ボックス 219">
          <a:extLst>
            <a:ext uri="{FF2B5EF4-FFF2-40B4-BE49-F238E27FC236}">
              <a16:creationId xmlns:a16="http://schemas.microsoft.com/office/drawing/2014/main" id="{E9BBA17B-3098-463F-A2A0-D4D20D50683B}"/>
            </a:ext>
          </a:extLst>
        </xdr:cNvPr>
        <xdr:cNvSpPr txBox="1"/>
      </xdr:nvSpPr>
      <xdr:spPr>
        <a:xfrm>
          <a:off x="5324475" y="9737090"/>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8890</xdr:rowOff>
    </xdr:from>
    <xdr:to>
      <xdr:col>59</xdr:col>
      <xdr:colOff>50800</xdr:colOff>
      <xdr:row>59</xdr:row>
      <xdr:rowOff>8890</xdr:rowOff>
    </xdr:to>
    <xdr:cxnSp macro="">
      <xdr:nvCxnSpPr>
        <xdr:cNvPr id="221" name="直線コネクタ 220">
          <a:extLst>
            <a:ext uri="{FF2B5EF4-FFF2-40B4-BE49-F238E27FC236}">
              <a16:creationId xmlns:a16="http://schemas.microsoft.com/office/drawing/2014/main" id="{2068C377-0367-4C24-9BED-990AAFBC24D4}"/>
            </a:ext>
          </a:extLst>
        </xdr:cNvPr>
        <xdr:cNvCxnSpPr/>
      </xdr:nvCxnSpPr>
      <xdr:spPr>
        <a:xfrm>
          <a:off x="5953125" y="95656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38735</xdr:rowOff>
    </xdr:from>
    <xdr:ext cx="685800" cy="269240"/>
    <xdr:sp macro="" textlink="">
      <xdr:nvSpPr>
        <xdr:cNvPr id="222" name="テキスト ボックス 221">
          <a:extLst>
            <a:ext uri="{FF2B5EF4-FFF2-40B4-BE49-F238E27FC236}">
              <a16:creationId xmlns:a16="http://schemas.microsoft.com/office/drawing/2014/main" id="{03EFD0B7-587E-4869-A706-D4A783A81EE1}"/>
            </a:ext>
          </a:extLst>
        </xdr:cNvPr>
        <xdr:cNvSpPr txBox="1"/>
      </xdr:nvSpPr>
      <xdr:spPr>
        <a:xfrm>
          <a:off x="5324475" y="9430385"/>
          <a:ext cx="6858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25400</xdr:rowOff>
    </xdr:from>
    <xdr:to>
      <xdr:col>59</xdr:col>
      <xdr:colOff>50800</xdr:colOff>
      <xdr:row>57</xdr:row>
      <xdr:rowOff>25400</xdr:rowOff>
    </xdr:to>
    <xdr:cxnSp macro="">
      <xdr:nvCxnSpPr>
        <xdr:cNvPr id="223" name="直線コネクタ 222">
          <a:extLst>
            <a:ext uri="{FF2B5EF4-FFF2-40B4-BE49-F238E27FC236}">
              <a16:creationId xmlns:a16="http://schemas.microsoft.com/office/drawing/2014/main" id="{A767077E-F3EE-410E-BB05-2A468133AA48}"/>
            </a:ext>
          </a:extLst>
        </xdr:cNvPr>
        <xdr:cNvCxnSpPr/>
      </xdr:nvCxnSpPr>
      <xdr:spPr>
        <a:xfrm>
          <a:off x="5953125" y="925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55880</xdr:rowOff>
    </xdr:from>
    <xdr:ext cx="685800" cy="268605"/>
    <xdr:sp macro="" textlink="">
      <xdr:nvSpPr>
        <xdr:cNvPr id="224" name="テキスト ボックス 223">
          <a:extLst>
            <a:ext uri="{FF2B5EF4-FFF2-40B4-BE49-F238E27FC236}">
              <a16:creationId xmlns:a16="http://schemas.microsoft.com/office/drawing/2014/main" id="{F2A00A42-1135-4D0C-AF98-46ECFDF900D2}"/>
            </a:ext>
          </a:extLst>
        </xdr:cNvPr>
        <xdr:cNvSpPr txBox="1"/>
      </xdr:nvSpPr>
      <xdr:spPr>
        <a:xfrm>
          <a:off x="5324475" y="9123680"/>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42545</xdr:rowOff>
    </xdr:from>
    <xdr:to>
      <xdr:col>59</xdr:col>
      <xdr:colOff>50800</xdr:colOff>
      <xdr:row>55</xdr:row>
      <xdr:rowOff>42545</xdr:rowOff>
    </xdr:to>
    <xdr:cxnSp macro="">
      <xdr:nvCxnSpPr>
        <xdr:cNvPr id="225" name="直線コネクタ 224">
          <a:extLst>
            <a:ext uri="{FF2B5EF4-FFF2-40B4-BE49-F238E27FC236}">
              <a16:creationId xmlns:a16="http://schemas.microsoft.com/office/drawing/2014/main" id="{C61A6833-EB27-4EBB-9F7A-A3385259F545}"/>
            </a:ext>
          </a:extLst>
        </xdr:cNvPr>
        <xdr:cNvCxnSpPr/>
      </xdr:nvCxnSpPr>
      <xdr:spPr>
        <a:xfrm>
          <a:off x="5953125" y="8951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72390</xdr:rowOff>
    </xdr:from>
    <xdr:ext cx="749300" cy="269240"/>
    <xdr:sp macro="" textlink="">
      <xdr:nvSpPr>
        <xdr:cNvPr id="226" name="テキスト ボックス 225">
          <a:extLst>
            <a:ext uri="{FF2B5EF4-FFF2-40B4-BE49-F238E27FC236}">
              <a16:creationId xmlns:a16="http://schemas.microsoft.com/office/drawing/2014/main" id="{3C2E946A-3A78-40D3-8974-58557EF67EAB}"/>
            </a:ext>
          </a:extLst>
        </xdr:cNvPr>
        <xdr:cNvSpPr txBox="1"/>
      </xdr:nvSpPr>
      <xdr:spPr>
        <a:xfrm>
          <a:off x="5285740" y="8813165"/>
          <a:ext cx="7493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59055</xdr:rowOff>
    </xdr:from>
    <xdr:to>
      <xdr:col>59</xdr:col>
      <xdr:colOff>50800</xdr:colOff>
      <xdr:row>53</xdr:row>
      <xdr:rowOff>59055</xdr:rowOff>
    </xdr:to>
    <xdr:cxnSp macro="">
      <xdr:nvCxnSpPr>
        <xdr:cNvPr id="227" name="直線コネクタ 226">
          <a:extLst>
            <a:ext uri="{FF2B5EF4-FFF2-40B4-BE49-F238E27FC236}">
              <a16:creationId xmlns:a16="http://schemas.microsoft.com/office/drawing/2014/main" id="{68F21471-3603-4EB2-8CAF-C253CCC38F9B}"/>
            </a:ext>
          </a:extLst>
        </xdr:cNvPr>
        <xdr:cNvCxnSpPr/>
      </xdr:nvCxnSpPr>
      <xdr:spPr>
        <a:xfrm>
          <a:off x="5953125" y="86410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89535</xdr:rowOff>
    </xdr:from>
    <xdr:ext cx="749300" cy="268605"/>
    <xdr:sp macro="" textlink="">
      <xdr:nvSpPr>
        <xdr:cNvPr id="228" name="テキスト ボックス 227">
          <a:extLst>
            <a:ext uri="{FF2B5EF4-FFF2-40B4-BE49-F238E27FC236}">
              <a16:creationId xmlns:a16="http://schemas.microsoft.com/office/drawing/2014/main" id="{4B9491A8-4AE5-466F-A614-D47941C7976F}"/>
            </a:ext>
          </a:extLst>
        </xdr:cNvPr>
        <xdr:cNvSpPr txBox="1"/>
      </xdr:nvSpPr>
      <xdr:spPr>
        <a:xfrm>
          <a:off x="5285740" y="8506460"/>
          <a:ext cx="7493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59055</xdr:rowOff>
    </xdr:from>
    <xdr:to>
      <xdr:col>59</xdr:col>
      <xdr:colOff>88900</xdr:colOff>
      <xdr:row>66</xdr:row>
      <xdr:rowOff>118745</xdr:rowOff>
    </xdr:to>
    <xdr:sp macro="" textlink="">
      <xdr:nvSpPr>
        <xdr:cNvPr id="229" name="【橋りょう・トンネル】&#10;一人当たり有形固定資産（償却資産）額グラフ枠">
          <a:extLst>
            <a:ext uri="{FF2B5EF4-FFF2-40B4-BE49-F238E27FC236}">
              <a16:creationId xmlns:a16="http://schemas.microsoft.com/office/drawing/2014/main" id="{5B88699E-33FB-4239-8C76-6BC8CD153949}"/>
            </a:ext>
          </a:extLst>
        </xdr:cNvPr>
        <xdr:cNvSpPr/>
      </xdr:nvSpPr>
      <xdr:spPr>
        <a:xfrm>
          <a:off x="5953125" y="8641080"/>
          <a:ext cx="424815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55</xdr:row>
      <xdr:rowOff>171450</xdr:rowOff>
    </xdr:from>
    <xdr:to>
      <xdr:col>54</xdr:col>
      <xdr:colOff>186690</xdr:colOff>
      <xdr:row>64</xdr:row>
      <xdr:rowOff>128270</xdr:rowOff>
    </xdr:to>
    <xdr:cxnSp macro="">
      <xdr:nvCxnSpPr>
        <xdr:cNvPr id="230" name="直線コネクタ 229">
          <a:extLst>
            <a:ext uri="{FF2B5EF4-FFF2-40B4-BE49-F238E27FC236}">
              <a16:creationId xmlns:a16="http://schemas.microsoft.com/office/drawing/2014/main" id="{3B265453-2D6C-46E4-A6AE-6A9937480104}"/>
            </a:ext>
          </a:extLst>
        </xdr:cNvPr>
        <xdr:cNvCxnSpPr/>
      </xdr:nvCxnSpPr>
      <xdr:spPr>
        <a:xfrm flipV="1">
          <a:off x="9432290" y="906780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534670" cy="267970"/>
    <xdr:sp macro="" textlink="">
      <xdr:nvSpPr>
        <xdr:cNvPr id="231" name="【橋りょう・トンネル】&#10;一人当たり有形固定資産（償却資産）額最小値テキスト">
          <a:extLst>
            <a:ext uri="{FF2B5EF4-FFF2-40B4-BE49-F238E27FC236}">
              <a16:creationId xmlns:a16="http://schemas.microsoft.com/office/drawing/2014/main" id="{009C2C2D-34DB-414B-A504-A24BC9C9CDB5}"/>
            </a:ext>
          </a:extLst>
        </xdr:cNvPr>
        <xdr:cNvSpPr txBox="1"/>
      </xdr:nvSpPr>
      <xdr:spPr>
        <a:xfrm>
          <a:off x="9467850" y="10495915"/>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2" name="直線コネクタ 231">
          <a:extLst>
            <a:ext uri="{FF2B5EF4-FFF2-40B4-BE49-F238E27FC236}">
              <a16:creationId xmlns:a16="http://schemas.microsoft.com/office/drawing/2014/main" id="{C914B053-77D7-456E-A113-6BCB7B18AD0D}"/>
            </a:ext>
          </a:extLst>
        </xdr:cNvPr>
        <xdr:cNvCxnSpPr/>
      </xdr:nvCxnSpPr>
      <xdr:spPr>
        <a:xfrm>
          <a:off x="9363075" y="1048829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116840</xdr:rowOff>
    </xdr:from>
    <xdr:ext cx="690245" cy="269240"/>
    <xdr:sp macro="" textlink="">
      <xdr:nvSpPr>
        <xdr:cNvPr id="233" name="【橋りょう・トンネル】&#10;一人当たり有形固定資産（償却資産）額最大値テキスト">
          <a:extLst>
            <a:ext uri="{FF2B5EF4-FFF2-40B4-BE49-F238E27FC236}">
              <a16:creationId xmlns:a16="http://schemas.microsoft.com/office/drawing/2014/main" id="{252644E8-9BAD-4680-A981-719F4A2423B6}"/>
            </a:ext>
          </a:extLst>
        </xdr:cNvPr>
        <xdr:cNvSpPr txBox="1"/>
      </xdr:nvSpPr>
      <xdr:spPr>
        <a:xfrm>
          <a:off x="9467850" y="8860790"/>
          <a:ext cx="6902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9,237,040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171450</xdr:rowOff>
    </xdr:from>
    <xdr:to>
      <xdr:col>55</xdr:col>
      <xdr:colOff>88900</xdr:colOff>
      <xdr:row>55</xdr:row>
      <xdr:rowOff>171450</xdr:rowOff>
    </xdr:to>
    <xdr:cxnSp macro="">
      <xdr:nvCxnSpPr>
        <xdr:cNvPr id="234" name="直線コネクタ 233">
          <a:extLst>
            <a:ext uri="{FF2B5EF4-FFF2-40B4-BE49-F238E27FC236}">
              <a16:creationId xmlns:a16="http://schemas.microsoft.com/office/drawing/2014/main" id="{D75C3F5B-1DCB-4935-AF67-811B1B0FBAED}"/>
            </a:ext>
          </a:extLst>
        </xdr:cNvPr>
        <xdr:cNvCxnSpPr/>
      </xdr:nvCxnSpPr>
      <xdr:spPr>
        <a:xfrm>
          <a:off x="9363075" y="90678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71755</xdr:rowOff>
    </xdr:from>
    <xdr:ext cx="690245" cy="269240"/>
    <xdr:sp macro="" textlink="">
      <xdr:nvSpPr>
        <xdr:cNvPr id="235" name="【橋りょう・トンネル】&#10;一人当たり有形固定資産（償却資産）額平均値テキスト">
          <a:extLst>
            <a:ext uri="{FF2B5EF4-FFF2-40B4-BE49-F238E27FC236}">
              <a16:creationId xmlns:a16="http://schemas.microsoft.com/office/drawing/2014/main" id="{AA229E60-57CF-4360-89EC-D370868C6D63}"/>
            </a:ext>
          </a:extLst>
        </xdr:cNvPr>
        <xdr:cNvSpPr txBox="1"/>
      </xdr:nvSpPr>
      <xdr:spPr>
        <a:xfrm>
          <a:off x="9467850" y="10107930"/>
          <a:ext cx="69024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48260</xdr:rowOff>
    </xdr:from>
    <xdr:to>
      <xdr:col>55</xdr:col>
      <xdr:colOff>50800</xdr:colOff>
      <xdr:row>63</xdr:row>
      <xdr:rowOff>153670</xdr:rowOff>
    </xdr:to>
    <xdr:sp macro="" textlink="">
      <xdr:nvSpPr>
        <xdr:cNvPr id="236" name="フローチャート: 判断 235">
          <a:extLst>
            <a:ext uri="{FF2B5EF4-FFF2-40B4-BE49-F238E27FC236}">
              <a16:creationId xmlns:a16="http://schemas.microsoft.com/office/drawing/2014/main" id="{D574585D-B69E-4454-9187-17CFB38EB07D}"/>
            </a:ext>
          </a:extLst>
        </xdr:cNvPr>
        <xdr:cNvSpPr/>
      </xdr:nvSpPr>
      <xdr:spPr>
        <a:xfrm>
          <a:off x="9401175" y="10246360"/>
          <a:ext cx="762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46990</xdr:rowOff>
    </xdr:from>
    <xdr:to>
      <xdr:col>50</xdr:col>
      <xdr:colOff>165100</xdr:colOff>
      <xdr:row>63</xdr:row>
      <xdr:rowOff>152400</xdr:rowOff>
    </xdr:to>
    <xdr:sp macro="" textlink="">
      <xdr:nvSpPr>
        <xdr:cNvPr id="237" name="フローチャート: 判断 236">
          <a:extLst>
            <a:ext uri="{FF2B5EF4-FFF2-40B4-BE49-F238E27FC236}">
              <a16:creationId xmlns:a16="http://schemas.microsoft.com/office/drawing/2014/main" id="{A731440C-A149-4073-9ACC-0753DB80D4C5}"/>
            </a:ext>
          </a:extLst>
        </xdr:cNvPr>
        <xdr:cNvSpPr/>
      </xdr:nvSpPr>
      <xdr:spPr>
        <a:xfrm>
          <a:off x="8639175" y="1025144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67945</xdr:rowOff>
    </xdr:from>
    <xdr:to>
      <xdr:col>46</xdr:col>
      <xdr:colOff>38100</xdr:colOff>
      <xdr:row>63</xdr:row>
      <xdr:rowOff>171450</xdr:rowOff>
    </xdr:to>
    <xdr:sp macro="" textlink="">
      <xdr:nvSpPr>
        <xdr:cNvPr id="238" name="フローチャート: 判断 237">
          <a:extLst>
            <a:ext uri="{FF2B5EF4-FFF2-40B4-BE49-F238E27FC236}">
              <a16:creationId xmlns:a16="http://schemas.microsoft.com/office/drawing/2014/main" id="{63BAFDAF-D2BE-4B63-BB65-640C8E1B2221}"/>
            </a:ext>
          </a:extLst>
        </xdr:cNvPr>
        <xdr:cNvSpPr/>
      </xdr:nvSpPr>
      <xdr:spPr>
        <a:xfrm>
          <a:off x="7839075" y="1026604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60960</xdr:rowOff>
    </xdr:from>
    <xdr:to>
      <xdr:col>41</xdr:col>
      <xdr:colOff>101600</xdr:colOff>
      <xdr:row>63</xdr:row>
      <xdr:rowOff>167005</xdr:rowOff>
    </xdr:to>
    <xdr:sp macro="" textlink="">
      <xdr:nvSpPr>
        <xdr:cNvPr id="239" name="フローチャート: 判断 238">
          <a:extLst>
            <a:ext uri="{FF2B5EF4-FFF2-40B4-BE49-F238E27FC236}">
              <a16:creationId xmlns:a16="http://schemas.microsoft.com/office/drawing/2014/main" id="{18F7E52C-B324-45F6-8639-789F98B8885F}"/>
            </a:ext>
          </a:extLst>
        </xdr:cNvPr>
        <xdr:cNvSpPr/>
      </xdr:nvSpPr>
      <xdr:spPr>
        <a:xfrm>
          <a:off x="7029450" y="10265410"/>
          <a:ext cx="10477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99695</xdr:rowOff>
    </xdr:from>
    <xdr:to>
      <xdr:col>36</xdr:col>
      <xdr:colOff>165100</xdr:colOff>
      <xdr:row>64</xdr:row>
      <xdr:rowOff>26670</xdr:rowOff>
    </xdr:to>
    <xdr:sp macro="" textlink="">
      <xdr:nvSpPr>
        <xdr:cNvPr id="240" name="フローチャート: 判断 239">
          <a:extLst>
            <a:ext uri="{FF2B5EF4-FFF2-40B4-BE49-F238E27FC236}">
              <a16:creationId xmlns:a16="http://schemas.microsoft.com/office/drawing/2014/main" id="{0706026C-6ECC-42CD-A808-9836C6654F2C}"/>
            </a:ext>
          </a:extLst>
        </xdr:cNvPr>
        <xdr:cNvSpPr/>
      </xdr:nvSpPr>
      <xdr:spPr>
        <a:xfrm>
          <a:off x="6238875" y="10304145"/>
          <a:ext cx="95250"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116205</xdr:rowOff>
    </xdr:from>
    <xdr:ext cx="762000" cy="269240"/>
    <xdr:sp macro="" textlink="">
      <xdr:nvSpPr>
        <xdr:cNvPr id="241" name="テキスト ボックス 240">
          <a:extLst>
            <a:ext uri="{FF2B5EF4-FFF2-40B4-BE49-F238E27FC236}">
              <a16:creationId xmlns:a16="http://schemas.microsoft.com/office/drawing/2014/main" id="{F47220C7-3F89-4CF9-9BD2-E3F04AA77D08}"/>
            </a:ext>
          </a:extLst>
        </xdr:cNvPr>
        <xdr:cNvSpPr txBox="1"/>
      </xdr:nvSpPr>
      <xdr:spPr>
        <a:xfrm>
          <a:off x="9258300" y="108032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116205</xdr:rowOff>
    </xdr:from>
    <xdr:ext cx="761365" cy="269240"/>
    <xdr:sp macro="" textlink="">
      <xdr:nvSpPr>
        <xdr:cNvPr id="242" name="テキスト ボックス 241">
          <a:extLst>
            <a:ext uri="{FF2B5EF4-FFF2-40B4-BE49-F238E27FC236}">
              <a16:creationId xmlns:a16="http://schemas.microsoft.com/office/drawing/2014/main" id="{EF5DEA88-F651-4994-8ACC-4B6E12EA1D7C}"/>
            </a:ext>
          </a:extLst>
        </xdr:cNvPr>
        <xdr:cNvSpPr txBox="1"/>
      </xdr:nvSpPr>
      <xdr:spPr>
        <a:xfrm>
          <a:off x="85153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116205</xdr:rowOff>
    </xdr:from>
    <xdr:ext cx="761365" cy="269240"/>
    <xdr:sp macro="" textlink="">
      <xdr:nvSpPr>
        <xdr:cNvPr id="243" name="テキスト ボックス 242">
          <a:extLst>
            <a:ext uri="{FF2B5EF4-FFF2-40B4-BE49-F238E27FC236}">
              <a16:creationId xmlns:a16="http://schemas.microsoft.com/office/drawing/2014/main" id="{A4501C0E-E7BC-42D3-A596-ECD99A4D40A1}"/>
            </a:ext>
          </a:extLst>
        </xdr:cNvPr>
        <xdr:cNvSpPr txBox="1"/>
      </xdr:nvSpPr>
      <xdr:spPr>
        <a:xfrm>
          <a:off x="77152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116205</xdr:rowOff>
    </xdr:from>
    <xdr:ext cx="761365" cy="269240"/>
    <xdr:sp macro="" textlink="">
      <xdr:nvSpPr>
        <xdr:cNvPr id="244" name="テキスト ボックス 243">
          <a:extLst>
            <a:ext uri="{FF2B5EF4-FFF2-40B4-BE49-F238E27FC236}">
              <a16:creationId xmlns:a16="http://schemas.microsoft.com/office/drawing/2014/main" id="{4D30A085-1E8A-44ED-807A-F670FFE85DDC}"/>
            </a:ext>
          </a:extLst>
        </xdr:cNvPr>
        <xdr:cNvSpPr txBox="1"/>
      </xdr:nvSpPr>
      <xdr:spPr>
        <a:xfrm>
          <a:off x="69056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116205</xdr:rowOff>
    </xdr:from>
    <xdr:ext cx="761365" cy="269240"/>
    <xdr:sp macro="" textlink="">
      <xdr:nvSpPr>
        <xdr:cNvPr id="245" name="テキスト ボックス 244">
          <a:extLst>
            <a:ext uri="{FF2B5EF4-FFF2-40B4-BE49-F238E27FC236}">
              <a16:creationId xmlns:a16="http://schemas.microsoft.com/office/drawing/2014/main" id="{84C2D7DB-6A04-49DC-9443-A84EF5604EA9}"/>
            </a:ext>
          </a:extLst>
        </xdr:cNvPr>
        <xdr:cNvSpPr txBox="1"/>
      </xdr:nvSpPr>
      <xdr:spPr>
        <a:xfrm>
          <a:off x="61150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168910</xdr:rowOff>
    </xdr:from>
    <xdr:to>
      <xdr:col>55</xdr:col>
      <xdr:colOff>50800</xdr:colOff>
      <xdr:row>64</xdr:row>
      <xdr:rowOff>95885</xdr:rowOff>
    </xdr:to>
    <xdr:sp macro="" textlink="">
      <xdr:nvSpPr>
        <xdr:cNvPr id="246" name="楕円 245">
          <a:extLst>
            <a:ext uri="{FF2B5EF4-FFF2-40B4-BE49-F238E27FC236}">
              <a16:creationId xmlns:a16="http://schemas.microsoft.com/office/drawing/2014/main" id="{F834183F-0D1F-4673-B850-65B5C5630C08}"/>
            </a:ext>
          </a:extLst>
        </xdr:cNvPr>
        <xdr:cNvSpPr/>
      </xdr:nvSpPr>
      <xdr:spPr>
        <a:xfrm>
          <a:off x="9401175" y="10360660"/>
          <a:ext cx="762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80645</xdr:rowOff>
    </xdr:from>
    <xdr:ext cx="598805" cy="269240"/>
    <xdr:sp macro="" textlink="">
      <xdr:nvSpPr>
        <xdr:cNvPr id="247" name="【橋りょう・トンネル】&#10;一人当たり有形固定資産（償却資産）額該当値テキスト">
          <a:extLst>
            <a:ext uri="{FF2B5EF4-FFF2-40B4-BE49-F238E27FC236}">
              <a16:creationId xmlns:a16="http://schemas.microsoft.com/office/drawing/2014/main" id="{D60D10F0-1938-489E-A255-2AD59F97B1CE}"/>
            </a:ext>
          </a:extLst>
        </xdr:cNvPr>
        <xdr:cNvSpPr txBox="1"/>
      </xdr:nvSpPr>
      <xdr:spPr>
        <a:xfrm>
          <a:off x="9467850" y="1028509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543,868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171450</xdr:rowOff>
    </xdr:from>
    <xdr:to>
      <xdr:col>50</xdr:col>
      <xdr:colOff>165100</xdr:colOff>
      <xdr:row>64</xdr:row>
      <xdr:rowOff>102235</xdr:rowOff>
    </xdr:to>
    <xdr:sp macro="" textlink="">
      <xdr:nvSpPr>
        <xdr:cNvPr id="248" name="楕円 247">
          <a:extLst>
            <a:ext uri="{FF2B5EF4-FFF2-40B4-BE49-F238E27FC236}">
              <a16:creationId xmlns:a16="http://schemas.microsoft.com/office/drawing/2014/main" id="{F10B8731-B229-4B21-8A0E-BD4F62A0E12B}"/>
            </a:ext>
          </a:extLst>
        </xdr:cNvPr>
        <xdr:cNvSpPr/>
      </xdr:nvSpPr>
      <xdr:spPr>
        <a:xfrm>
          <a:off x="8639175" y="1036320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43815</xdr:rowOff>
    </xdr:from>
    <xdr:to>
      <xdr:col>55</xdr:col>
      <xdr:colOff>0</xdr:colOff>
      <xdr:row>64</xdr:row>
      <xdr:rowOff>49530</xdr:rowOff>
    </xdr:to>
    <xdr:cxnSp macro="">
      <xdr:nvCxnSpPr>
        <xdr:cNvPr id="249" name="直線コネクタ 248">
          <a:extLst>
            <a:ext uri="{FF2B5EF4-FFF2-40B4-BE49-F238E27FC236}">
              <a16:creationId xmlns:a16="http://schemas.microsoft.com/office/drawing/2014/main" id="{0050983A-E76E-4E84-BB93-E83FB24180A3}"/>
            </a:ext>
          </a:extLst>
        </xdr:cNvPr>
        <xdr:cNvCxnSpPr/>
      </xdr:nvCxnSpPr>
      <xdr:spPr>
        <a:xfrm flipV="1">
          <a:off x="8686800" y="104101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49530</xdr:rowOff>
    </xdr:from>
    <xdr:to>
      <xdr:col>46</xdr:col>
      <xdr:colOff>38100</xdr:colOff>
      <xdr:row>64</xdr:row>
      <xdr:rowOff>154940</xdr:rowOff>
    </xdr:to>
    <xdr:sp macro="" textlink="">
      <xdr:nvSpPr>
        <xdr:cNvPr id="250" name="楕円 249">
          <a:extLst>
            <a:ext uri="{FF2B5EF4-FFF2-40B4-BE49-F238E27FC236}">
              <a16:creationId xmlns:a16="http://schemas.microsoft.com/office/drawing/2014/main" id="{D0CA623A-1272-4FD9-BB41-F37D2885E1FD}"/>
            </a:ext>
          </a:extLst>
        </xdr:cNvPr>
        <xdr:cNvSpPr/>
      </xdr:nvSpPr>
      <xdr:spPr>
        <a:xfrm>
          <a:off x="7839075" y="10409555"/>
          <a:ext cx="85725"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49530</xdr:rowOff>
    </xdr:from>
    <xdr:to>
      <xdr:col>50</xdr:col>
      <xdr:colOff>114300</xdr:colOff>
      <xdr:row>64</xdr:row>
      <xdr:rowOff>102235</xdr:rowOff>
    </xdr:to>
    <xdr:cxnSp macro="">
      <xdr:nvCxnSpPr>
        <xdr:cNvPr id="251" name="直線コネクタ 250">
          <a:extLst>
            <a:ext uri="{FF2B5EF4-FFF2-40B4-BE49-F238E27FC236}">
              <a16:creationId xmlns:a16="http://schemas.microsoft.com/office/drawing/2014/main" id="{FCDECBFB-CBC0-4489-82E4-9F811DEAB57E}"/>
            </a:ext>
          </a:extLst>
        </xdr:cNvPr>
        <xdr:cNvCxnSpPr/>
      </xdr:nvCxnSpPr>
      <xdr:spPr>
        <a:xfrm flipV="1">
          <a:off x="7886700" y="1040955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1905</xdr:rowOff>
    </xdr:from>
    <xdr:to>
      <xdr:col>41</xdr:col>
      <xdr:colOff>101600</xdr:colOff>
      <xdr:row>64</xdr:row>
      <xdr:rowOff>107315</xdr:rowOff>
    </xdr:to>
    <xdr:sp macro="" textlink="">
      <xdr:nvSpPr>
        <xdr:cNvPr id="252" name="楕円 251">
          <a:extLst>
            <a:ext uri="{FF2B5EF4-FFF2-40B4-BE49-F238E27FC236}">
              <a16:creationId xmlns:a16="http://schemas.microsoft.com/office/drawing/2014/main" id="{DD213867-047C-4AAF-A2EA-D39D13D66284}"/>
            </a:ext>
          </a:extLst>
        </xdr:cNvPr>
        <xdr:cNvSpPr/>
      </xdr:nvSpPr>
      <xdr:spPr>
        <a:xfrm>
          <a:off x="7029450" y="10365105"/>
          <a:ext cx="1047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54610</xdr:rowOff>
    </xdr:from>
    <xdr:to>
      <xdr:col>45</xdr:col>
      <xdr:colOff>177800</xdr:colOff>
      <xdr:row>64</xdr:row>
      <xdr:rowOff>102235</xdr:rowOff>
    </xdr:to>
    <xdr:cxnSp macro="">
      <xdr:nvCxnSpPr>
        <xdr:cNvPr id="253" name="直線コネクタ 252">
          <a:extLst>
            <a:ext uri="{FF2B5EF4-FFF2-40B4-BE49-F238E27FC236}">
              <a16:creationId xmlns:a16="http://schemas.microsoft.com/office/drawing/2014/main" id="{4008FA01-7347-4A0D-B866-BA0339CF4B06}"/>
            </a:ext>
          </a:extLst>
        </xdr:cNvPr>
        <xdr:cNvCxnSpPr/>
      </xdr:nvCxnSpPr>
      <xdr:spPr>
        <a:xfrm>
          <a:off x="7077075" y="10417810"/>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171450</xdr:rowOff>
    </xdr:from>
    <xdr:to>
      <xdr:col>36</xdr:col>
      <xdr:colOff>165100</xdr:colOff>
      <xdr:row>64</xdr:row>
      <xdr:rowOff>105410</xdr:rowOff>
    </xdr:to>
    <xdr:sp macro="" textlink="">
      <xdr:nvSpPr>
        <xdr:cNvPr id="254" name="楕円 253">
          <a:extLst>
            <a:ext uri="{FF2B5EF4-FFF2-40B4-BE49-F238E27FC236}">
              <a16:creationId xmlns:a16="http://schemas.microsoft.com/office/drawing/2014/main" id="{36F8328A-067B-49CA-89A1-DEE39DAAC3FF}"/>
            </a:ext>
          </a:extLst>
        </xdr:cNvPr>
        <xdr:cNvSpPr/>
      </xdr:nvSpPr>
      <xdr:spPr>
        <a:xfrm>
          <a:off x="6238875" y="1036320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52705</xdr:rowOff>
    </xdr:from>
    <xdr:to>
      <xdr:col>41</xdr:col>
      <xdr:colOff>50800</xdr:colOff>
      <xdr:row>64</xdr:row>
      <xdr:rowOff>54610</xdr:rowOff>
    </xdr:to>
    <xdr:cxnSp macro="">
      <xdr:nvCxnSpPr>
        <xdr:cNvPr id="255" name="直線コネクタ 254">
          <a:extLst>
            <a:ext uri="{FF2B5EF4-FFF2-40B4-BE49-F238E27FC236}">
              <a16:creationId xmlns:a16="http://schemas.microsoft.com/office/drawing/2014/main" id="{05681C38-0618-40F4-8CB5-D09D848080D9}"/>
            </a:ext>
          </a:extLst>
        </xdr:cNvPr>
        <xdr:cNvCxnSpPr/>
      </xdr:nvCxnSpPr>
      <xdr:spPr>
        <a:xfrm>
          <a:off x="6286500" y="1041273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61</xdr:row>
      <xdr:rowOff>169545</xdr:rowOff>
    </xdr:from>
    <xdr:ext cx="689610" cy="267970"/>
    <xdr:sp macro="" textlink="">
      <xdr:nvSpPr>
        <xdr:cNvPr id="256" name="n_1aveValue【橋りょう・トンネル】&#10;一人当たり有形固定資産（償却資産）額">
          <a:extLst>
            <a:ext uri="{FF2B5EF4-FFF2-40B4-BE49-F238E27FC236}">
              <a16:creationId xmlns:a16="http://schemas.microsoft.com/office/drawing/2014/main" id="{16AA1231-CF4C-42B3-9D4B-492078CFC93C}"/>
            </a:ext>
          </a:extLst>
        </xdr:cNvPr>
        <xdr:cNvSpPr txBox="1"/>
      </xdr:nvSpPr>
      <xdr:spPr>
        <a:xfrm>
          <a:off x="8370570" y="10037445"/>
          <a:ext cx="68961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1,264,262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62</xdr:row>
      <xdr:rowOff>12700</xdr:rowOff>
    </xdr:from>
    <xdr:ext cx="690245" cy="269240"/>
    <xdr:sp macro="" textlink="">
      <xdr:nvSpPr>
        <xdr:cNvPr id="257" name="n_2aveValue【橋りょう・トンネル】&#10;一人当たり有形固定資産（償却資産）額">
          <a:extLst>
            <a:ext uri="{FF2B5EF4-FFF2-40B4-BE49-F238E27FC236}">
              <a16:creationId xmlns:a16="http://schemas.microsoft.com/office/drawing/2014/main" id="{1EEC9FF4-CA8B-4995-80A5-D572CCEE27AE}"/>
            </a:ext>
          </a:extLst>
        </xdr:cNvPr>
        <xdr:cNvSpPr txBox="1"/>
      </xdr:nvSpPr>
      <xdr:spPr>
        <a:xfrm>
          <a:off x="7570470" y="10048875"/>
          <a:ext cx="6902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62</xdr:row>
      <xdr:rowOff>6350</xdr:rowOff>
    </xdr:from>
    <xdr:ext cx="690245" cy="268605"/>
    <xdr:sp macro="" textlink="">
      <xdr:nvSpPr>
        <xdr:cNvPr id="258" name="n_3aveValue【橋りょう・トンネル】&#10;一人当たり有形固定資産（償却資産）額">
          <a:extLst>
            <a:ext uri="{FF2B5EF4-FFF2-40B4-BE49-F238E27FC236}">
              <a16:creationId xmlns:a16="http://schemas.microsoft.com/office/drawing/2014/main" id="{118D818C-1883-4FE9-A28D-0CB6AD9CE4ED}"/>
            </a:ext>
          </a:extLst>
        </xdr:cNvPr>
        <xdr:cNvSpPr txBox="1"/>
      </xdr:nvSpPr>
      <xdr:spPr>
        <a:xfrm>
          <a:off x="6770370" y="10048875"/>
          <a:ext cx="69024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1,178,272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44450</xdr:rowOff>
    </xdr:from>
    <xdr:ext cx="598805" cy="268605"/>
    <xdr:sp macro="" textlink="">
      <xdr:nvSpPr>
        <xdr:cNvPr id="259" name="n_4aveValue【橋りょう・トンネル】&#10;一人当たり有形固定資産（償却資産）額">
          <a:extLst>
            <a:ext uri="{FF2B5EF4-FFF2-40B4-BE49-F238E27FC236}">
              <a16:creationId xmlns:a16="http://schemas.microsoft.com/office/drawing/2014/main" id="{143C3F28-FC83-42FC-9A98-A0D8D25D8443}"/>
            </a:ext>
          </a:extLst>
        </xdr:cNvPr>
        <xdr:cNvSpPr txBox="1"/>
      </xdr:nvSpPr>
      <xdr:spPr>
        <a:xfrm>
          <a:off x="6009005" y="1008697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92710</xdr:rowOff>
    </xdr:from>
    <xdr:ext cx="598170" cy="268605"/>
    <xdr:sp macro="" textlink="">
      <xdr:nvSpPr>
        <xdr:cNvPr id="260" name="n_1mainValue【橋りょう・トンネル】&#10;一人当たり有形固定資産（償却資産）額">
          <a:extLst>
            <a:ext uri="{FF2B5EF4-FFF2-40B4-BE49-F238E27FC236}">
              <a16:creationId xmlns:a16="http://schemas.microsoft.com/office/drawing/2014/main" id="{0B6FE454-1E09-46B9-9F3E-70EF1CFE2A38}"/>
            </a:ext>
          </a:extLst>
        </xdr:cNvPr>
        <xdr:cNvSpPr txBox="1"/>
      </xdr:nvSpPr>
      <xdr:spPr>
        <a:xfrm>
          <a:off x="8399780" y="10455910"/>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146050</xdr:rowOff>
    </xdr:from>
    <xdr:ext cx="598805" cy="268605"/>
    <xdr:sp macro="" textlink="">
      <xdr:nvSpPr>
        <xdr:cNvPr id="261" name="n_2mainValue【橋りょう・トンネル】&#10;一人当たり有形固定資産（償却資産）額">
          <a:extLst>
            <a:ext uri="{FF2B5EF4-FFF2-40B4-BE49-F238E27FC236}">
              <a16:creationId xmlns:a16="http://schemas.microsoft.com/office/drawing/2014/main" id="{C3CE0876-D2AD-4FA6-BE09-7E67AF6C0B6E}"/>
            </a:ext>
          </a:extLst>
        </xdr:cNvPr>
        <xdr:cNvSpPr txBox="1"/>
      </xdr:nvSpPr>
      <xdr:spPr>
        <a:xfrm>
          <a:off x="7609205" y="1050607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99060</xdr:rowOff>
    </xdr:from>
    <xdr:ext cx="598805" cy="267970"/>
    <xdr:sp macro="" textlink="">
      <xdr:nvSpPr>
        <xdr:cNvPr id="262" name="n_3mainValue【橋りょう・トンネル】&#10;一人当たり有形固定資産（償却資産）額">
          <a:extLst>
            <a:ext uri="{FF2B5EF4-FFF2-40B4-BE49-F238E27FC236}">
              <a16:creationId xmlns:a16="http://schemas.microsoft.com/office/drawing/2014/main" id="{3844F7DA-9A0D-4360-879D-73E359336442}"/>
            </a:ext>
          </a:extLst>
        </xdr:cNvPr>
        <xdr:cNvSpPr txBox="1"/>
      </xdr:nvSpPr>
      <xdr:spPr>
        <a:xfrm>
          <a:off x="6818630" y="10465435"/>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475,293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95885</xdr:rowOff>
    </xdr:from>
    <xdr:ext cx="598805" cy="268605"/>
    <xdr:sp macro="" textlink="">
      <xdr:nvSpPr>
        <xdr:cNvPr id="263" name="n_4mainValue【橋りょう・トンネル】&#10;一人当たり有形固定資産（償却資産）額">
          <a:extLst>
            <a:ext uri="{FF2B5EF4-FFF2-40B4-BE49-F238E27FC236}">
              <a16:creationId xmlns:a16="http://schemas.microsoft.com/office/drawing/2014/main" id="{E6ACEFE0-4A67-4193-ADB7-63C53C64F7D3}"/>
            </a:ext>
          </a:extLst>
        </xdr:cNvPr>
        <xdr:cNvSpPr txBox="1"/>
      </xdr:nvSpPr>
      <xdr:spPr>
        <a:xfrm>
          <a:off x="6009005" y="1045908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158115</xdr:rowOff>
    </xdr:from>
    <xdr:to>
      <xdr:col>28</xdr:col>
      <xdr:colOff>152400</xdr:colOff>
      <xdr:row>72</xdr:row>
      <xdr:rowOff>105410</xdr:rowOff>
    </xdr:to>
    <xdr:sp macro="" textlink="">
      <xdr:nvSpPr>
        <xdr:cNvPr id="264" name="正方形/長方形 263">
          <a:extLst>
            <a:ext uri="{FF2B5EF4-FFF2-40B4-BE49-F238E27FC236}">
              <a16:creationId xmlns:a16="http://schemas.microsoft.com/office/drawing/2014/main" id="{91F550B5-413C-4034-B401-F0651205CB27}"/>
            </a:ext>
          </a:extLst>
        </xdr:cNvPr>
        <xdr:cNvSpPr/>
      </xdr:nvSpPr>
      <xdr:spPr>
        <a:xfrm>
          <a:off x="685800" y="11172190"/>
          <a:ext cx="426720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132080</xdr:rowOff>
    </xdr:from>
    <xdr:to>
      <xdr:col>12</xdr:col>
      <xdr:colOff>127000</xdr:colOff>
      <xdr:row>74</xdr:row>
      <xdr:rowOff>39370</xdr:rowOff>
    </xdr:to>
    <xdr:sp macro="" textlink="">
      <xdr:nvSpPr>
        <xdr:cNvPr id="265" name="正方形/長方形 264">
          <a:extLst>
            <a:ext uri="{FF2B5EF4-FFF2-40B4-BE49-F238E27FC236}">
              <a16:creationId xmlns:a16="http://schemas.microsoft.com/office/drawing/2014/main" id="{06EFDE15-A3C2-43E5-BED8-4E2A8BB22506}"/>
            </a:ext>
          </a:extLst>
        </xdr:cNvPr>
        <xdr:cNvSpPr/>
      </xdr:nvSpPr>
      <xdr:spPr>
        <a:xfrm>
          <a:off x="8096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164465</xdr:rowOff>
    </xdr:from>
    <xdr:to>
      <xdr:col>12</xdr:col>
      <xdr:colOff>127000</xdr:colOff>
      <xdr:row>75</xdr:row>
      <xdr:rowOff>72390</xdr:rowOff>
    </xdr:to>
    <xdr:sp macro="" textlink="">
      <xdr:nvSpPr>
        <xdr:cNvPr id="266" name="正方形/長方形 265">
          <a:extLst>
            <a:ext uri="{FF2B5EF4-FFF2-40B4-BE49-F238E27FC236}">
              <a16:creationId xmlns:a16="http://schemas.microsoft.com/office/drawing/2014/main" id="{E28621BB-3881-4F5D-AF74-152BFF40C69B}"/>
            </a:ext>
          </a:extLst>
        </xdr:cNvPr>
        <xdr:cNvSpPr/>
      </xdr:nvSpPr>
      <xdr:spPr>
        <a:xfrm>
          <a:off x="8096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132080</xdr:rowOff>
    </xdr:from>
    <xdr:to>
      <xdr:col>18</xdr:col>
      <xdr:colOff>0</xdr:colOff>
      <xdr:row>74</xdr:row>
      <xdr:rowOff>39370</xdr:rowOff>
    </xdr:to>
    <xdr:sp macro="" textlink="">
      <xdr:nvSpPr>
        <xdr:cNvPr id="267" name="正方形/長方形 266">
          <a:extLst>
            <a:ext uri="{FF2B5EF4-FFF2-40B4-BE49-F238E27FC236}">
              <a16:creationId xmlns:a16="http://schemas.microsoft.com/office/drawing/2014/main" id="{B6701BFF-F726-47D9-BD18-4ED0F1EF2012}"/>
            </a:ext>
          </a:extLst>
        </xdr:cNvPr>
        <xdr:cNvSpPr/>
      </xdr:nvSpPr>
      <xdr:spPr>
        <a:xfrm>
          <a:off x="17145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164465</xdr:rowOff>
    </xdr:from>
    <xdr:to>
      <xdr:col>18</xdr:col>
      <xdr:colOff>0</xdr:colOff>
      <xdr:row>75</xdr:row>
      <xdr:rowOff>72390</xdr:rowOff>
    </xdr:to>
    <xdr:sp macro="" textlink="">
      <xdr:nvSpPr>
        <xdr:cNvPr id="268" name="正方形/長方形 267">
          <a:extLst>
            <a:ext uri="{FF2B5EF4-FFF2-40B4-BE49-F238E27FC236}">
              <a16:creationId xmlns:a16="http://schemas.microsoft.com/office/drawing/2014/main" id="{E13C9293-4E87-4CF4-BAE1-EE1012AB4B01}"/>
            </a:ext>
          </a:extLst>
        </xdr:cNvPr>
        <xdr:cNvSpPr/>
      </xdr:nvSpPr>
      <xdr:spPr>
        <a:xfrm>
          <a:off x="17145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132080</xdr:rowOff>
    </xdr:from>
    <xdr:to>
      <xdr:col>24</xdr:col>
      <xdr:colOff>0</xdr:colOff>
      <xdr:row>74</xdr:row>
      <xdr:rowOff>39370</xdr:rowOff>
    </xdr:to>
    <xdr:sp macro="" textlink="">
      <xdr:nvSpPr>
        <xdr:cNvPr id="269" name="正方形/長方形 268">
          <a:extLst>
            <a:ext uri="{FF2B5EF4-FFF2-40B4-BE49-F238E27FC236}">
              <a16:creationId xmlns:a16="http://schemas.microsoft.com/office/drawing/2014/main" id="{FC4CB029-632E-4188-A030-A526BBD6D331}"/>
            </a:ext>
          </a:extLst>
        </xdr:cNvPr>
        <xdr:cNvSpPr/>
      </xdr:nvSpPr>
      <xdr:spPr>
        <a:xfrm>
          <a:off x="27432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164465</xdr:rowOff>
    </xdr:from>
    <xdr:to>
      <xdr:col>24</xdr:col>
      <xdr:colOff>0</xdr:colOff>
      <xdr:row>75</xdr:row>
      <xdr:rowOff>72390</xdr:rowOff>
    </xdr:to>
    <xdr:sp macro="" textlink="">
      <xdr:nvSpPr>
        <xdr:cNvPr id="270" name="正方形/長方形 269">
          <a:extLst>
            <a:ext uri="{FF2B5EF4-FFF2-40B4-BE49-F238E27FC236}">
              <a16:creationId xmlns:a16="http://schemas.microsoft.com/office/drawing/2014/main" id="{9BEBB2D3-EA70-4EA4-B8F1-21E6A649F64C}"/>
            </a:ext>
          </a:extLst>
        </xdr:cNvPr>
        <xdr:cNvSpPr/>
      </xdr:nvSpPr>
      <xdr:spPr>
        <a:xfrm>
          <a:off x="27432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99060</xdr:rowOff>
    </xdr:from>
    <xdr:to>
      <xdr:col>28</xdr:col>
      <xdr:colOff>152400</xdr:colOff>
      <xdr:row>88</xdr:row>
      <xdr:rowOff>158115</xdr:rowOff>
    </xdr:to>
    <xdr:sp macro="" textlink="">
      <xdr:nvSpPr>
        <xdr:cNvPr id="271" name="正方形/長方形 270">
          <a:extLst>
            <a:ext uri="{FF2B5EF4-FFF2-40B4-BE49-F238E27FC236}">
              <a16:creationId xmlns:a16="http://schemas.microsoft.com/office/drawing/2014/main" id="{1F33D2A6-5A13-4A72-AC72-9289533E9236}"/>
            </a:ext>
          </a:extLst>
        </xdr:cNvPr>
        <xdr:cNvSpPr/>
      </xdr:nvSpPr>
      <xdr:spPr>
        <a:xfrm>
          <a:off x="685800" y="12246610"/>
          <a:ext cx="426720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79375</xdr:rowOff>
    </xdr:from>
    <xdr:ext cx="297815" cy="233680"/>
    <xdr:sp macro="" textlink="">
      <xdr:nvSpPr>
        <xdr:cNvPr id="272" name="テキスト ボックス 271">
          <a:extLst>
            <a:ext uri="{FF2B5EF4-FFF2-40B4-BE49-F238E27FC236}">
              <a16:creationId xmlns:a16="http://schemas.microsoft.com/office/drawing/2014/main" id="{C9078189-F59B-43A0-BA66-C70E62EAF550}"/>
            </a:ext>
          </a:extLst>
        </xdr:cNvPr>
        <xdr:cNvSpPr txBox="1"/>
      </xdr:nvSpPr>
      <xdr:spPr>
        <a:xfrm>
          <a:off x="666750" y="1206500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158115</xdr:rowOff>
    </xdr:from>
    <xdr:to>
      <xdr:col>28</xdr:col>
      <xdr:colOff>114300</xdr:colOff>
      <xdr:row>88</xdr:row>
      <xdr:rowOff>158115</xdr:rowOff>
    </xdr:to>
    <xdr:cxnSp macro="">
      <xdr:nvCxnSpPr>
        <xdr:cNvPr id="273" name="直線コネクタ 272">
          <a:extLst>
            <a:ext uri="{FF2B5EF4-FFF2-40B4-BE49-F238E27FC236}">
              <a16:creationId xmlns:a16="http://schemas.microsoft.com/office/drawing/2014/main" id="{4FB61844-8E45-4D28-B4EA-8A48B2FDC509}"/>
            </a:ext>
          </a:extLst>
        </xdr:cNvPr>
        <xdr:cNvCxnSpPr/>
      </xdr:nvCxnSpPr>
      <xdr:spPr>
        <a:xfrm>
          <a:off x="685800" y="14410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10795</xdr:rowOff>
    </xdr:from>
    <xdr:ext cx="467360" cy="268605"/>
    <xdr:sp macro="" textlink="">
      <xdr:nvSpPr>
        <xdr:cNvPr id="274" name="テキスト ボックス 273">
          <a:extLst>
            <a:ext uri="{FF2B5EF4-FFF2-40B4-BE49-F238E27FC236}">
              <a16:creationId xmlns:a16="http://schemas.microsoft.com/office/drawing/2014/main" id="{001B81A7-FF2F-41D2-A670-5B542F5159BC}"/>
            </a:ext>
          </a:extLst>
        </xdr:cNvPr>
        <xdr:cNvSpPr txBox="1"/>
      </xdr:nvSpPr>
      <xdr:spPr>
        <a:xfrm>
          <a:off x="278765" y="1425702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118745</xdr:rowOff>
    </xdr:from>
    <xdr:to>
      <xdr:col>28</xdr:col>
      <xdr:colOff>114300</xdr:colOff>
      <xdr:row>86</xdr:row>
      <xdr:rowOff>118745</xdr:rowOff>
    </xdr:to>
    <xdr:cxnSp macro="">
      <xdr:nvCxnSpPr>
        <xdr:cNvPr id="275" name="直線コネクタ 274">
          <a:extLst>
            <a:ext uri="{FF2B5EF4-FFF2-40B4-BE49-F238E27FC236}">
              <a16:creationId xmlns:a16="http://schemas.microsoft.com/office/drawing/2014/main" id="{71A0CF02-B95D-4F53-BE59-1AEE8F90244B}"/>
            </a:ext>
          </a:extLst>
        </xdr:cNvPr>
        <xdr:cNvCxnSpPr/>
      </xdr:nvCxnSpPr>
      <xdr:spPr>
        <a:xfrm>
          <a:off x="685800" y="14047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149225</xdr:rowOff>
    </xdr:from>
    <xdr:ext cx="467360" cy="269240"/>
    <xdr:sp macro="" textlink="">
      <xdr:nvSpPr>
        <xdr:cNvPr id="276" name="テキスト ボックス 275">
          <a:extLst>
            <a:ext uri="{FF2B5EF4-FFF2-40B4-BE49-F238E27FC236}">
              <a16:creationId xmlns:a16="http://schemas.microsoft.com/office/drawing/2014/main" id="{6E41D31E-9AB9-4E61-AF77-5B7774D3F0DD}"/>
            </a:ext>
          </a:extLst>
        </xdr:cNvPr>
        <xdr:cNvSpPr txBox="1"/>
      </xdr:nvSpPr>
      <xdr:spPr>
        <a:xfrm>
          <a:off x="278765" y="139128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79375</xdr:rowOff>
    </xdr:from>
    <xdr:to>
      <xdr:col>28</xdr:col>
      <xdr:colOff>114300</xdr:colOff>
      <xdr:row>84</xdr:row>
      <xdr:rowOff>79375</xdr:rowOff>
    </xdr:to>
    <xdr:cxnSp macro="">
      <xdr:nvCxnSpPr>
        <xdr:cNvPr id="277" name="直線コネクタ 276">
          <a:extLst>
            <a:ext uri="{FF2B5EF4-FFF2-40B4-BE49-F238E27FC236}">
              <a16:creationId xmlns:a16="http://schemas.microsoft.com/office/drawing/2014/main" id="{8C2EC405-4C31-4DA2-9A99-714C33A8958A}"/>
            </a:ext>
          </a:extLst>
        </xdr:cNvPr>
        <xdr:cNvCxnSpPr/>
      </xdr:nvCxnSpPr>
      <xdr:spPr>
        <a:xfrm>
          <a:off x="685800" y="13684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109855</xdr:rowOff>
    </xdr:from>
    <xdr:ext cx="402590" cy="268605"/>
    <xdr:sp macro="" textlink="">
      <xdr:nvSpPr>
        <xdr:cNvPr id="278" name="テキスト ボックス 277">
          <a:extLst>
            <a:ext uri="{FF2B5EF4-FFF2-40B4-BE49-F238E27FC236}">
              <a16:creationId xmlns:a16="http://schemas.microsoft.com/office/drawing/2014/main" id="{0C5C2350-A3F7-4BC1-B84F-49CD7CFD5E83}"/>
            </a:ext>
          </a:extLst>
        </xdr:cNvPr>
        <xdr:cNvSpPr txBox="1"/>
      </xdr:nvSpPr>
      <xdr:spPr>
        <a:xfrm>
          <a:off x="339725" y="1354645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39370</xdr:rowOff>
    </xdr:from>
    <xdr:to>
      <xdr:col>28</xdr:col>
      <xdr:colOff>114300</xdr:colOff>
      <xdr:row>82</xdr:row>
      <xdr:rowOff>39370</xdr:rowOff>
    </xdr:to>
    <xdr:cxnSp macro="">
      <xdr:nvCxnSpPr>
        <xdr:cNvPr id="279" name="直線コネクタ 278">
          <a:extLst>
            <a:ext uri="{FF2B5EF4-FFF2-40B4-BE49-F238E27FC236}">
              <a16:creationId xmlns:a16="http://schemas.microsoft.com/office/drawing/2014/main" id="{9A567678-D39D-4D9A-ABB8-84C42F0A716E}"/>
            </a:ext>
          </a:extLst>
        </xdr:cNvPr>
        <xdr:cNvCxnSpPr/>
      </xdr:nvCxnSpPr>
      <xdr:spPr>
        <a:xfrm>
          <a:off x="685800" y="1331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69850</xdr:rowOff>
    </xdr:from>
    <xdr:ext cx="402590" cy="269240"/>
    <xdr:sp macro="" textlink="">
      <xdr:nvSpPr>
        <xdr:cNvPr id="280" name="テキスト ボックス 279">
          <a:extLst>
            <a:ext uri="{FF2B5EF4-FFF2-40B4-BE49-F238E27FC236}">
              <a16:creationId xmlns:a16="http://schemas.microsoft.com/office/drawing/2014/main" id="{E3CD1AF1-16FD-4EA5-ABB6-A1944A22D4C5}"/>
            </a:ext>
          </a:extLst>
        </xdr:cNvPr>
        <xdr:cNvSpPr txBox="1"/>
      </xdr:nvSpPr>
      <xdr:spPr>
        <a:xfrm>
          <a:off x="339725" y="131826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BBA7E6D-B284-4A57-A93E-A6F02838EB2C}"/>
            </a:ext>
          </a:extLst>
        </xdr:cNvPr>
        <xdr:cNvCxnSpPr/>
      </xdr:nvCxnSpPr>
      <xdr:spPr>
        <a:xfrm>
          <a:off x="6858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30480</xdr:rowOff>
    </xdr:from>
    <xdr:ext cx="402590" cy="267970"/>
    <xdr:sp macro="" textlink="">
      <xdr:nvSpPr>
        <xdr:cNvPr id="282" name="テキスト ボックス 281">
          <a:extLst>
            <a:ext uri="{FF2B5EF4-FFF2-40B4-BE49-F238E27FC236}">
              <a16:creationId xmlns:a16="http://schemas.microsoft.com/office/drawing/2014/main" id="{BB8D20FC-E25F-4368-B279-AC04E97C607B}"/>
            </a:ext>
          </a:extLst>
        </xdr:cNvPr>
        <xdr:cNvSpPr txBox="1"/>
      </xdr:nvSpPr>
      <xdr:spPr>
        <a:xfrm>
          <a:off x="339725" y="1281938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138430</xdr:rowOff>
    </xdr:from>
    <xdr:to>
      <xdr:col>28</xdr:col>
      <xdr:colOff>114300</xdr:colOff>
      <xdr:row>77</xdr:row>
      <xdr:rowOff>138430</xdr:rowOff>
    </xdr:to>
    <xdr:cxnSp macro="">
      <xdr:nvCxnSpPr>
        <xdr:cNvPr id="283" name="直線コネクタ 282">
          <a:extLst>
            <a:ext uri="{FF2B5EF4-FFF2-40B4-BE49-F238E27FC236}">
              <a16:creationId xmlns:a16="http://schemas.microsoft.com/office/drawing/2014/main" id="{0EDEAD2A-F920-4C35-84CE-378F51663346}"/>
            </a:ext>
          </a:extLst>
        </xdr:cNvPr>
        <xdr:cNvCxnSpPr/>
      </xdr:nvCxnSpPr>
      <xdr:spPr>
        <a:xfrm>
          <a:off x="685800" y="12609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168910</xdr:rowOff>
    </xdr:from>
    <xdr:ext cx="402590" cy="267970"/>
    <xdr:sp macro="" textlink="">
      <xdr:nvSpPr>
        <xdr:cNvPr id="284" name="テキスト ボックス 283">
          <a:extLst>
            <a:ext uri="{FF2B5EF4-FFF2-40B4-BE49-F238E27FC236}">
              <a16:creationId xmlns:a16="http://schemas.microsoft.com/office/drawing/2014/main" id="{EE3B3C52-13A6-43F1-8AE0-5619ECD86177}"/>
            </a:ext>
          </a:extLst>
        </xdr:cNvPr>
        <xdr:cNvSpPr txBox="1"/>
      </xdr:nvSpPr>
      <xdr:spPr>
        <a:xfrm>
          <a:off x="339725" y="12465685"/>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99060</xdr:rowOff>
    </xdr:from>
    <xdr:to>
      <xdr:col>28</xdr:col>
      <xdr:colOff>114300</xdr:colOff>
      <xdr:row>75</xdr:row>
      <xdr:rowOff>99060</xdr:rowOff>
    </xdr:to>
    <xdr:cxnSp macro="">
      <xdr:nvCxnSpPr>
        <xdr:cNvPr id="285" name="直線コネクタ 284">
          <a:extLst>
            <a:ext uri="{FF2B5EF4-FFF2-40B4-BE49-F238E27FC236}">
              <a16:creationId xmlns:a16="http://schemas.microsoft.com/office/drawing/2014/main" id="{88A6129B-4850-43E8-81A1-7214B71CAA56}"/>
            </a:ext>
          </a:extLst>
        </xdr:cNvPr>
        <xdr:cNvCxnSpPr/>
      </xdr:nvCxnSpPr>
      <xdr:spPr>
        <a:xfrm>
          <a:off x="685800" y="12246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128905</xdr:rowOff>
    </xdr:from>
    <xdr:ext cx="339090" cy="268605"/>
    <xdr:sp macro="" textlink="">
      <xdr:nvSpPr>
        <xdr:cNvPr id="286" name="テキスト ボックス 285">
          <a:extLst>
            <a:ext uri="{FF2B5EF4-FFF2-40B4-BE49-F238E27FC236}">
              <a16:creationId xmlns:a16="http://schemas.microsoft.com/office/drawing/2014/main" id="{E8D89091-7BA7-44A5-8D34-0E0309213C39}"/>
            </a:ext>
          </a:extLst>
        </xdr:cNvPr>
        <xdr:cNvSpPr txBox="1"/>
      </xdr:nvSpPr>
      <xdr:spPr>
        <a:xfrm>
          <a:off x="387985" y="12108180"/>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99060</xdr:rowOff>
    </xdr:from>
    <xdr:to>
      <xdr:col>28</xdr:col>
      <xdr:colOff>152400</xdr:colOff>
      <xdr:row>88</xdr:row>
      <xdr:rowOff>158115</xdr:rowOff>
    </xdr:to>
    <xdr:sp macro="" textlink="">
      <xdr:nvSpPr>
        <xdr:cNvPr id="287" name="【公営住宅】&#10;有形固定資産減価償却率グラフ枠">
          <a:extLst>
            <a:ext uri="{FF2B5EF4-FFF2-40B4-BE49-F238E27FC236}">
              <a16:creationId xmlns:a16="http://schemas.microsoft.com/office/drawing/2014/main" id="{CFE78FCC-E886-4E10-A43B-C2753B3B23E2}"/>
            </a:ext>
          </a:extLst>
        </xdr:cNvPr>
        <xdr:cNvSpPr/>
      </xdr:nvSpPr>
      <xdr:spPr>
        <a:xfrm>
          <a:off x="685800" y="12246610"/>
          <a:ext cx="426720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118745</xdr:rowOff>
    </xdr:to>
    <xdr:cxnSp macro="">
      <xdr:nvCxnSpPr>
        <xdr:cNvPr id="288" name="直線コネクタ 287">
          <a:extLst>
            <a:ext uri="{FF2B5EF4-FFF2-40B4-BE49-F238E27FC236}">
              <a16:creationId xmlns:a16="http://schemas.microsoft.com/office/drawing/2014/main" id="{23F2A3E9-67C7-4544-9EC8-9C6901C514A4}"/>
            </a:ext>
          </a:extLst>
        </xdr:cNvPr>
        <xdr:cNvCxnSpPr/>
      </xdr:nvCxnSpPr>
      <xdr:spPr>
        <a:xfrm flipV="1">
          <a:off x="4180840" y="1262888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122555</xdr:rowOff>
    </xdr:from>
    <xdr:ext cx="469900" cy="268605"/>
    <xdr:sp macro="" textlink="">
      <xdr:nvSpPr>
        <xdr:cNvPr id="289" name="【公営住宅】&#10;有形固定資産減価償却率最小値テキスト">
          <a:extLst>
            <a:ext uri="{FF2B5EF4-FFF2-40B4-BE49-F238E27FC236}">
              <a16:creationId xmlns:a16="http://schemas.microsoft.com/office/drawing/2014/main" id="{5AF8B703-850C-40AF-B459-EDA68C797CE2}"/>
            </a:ext>
          </a:extLst>
        </xdr:cNvPr>
        <xdr:cNvSpPr txBox="1"/>
      </xdr:nvSpPr>
      <xdr:spPr>
        <a:xfrm>
          <a:off x="4219575" y="1405128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118745</xdr:rowOff>
    </xdr:from>
    <xdr:to>
      <xdr:col>24</xdr:col>
      <xdr:colOff>152400</xdr:colOff>
      <xdr:row>86</xdr:row>
      <xdr:rowOff>118745</xdr:rowOff>
    </xdr:to>
    <xdr:cxnSp macro="">
      <xdr:nvCxnSpPr>
        <xdr:cNvPr id="290" name="直線コネクタ 289">
          <a:extLst>
            <a:ext uri="{FF2B5EF4-FFF2-40B4-BE49-F238E27FC236}">
              <a16:creationId xmlns:a16="http://schemas.microsoft.com/office/drawing/2014/main" id="{A1211FEA-DE26-47B2-A669-483BCFC1CB2B}"/>
            </a:ext>
          </a:extLst>
        </xdr:cNvPr>
        <xdr:cNvCxnSpPr/>
      </xdr:nvCxnSpPr>
      <xdr:spPr>
        <a:xfrm>
          <a:off x="4105275" y="14047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109220</xdr:rowOff>
    </xdr:from>
    <xdr:ext cx="405130" cy="268605"/>
    <xdr:sp macro="" textlink="">
      <xdr:nvSpPr>
        <xdr:cNvPr id="291" name="【公営住宅】&#10;有形固定資産減価償却率最大値テキスト">
          <a:extLst>
            <a:ext uri="{FF2B5EF4-FFF2-40B4-BE49-F238E27FC236}">
              <a16:creationId xmlns:a16="http://schemas.microsoft.com/office/drawing/2014/main" id="{893C52DA-53A7-4012-BDC0-D94EB97A36BE}"/>
            </a:ext>
          </a:extLst>
        </xdr:cNvPr>
        <xdr:cNvSpPr txBox="1"/>
      </xdr:nvSpPr>
      <xdr:spPr>
        <a:xfrm>
          <a:off x="4219575" y="1241234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2" name="直線コネクタ 291">
          <a:extLst>
            <a:ext uri="{FF2B5EF4-FFF2-40B4-BE49-F238E27FC236}">
              <a16:creationId xmlns:a16="http://schemas.microsoft.com/office/drawing/2014/main" id="{C3E18271-79A2-4EA2-9F01-117B7D9EEB21}"/>
            </a:ext>
          </a:extLst>
        </xdr:cNvPr>
        <xdr:cNvCxnSpPr/>
      </xdr:nvCxnSpPr>
      <xdr:spPr>
        <a:xfrm>
          <a:off x="4105275" y="1262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93345</xdr:rowOff>
    </xdr:from>
    <xdr:ext cx="405130" cy="268605"/>
    <xdr:sp macro="" textlink="">
      <xdr:nvSpPr>
        <xdr:cNvPr id="293" name="【公営住宅】&#10;有形固定資産減価償却率平均値テキスト">
          <a:extLst>
            <a:ext uri="{FF2B5EF4-FFF2-40B4-BE49-F238E27FC236}">
              <a16:creationId xmlns:a16="http://schemas.microsoft.com/office/drawing/2014/main" id="{A9AC118A-C516-414F-9993-E00615E391EE}"/>
            </a:ext>
          </a:extLst>
        </xdr:cNvPr>
        <xdr:cNvSpPr txBox="1"/>
      </xdr:nvSpPr>
      <xdr:spPr>
        <a:xfrm>
          <a:off x="4219575" y="1320927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69850</xdr:rowOff>
    </xdr:from>
    <xdr:to>
      <xdr:col>24</xdr:col>
      <xdr:colOff>114300</xdr:colOff>
      <xdr:row>82</xdr:row>
      <xdr:rowOff>171450</xdr:rowOff>
    </xdr:to>
    <xdr:sp macro="" textlink="">
      <xdr:nvSpPr>
        <xdr:cNvPr id="294" name="フローチャート: 判断 293">
          <a:extLst>
            <a:ext uri="{FF2B5EF4-FFF2-40B4-BE49-F238E27FC236}">
              <a16:creationId xmlns:a16="http://schemas.microsoft.com/office/drawing/2014/main" id="{4F6FB2E3-13BA-430B-9B7C-8AA7C1B546A8}"/>
            </a:ext>
          </a:extLst>
        </xdr:cNvPr>
        <xdr:cNvSpPr/>
      </xdr:nvSpPr>
      <xdr:spPr>
        <a:xfrm>
          <a:off x="4124325" y="1334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C42C07DF-E605-401E-8D2F-36EAF11200E0}"/>
            </a:ext>
          </a:extLst>
        </xdr:cNvPr>
        <xdr:cNvSpPr/>
      </xdr:nvSpPr>
      <xdr:spPr>
        <a:xfrm>
          <a:off x="3381375" y="1333563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38100</xdr:rowOff>
    </xdr:from>
    <xdr:to>
      <xdr:col>15</xdr:col>
      <xdr:colOff>101600</xdr:colOff>
      <xdr:row>82</xdr:row>
      <xdr:rowOff>144145</xdr:rowOff>
    </xdr:to>
    <xdr:sp macro="" textlink="">
      <xdr:nvSpPr>
        <xdr:cNvPr id="296" name="フローチャート: 判断 295">
          <a:extLst>
            <a:ext uri="{FF2B5EF4-FFF2-40B4-BE49-F238E27FC236}">
              <a16:creationId xmlns:a16="http://schemas.microsoft.com/office/drawing/2014/main" id="{0995EE36-5D97-4B5C-AEF5-75EF58484D94}"/>
            </a:ext>
          </a:extLst>
        </xdr:cNvPr>
        <xdr:cNvSpPr/>
      </xdr:nvSpPr>
      <xdr:spPr>
        <a:xfrm>
          <a:off x="2571750" y="13315950"/>
          <a:ext cx="10477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76200</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56F36B04-48A7-40C9-83AF-1C303BBDFDE6}"/>
            </a:ext>
          </a:extLst>
        </xdr:cNvPr>
        <xdr:cNvSpPr/>
      </xdr:nvSpPr>
      <xdr:spPr>
        <a:xfrm>
          <a:off x="1781175" y="13354050"/>
          <a:ext cx="9525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107315</xdr:rowOff>
    </xdr:from>
    <xdr:to>
      <xdr:col>6</xdr:col>
      <xdr:colOff>38100</xdr:colOff>
      <xdr:row>83</xdr:row>
      <xdr:rowOff>34925</xdr:rowOff>
    </xdr:to>
    <xdr:sp macro="" textlink="">
      <xdr:nvSpPr>
        <xdr:cNvPr id="298" name="フローチャート: 判断 297">
          <a:extLst>
            <a:ext uri="{FF2B5EF4-FFF2-40B4-BE49-F238E27FC236}">
              <a16:creationId xmlns:a16="http://schemas.microsoft.com/office/drawing/2014/main" id="{78E319E8-A6A5-4D01-A469-F37D566718C7}"/>
            </a:ext>
          </a:extLst>
        </xdr:cNvPr>
        <xdr:cNvSpPr/>
      </xdr:nvSpPr>
      <xdr:spPr>
        <a:xfrm>
          <a:off x="981075" y="13381990"/>
          <a:ext cx="8572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155575</xdr:rowOff>
    </xdr:from>
    <xdr:ext cx="762000" cy="268605"/>
    <xdr:sp macro="" textlink="">
      <xdr:nvSpPr>
        <xdr:cNvPr id="299" name="テキスト ボックス 298">
          <a:extLst>
            <a:ext uri="{FF2B5EF4-FFF2-40B4-BE49-F238E27FC236}">
              <a16:creationId xmlns:a16="http://schemas.microsoft.com/office/drawing/2014/main" id="{BCE82705-558F-4390-A5A4-AFFA7CDF24AE}"/>
            </a:ext>
          </a:extLst>
        </xdr:cNvPr>
        <xdr:cNvSpPr txBox="1"/>
      </xdr:nvSpPr>
      <xdr:spPr>
        <a:xfrm>
          <a:off x="4010025" y="144081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155575</xdr:rowOff>
    </xdr:from>
    <xdr:ext cx="761365" cy="268605"/>
    <xdr:sp macro="" textlink="">
      <xdr:nvSpPr>
        <xdr:cNvPr id="300" name="テキスト ボックス 299">
          <a:extLst>
            <a:ext uri="{FF2B5EF4-FFF2-40B4-BE49-F238E27FC236}">
              <a16:creationId xmlns:a16="http://schemas.microsoft.com/office/drawing/2014/main" id="{525B491B-4776-4CE0-B325-029F13822DC5}"/>
            </a:ext>
          </a:extLst>
        </xdr:cNvPr>
        <xdr:cNvSpPr txBox="1"/>
      </xdr:nvSpPr>
      <xdr:spPr>
        <a:xfrm>
          <a:off x="32575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155575</xdr:rowOff>
    </xdr:from>
    <xdr:ext cx="761365" cy="268605"/>
    <xdr:sp macro="" textlink="">
      <xdr:nvSpPr>
        <xdr:cNvPr id="301" name="テキスト ボックス 300">
          <a:extLst>
            <a:ext uri="{FF2B5EF4-FFF2-40B4-BE49-F238E27FC236}">
              <a16:creationId xmlns:a16="http://schemas.microsoft.com/office/drawing/2014/main" id="{9927D6F5-C03E-452D-9B70-B6FB09153DFF}"/>
            </a:ext>
          </a:extLst>
        </xdr:cNvPr>
        <xdr:cNvSpPr txBox="1"/>
      </xdr:nvSpPr>
      <xdr:spPr>
        <a:xfrm>
          <a:off x="24479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155575</xdr:rowOff>
    </xdr:from>
    <xdr:ext cx="761365" cy="268605"/>
    <xdr:sp macro="" textlink="">
      <xdr:nvSpPr>
        <xdr:cNvPr id="302" name="テキスト ボックス 301">
          <a:extLst>
            <a:ext uri="{FF2B5EF4-FFF2-40B4-BE49-F238E27FC236}">
              <a16:creationId xmlns:a16="http://schemas.microsoft.com/office/drawing/2014/main" id="{B9885AA5-949E-4C10-980B-C135C0CF784B}"/>
            </a:ext>
          </a:extLst>
        </xdr:cNvPr>
        <xdr:cNvSpPr txBox="1"/>
      </xdr:nvSpPr>
      <xdr:spPr>
        <a:xfrm>
          <a:off x="16573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155575</xdr:rowOff>
    </xdr:from>
    <xdr:ext cx="761365" cy="268605"/>
    <xdr:sp macro="" textlink="">
      <xdr:nvSpPr>
        <xdr:cNvPr id="303" name="テキスト ボックス 302">
          <a:extLst>
            <a:ext uri="{FF2B5EF4-FFF2-40B4-BE49-F238E27FC236}">
              <a16:creationId xmlns:a16="http://schemas.microsoft.com/office/drawing/2014/main" id="{380D73B4-C3D0-4233-A0E3-EA66C2D6C41F}"/>
            </a:ext>
          </a:extLst>
        </xdr:cNvPr>
        <xdr:cNvSpPr txBox="1"/>
      </xdr:nvSpPr>
      <xdr:spPr>
        <a:xfrm>
          <a:off x="8572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66040</xdr:rowOff>
    </xdr:from>
    <xdr:to>
      <xdr:col>24</xdr:col>
      <xdr:colOff>114300</xdr:colOff>
      <xdr:row>86</xdr:row>
      <xdr:rowOff>171450</xdr:rowOff>
    </xdr:to>
    <xdr:sp macro="" textlink="">
      <xdr:nvSpPr>
        <xdr:cNvPr id="304" name="楕円 303">
          <a:extLst>
            <a:ext uri="{FF2B5EF4-FFF2-40B4-BE49-F238E27FC236}">
              <a16:creationId xmlns:a16="http://schemas.microsoft.com/office/drawing/2014/main" id="{50495810-7E6C-4BEB-A0DB-964D26506920}"/>
            </a:ext>
          </a:extLst>
        </xdr:cNvPr>
        <xdr:cNvSpPr/>
      </xdr:nvSpPr>
      <xdr:spPr>
        <a:xfrm>
          <a:off x="4124325" y="13994765"/>
          <a:ext cx="10477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155575</xdr:rowOff>
    </xdr:from>
    <xdr:ext cx="469900" cy="268605"/>
    <xdr:sp macro="" textlink="">
      <xdr:nvSpPr>
        <xdr:cNvPr id="305" name="【公営住宅】&#10;有形固定資産減価償却率該当値テキスト">
          <a:extLst>
            <a:ext uri="{FF2B5EF4-FFF2-40B4-BE49-F238E27FC236}">
              <a16:creationId xmlns:a16="http://schemas.microsoft.com/office/drawing/2014/main" id="{731F8471-71D0-4A80-A578-AB8F0E6EA6B8}"/>
            </a:ext>
          </a:extLst>
        </xdr:cNvPr>
        <xdr:cNvSpPr txBox="1"/>
      </xdr:nvSpPr>
      <xdr:spPr>
        <a:xfrm>
          <a:off x="4219575" y="139223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66040</xdr:rowOff>
    </xdr:from>
    <xdr:to>
      <xdr:col>20</xdr:col>
      <xdr:colOff>38100</xdr:colOff>
      <xdr:row>86</xdr:row>
      <xdr:rowOff>171450</xdr:rowOff>
    </xdr:to>
    <xdr:sp macro="" textlink="">
      <xdr:nvSpPr>
        <xdr:cNvPr id="306" name="楕円 305">
          <a:extLst>
            <a:ext uri="{FF2B5EF4-FFF2-40B4-BE49-F238E27FC236}">
              <a16:creationId xmlns:a16="http://schemas.microsoft.com/office/drawing/2014/main" id="{F31F6156-50B7-4DE6-9698-4F2A424CF57B}"/>
            </a:ext>
          </a:extLst>
        </xdr:cNvPr>
        <xdr:cNvSpPr/>
      </xdr:nvSpPr>
      <xdr:spPr>
        <a:xfrm>
          <a:off x="3381375" y="13994765"/>
          <a:ext cx="8572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118745</xdr:rowOff>
    </xdr:from>
    <xdr:to>
      <xdr:col>24</xdr:col>
      <xdr:colOff>63500</xdr:colOff>
      <xdr:row>86</xdr:row>
      <xdr:rowOff>118745</xdr:rowOff>
    </xdr:to>
    <xdr:cxnSp macro="">
      <xdr:nvCxnSpPr>
        <xdr:cNvPr id="307" name="直線コネクタ 306">
          <a:extLst>
            <a:ext uri="{FF2B5EF4-FFF2-40B4-BE49-F238E27FC236}">
              <a16:creationId xmlns:a16="http://schemas.microsoft.com/office/drawing/2014/main" id="{CF507792-D215-444F-A807-24FA15E3AAAA}"/>
            </a:ext>
          </a:extLst>
        </xdr:cNvPr>
        <xdr:cNvCxnSpPr/>
      </xdr:nvCxnSpPr>
      <xdr:spPr>
        <a:xfrm>
          <a:off x="3429000" y="1404747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83820</xdr:rowOff>
    </xdr:from>
    <xdr:to>
      <xdr:col>15</xdr:col>
      <xdr:colOff>101600</xdr:colOff>
      <xdr:row>86</xdr:row>
      <xdr:rowOff>11430</xdr:rowOff>
    </xdr:to>
    <xdr:sp macro="" textlink="">
      <xdr:nvSpPr>
        <xdr:cNvPr id="308" name="楕円 307">
          <a:extLst>
            <a:ext uri="{FF2B5EF4-FFF2-40B4-BE49-F238E27FC236}">
              <a16:creationId xmlns:a16="http://schemas.microsoft.com/office/drawing/2014/main" id="{2EBCC73C-6AD5-441E-9C87-29626A417CA0}"/>
            </a:ext>
          </a:extLst>
        </xdr:cNvPr>
        <xdr:cNvSpPr/>
      </xdr:nvSpPr>
      <xdr:spPr>
        <a:xfrm>
          <a:off x="2571750" y="13850620"/>
          <a:ext cx="10477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136525</xdr:rowOff>
    </xdr:from>
    <xdr:to>
      <xdr:col>19</xdr:col>
      <xdr:colOff>177800</xdr:colOff>
      <xdr:row>86</xdr:row>
      <xdr:rowOff>118745</xdr:rowOff>
    </xdr:to>
    <xdr:cxnSp macro="">
      <xdr:nvCxnSpPr>
        <xdr:cNvPr id="309" name="直線コネクタ 308">
          <a:extLst>
            <a:ext uri="{FF2B5EF4-FFF2-40B4-BE49-F238E27FC236}">
              <a16:creationId xmlns:a16="http://schemas.microsoft.com/office/drawing/2014/main" id="{5775D552-012D-469F-997A-7D7DCC1E27F4}"/>
            </a:ext>
          </a:extLst>
        </xdr:cNvPr>
        <xdr:cNvCxnSpPr/>
      </xdr:nvCxnSpPr>
      <xdr:spPr>
        <a:xfrm>
          <a:off x="2619375" y="13903325"/>
          <a:ext cx="809625"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164465</xdr:rowOff>
    </xdr:from>
    <xdr:to>
      <xdr:col>10</xdr:col>
      <xdr:colOff>165100</xdr:colOff>
      <xdr:row>84</xdr:row>
      <xdr:rowOff>92075</xdr:rowOff>
    </xdr:to>
    <xdr:sp macro="" textlink="">
      <xdr:nvSpPr>
        <xdr:cNvPr id="310" name="楕円 309">
          <a:extLst>
            <a:ext uri="{FF2B5EF4-FFF2-40B4-BE49-F238E27FC236}">
              <a16:creationId xmlns:a16="http://schemas.microsoft.com/office/drawing/2014/main" id="{D2D8B455-E875-4DF6-9D7F-D3D649667393}"/>
            </a:ext>
          </a:extLst>
        </xdr:cNvPr>
        <xdr:cNvSpPr/>
      </xdr:nvSpPr>
      <xdr:spPr>
        <a:xfrm>
          <a:off x="1781175" y="13601065"/>
          <a:ext cx="9525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39370</xdr:rowOff>
    </xdr:from>
    <xdr:to>
      <xdr:col>15</xdr:col>
      <xdr:colOff>50800</xdr:colOff>
      <xdr:row>85</xdr:row>
      <xdr:rowOff>136525</xdr:rowOff>
    </xdr:to>
    <xdr:cxnSp macro="">
      <xdr:nvCxnSpPr>
        <xdr:cNvPr id="311" name="直線コネクタ 310">
          <a:extLst>
            <a:ext uri="{FF2B5EF4-FFF2-40B4-BE49-F238E27FC236}">
              <a16:creationId xmlns:a16="http://schemas.microsoft.com/office/drawing/2014/main" id="{8132C0C3-00B9-480D-A759-B039044E9A2C}"/>
            </a:ext>
          </a:extLst>
        </xdr:cNvPr>
        <xdr:cNvCxnSpPr/>
      </xdr:nvCxnSpPr>
      <xdr:spPr>
        <a:xfrm>
          <a:off x="1828800" y="13641070"/>
          <a:ext cx="790575"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105410</xdr:rowOff>
    </xdr:from>
    <xdr:to>
      <xdr:col>6</xdr:col>
      <xdr:colOff>38100</xdr:colOff>
      <xdr:row>84</xdr:row>
      <xdr:rowOff>33020</xdr:rowOff>
    </xdr:to>
    <xdr:sp macro="" textlink="">
      <xdr:nvSpPr>
        <xdr:cNvPr id="312" name="楕円 311">
          <a:extLst>
            <a:ext uri="{FF2B5EF4-FFF2-40B4-BE49-F238E27FC236}">
              <a16:creationId xmlns:a16="http://schemas.microsoft.com/office/drawing/2014/main" id="{D52D110B-6C5F-4F87-81BC-32249E9B5A9B}"/>
            </a:ext>
          </a:extLst>
        </xdr:cNvPr>
        <xdr:cNvSpPr/>
      </xdr:nvSpPr>
      <xdr:spPr>
        <a:xfrm>
          <a:off x="981075" y="13542010"/>
          <a:ext cx="8572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158115</xdr:rowOff>
    </xdr:from>
    <xdr:to>
      <xdr:col>10</xdr:col>
      <xdr:colOff>114300</xdr:colOff>
      <xdr:row>84</xdr:row>
      <xdr:rowOff>39370</xdr:rowOff>
    </xdr:to>
    <xdr:cxnSp macro="">
      <xdr:nvCxnSpPr>
        <xdr:cNvPr id="313" name="直線コネクタ 312">
          <a:extLst>
            <a:ext uri="{FF2B5EF4-FFF2-40B4-BE49-F238E27FC236}">
              <a16:creationId xmlns:a16="http://schemas.microsoft.com/office/drawing/2014/main" id="{AD56F467-A4F0-482C-B2CE-0DCB312B9419}"/>
            </a:ext>
          </a:extLst>
        </xdr:cNvPr>
        <xdr:cNvCxnSpPr/>
      </xdr:nvCxnSpPr>
      <xdr:spPr>
        <a:xfrm>
          <a:off x="1028700" y="1360106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2540</xdr:rowOff>
    </xdr:from>
    <xdr:ext cx="405130" cy="269240"/>
    <xdr:sp macro="" textlink="">
      <xdr:nvSpPr>
        <xdr:cNvPr id="314" name="n_1aveValue【公営住宅】&#10;有形固定資産減価償却率">
          <a:extLst>
            <a:ext uri="{FF2B5EF4-FFF2-40B4-BE49-F238E27FC236}">
              <a16:creationId xmlns:a16="http://schemas.microsoft.com/office/drawing/2014/main" id="{7812A94B-0A93-4BBD-B261-C6B4344EC406}"/>
            </a:ext>
          </a:extLst>
        </xdr:cNvPr>
        <xdr:cNvSpPr txBox="1"/>
      </xdr:nvSpPr>
      <xdr:spPr>
        <a:xfrm>
          <a:off x="3239135" y="1311846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160655</xdr:rowOff>
    </xdr:from>
    <xdr:ext cx="404495" cy="268605"/>
    <xdr:sp macro="" textlink="">
      <xdr:nvSpPr>
        <xdr:cNvPr id="315" name="n_2aveValue【公営住宅】&#10;有形固定資産減価償却率">
          <a:extLst>
            <a:ext uri="{FF2B5EF4-FFF2-40B4-BE49-F238E27FC236}">
              <a16:creationId xmlns:a16="http://schemas.microsoft.com/office/drawing/2014/main" id="{8A16546C-7B97-470E-806B-A9EE4BADAA12}"/>
            </a:ext>
          </a:extLst>
        </xdr:cNvPr>
        <xdr:cNvSpPr txBox="1"/>
      </xdr:nvSpPr>
      <xdr:spPr>
        <a:xfrm>
          <a:off x="2439035" y="1311783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20320</xdr:rowOff>
    </xdr:from>
    <xdr:ext cx="404495" cy="268605"/>
    <xdr:sp macro="" textlink="">
      <xdr:nvSpPr>
        <xdr:cNvPr id="316" name="n_3aveValue【公営住宅】&#10;有形固定資産減価償却率">
          <a:extLst>
            <a:ext uri="{FF2B5EF4-FFF2-40B4-BE49-F238E27FC236}">
              <a16:creationId xmlns:a16="http://schemas.microsoft.com/office/drawing/2014/main" id="{67BDB167-B087-4168-B680-328467CA42AC}"/>
            </a:ext>
          </a:extLst>
        </xdr:cNvPr>
        <xdr:cNvSpPr txBox="1"/>
      </xdr:nvSpPr>
      <xdr:spPr>
        <a:xfrm>
          <a:off x="1648460" y="1313624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52070</xdr:rowOff>
    </xdr:from>
    <xdr:ext cx="404495" cy="268605"/>
    <xdr:sp macro="" textlink="">
      <xdr:nvSpPr>
        <xdr:cNvPr id="317" name="n_4aveValue【公営住宅】&#10;有形固定資産減価償却率">
          <a:extLst>
            <a:ext uri="{FF2B5EF4-FFF2-40B4-BE49-F238E27FC236}">
              <a16:creationId xmlns:a16="http://schemas.microsoft.com/office/drawing/2014/main" id="{FF83E404-5A9C-4116-8929-17D0D226FB5B}"/>
            </a:ext>
          </a:extLst>
        </xdr:cNvPr>
        <xdr:cNvSpPr txBox="1"/>
      </xdr:nvSpPr>
      <xdr:spPr>
        <a:xfrm>
          <a:off x="848360" y="1316482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86</xdr:row>
      <xdr:rowOff>161925</xdr:rowOff>
    </xdr:from>
    <xdr:ext cx="469265" cy="268605"/>
    <xdr:sp macro="" textlink="">
      <xdr:nvSpPr>
        <xdr:cNvPr id="318" name="n_1mainValue【公営住宅】&#10;有形固定資産減価償却率">
          <a:extLst>
            <a:ext uri="{FF2B5EF4-FFF2-40B4-BE49-F238E27FC236}">
              <a16:creationId xmlns:a16="http://schemas.microsoft.com/office/drawing/2014/main" id="{A0A2FE55-C959-43F4-85F1-350CF542F710}"/>
            </a:ext>
          </a:extLst>
        </xdr:cNvPr>
        <xdr:cNvSpPr txBox="1"/>
      </xdr:nvSpPr>
      <xdr:spPr>
        <a:xfrm>
          <a:off x="3209925" y="14084300"/>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1905</xdr:rowOff>
    </xdr:from>
    <xdr:ext cx="404495" cy="269240"/>
    <xdr:sp macro="" textlink="">
      <xdr:nvSpPr>
        <xdr:cNvPr id="319" name="n_2mainValue【公営住宅】&#10;有形固定資産減価償却率">
          <a:extLst>
            <a:ext uri="{FF2B5EF4-FFF2-40B4-BE49-F238E27FC236}">
              <a16:creationId xmlns:a16="http://schemas.microsoft.com/office/drawing/2014/main" id="{1499CD3D-619C-4290-855A-40E3A2DC9187}"/>
            </a:ext>
          </a:extLst>
        </xdr:cNvPr>
        <xdr:cNvSpPr txBox="1"/>
      </xdr:nvSpPr>
      <xdr:spPr>
        <a:xfrm>
          <a:off x="2439035" y="1392745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83185</xdr:rowOff>
    </xdr:from>
    <xdr:ext cx="404495" cy="269240"/>
    <xdr:sp macro="" textlink="">
      <xdr:nvSpPr>
        <xdr:cNvPr id="320" name="n_3mainValue【公営住宅】&#10;有形固定資産減価償却率">
          <a:extLst>
            <a:ext uri="{FF2B5EF4-FFF2-40B4-BE49-F238E27FC236}">
              <a16:creationId xmlns:a16="http://schemas.microsoft.com/office/drawing/2014/main" id="{30931B0C-D70D-4350-975D-81E21DA89D6B}"/>
            </a:ext>
          </a:extLst>
        </xdr:cNvPr>
        <xdr:cNvSpPr txBox="1"/>
      </xdr:nvSpPr>
      <xdr:spPr>
        <a:xfrm>
          <a:off x="1648460" y="1368806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23495</xdr:rowOff>
    </xdr:from>
    <xdr:ext cx="404495" cy="268605"/>
    <xdr:sp macro="" textlink="">
      <xdr:nvSpPr>
        <xdr:cNvPr id="321" name="n_4mainValue【公営住宅】&#10;有形固定資産減価償却率">
          <a:extLst>
            <a:ext uri="{FF2B5EF4-FFF2-40B4-BE49-F238E27FC236}">
              <a16:creationId xmlns:a16="http://schemas.microsoft.com/office/drawing/2014/main" id="{C7890F53-5341-4099-A402-691E61D5879A}"/>
            </a:ext>
          </a:extLst>
        </xdr:cNvPr>
        <xdr:cNvSpPr txBox="1"/>
      </xdr:nvSpPr>
      <xdr:spPr>
        <a:xfrm>
          <a:off x="848360" y="1362837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158115</xdr:rowOff>
    </xdr:from>
    <xdr:to>
      <xdr:col>59</xdr:col>
      <xdr:colOff>88900</xdr:colOff>
      <xdr:row>72</xdr:row>
      <xdr:rowOff>105410</xdr:rowOff>
    </xdr:to>
    <xdr:sp macro="" textlink="">
      <xdr:nvSpPr>
        <xdr:cNvPr id="322" name="正方形/長方形 321">
          <a:extLst>
            <a:ext uri="{FF2B5EF4-FFF2-40B4-BE49-F238E27FC236}">
              <a16:creationId xmlns:a16="http://schemas.microsoft.com/office/drawing/2014/main" id="{D4441EDE-A6FC-4867-888F-0D708045448E}"/>
            </a:ext>
          </a:extLst>
        </xdr:cNvPr>
        <xdr:cNvSpPr/>
      </xdr:nvSpPr>
      <xdr:spPr>
        <a:xfrm>
          <a:off x="5953125" y="11172190"/>
          <a:ext cx="424815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132080</xdr:rowOff>
    </xdr:from>
    <xdr:to>
      <xdr:col>43</xdr:col>
      <xdr:colOff>63500</xdr:colOff>
      <xdr:row>74</xdr:row>
      <xdr:rowOff>39370</xdr:rowOff>
    </xdr:to>
    <xdr:sp macro="" textlink="">
      <xdr:nvSpPr>
        <xdr:cNvPr id="323" name="正方形/長方形 322">
          <a:extLst>
            <a:ext uri="{FF2B5EF4-FFF2-40B4-BE49-F238E27FC236}">
              <a16:creationId xmlns:a16="http://schemas.microsoft.com/office/drawing/2014/main" id="{32098FDC-CE9D-4C1B-9C5A-D442ADFD2EF1}"/>
            </a:ext>
          </a:extLst>
        </xdr:cNvPr>
        <xdr:cNvSpPr/>
      </xdr:nvSpPr>
      <xdr:spPr>
        <a:xfrm>
          <a:off x="60674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164465</xdr:rowOff>
    </xdr:from>
    <xdr:to>
      <xdr:col>43</xdr:col>
      <xdr:colOff>63500</xdr:colOff>
      <xdr:row>75</xdr:row>
      <xdr:rowOff>72390</xdr:rowOff>
    </xdr:to>
    <xdr:sp macro="" textlink="">
      <xdr:nvSpPr>
        <xdr:cNvPr id="324" name="正方形/長方形 323">
          <a:extLst>
            <a:ext uri="{FF2B5EF4-FFF2-40B4-BE49-F238E27FC236}">
              <a16:creationId xmlns:a16="http://schemas.microsoft.com/office/drawing/2014/main" id="{0DCCD339-38B5-4591-972A-22011B8D3C49}"/>
            </a:ext>
          </a:extLst>
        </xdr:cNvPr>
        <xdr:cNvSpPr/>
      </xdr:nvSpPr>
      <xdr:spPr>
        <a:xfrm>
          <a:off x="60674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132080</xdr:rowOff>
    </xdr:from>
    <xdr:to>
      <xdr:col>48</xdr:col>
      <xdr:colOff>127000</xdr:colOff>
      <xdr:row>74</xdr:row>
      <xdr:rowOff>39370</xdr:rowOff>
    </xdr:to>
    <xdr:sp macro="" textlink="">
      <xdr:nvSpPr>
        <xdr:cNvPr id="325" name="正方形/長方形 324">
          <a:extLst>
            <a:ext uri="{FF2B5EF4-FFF2-40B4-BE49-F238E27FC236}">
              <a16:creationId xmlns:a16="http://schemas.microsoft.com/office/drawing/2014/main" id="{121A8DF7-7EB3-4E68-82D9-1142840066FF}"/>
            </a:ext>
          </a:extLst>
        </xdr:cNvPr>
        <xdr:cNvSpPr/>
      </xdr:nvSpPr>
      <xdr:spPr>
        <a:xfrm>
          <a:off x="69818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164465</xdr:rowOff>
    </xdr:from>
    <xdr:to>
      <xdr:col>48</xdr:col>
      <xdr:colOff>127000</xdr:colOff>
      <xdr:row>75</xdr:row>
      <xdr:rowOff>72390</xdr:rowOff>
    </xdr:to>
    <xdr:sp macro="" textlink="">
      <xdr:nvSpPr>
        <xdr:cNvPr id="326" name="正方形/長方形 325">
          <a:extLst>
            <a:ext uri="{FF2B5EF4-FFF2-40B4-BE49-F238E27FC236}">
              <a16:creationId xmlns:a16="http://schemas.microsoft.com/office/drawing/2014/main" id="{3386A473-5686-40EF-B8F2-FCE1FF2DFFF7}"/>
            </a:ext>
          </a:extLst>
        </xdr:cNvPr>
        <xdr:cNvSpPr/>
      </xdr:nvSpPr>
      <xdr:spPr>
        <a:xfrm>
          <a:off x="69818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132080</xdr:rowOff>
    </xdr:from>
    <xdr:to>
      <xdr:col>54</xdr:col>
      <xdr:colOff>127000</xdr:colOff>
      <xdr:row>74</xdr:row>
      <xdr:rowOff>39370</xdr:rowOff>
    </xdr:to>
    <xdr:sp macro="" textlink="">
      <xdr:nvSpPr>
        <xdr:cNvPr id="327" name="正方形/長方形 326">
          <a:extLst>
            <a:ext uri="{FF2B5EF4-FFF2-40B4-BE49-F238E27FC236}">
              <a16:creationId xmlns:a16="http://schemas.microsoft.com/office/drawing/2014/main" id="{41B43C5C-7C8F-4F0C-B8BC-69E04032F0C4}"/>
            </a:ext>
          </a:extLst>
        </xdr:cNvPr>
        <xdr:cNvSpPr/>
      </xdr:nvSpPr>
      <xdr:spPr>
        <a:xfrm>
          <a:off x="80105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164465</xdr:rowOff>
    </xdr:from>
    <xdr:to>
      <xdr:col>54</xdr:col>
      <xdr:colOff>127000</xdr:colOff>
      <xdr:row>75</xdr:row>
      <xdr:rowOff>72390</xdr:rowOff>
    </xdr:to>
    <xdr:sp macro="" textlink="">
      <xdr:nvSpPr>
        <xdr:cNvPr id="328" name="正方形/長方形 327">
          <a:extLst>
            <a:ext uri="{FF2B5EF4-FFF2-40B4-BE49-F238E27FC236}">
              <a16:creationId xmlns:a16="http://schemas.microsoft.com/office/drawing/2014/main" id="{B5F8780A-18C4-4C90-BD14-2FA1199BA8E6}"/>
            </a:ext>
          </a:extLst>
        </xdr:cNvPr>
        <xdr:cNvSpPr/>
      </xdr:nvSpPr>
      <xdr:spPr>
        <a:xfrm>
          <a:off x="80105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99060</xdr:rowOff>
    </xdr:from>
    <xdr:to>
      <xdr:col>59</xdr:col>
      <xdr:colOff>88900</xdr:colOff>
      <xdr:row>88</xdr:row>
      <xdr:rowOff>158115</xdr:rowOff>
    </xdr:to>
    <xdr:sp macro="" textlink="">
      <xdr:nvSpPr>
        <xdr:cNvPr id="329" name="正方形/長方形 328">
          <a:extLst>
            <a:ext uri="{FF2B5EF4-FFF2-40B4-BE49-F238E27FC236}">
              <a16:creationId xmlns:a16="http://schemas.microsoft.com/office/drawing/2014/main" id="{AD1A89F9-96F9-44F2-B874-BC6A70A718C1}"/>
            </a:ext>
          </a:extLst>
        </xdr:cNvPr>
        <xdr:cNvSpPr/>
      </xdr:nvSpPr>
      <xdr:spPr>
        <a:xfrm>
          <a:off x="5953125" y="12246610"/>
          <a:ext cx="424815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79375</xdr:rowOff>
    </xdr:from>
    <xdr:ext cx="349250" cy="233680"/>
    <xdr:sp macro="" textlink="">
      <xdr:nvSpPr>
        <xdr:cNvPr id="330" name="テキスト ボックス 329">
          <a:extLst>
            <a:ext uri="{FF2B5EF4-FFF2-40B4-BE49-F238E27FC236}">
              <a16:creationId xmlns:a16="http://schemas.microsoft.com/office/drawing/2014/main" id="{64D6F127-BB0A-4CC6-BA49-AE9A1910C7CD}"/>
            </a:ext>
          </a:extLst>
        </xdr:cNvPr>
        <xdr:cNvSpPr txBox="1"/>
      </xdr:nvSpPr>
      <xdr:spPr>
        <a:xfrm>
          <a:off x="5915025" y="12065000"/>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158115</xdr:rowOff>
    </xdr:from>
    <xdr:to>
      <xdr:col>59</xdr:col>
      <xdr:colOff>50800</xdr:colOff>
      <xdr:row>88</xdr:row>
      <xdr:rowOff>158115</xdr:rowOff>
    </xdr:to>
    <xdr:cxnSp macro="">
      <xdr:nvCxnSpPr>
        <xdr:cNvPr id="331" name="直線コネクタ 330">
          <a:extLst>
            <a:ext uri="{FF2B5EF4-FFF2-40B4-BE49-F238E27FC236}">
              <a16:creationId xmlns:a16="http://schemas.microsoft.com/office/drawing/2014/main" id="{15261F39-038D-46C9-8EF8-9FFECC446A73}"/>
            </a:ext>
          </a:extLst>
        </xdr:cNvPr>
        <xdr:cNvCxnSpPr/>
      </xdr:nvCxnSpPr>
      <xdr:spPr>
        <a:xfrm>
          <a:off x="5953125" y="144106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118745</xdr:rowOff>
    </xdr:from>
    <xdr:to>
      <xdr:col>59</xdr:col>
      <xdr:colOff>50800</xdr:colOff>
      <xdr:row>86</xdr:row>
      <xdr:rowOff>118745</xdr:rowOff>
    </xdr:to>
    <xdr:cxnSp macro="">
      <xdr:nvCxnSpPr>
        <xdr:cNvPr id="332" name="直線コネクタ 331">
          <a:extLst>
            <a:ext uri="{FF2B5EF4-FFF2-40B4-BE49-F238E27FC236}">
              <a16:creationId xmlns:a16="http://schemas.microsoft.com/office/drawing/2014/main" id="{D407E48A-51B6-4A57-9924-046CB3F0C25B}"/>
            </a:ext>
          </a:extLst>
        </xdr:cNvPr>
        <xdr:cNvCxnSpPr/>
      </xdr:nvCxnSpPr>
      <xdr:spPr>
        <a:xfrm>
          <a:off x="5953125" y="14047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149225</xdr:rowOff>
    </xdr:from>
    <xdr:ext cx="467360" cy="269240"/>
    <xdr:sp macro="" textlink="">
      <xdr:nvSpPr>
        <xdr:cNvPr id="333" name="テキスト ボックス 332">
          <a:extLst>
            <a:ext uri="{FF2B5EF4-FFF2-40B4-BE49-F238E27FC236}">
              <a16:creationId xmlns:a16="http://schemas.microsoft.com/office/drawing/2014/main" id="{A6D37B13-8ECF-47F7-8DAD-C7380603B326}"/>
            </a:ext>
          </a:extLst>
        </xdr:cNvPr>
        <xdr:cNvSpPr txBox="1"/>
      </xdr:nvSpPr>
      <xdr:spPr>
        <a:xfrm>
          <a:off x="5527040" y="139128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79375</xdr:rowOff>
    </xdr:from>
    <xdr:to>
      <xdr:col>59</xdr:col>
      <xdr:colOff>50800</xdr:colOff>
      <xdr:row>84</xdr:row>
      <xdr:rowOff>79375</xdr:rowOff>
    </xdr:to>
    <xdr:cxnSp macro="">
      <xdr:nvCxnSpPr>
        <xdr:cNvPr id="334" name="直線コネクタ 333">
          <a:extLst>
            <a:ext uri="{FF2B5EF4-FFF2-40B4-BE49-F238E27FC236}">
              <a16:creationId xmlns:a16="http://schemas.microsoft.com/office/drawing/2014/main" id="{215929FF-9C02-419B-A3BE-F3027826FA28}"/>
            </a:ext>
          </a:extLst>
        </xdr:cNvPr>
        <xdr:cNvCxnSpPr/>
      </xdr:nvCxnSpPr>
      <xdr:spPr>
        <a:xfrm>
          <a:off x="5953125" y="13684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109855</xdr:rowOff>
    </xdr:from>
    <xdr:ext cx="467360" cy="268605"/>
    <xdr:sp macro="" textlink="">
      <xdr:nvSpPr>
        <xdr:cNvPr id="335" name="テキスト ボックス 334">
          <a:extLst>
            <a:ext uri="{FF2B5EF4-FFF2-40B4-BE49-F238E27FC236}">
              <a16:creationId xmlns:a16="http://schemas.microsoft.com/office/drawing/2014/main" id="{503FF917-EC5E-486A-AE8B-E0A8A4A2F1A0}"/>
            </a:ext>
          </a:extLst>
        </xdr:cNvPr>
        <xdr:cNvSpPr txBox="1"/>
      </xdr:nvSpPr>
      <xdr:spPr>
        <a:xfrm>
          <a:off x="5527040" y="1354645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39370</xdr:rowOff>
    </xdr:from>
    <xdr:to>
      <xdr:col>59</xdr:col>
      <xdr:colOff>50800</xdr:colOff>
      <xdr:row>82</xdr:row>
      <xdr:rowOff>39370</xdr:rowOff>
    </xdr:to>
    <xdr:cxnSp macro="">
      <xdr:nvCxnSpPr>
        <xdr:cNvPr id="336" name="直線コネクタ 335">
          <a:extLst>
            <a:ext uri="{FF2B5EF4-FFF2-40B4-BE49-F238E27FC236}">
              <a16:creationId xmlns:a16="http://schemas.microsoft.com/office/drawing/2014/main" id="{69A7FDAA-0051-4DDF-9769-D41661CFCF2C}"/>
            </a:ext>
          </a:extLst>
        </xdr:cNvPr>
        <xdr:cNvCxnSpPr/>
      </xdr:nvCxnSpPr>
      <xdr:spPr>
        <a:xfrm>
          <a:off x="5953125" y="133172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69850</xdr:rowOff>
    </xdr:from>
    <xdr:ext cx="467360" cy="269240"/>
    <xdr:sp macro="" textlink="">
      <xdr:nvSpPr>
        <xdr:cNvPr id="337" name="テキスト ボックス 336">
          <a:extLst>
            <a:ext uri="{FF2B5EF4-FFF2-40B4-BE49-F238E27FC236}">
              <a16:creationId xmlns:a16="http://schemas.microsoft.com/office/drawing/2014/main" id="{C7D32A48-EC97-44C5-8FB4-7445DBC0F7CB}"/>
            </a:ext>
          </a:extLst>
        </xdr:cNvPr>
        <xdr:cNvSpPr txBox="1"/>
      </xdr:nvSpPr>
      <xdr:spPr>
        <a:xfrm>
          <a:off x="5527040" y="131826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227AC70-F608-46ED-B82C-8A988C1D0CBD}"/>
            </a:ext>
          </a:extLst>
        </xdr:cNvPr>
        <xdr:cNvCxnSpPr/>
      </xdr:nvCxnSpPr>
      <xdr:spPr>
        <a:xfrm>
          <a:off x="5953125"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30480</xdr:rowOff>
    </xdr:from>
    <xdr:ext cx="467360" cy="267970"/>
    <xdr:sp macro="" textlink="">
      <xdr:nvSpPr>
        <xdr:cNvPr id="339" name="テキスト ボックス 338">
          <a:extLst>
            <a:ext uri="{FF2B5EF4-FFF2-40B4-BE49-F238E27FC236}">
              <a16:creationId xmlns:a16="http://schemas.microsoft.com/office/drawing/2014/main" id="{74EFF357-BF48-4507-BB51-2DAA2960A585}"/>
            </a:ext>
          </a:extLst>
        </xdr:cNvPr>
        <xdr:cNvSpPr txBox="1"/>
      </xdr:nvSpPr>
      <xdr:spPr>
        <a:xfrm>
          <a:off x="5527040" y="1281938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138430</xdr:rowOff>
    </xdr:from>
    <xdr:to>
      <xdr:col>59</xdr:col>
      <xdr:colOff>50800</xdr:colOff>
      <xdr:row>77</xdr:row>
      <xdr:rowOff>138430</xdr:rowOff>
    </xdr:to>
    <xdr:cxnSp macro="">
      <xdr:nvCxnSpPr>
        <xdr:cNvPr id="340" name="直線コネクタ 339">
          <a:extLst>
            <a:ext uri="{FF2B5EF4-FFF2-40B4-BE49-F238E27FC236}">
              <a16:creationId xmlns:a16="http://schemas.microsoft.com/office/drawing/2014/main" id="{B3E22580-AB4C-4061-97F0-76BA72E5EF9A}"/>
            </a:ext>
          </a:extLst>
        </xdr:cNvPr>
        <xdr:cNvCxnSpPr/>
      </xdr:nvCxnSpPr>
      <xdr:spPr>
        <a:xfrm>
          <a:off x="5953125" y="12609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168910</xdr:rowOff>
    </xdr:from>
    <xdr:ext cx="530860" cy="267970"/>
    <xdr:sp macro="" textlink="">
      <xdr:nvSpPr>
        <xdr:cNvPr id="341" name="テキスト ボックス 340">
          <a:extLst>
            <a:ext uri="{FF2B5EF4-FFF2-40B4-BE49-F238E27FC236}">
              <a16:creationId xmlns:a16="http://schemas.microsoft.com/office/drawing/2014/main" id="{CFC0BDA4-6747-4A4E-A5A8-CEF08D744ACB}"/>
            </a:ext>
          </a:extLst>
        </xdr:cNvPr>
        <xdr:cNvSpPr txBox="1"/>
      </xdr:nvSpPr>
      <xdr:spPr>
        <a:xfrm>
          <a:off x="5478780" y="12465685"/>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99060</xdr:rowOff>
    </xdr:from>
    <xdr:to>
      <xdr:col>59</xdr:col>
      <xdr:colOff>50800</xdr:colOff>
      <xdr:row>75</xdr:row>
      <xdr:rowOff>99060</xdr:rowOff>
    </xdr:to>
    <xdr:cxnSp macro="">
      <xdr:nvCxnSpPr>
        <xdr:cNvPr id="342" name="直線コネクタ 341">
          <a:extLst>
            <a:ext uri="{FF2B5EF4-FFF2-40B4-BE49-F238E27FC236}">
              <a16:creationId xmlns:a16="http://schemas.microsoft.com/office/drawing/2014/main" id="{65EE98E4-C455-4BBF-AA9E-E608F717DAE7}"/>
            </a:ext>
          </a:extLst>
        </xdr:cNvPr>
        <xdr:cNvCxnSpPr/>
      </xdr:nvCxnSpPr>
      <xdr:spPr>
        <a:xfrm>
          <a:off x="5953125" y="12246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128905</xdr:rowOff>
    </xdr:from>
    <xdr:ext cx="530860" cy="268605"/>
    <xdr:sp macro="" textlink="">
      <xdr:nvSpPr>
        <xdr:cNvPr id="343" name="テキスト ボックス 342">
          <a:extLst>
            <a:ext uri="{FF2B5EF4-FFF2-40B4-BE49-F238E27FC236}">
              <a16:creationId xmlns:a16="http://schemas.microsoft.com/office/drawing/2014/main" id="{7E032546-BF41-4091-99A5-C501CE2821F9}"/>
            </a:ext>
          </a:extLst>
        </xdr:cNvPr>
        <xdr:cNvSpPr txBox="1"/>
      </xdr:nvSpPr>
      <xdr:spPr>
        <a:xfrm>
          <a:off x="5478780" y="12108180"/>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99060</xdr:rowOff>
    </xdr:from>
    <xdr:to>
      <xdr:col>59</xdr:col>
      <xdr:colOff>88900</xdr:colOff>
      <xdr:row>88</xdr:row>
      <xdr:rowOff>158115</xdr:rowOff>
    </xdr:to>
    <xdr:sp macro="" textlink="">
      <xdr:nvSpPr>
        <xdr:cNvPr id="344" name="【公営住宅】&#10;一人当たり面積グラフ枠">
          <a:extLst>
            <a:ext uri="{FF2B5EF4-FFF2-40B4-BE49-F238E27FC236}">
              <a16:creationId xmlns:a16="http://schemas.microsoft.com/office/drawing/2014/main" id="{CD00CBD6-F9D6-4C48-8BBE-3D7FD7A353F2}"/>
            </a:ext>
          </a:extLst>
        </xdr:cNvPr>
        <xdr:cNvSpPr/>
      </xdr:nvSpPr>
      <xdr:spPr>
        <a:xfrm>
          <a:off x="5953125" y="12246610"/>
          <a:ext cx="424815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77</xdr:row>
      <xdr:rowOff>38735</xdr:rowOff>
    </xdr:from>
    <xdr:to>
      <xdr:col>54</xdr:col>
      <xdr:colOff>186690</xdr:colOff>
      <xdr:row>86</xdr:row>
      <xdr:rowOff>60325</xdr:rowOff>
    </xdr:to>
    <xdr:cxnSp macro="">
      <xdr:nvCxnSpPr>
        <xdr:cNvPr id="345" name="直線コネクタ 344">
          <a:extLst>
            <a:ext uri="{FF2B5EF4-FFF2-40B4-BE49-F238E27FC236}">
              <a16:creationId xmlns:a16="http://schemas.microsoft.com/office/drawing/2014/main" id="{48C42852-39FA-4C40-A497-1685AFDAD98D}"/>
            </a:ext>
          </a:extLst>
        </xdr:cNvPr>
        <xdr:cNvCxnSpPr/>
      </xdr:nvCxnSpPr>
      <xdr:spPr>
        <a:xfrm flipV="1">
          <a:off x="9432290" y="1250696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64770</xdr:rowOff>
    </xdr:from>
    <xdr:ext cx="469900" cy="267970"/>
    <xdr:sp macro="" textlink="">
      <xdr:nvSpPr>
        <xdr:cNvPr id="346" name="【公営住宅】&#10;一人当たり面積最小値テキスト">
          <a:extLst>
            <a:ext uri="{FF2B5EF4-FFF2-40B4-BE49-F238E27FC236}">
              <a16:creationId xmlns:a16="http://schemas.microsoft.com/office/drawing/2014/main" id="{73262A02-6609-498F-B1FF-9C1AF0AF375E}"/>
            </a:ext>
          </a:extLst>
        </xdr:cNvPr>
        <xdr:cNvSpPr txBox="1"/>
      </xdr:nvSpPr>
      <xdr:spPr>
        <a:xfrm>
          <a:off x="9467850" y="1399349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60325</xdr:rowOff>
    </xdr:from>
    <xdr:to>
      <xdr:col>55</xdr:col>
      <xdr:colOff>88900</xdr:colOff>
      <xdr:row>86</xdr:row>
      <xdr:rowOff>60325</xdr:rowOff>
    </xdr:to>
    <xdr:cxnSp macro="">
      <xdr:nvCxnSpPr>
        <xdr:cNvPr id="347" name="直線コネクタ 346">
          <a:extLst>
            <a:ext uri="{FF2B5EF4-FFF2-40B4-BE49-F238E27FC236}">
              <a16:creationId xmlns:a16="http://schemas.microsoft.com/office/drawing/2014/main" id="{860460DB-DC1A-4BAB-B5A9-3FF6C13502DC}"/>
            </a:ext>
          </a:extLst>
        </xdr:cNvPr>
        <xdr:cNvCxnSpPr/>
      </xdr:nvCxnSpPr>
      <xdr:spPr>
        <a:xfrm>
          <a:off x="9363075" y="139890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161290</xdr:rowOff>
    </xdr:from>
    <xdr:ext cx="534670" cy="268605"/>
    <xdr:sp macro="" textlink="">
      <xdr:nvSpPr>
        <xdr:cNvPr id="348" name="【公営住宅】&#10;一人当たり面積最大値テキスト">
          <a:extLst>
            <a:ext uri="{FF2B5EF4-FFF2-40B4-BE49-F238E27FC236}">
              <a16:creationId xmlns:a16="http://schemas.microsoft.com/office/drawing/2014/main" id="{088039CA-DA4E-47E9-B52A-29A91204785E}"/>
            </a:ext>
          </a:extLst>
        </xdr:cNvPr>
        <xdr:cNvSpPr txBox="1"/>
      </xdr:nvSpPr>
      <xdr:spPr>
        <a:xfrm>
          <a:off x="9467850" y="12308840"/>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38735</xdr:rowOff>
    </xdr:from>
    <xdr:to>
      <xdr:col>55</xdr:col>
      <xdr:colOff>88900</xdr:colOff>
      <xdr:row>77</xdr:row>
      <xdr:rowOff>38735</xdr:rowOff>
    </xdr:to>
    <xdr:cxnSp macro="">
      <xdr:nvCxnSpPr>
        <xdr:cNvPr id="349" name="直線コネクタ 348">
          <a:extLst>
            <a:ext uri="{FF2B5EF4-FFF2-40B4-BE49-F238E27FC236}">
              <a16:creationId xmlns:a16="http://schemas.microsoft.com/office/drawing/2014/main" id="{470679EA-20F9-4712-B89F-E3E84DFB1A8F}"/>
            </a:ext>
          </a:extLst>
        </xdr:cNvPr>
        <xdr:cNvCxnSpPr/>
      </xdr:nvCxnSpPr>
      <xdr:spPr>
        <a:xfrm>
          <a:off x="9363075" y="125069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125730</xdr:rowOff>
    </xdr:from>
    <xdr:ext cx="469900" cy="269240"/>
    <xdr:sp macro="" textlink="">
      <xdr:nvSpPr>
        <xdr:cNvPr id="350" name="【公営住宅】&#10;一人当たり面積平均値テキスト">
          <a:extLst>
            <a:ext uri="{FF2B5EF4-FFF2-40B4-BE49-F238E27FC236}">
              <a16:creationId xmlns:a16="http://schemas.microsoft.com/office/drawing/2014/main" id="{850559D9-80DA-4C50-8977-E0155C7A62AD}"/>
            </a:ext>
          </a:extLst>
        </xdr:cNvPr>
        <xdr:cNvSpPr txBox="1"/>
      </xdr:nvSpPr>
      <xdr:spPr>
        <a:xfrm>
          <a:off x="9467850" y="1356233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102235</xdr:rowOff>
    </xdr:from>
    <xdr:to>
      <xdr:col>55</xdr:col>
      <xdr:colOff>50800</xdr:colOff>
      <xdr:row>85</xdr:row>
      <xdr:rowOff>29845</xdr:rowOff>
    </xdr:to>
    <xdr:sp macro="" textlink="">
      <xdr:nvSpPr>
        <xdr:cNvPr id="351" name="フローチャート: 判断 350">
          <a:extLst>
            <a:ext uri="{FF2B5EF4-FFF2-40B4-BE49-F238E27FC236}">
              <a16:creationId xmlns:a16="http://schemas.microsoft.com/office/drawing/2014/main" id="{C24E4785-E1E1-4113-BEAD-FBC4725C721A}"/>
            </a:ext>
          </a:extLst>
        </xdr:cNvPr>
        <xdr:cNvSpPr/>
      </xdr:nvSpPr>
      <xdr:spPr>
        <a:xfrm>
          <a:off x="9401175" y="13707110"/>
          <a:ext cx="76200" cy="831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142240</xdr:rowOff>
    </xdr:from>
    <xdr:to>
      <xdr:col>50</xdr:col>
      <xdr:colOff>165100</xdr:colOff>
      <xdr:row>85</xdr:row>
      <xdr:rowOff>69850</xdr:rowOff>
    </xdr:to>
    <xdr:sp macro="" textlink="">
      <xdr:nvSpPr>
        <xdr:cNvPr id="352" name="フローチャート: 判断 351">
          <a:extLst>
            <a:ext uri="{FF2B5EF4-FFF2-40B4-BE49-F238E27FC236}">
              <a16:creationId xmlns:a16="http://schemas.microsoft.com/office/drawing/2014/main" id="{CE0C9C80-590A-44D6-8FA3-73D3DB6CE90D}"/>
            </a:ext>
          </a:extLst>
        </xdr:cNvPr>
        <xdr:cNvSpPr/>
      </xdr:nvSpPr>
      <xdr:spPr>
        <a:xfrm>
          <a:off x="8639175" y="13747115"/>
          <a:ext cx="95250" cy="831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84455</xdr:rowOff>
    </xdr:from>
    <xdr:to>
      <xdr:col>46</xdr:col>
      <xdr:colOff>38100</xdr:colOff>
      <xdr:row>85</xdr:row>
      <xdr:rowOff>12065</xdr:rowOff>
    </xdr:to>
    <xdr:sp macro="" textlink="">
      <xdr:nvSpPr>
        <xdr:cNvPr id="353" name="フローチャート: 判断 352">
          <a:extLst>
            <a:ext uri="{FF2B5EF4-FFF2-40B4-BE49-F238E27FC236}">
              <a16:creationId xmlns:a16="http://schemas.microsoft.com/office/drawing/2014/main" id="{BD8A729E-EBC7-4EDC-9B75-B83FC704DDEA}"/>
            </a:ext>
          </a:extLst>
        </xdr:cNvPr>
        <xdr:cNvSpPr/>
      </xdr:nvSpPr>
      <xdr:spPr>
        <a:xfrm>
          <a:off x="7839075" y="13689330"/>
          <a:ext cx="85725" cy="831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67310</xdr:rowOff>
    </xdr:from>
    <xdr:to>
      <xdr:col>41</xdr:col>
      <xdr:colOff>101600</xdr:colOff>
      <xdr:row>84</xdr:row>
      <xdr:rowOff>171450</xdr:rowOff>
    </xdr:to>
    <xdr:sp macro="" textlink="">
      <xdr:nvSpPr>
        <xdr:cNvPr id="354" name="フローチャート: 判断 353">
          <a:extLst>
            <a:ext uri="{FF2B5EF4-FFF2-40B4-BE49-F238E27FC236}">
              <a16:creationId xmlns:a16="http://schemas.microsoft.com/office/drawing/2014/main" id="{C545C8DC-5A06-4538-9AFA-7572DF3C9ED7}"/>
            </a:ext>
          </a:extLst>
        </xdr:cNvPr>
        <xdr:cNvSpPr/>
      </xdr:nvSpPr>
      <xdr:spPr>
        <a:xfrm>
          <a:off x="7029450" y="13665835"/>
          <a:ext cx="10477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45085</xdr:rowOff>
    </xdr:from>
    <xdr:to>
      <xdr:col>36</xdr:col>
      <xdr:colOff>165100</xdr:colOff>
      <xdr:row>84</xdr:row>
      <xdr:rowOff>150495</xdr:rowOff>
    </xdr:to>
    <xdr:sp macro="" textlink="">
      <xdr:nvSpPr>
        <xdr:cNvPr id="355" name="フローチャート: 判断 354">
          <a:extLst>
            <a:ext uri="{FF2B5EF4-FFF2-40B4-BE49-F238E27FC236}">
              <a16:creationId xmlns:a16="http://schemas.microsoft.com/office/drawing/2014/main" id="{1AE15516-23B8-4D77-9E4C-8129E2EB54BC}"/>
            </a:ext>
          </a:extLst>
        </xdr:cNvPr>
        <xdr:cNvSpPr/>
      </xdr:nvSpPr>
      <xdr:spPr>
        <a:xfrm>
          <a:off x="6238875" y="1364996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155575</xdr:rowOff>
    </xdr:from>
    <xdr:ext cx="762000" cy="268605"/>
    <xdr:sp macro="" textlink="">
      <xdr:nvSpPr>
        <xdr:cNvPr id="356" name="テキスト ボックス 355">
          <a:extLst>
            <a:ext uri="{FF2B5EF4-FFF2-40B4-BE49-F238E27FC236}">
              <a16:creationId xmlns:a16="http://schemas.microsoft.com/office/drawing/2014/main" id="{BC3035D0-CBA4-4D5E-B7B0-D6E26810B9CC}"/>
            </a:ext>
          </a:extLst>
        </xdr:cNvPr>
        <xdr:cNvSpPr txBox="1"/>
      </xdr:nvSpPr>
      <xdr:spPr>
        <a:xfrm>
          <a:off x="9258300" y="144081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155575</xdr:rowOff>
    </xdr:from>
    <xdr:ext cx="761365" cy="268605"/>
    <xdr:sp macro="" textlink="">
      <xdr:nvSpPr>
        <xdr:cNvPr id="357" name="テキスト ボックス 356">
          <a:extLst>
            <a:ext uri="{FF2B5EF4-FFF2-40B4-BE49-F238E27FC236}">
              <a16:creationId xmlns:a16="http://schemas.microsoft.com/office/drawing/2014/main" id="{62885F4C-7D21-4C54-9268-3043A3B0FD01}"/>
            </a:ext>
          </a:extLst>
        </xdr:cNvPr>
        <xdr:cNvSpPr txBox="1"/>
      </xdr:nvSpPr>
      <xdr:spPr>
        <a:xfrm>
          <a:off x="85153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155575</xdr:rowOff>
    </xdr:from>
    <xdr:ext cx="761365" cy="268605"/>
    <xdr:sp macro="" textlink="">
      <xdr:nvSpPr>
        <xdr:cNvPr id="358" name="テキスト ボックス 357">
          <a:extLst>
            <a:ext uri="{FF2B5EF4-FFF2-40B4-BE49-F238E27FC236}">
              <a16:creationId xmlns:a16="http://schemas.microsoft.com/office/drawing/2014/main" id="{F238DBDD-D724-45C2-9BCF-0823103ECE8C}"/>
            </a:ext>
          </a:extLst>
        </xdr:cNvPr>
        <xdr:cNvSpPr txBox="1"/>
      </xdr:nvSpPr>
      <xdr:spPr>
        <a:xfrm>
          <a:off x="77152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155575</xdr:rowOff>
    </xdr:from>
    <xdr:ext cx="761365" cy="268605"/>
    <xdr:sp macro="" textlink="">
      <xdr:nvSpPr>
        <xdr:cNvPr id="359" name="テキスト ボックス 358">
          <a:extLst>
            <a:ext uri="{FF2B5EF4-FFF2-40B4-BE49-F238E27FC236}">
              <a16:creationId xmlns:a16="http://schemas.microsoft.com/office/drawing/2014/main" id="{F32B0D47-B441-4018-A255-8A0EB53FC8EF}"/>
            </a:ext>
          </a:extLst>
        </xdr:cNvPr>
        <xdr:cNvSpPr txBox="1"/>
      </xdr:nvSpPr>
      <xdr:spPr>
        <a:xfrm>
          <a:off x="69056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155575</xdr:rowOff>
    </xdr:from>
    <xdr:ext cx="761365" cy="268605"/>
    <xdr:sp macro="" textlink="">
      <xdr:nvSpPr>
        <xdr:cNvPr id="360" name="テキスト ボックス 359">
          <a:extLst>
            <a:ext uri="{FF2B5EF4-FFF2-40B4-BE49-F238E27FC236}">
              <a16:creationId xmlns:a16="http://schemas.microsoft.com/office/drawing/2014/main" id="{D61C1F47-7F34-4934-821B-3F2886BFC633}"/>
            </a:ext>
          </a:extLst>
        </xdr:cNvPr>
        <xdr:cNvSpPr txBox="1"/>
      </xdr:nvSpPr>
      <xdr:spPr>
        <a:xfrm>
          <a:off x="61150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135890</xdr:rowOff>
    </xdr:from>
    <xdr:to>
      <xdr:col>55</xdr:col>
      <xdr:colOff>50800</xdr:colOff>
      <xdr:row>86</xdr:row>
      <xdr:rowOff>63500</xdr:rowOff>
    </xdr:to>
    <xdr:sp macro="" textlink="">
      <xdr:nvSpPr>
        <xdr:cNvPr id="361" name="楕円 360">
          <a:extLst>
            <a:ext uri="{FF2B5EF4-FFF2-40B4-BE49-F238E27FC236}">
              <a16:creationId xmlns:a16="http://schemas.microsoft.com/office/drawing/2014/main" id="{F327D4E1-4FFB-47EA-83C3-5D862D8DD696}"/>
            </a:ext>
          </a:extLst>
        </xdr:cNvPr>
        <xdr:cNvSpPr/>
      </xdr:nvSpPr>
      <xdr:spPr>
        <a:xfrm>
          <a:off x="9401175" y="13899515"/>
          <a:ext cx="762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47625</xdr:rowOff>
    </xdr:from>
    <xdr:ext cx="469900" cy="269240"/>
    <xdr:sp macro="" textlink="">
      <xdr:nvSpPr>
        <xdr:cNvPr id="362" name="【公営住宅】&#10;一人当たり面積該当値テキスト">
          <a:extLst>
            <a:ext uri="{FF2B5EF4-FFF2-40B4-BE49-F238E27FC236}">
              <a16:creationId xmlns:a16="http://schemas.microsoft.com/office/drawing/2014/main" id="{28172F95-FA3A-4743-9FBB-512372157276}"/>
            </a:ext>
          </a:extLst>
        </xdr:cNvPr>
        <xdr:cNvSpPr txBox="1"/>
      </xdr:nvSpPr>
      <xdr:spPr>
        <a:xfrm>
          <a:off x="9467850" y="138080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139700</xdr:rowOff>
    </xdr:from>
    <xdr:to>
      <xdr:col>50</xdr:col>
      <xdr:colOff>165100</xdr:colOff>
      <xdr:row>86</xdr:row>
      <xdr:rowOff>67310</xdr:rowOff>
    </xdr:to>
    <xdr:sp macro="" textlink="">
      <xdr:nvSpPr>
        <xdr:cNvPr id="363" name="楕円 362">
          <a:extLst>
            <a:ext uri="{FF2B5EF4-FFF2-40B4-BE49-F238E27FC236}">
              <a16:creationId xmlns:a16="http://schemas.microsoft.com/office/drawing/2014/main" id="{AC81A940-8280-484C-A56A-7AE3EB4C941A}"/>
            </a:ext>
          </a:extLst>
        </xdr:cNvPr>
        <xdr:cNvSpPr/>
      </xdr:nvSpPr>
      <xdr:spPr>
        <a:xfrm>
          <a:off x="8639175" y="13906500"/>
          <a:ext cx="95250"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10795</xdr:rowOff>
    </xdr:from>
    <xdr:to>
      <xdr:col>55</xdr:col>
      <xdr:colOff>0</xdr:colOff>
      <xdr:row>86</xdr:row>
      <xdr:rowOff>14605</xdr:rowOff>
    </xdr:to>
    <xdr:cxnSp macro="">
      <xdr:nvCxnSpPr>
        <xdr:cNvPr id="364" name="直線コネクタ 363">
          <a:extLst>
            <a:ext uri="{FF2B5EF4-FFF2-40B4-BE49-F238E27FC236}">
              <a16:creationId xmlns:a16="http://schemas.microsoft.com/office/drawing/2014/main" id="{36F8A169-FE69-4F07-883B-E44748D25062}"/>
            </a:ext>
          </a:extLst>
        </xdr:cNvPr>
        <xdr:cNvCxnSpPr/>
      </xdr:nvCxnSpPr>
      <xdr:spPr>
        <a:xfrm flipV="1">
          <a:off x="8686800" y="1393317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142240</xdr:rowOff>
    </xdr:from>
    <xdr:to>
      <xdr:col>46</xdr:col>
      <xdr:colOff>38100</xdr:colOff>
      <xdr:row>86</xdr:row>
      <xdr:rowOff>69850</xdr:rowOff>
    </xdr:to>
    <xdr:sp macro="" textlink="">
      <xdr:nvSpPr>
        <xdr:cNvPr id="365" name="楕円 364">
          <a:extLst>
            <a:ext uri="{FF2B5EF4-FFF2-40B4-BE49-F238E27FC236}">
              <a16:creationId xmlns:a16="http://schemas.microsoft.com/office/drawing/2014/main" id="{58F8B65D-73A0-4A26-BA39-45D7528249E0}"/>
            </a:ext>
          </a:extLst>
        </xdr:cNvPr>
        <xdr:cNvSpPr/>
      </xdr:nvSpPr>
      <xdr:spPr>
        <a:xfrm>
          <a:off x="7839075" y="13909040"/>
          <a:ext cx="8572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14605</xdr:rowOff>
    </xdr:from>
    <xdr:to>
      <xdr:col>50</xdr:col>
      <xdr:colOff>114300</xdr:colOff>
      <xdr:row>86</xdr:row>
      <xdr:rowOff>17780</xdr:rowOff>
    </xdr:to>
    <xdr:cxnSp macro="">
      <xdr:nvCxnSpPr>
        <xdr:cNvPr id="366" name="直線コネクタ 365">
          <a:extLst>
            <a:ext uri="{FF2B5EF4-FFF2-40B4-BE49-F238E27FC236}">
              <a16:creationId xmlns:a16="http://schemas.microsoft.com/office/drawing/2014/main" id="{DE740F1F-3676-4FBA-892D-56572D888BD8}"/>
            </a:ext>
          </a:extLst>
        </xdr:cNvPr>
        <xdr:cNvCxnSpPr/>
      </xdr:nvCxnSpPr>
      <xdr:spPr>
        <a:xfrm flipV="1">
          <a:off x="7886700" y="13936980"/>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161290</xdr:rowOff>
    </xdr:from>
    <xdr:to>
      <xdr:col>41</xdr:col>
      <xdr:colOff>101600</xdr:colOff>
      <xdr:row>85</xdr:row>
      <xdr:rowOff>88900</xdr:rowOff>
    </xdr:to>
    <xdr:sp macro="" textlink="">
      <xdr:nvSpPr>
        <xdr:cNvPr id="367" name="楕円 366">
          <a:extLst>
            <a:ext uri="{FF2B5EF4-FFF2-40B4-BE49-F238E27FC236}">
              <a16:creationId xmlns:a16="http://schemas.microsoft.com/office/drawing/2014/main" id="{5A2187C0-6941-4DE0-AFB2-09A6A788417D}"/>
            </a:ext>
          </a:extLst>
        </xdr:cNvPr>
        <xdr:cNvSpPr/>
      </xdr:nvSpPr>
      <xdr:spPr>
        <a:xfrm>
          <a:off x="7029450" y="13766165"/>
          <a:ext cx="10477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36195</xdr:rowOff>
    </xdr:from>
    <xdr:to>
      <xdr:col>45</xdr:col>
      <xdr:colOff>177800</xdr:colOff>
      <xdr:row>86</xdr:row>
      <xdr:rowOff>17780</xdr:rowOff>
    </xdr:to>
    <xdr:cxnSp macro="">
      <xdr:nvCxnSpPr>
        <xdr:cNvPr id="368" name="直線コネクタ 367">
          <a:extLst>
            <a:ext uri="{FF2B5EF4-FFF2-40B4-BE49-F238E27FC236}">
              <a16:creationId xmlns:a16="http://schemas.microsoft.com/office/drawing/2014/main" id="{C1FB52E3-390A-4C55-8FCB-5F5E95CD75CC}"/>
            </a:ext>
          </a:extLst>
        </xdr:cNvPr>
        <xdr:cNvCxnSpPr/>
      </xdr:nvCxnSpPr>
      <xdr:spPr>
        <a:xfrm>
          <a:off x="7077075" y="13799820"/>
          <a:ext cx="80962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168275</xdr:rowOff>
    </xdr:from>
    <xdr:to>
      <xdr:col>36</xdr:col>
      <xdr:colOff>165100</xdr:colOff>
      <xdr:row>85</xdr:row>
      <xdr:rowOff>95250</xdr:rowOff>
    </xdr:to>
    <xdr:sp macro="" textlink="">
      <xdr:nvSpPr>
        <xdr:cNvPr id="369" name="楕円 368">
          <a:extLst>
            <a:ext uri="{FF2B5EF4-FFF2-40B4-BE49-F238E27FC236}">
              <a16:creationId xmlns:a16="http://schemas.microsoft.com/office/drawing/2014/main" id="{47025996-50D6-46D1-9518-3E2CE761258B}"/>
            </a:ext>
          </a:extLst>
        </xdr:cNvPr>
        <xdr:cNvSpPr/>
      </xdr:nvSpPr>
      <xdr:spPr>
        <a:xfrm>
          <a:off x="6238875" y="1376045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36195</xdr:rowOff>
    </xdr:from>
    <xdr:to>
      <xdr:col>41</xdr:col>
      <xdr:colOff>50800</xdr:colOff>
      <xdr:row>85</xdr:row>
      <xdr:rowOff>43180</xdr:rowOff>
    </xdr:to>
    <xdr:cxnSp macro="">
      <xdr:nvCxnSpPr>
        <xdr:cNvPr id="370" name="直線コネクタ 369">
          <a:extLst>
            <a:ext uri="{FF2B5EF4-FFF2-40B4-BE49-F238E27FC236}">
              <a16:creationId xmlns:a16="http://schemas.microsoft.com/office/drawing/2014/main" id="{45C3F094-3D87-4EB9-9F9E-432FAD8D698E}"/>
            </a:ext>
          </a:extLst>
        </xdr:cNvPr>
        <xdr:cNvCxnSpPr/>
      </xdr:nvCxnSpPr>
      <xdr:spPr>
        <a:xfrm flipV="1">
          <a:off x="6286500" y="13799820"/>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86995</xdr:rowOff>
    </xdr:from>
    <xdr:ext cx="469265" cy="268605"/>
    <xdr:sp macro="" textlink="">
      <xdr:nvSpPr>
        <xdr:cNvPr id="371" name="n_1aveValue【公営住宅】&#10;一人当たり面積">
          <a:extLst>
            <a:ext uri="{FF2B5EF4-FFF2-40B4-BE49-F238E27FC236}">
              <a16:creationId xmlns:a16="http://schemas.microsoft.com/office/drawing/2014/main" id="{C8C063D9-4ACF-4330-A093-205231D939D2}"/>
            </a:ext>
          </a:extLst>
        </xdr:cNvPr>
        <xdr:cNvSpPr txBox="1"/>
      </xdr:nvSpPr>
      <xdr:spPr>
        <a:xfrm>
          <a:off x="8458200" y="1352359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29210</xdr:rowOff>
    </xdr:from>
    <xdr:ext cx="469900" cy="267970"/>
    <xdr:sp macro="" textlink="">
      <xdr:nvSpPr>
        <xdr:cNvPr id="372" name="n_2aveValue【公営住宅】&#10;一人当たり面積">
          <a:extLst>
            <a:ext uri="{FF2B5EF4-FFF2-40B4-BE49-F238E27FC236}">
              <a16:creationId xmlns:a16="http://schemas.microsoft.com/office/drawing/2014/main" id="{F636ED9D-189E-4608-8A65-5042DF8D13FC}"/>
            </a:ext>
          </a:extLst>
        </xdr:cNvPr>
        <xdr:cNvSpPr txBox="1"/>
      </xdr:nvSpPr>
      <xdr:spPr>
        <a:xfrm>
          <a:off x="7677150" y="134658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12065</xdr:rowOff>
    </xdr:from>
    <xdr:ext cx="469900" cy="269240"/>
    <xdr:sp macro="" textlink="">
      <xdr:nvSpPr>
        <xdr:cNvPr id="373" name="n_3aveValue【公営住宅】&#10;一人当たり面積">
          <a:extLst>
            <a:ext uri="{FF2B5EF4-FFF2-40B4-BE49-F238E27FC236}">
              <a16:creationId xmlns:a16="http://schemas.microsoft.com/office/drawing/2014/main" id="{8925B3FA-8609-4163-BFA8-026AA920FAAE}"/>
            </a:ext>
          </a:extLst>
        </xdr:cNvPr>
        <xdr:cNvSpPr txBox="1"/>
      </xdr:nvSpPr>
      <xdr:spPr>
        <a:xfrm>
          <a:off x="6867525" y="134486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167640</xdr:rowOff>
    </xdr:from>
    <xdr:ext cx="469900" cy="267970"/>
    <xdr:sp macro="" textlink="">
      <xdr:nvSpPr>
        <xdr:cNvPr id="374" name="n_4aveValue【公営住宅】&#10;一人当たり面積">
          <a:extLst>
            <a:ext uri="{FF2B5EF4-FFF2-40B4-BE49-F238E27FC236}">
              <a16:creationId xmlns:a16="http://schemas.microsoft.com/office/drawing/2014/main" id="{C263AA92-D4A9-422A-8494-E86AC98F4149}"/>
            </a:ext>
          </a:extLst>
        </xdr:cNvPr>
        <xdr:cNvSpPr txBox="1"/>
      </xdr:nvSpPr>
      <xdr:spPr>
        <a:xfrm>
          <a:off x="6067425" y="134423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57785</xdr:rowOff>
    </xdr:from>
    <xdr:ext cx="469265" cy="268605"/>
    <xdr:sp macro="" textlink="">
      <xdr:nvSpPr>
        <xdr:cNvPr id="375" name="n_1mainValue【公営住宅】&#10;一人当たり面積">
          <a:extLst>
            <a:ext uri="{FF2B5EF4-FFF2-40B4-BE49-F238E27FC236}">
              <a16:creationId xmlns:a16="http://schemas.microsoft.com/office/drawing/2014/main" id="{9BFE9A5E-62E5-46FE-9545-0F93AAF7905B}"/>
            </a:ext>
          </a:extLst>
        </xdr:cNvPr>
        <xdr:cNvSpPr txBox="1"/>
      </xdr:nvSpPr>
      <xdr:spPr>
        <a:xfrm>
          <a:off x="8458200" y="1398333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60325</xdr:rowOff>
    </xdr:from>
    <xdr:ext cx="469900" cy="268605"/>
    <xdr:sp macro="" textlink="">
      <xdr:nvSpPr>
        <xdr:cNvPr id="376" name="n_2mainValue【公営住宅】&#10;一人当たり面積">
          <a:extLst>
            <a:ext uri="{FF2B5EF4-FFF2-40B4-BE49-F238E27FC236}">
              <a16:creationId xmlns:a16="http://schemas.microsoft.com/office/drawing/2014/main" id="{0B887527-CF88-4E65-904C-F05499E74F67}"/>
            </a:ext>
          </a:extLst>
        </xdr:cNvPr>
        <xdr:cNvSpPr txBox="1"/>
      </xdr:nvSpPr>
      <xdr:spPr>
        <a:xfrm>
          <a:off x="7677150" y="139890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80010</xdr:rowOff>
    </xdr:from>
    <xdr:ext cx="469900" cy="269240"/>
    <xdr:sp macro="" textlink="">
      <xdr:nvSpPr>
        <xdr:cNvPr id="377" name="n_3mainValue【公営住宅】&#10;一人当たり面積">
          <a:extLst>
            <a:ext uri="{FF2B5EF4-FFF2-40B4-BE49-F238E27FC236}">
              <a16:creationId xmlns:a16="http://schemas.microsoft.com/office/drawing/2014/main" id="{3E21A5D6-A747-4B7C-A5B5-B6883BB1C699}"/>
            </a:ext>
          </a:extLst>
        </xdr:cNvPr>
        <xdr:cNvSpPr txBox="1"/>
      </xdr:nvSpPr>
      <xdr:spPr>
        <a:xfrm>
          <a:off x="6867525" y="138468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86360</xdr:rowOff>
    </xdr:from>
    <xdr:ext cx="469900" cy="268605"/>
    <xdr:sp macro="" textlink="">
      <xdr:nvSpPr>
        <xdr:cNvPr id="378" name="n_4mainValue【公営住宅】&#10;一人当たり面積">
          <a:extLst>
            <a:ext uri="{FF2B5EF4-FFF2-40B4-BE49-F238E27FC236}">
              <a16:creationId xmlns:a16="http://schemas.microsoft.com/office/drawing/2014/main" id="{251AF506-02CF-4C12-94C4-C7569057ACB3}"/>
            </a:ext>
          </a:extLst>
        </xdr:cNvPr>
        <xdr:cNvSpPr txBox="1"/>
      </xdr:nvSpPr>
      <xdr:spPr>
        <a:xfrm>
          <a:off x="6067425" y="138468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E432BC6-37B7-4B94-A71C-10BFCB40DBF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2E255C7-6A58-40D6-9005-A7987FB2E485}"/>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AD64E20-0FF0-4E1D-9F2D-B0F3F2DE3B2D}"/>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0D9E45E-F3B9-4202-BD42-07BEF55B882C}"/>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C816201-65C2-4E1F-AC4A-E3C0F82A105B}"/>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45B4F8D-F66F-4772-9FF4-8CD712774A11}"/>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55018C4-61A0-43DA-A66D-F5271AB8E7DF}"/>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681B173-AC49-44AE-B36F-4C18AD5B178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C72DE54-7E3A-4209-9054-E498A27C050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CCB2298-08B4-4224-99B5-A362FCD3D201}"/>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6F0F862-B6BD-48BF-BFEE-D94DFD27B38A}"/>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61245AB8-0E38-425F-A60E-2346E50113D9}"/>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69DAFB79-6D20-4CAD-A73B-2CE99A9CA924}"/>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EE352AF-50BB-4FF8-AD9D-CA2005F4B78C}"/>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1CF79C2-BAD6-4A52-9B1D-DA1D671B48EB}"/>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E579311-3782-4063-B283-9800CA4BAA97}"/>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79375</xdr:rowOff>
    </xdr:from>
    <xdr:to>
      <xdr:col>90</xdr:col>
      <xdr:colOff>25400</xdr:colOff>
      <xdr:row>28</xdr:row>
      <xdr:rowOff>26035</xdr:rowOff>
    </xdr:to>
    <xdr:sp macro="" textlink="">
      <xdr:nvSpPr>
        <xdr:cNvPr id="395" name="正方形/長方形 394">
          <a:extLst>
            <a:ext uri="{FF2B5EF4-FFF2-40B4-BE49-F238E27FC236}">
              <a16:creationId xmlns:a16="http://schemas.microsoft.com/office/drawing/2014/main" id="{68470784-5692-4FF9-93B0-E41172E05CE6}"/>
            </a:ext>
          </a:extLst>
        </xdr:cNvPr>
        <xdr:cNvSpPr/>
      </xdr:nvSpPr>
      <xdr:spPr>
        <a:xfrm>
          <a:off x="11210925" y="3968750"/>
          <a:ext cx="424815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52705</xdr:rowOff>
    </xdr:from>
    <xdr:to>
      <xdr:col>74</xdr:col>
      <xdr:colOff>0</xdr:colOff>
      <xdr:row>29</xdr:row>
      <xdr:rowOff>138430</xdr:rowOff>
    </xdr:to>
    <xdr:sp macro="" textlink="">
      <xdr:nvSpPr>
        <xdr:cNvPr id="396" name="正方形/長方形 395">
          <a:extLst>
            <a:ext uri="{FF2B5EF4-FFF2-40B4-BE49-F238E27FC236}">
              <a16:creationId xmlns:a16="http://schemas.microsoft.com/office/drawing/2014/main" id="{9EFAB069-16E6-49C3-8008-C7E9DA5EA4EC}"/>
            </a:ext>
          </a:extLst>
        </xdr:cNvPr>
        <xdr:cNvSpPr/>
      </xdr:nvSpPr>
      <xdr:spPr>
        <a:xfrm>
          <a:off x="113157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86360</xdr:rowOff>
    </xdr:from>
    <xdr:to>
      <xdr:col>74</xdr:col>
      <xdr:colOff>0</xdr:colOff>
      <xdr:row>30</xdr:row>
      <xdr:rowOff>171450</xdr:rowOff>
    </xdr:to>
    <xdr:sp macro="" textlink="">
      <xdr:nvSpPr>
        <xdr:cNvPr id="397" name="正方形/長方形 396">
          <a:extLst>
            <a:ext uri="{FF2B5EF4-FFF2-40B4-BE49-F238E27FC236}">
              <a16:creationId xmlns:a16="http://schemas.microsoft.com/office/drawing/2014/main" id="{F3E14157-F2AC-458C-8718-08124BF1AB5D}"/>
            </a:ext>
          </a:extLst>
        </xdr:cNvPr>
        <xdr:cNvSpPr/>
      </xdr:nvSpPr>
      <xdr:spPr>
        <a:xfrm>
          <a:off x="113157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52705</xdr:rowOff>
    </xdr:from>
    <xdr:to>
      <xdr:col>79</xdr:col>
      <xdr:colOff>63500</xdr:colOff>
      <xdr:row>29</xdr:row>
      <xdr:rowOff>138430</xdr:rowOff>
    </xdr:to>
    <xdr:sp macro="" textlink="">
      <xdr:nvSpPr>
        <xdr:cNvPr id="398" name="正方形/長方形 397">
          <a:extLst>
            <a:ext uri="{FF2B5EF4-FFF2-40B4-BE49-F238E27FC236}">
              <a16:creationId xmlns:a16="http://schemas.microsoft.com/office/drawing/2014/main" id="{90A3A005-015B-4E35-A23F-5066C4AC5598}"/>
            </a:ext>
          </a:extLst>
        </xdr:cNvPr>
        <xdr:cNvSpPr/>
      </xdr:nvSpPr>
      <xdr:spPr>
        <a:xfrm>
          <a:off x="122396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86360</xdr:rowOff>
    </xdr:from>
    <xdr:to>
      <xdr:col>79</xdr:col>
      <xdr:colOff>63500</xdr:colOff>
      <xdr:row>30</xdr:row>
      <xdr:rowOff>171450</xdr:rowOff>
    </xdr:to>
    <xdr:sp macro="" textlink="">
      <xdr:nvSpPr>
        <xdr:cNvPr id="399" name="正方形/長方形 398">
          <a:extLst>
            <a:ext uri="{FF2B5EF4-FFF2-40B4-BE49-F238E27FC236}">
              <a16:creationId xmlns:a16="http://schemas.microsoft.com/office/drawing/2014/main" id="{2DE08420-4BD9-44D7-9845-7AB3632D1ACE}"/>
            </a:ext>
          </a:extLst>
        </xdr:cNvPr>
        <xdr:cNvSpPr/>
      </xdr:nvSpPr>
      <xdr:spPr>
        <a:xfrm>
          <a:off x="122396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52705</xdr:rowOff>
    </xdr:from>
    <xdr:to>
      <xdr:col>85</xdr:col>
      <xdr:colOff>63500</xdr:colOff>
      <xdr:row>29</xdr:row>
      <xdr:rowOff>138430</xdr:rowOff>
    </xdr:to>
    <xdr:sp macro="" textlink="">
      <xdr:nvSpPr>
        <xdr:cNvPr id="400" name="正方形/長方形 399">
          <a:extLst>
            <a:ext uri="{FF2B5EF4-FFF2-40B4-BE49-F238E27FC236}">
              <a16:creationId xmlns:a16="http://schemas.microsoft.com/office/drawing/2014/main" id="{5B2DEAF4-0178-4826-8516-87844F6438DC}"/>
            </a:ext>
          </a:extLst>
        </xdr:cNvPr>
        <xdr:cNvSpPr/>
      </xdr:nvSpPr>
      <xdr:spPr>
        <a:xfrm>
          <a:off x="132683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86360</xdr:rowOff>
    </xdr:from>
    <xdr:to>
      <xdr:col>85</xdr:col>
      <xdr:colOff>63500</xdr:colOff>
      <xdr:row>30</xdr:row>
      <xdr:rowOff>171450</xdr:rowOff>
    </xdr:to>
    <xdr:sp macro="" textlink="">
      <xdr:nvSpPr>
        <xdr:cNvPr id="401" name="正方形/長方形 400">
          <a:extLst>
            <a:ext uri="{FF2B5EF4-FFF2-40B4-BE49-F238E27FC236}">
              <a16:creationId xmlns:a16="http://schemas.microsoft.com/office/drawing/2014/main" id="{D1B19C19-1381-4E34-99D1-CC7222835B8F}"/>
            </a:ext>
          </a:extLst>
        </xdr:cNvPr>
        <xdr:cNvSpPr/>
      </xdr:nvSpPr>
      <xdr:spPr>
        <a:xfrm>
          <a:off x="132683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19685</xdr:rowOff>
    </xdr:from>
    <xdr:to>
      <xdr:col>90</xdr:col>
      <xdr:colOff>25400</xdr:colOff>
      <xdr:row>44</xdr:row>
      <xdr:rowOff>79375</xdr:rowOff>
    </xdr:to>
    <xdr:sp macro="" textlink="">
      <xdr:nvSpPr>
        <xdr:cNvPr id="402" name="正方形/長方形 401">
          <a:extLst>
            <a:ext uri="{FF2B5EF4-FFF2-40B4-BE49-F238E27FC236}">
              <a16:creationId xmlns:a16="http://schemas.microsoft.com/office/drawing/2014/main" id="{51AF9220-A662-46B6-99B3-469D423F30B2}"/>
            </a:ext>
          </a:extLst>
        </xdr:cNvPr>
        <xdr:cNvSpPr/>
      </xdr:nvSpPr>
      <xdr:spPr>
        <a:xfrm>
          <a:off x="11210925" y="5039360"/>
          <a:ext cx="424815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33680"/>
    <xdr:sp macro="" textlink="">
      <xdr:nvSpPr>
        <xdr:cNvPr id="403" name="テキスト ボックス 402">
          <a:extLst>
            <a:ext uri="{FF2B5EF4-FFF2-40B4-BE49-F238E27FC236}">
              <a16:creationId xmlns:a16="http://schemas.microsoft.com/office/drawing/2014/main" id="{6BB03971-84E0-4B70-9119-014840F99295}"/>
            </a:ext>
          </a:extLst>
        </xdr:cNvPr>
        <xdr:cNvSpPr txBox="1"/>
      </xdr:nvSpPr>
      <xdr:spPr>
        <a:xfrm>
          <a:off x="11172825" y="485775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79375</xdr:rowOff>
    </xdr:from>
    <xdr:to>
      <xdr:col>89</xdr:col>
      <xdr:colOff>177800</xdr:colOff>
      <xdr:row>44</xdr:row>
      <xdr:rowOff>79375</xdr:rowOff>
    </xdr:to>
    <xdr:cxnSp macro="">
      <xdr:nvCxnSpPr>
        <xdr:cNvPr id="404" name="直線コネクタ 403">
          <a:extLst>
            <a:ext uri="{FF2B5EF4-FFF2-40B4-BE49-F238E27FC236}">
              <a16:creationId xmlns:a16="http://schemas.microsoft.com/office/drawing/2014/main" id="{E8E46827-DBA6-4251-B86F-62E9A629E689}"/>
            </a:ext>
          </a:extLst>
        </xdr:cNvPr>
        <xdr:cNvCxnSpPr/>
      </xdr:nvCxnSpPr>
      <xdr:spPr>
        <a:xfrm>
          <a:off x="11210925" y="7207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109855</xdr:rowOff>
    </xdr:from>
    <xdr:ext cx="467360" cy="268605"/>
    <xdr:sp macro="" textlink="">
      <xdr:nvSpPr>
        <xdr:cNvPr id="405" name="テキスト ボックス 404">
          <a:extLst>
            <a:ext uri="{FF2B5EF4-FFF2-40B4-BE49-F238E27FC236}">
              <a16:creationId xmlns:a16="http://schemas.microsoft.com/office/drawing/2014/main" id="{7B3F8873-E32D-4982-85BF-DA232C3E7AF2}"/>
            </a:ext>
          </a:extLst>
        </xdr:cNvPr>
        <xdr:cNvSpPr txBox="1"/>
      </xdr:nvSpPr>
      <xdr:spPr>
        <a:xfrm>
          <a:off x="10794365" y="706945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95885</xdr:rowOff>
    </xdr:from>
    <xdr:to>
      <xdr:col>89</xdr:col>
      <xdr:colOff>177800</xdr:colOff>
      <xdr:row>42</xdr:row>
      <xdr:rowOff>95885</xdr:rowOff>
    </xdr:to>
    <xdr:cxnSp macro="">
      <xdr:nvCxnSpPr>
        <xdr:cNvPr id="406" name="直線コネクタ 405">
          <a:extLst>
            <a:ext uri="{FF2B5EF4-FFF2-40B4-BE49-F238E27FC236}">
              <a16:creationId xmlns:a16="http://schemas.microsoft.com/office/drawing/2014/main" id="{568B9C33-83E7-4128-B7D2-3EE8E023EBFE}"/>
            </a:ext>
          </a:extLst>
        </xdr:cNvPr>
        <xdr:cNvCxnSpPr/>
      </xdr:nvCxnSpPr>
      <xdr:spPr>
        <a:xfrm>
          <a:off x="11210925" y="68967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126365</xdr:rowOff>
    </xdr:from>
    <xdr:ext cx="467360" cy="268605"/>
    <xdr:sp macro="" textlink="">
      <xdr:nvSpPr>
        <xdr:cNvPr id="407" name="テキスト ボックス 406">
          <a:extLst>
            <a:ext uri="{FF2B5EF4-FFF2-40B4-BE49-F238E27FC236}">
              <a16:creationId xmlns:a16="http://schemas.microsoft.com/office/drawing/2014/main" id="{90C58D74-436F-433D-958F-63E064953B26}"/>
            </a:ext>
          </a:extLst>
        </xdr:cNvPr>
        <xdr:cNvSpPr txBox="1"/>
      </xdr:nvSpPr>
      <xdr:spPr>
        <a:xfrm>
          <a:off x="10794365" y="67621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113030</xdr:rowOff>
    </xdr:from>
    <xdr:to>
      <xdr:col>89</xdr:col>
      <xdr:colOff>177800</xdr:colOff>
      <xdr:row>40</xdr:row>
      <xdr:rowOff>113030</xdr:rowOff>
    </xdr:to>
    <xdr:cxnSp macro="">
      <xdr:nvCxnSpPr>
        <xdr:cNvPr id="408" name="直線コネクタ 407">
          <a:extLst>
            <a:ext uri="{FF2B5EF4-FFF2-40B4-BE49-F238E27FC236}">
              <a16:creationId xmlns:a16="http://schemas.microsoft.com/office/drawing/2014/main" id="{0C1AF629-6BAC-49FF-97C7-EDFC5A3CFD50}"/>
            </a:ext>
          </a:extLst>
        </xdr:cNvPr>
        <xdr:cNvCxnSpPr/>
      </xdr:nvCxnSpPr>
      <xdr:spPr>
        <a:xfrm>
          <a:off x="11210925" y="65900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143510</xdr:rowOff>
    </xdr:from>
    <xdr:ext cx="402590" cy="268605"/>
    <xdr:sp macro="" textlink="">
      <xdr:nvSpPr>
        <xdr:cNvPr id="409" name="テキスト ボックス 408">
          <a:extLst>
            <a:ext uri="{FF2B5EF4-FFF2-40B4-BE49-F238E27FC236}">
              <a16:creationId xmlns:a16="http://schemas.microsoft.com/office/drawing/2014/main" id="{7F545896-BA14-454C-8F72-E5B68604F6F5}"/>
            </a:ext>
          </a:extLst>
        </xdr:cNvPr>
        <xdr:cNvSpPr txBox="1"/>
      </xdr:nvSpPr>
      <xdr:spPr>
        <a:xfrm>
          <a:off x="10845800" y="645541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129540</xdr:rowOff>
    </xdr:from>
    <xdr:to>
      <xdr:col>89</xdr:col>
      <xdr:colOff>177800</xdr:colOff>
      <xdr:row>38</xdr:row>
      <xdr:rowOff>129540</xdr:rowOff>
    </xdr:to>
    <xdr:cxnSp macro="">
      <xdr:nvCxnSpPr>
        <xdr:cNvPr id="410" name="直線コネクタ 409">
          <a:extLst>
            <a:ext uri="{FF2B5EF4-FFF2-40B4-BE49-F238E27FC236}">
              <a16:creationId xmlns:a16="http://schemas.microsoft.com/office/drawing/2014/main" id="{FB5CC405-066C-45B3-A0ED-C6D7C74E5F22}"/>
            </a:ext>
          </a:extLst>
        </xdr:cNvPr>
        <xdr:cNvCxnSpPr/>
      </xdr:nvCxnSpPr>
      <xdr:spPr>
        <a:xfrm>
          <a:off x="11210925" y="6279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160020</xdr:rowOff>
    </xdr:from>
    <xdr:ext cx="402590" cy="269240"/>
    <xdr:sp macro="" textlink="">
      <xdr:nvSpPr>
        <xdr:cNvPr id="411" name="テキスト ボックス 410">
          <a:extLst>
            <a:ext uri="{FF2B5EF4-FFF2-40B4-BE49-F238E27FC236}">
              <a16:creationId xmlns:a16="http://schemas.microsoft.com/office/drawing/2014/main" id="{F1991680-7B14-4BBB-88FE-CA79B6E06D30}"/>
            </a:ext>
          </a:extLst>
        </xdr:cNvPr>
        <xdr:cNvSpPr txBox="1"/>
      </xdr:nvSpPr>
      <xdr:spPr>
        <a:xfrm>
          <a:off x="10845800" y="615442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147320</xdr:rowOff>
    </xdr:from>
    <xdr:to>
      <xdr:col>89</xdr:col>
      <xdr:colOff>177800</xdr:colOff>
      <xdr:row>36</xdr:row>
      <xdr:rowOff>147320</xdr:rowOff>
    </xdr:to>
    <xdr:cxnSp macro="">
      <xdr:nvCxnSpPr>
        <xdr:cNvPr id="412" name="直線コネクタ 411">
          <a:extLst>
            <a:ext uri="{FF2B5EF4-FFF2-40B4-BE49-F238E27FC236}">
              <a16:creationId xmlns:a16="http://schemas.microsoft.com/office/drawing/2014/main" id="{EF91C751-8C9C-434D-9137-76BC8242A785}"/>
            </a:ext>
          </a:extLst>
        </xdr:cNvPr>
        <xdr:cNvCxnSpPr/>
      </xdr:nvCxnSpPr>
      <xdr:spPr>
        <a:xfrm>
          <a:off x="11210925" y="5973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171450</xdr:rowOff>
    </xdr:from>
    <xdr:ext cx="402590" cy="269240"/>
    <xdr:sp macro="" textlink="">
      <xdr:nvSpPr>
        <xdr:cNvPr id="413" name="テキスト ボックス 412">
          <a:extLst>
            <a:ext uri="{FF2B5EF4-FFF2-40B4-BE49-F238E27FC236}">
              <a16:creationId xmlns:a16="http://schemas.microsoft.com/office/drawing/2014/main" id="{8C1CEA90-7C3A-4F39-9124-107EA917425A}"/>
            </a:ext>
          </a:extLst>
        </xdr:cNvPr>
        <xdr:cNvSpPr txBox="1"/>
      </xdr:nvSpPr>
      <xdr:spPr>
        <a:xfrm>
          <a:off x="10845800" y="58293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163830</xdr:rowOff>
    </xdr:from>
    <xdr:to>
      <xdr:col>89</xdr:col>
      <xdr:colOff>177800</xdr:colOff>
      <xdr:row>34</xdr:row>
      <xdr:rowOff>163830</xdr:rowOff>
    </xdr:to>
    <xdr:cxnSp macro="">
      <xdr:nvCxnSpPr>
        <xdr:cNvPr id="414" name="直線コネクタ 413">
          <a:extLst>
            <a:ext uri="{FF2B5EF4-FFF2-40B4-BE49-F238E27FC236}">
              <a16:creationId xmlns:a16="http://schemas.microsoft.com/office/drawing/2014/main" id="{57F15795-A003-4190-B09C-0E013792FBD7}"/>
            </a:ext>
          </a:extLst>
        </xdr:cNvPr>
        <xdr:cNvCxnSpPr/>
      </xdr:nvCxnSpPr>
      <xdr:spPr>
        <a:xfrm>
          <a:off x="11210925" y="56661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16510</xdr:rowOff>
    </xdr:from>
    <xdr:ext cx="402590" cy="269240"/>
    <xdr:sp macro="" textlink="">
      <xdr:nvSpPr>
        <xdr:cNvPr id="415" name="テキスト ボックス 414">
          <a:extLst>
            <a:ext uri="{FF2B5EF4-FFF2-40B4-BE49-F238E27FC236}">
              <a16:creationId xmlns:a16="http://schemas.microsoft.com/office/drawing/2014/main" id="{79A867A8-3F81-46EF-A9BE-C05C477E5786}"/>
            </a:ext>
          </a:extLst>
        </xdr:cNvPr>
        <xdr:cNvSpPr txBox="1"/>
      </xdr:nvSpPr>
      <xdr:spPr>
        <a:xfrm>
          <a:off x="10845800" y="552196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a:extLst>
            <a:ext uri="{FF2B5EF4-FFF2-40B4-BE49-F238E27FC236}">
              <a16:creationId xmlns:a16="http://schemas.microsoft.com/office/drawing/2014/main" id="{44FB8178-FD19-4C60-9AD8-5A226129B108}"/>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33020</xdr:rowOff>
    </xdr:from>
    <xdr:ext cx="339090" cy="267970"/>
    <xdr:sp macro="" textlink="">
      <xdr:nvSpPr>
        <xdr:cNvPr id="417" name="テキスト ボックス 416">
          <a:extLst>
            <a:ext uri="{FF2B5EF4-FFF2-40B4-BE49-F238E27FC236}">
              <a16:creationId xmlns:a16="http://schemas.microsoft.com/office/drawing/2014/main" id="{33AE990A-C8CD-489C-8091-6CA67F9F6977}"/>
            </a:ext>
          </a:extLst>
        </xdr:cNvPr>
        <xdr:cNvSpPr txBox="1"/>
      </xdr:nvSpPr>
      <xdr:spPr>
        <a:xfrm>
          <a:off x="10903585" y="521144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19685</xdr:rowOff>
    </xdr:from>
    <xdr:to>
      <xdr:col>89</xdr:col>
      <xdr:colOff>177800</xdr:colOff>
      <xdr:row>31</xdr:row>
      <xdr:rowOff>19685</xdr:rowOff>
    </xdr:to>
    <xdr:cxnSp macro="">
      <xdr:nvCxnSpPr>
        <xdr:cNvPr id="418" name="直線コネクタ 417">
          <a:extLst>
            <a:ext uri="{FF2B5EF4-FFF2-40B4-BE49-F238E27FC236}">
              <a16:creationId xmlns:a16="http://schemas.microsoft.com/office/drawing/2014/main" id="{47A61E88-DD0C-4513-8A26-DB0636217719}"/>
            </a:ext>
          </a:extLst>
        </xdr:cNvPr>
        <xdr:cNvCxnSpPr/>
      </xdr:nvCxnSpPr>
      <xdr:spPr>
        <a:xfrm>
          <a:off x="11210925" y="50393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19685</xdr:rowOff>
    </xdr:from>
    <xdr:to>
      <xdr:col>90</xdr:col>
      <xdr:colOff>25400</xdr:colOff>
      <xdr:row>44</xdr:row>
      <xdr:rowOff>79375</xdr:rowOff>
    </xdr:to>
    <xdr:sp macro="" textlink="">
      <xdr:nvSpPr>
        <xdr:cNvPr id="419" name="【認定こども園・幼稚園・保育所】&#10;有形固定資産減価償却率グラフ枠">
          <a:extLst>
            <a:ext uri="{FF2B5EF4-FFF2-40B4-BE49-F238E27FC236}">
              <a16:creationId xmlns:a16="http://schemas.microsoft.com/office/drawing/2014/main" id="{9BD8AC26-22CE-4FF0-AB92-7CFA24296126}"/>
            </a:ext>
          </a:extLst>
        </xdr:cNvPr>
        <xdr:cNvSpPr/>
      </xdr:nvSpPr>
      <xdr:spPr>
        <a:xfrm>
          <a:off x="11210925" y="5039360"/>
          <a:ext cx="424815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82550</xdr:rowOff>
    </xdr:from>
    <xdr:to>
      <xdr:col>85</xdr:col>
      <xdr:colOff>126365</xdr:colOff>
      <xdr:row>42</xdr:row>
      <xdr:rowOff>95885</xdr:rowOff>
    </xdr:to>
    <xdr:cxnSp macro="">
      <xdr:nvCxnSpPr>
        <xdr:cNvPr id="420" name="直線コネクタ 419">
          <a:extLst>
            <a:ext uri="{FF2B5EF4-FFF2-40B4-BE49-F238E27FC236}">
              <a16:creationId xmlns:a16="http://schemas.microsoft.com/office/drawing/2014/main" id="{4B9C6BE3-F876-4DB2-B162-B5901A4C7479}"/>
            </a:ext>
          </a:extLst>
        </xdr:cNvPr>
        <xdr:cNvCxnSpPr/>
      </xdr:nvCxnSpPr>
      <xdr:spPr>
        <a:xfrm flipV="1">
          <a:off x="14696440" y="542925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100330</xdr:rowOff>
    </xdr:from>
    <xdr:ext cx="469900" cy="267970"/>
    <xdr:sp macro="" textlink="">
      <xdr:nvSpPr>
        <xdr:cNvPr id="421" name="【認定こども園・幼稚園・保育所】&#10;有形固定資産減価償却率最小値テキスト">
          <a:extLst>
            <a:ext uri="{FF2B5EF4-FFF2-40B4-BE49-F238E27FC236}">
              <a16:creationId xmlns:a16="http://schemas.microsoft.com/office/drawing/2014/main" id="{6CFD4976-D544-4126-9CB8-812C5AB2634F}"/>
            </a:ext>
          </a:extLst>
        </xdr:cNvPr>
        <xdr:cNvSpPr txBox="1"/>
      </xdr:nvSpPr>
      <xdr:spPr>
        <a:xfrm>
          <a:off x="14735175" y="690435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95885</xdr:rowOff>
    </xdr:from>
    <xdr:to>
      <xdr:col>86</xdr:col>
      <xdr:colOff>25400</xdr:colOff>
      <xdr:row>42</xdr:row>
      <xdr:rowOff>95885</xdr:rowOff>
    </xdr:to>
    <xdr:cxnSp macro="">
      <xdr:nvCxnSpPr>
        <xdr:cNvPr id="422" name="直線コネクタ 421">
          <a:extLst>
            <a:ext uri="{FF2B5EF4-FFF2-40B4-BE49-F238E27FC236}">
              <a16:creationId xmlns:a16="http://schemas.microsoft.com/office/drawing/2014/main" id="{F49A7758-FE38-4D46-AFD3-A17026D6DEC6}"/>
            </a:ext>
          </a:extLst>
        </xdr:cNvPr>
        <xdr:cNvCxnSpPr/>
      </xdr:nvCxnSpPr>
      <xdr:spPr>
        <a:xfrm>
          <a:off x="14611350" y="6896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26670</xdr:rowOff>
    </xdr:from>
    <xdr:ext cx="340360" cy="268605"/>
    <xdr:sp macro="" textlink="">
      <xdr:nvSpPr>
        <xdr:cNvPr id="423" name="【認定こども園・幼稚園・保育所】&#10;有形固定資産減価償却率最大値テキスト">
          <a:extLst>
            <a:ext uri="{FF2B5EF4-FFF2-40B4-BE49-F238E27FC236}">
              <a16:creationId xmlns:a16="http://schemas.microsoft.com/office/drawing/2014/main" id="{B4398502-8A05-4334-83FF-93F21A2C02F6}"/>
            </a:ext>
          </a:extLst>
        </xdr:cNvPr>
        <xdr:cNvSpPr txBox="1"/>
      </xdr:nvSpPr>
      <xdr:spPr>
        <a:xfrm>
          <a:off x="14735175" y="5211445"/>
          <a:ext cx="340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82550</xdr:rowOff>
    </xdr:from>
    <xdr:to>
      <xdr:col>86</xdr:col>
      <xdr:colOff>25400</xdr:colOff>
      <xdr:row>33</xdr:row>
      <xdr:rowOff>82550</xdr:rowOff>
    </xdr:to>
    <xdr:cxnSp macro="">
      <xdr:nvCxnSpPr>
        <xdr:cNvPr id="424" name="直線コネクタ 423">
          <a:extLst>
            <a:ext uri="{FF2B5EF4-FFF2-40B4-BE49-F238E27FC236}">
              <a16:creationId xmlns:a16="http://schemas.microsoft.com/office/drawing/2014/main" id="{3A998AFF-CD72-4265-836D-A31ACABB156F}"/>
            </a:ext>
          </a:extLst>
        </xdr:cNvPr>
        <xdr:cNvCxnSpPr/>
      </xdr:nvCxnSpPr>
      <xdr:spPr>
        <a:xfrm>
          <a:off x="14611350" y="5429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88900</xdr:rowOff>
    </xdr:from>
    <xdr:ext cx="405130" cy="268605"/>
    <xdr:sp macro="" textlink="">
      <xdr:nvSpPr>
        <xdr:cNvPr id="425" name="【認定こども園・幼稚園・保育所】&#10;有形固定資産減価償却率平均値テキスト">
          <a:extLst>
            <a:ext uri="{FF2B5EF4-FFF2-40B4-BE49-F238E27FC236}">
              <a16:creationId xmlns:a16="http://schemas.microsoft.com/office/drawing/2014/main" id="{A9F04B0C-B97E-48A3-85B6-BD8B543FE043}"/>
            </a:ext>
          </a:extLst>
        </xdr:cNvPr>
        <xdr:cNvSpPr txBox="1"/>
      </xdr:nvSpPr>
      <xdr:spPr>
        <a:xfrm>
          <a:off x="14735175" y="607695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65405</xdr:rowOff>
    </xdr:from>
    <xdr:to>
      <xdr:col>85</xdr:col>
      <xdr:colOff>177800</xdr:colOff>
      <xdr:row>38</xdr:row>
      <xdr:rowOff>170815</xdr:rowOff>
    </xdr:to>
    <xdr:sp macro="" textlink="">
      <xdr:nvSpPr>
        <xdr:cNvPr id="426" name="フローチャート: 判断 425">
          <a:extLst>
            <a:ext uri="{FF2B5EF4-FFF2-40B4-BE49-F238E27FC236}">
              <a16:creationId xmlns:a16="http://schemas.microsoft.com/office/drawing/2014/main" id="{F8CB5465-8944-4EAB-B98A-0A01E6B21B3A}"/>
            </a:ext>
          </a:extLst>
        </xdr:cNvPr>
        <xdr:cNvSpPr/>
      </xdr:nvSpPr>
      <xdr:spPr>
        <a:xfrm>
          <a:off x="14649450" y="6221730"/>
          <a:ext cx="9525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56515</xdr:rowOff>
    </xdr:from>
    <xdr:to>
      <xdr:col>81</xdr:col>
      <xdr:colOff>101600</xdr:colOff>
      <xdr:row>38</xdr:row>
      <xdr:rowOff>161925</xdr:rowOff>
    </xdr:to>
    <xdr:sp macro="" textlink="">
      <xdr:nvSpPr>
        <xdr:cNvPr id="427" name="フローチャート: 判断 426">
          <a:extLst>
            <a:ext uri="{FF2B5EF4-FFF2-40B4-BE49-F238E27FC236}">
              <a16:creationId xmlns:a16="http://schemas.microsoft.com/office/drawing/2014/main" id="{7CFC4A5B-89F5-4C88-8EE9-24F16F247E64}"/>
            </a:ext>
          </a:extLst>
        </xdr:cNvPr>
        <xdr:cNvSpPr/>
      </xdr:nvSpPr>
      <xdr:spPr>
        <a:xfrm>
          <a:off x="13887450" y="6209665"/>
          <a:ext cx="1047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11430</xdr:rowOff>
    </xdr:from>
    <xdr:to>
      <xdr:col>76</xdr:col>
      <xdr:colOff>165100</xdr:colOff>
      <xdr:row>38</xdr:row>
      <xdr:rowOff>116840</xdr:rowOff>
    </xdr:to>
    <xdr:sp macro="" textlink="">
      <xdr:nvSpPr>
        <xdr:cNvPr id="428" name="フローチャート: 判断 427">
          <a:extLst>
            <a:ext uri="{FF2B5EF4-FFF2-40B4-BE49-F238E27FC236}">
              <a16:creationId xmlns:a16="http://schemas.microsoft.com/office/drawing/2014/main" id="{3C18956E-BE27-4B86-BBB1-904D238DFF0D}"/>
            </a:ext>
          </a:extLst>
        </xdr:cNvPr>
        <xdr:cNvSpPr/>
      </xdr:nvSpPr>
      <xdr:spPr>
        <a:xfrm>
          <a:off x="13096875" y="6161405"/>
          <a:ext cx="9525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29845</xdr:rowOff>
    </xdr:from>
    <xdr:to>
      <xdr:col>72</xdr:col>
      <xdr:colOff>38100</xdr:colOff>
      <xdr:row>38</xdr:row>
      <xdr:rowOff>135255</xdr:rowOff>
    </xdr:to>
    <xdr:sp macro="" textlink="">
      <xdr:nvSpPr>
        <xdr:cNvPr id="429" name="フローチャート: 判断 428">
          <a:extLst>
            <a:ext uri="{FF2B5EF4-FFF2-40B4-BE49-F238E27FC236}">
              <a16:creationId xmlns:a16="http://schemas.microsoft.com/office/drawing/2014/main" id="{F4AC22AC-3681-4D5E-AF44-E8833B4E20EC}"/>
            </a:ext>
          </a:extLst>
        </xdr:cNvPr>
        <xdr:cNvSpPr/>
      </xdr:nvSpPr>
      <xdr:spPr>
        <a:xfrm>
          <a:off x="12296775" y="6179820"/>
          <a:ext cx="8572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45085</xdr:rowOff>
    </xdr:from>
    <xdr:to>
      <xdr:col>67</xdr:col>
      <xdr:colOff>101600</xdr:colOff>
      <xdr:row>38</xdr:row>
      <xdr:rowOff>150495</xdr:rowOff>
    </xdr:to>
    <xdr:sp macro="" textlink="">
      <xdr:nvSpPr>
        <xdr:cNvPr id="430" name="フローチャート: 判断 429">
          <a:extLst>
            <a:ext uri="{FF2B5EF4-FFF2-40B4-BE49-F238E27FC236}">
              <a16:creationId xmlns:a16="http://schemas.microsoft.com/office/drawing/2014/main" id="{CFF645A3-0613-4AFF-9DD7-39D4F91C98C8}"/>
            </a:ext>
          </a:extLst>
        </xdr:cNvPr>
        <xdr:cNvSpPr/>
      </xdr:nvSpPr>
      <xdr:spPr>
        <a:xfrm>
          <a:off x="11487150" y="6201410"/>
          <a:ext cx="1047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76835</xdr:rowOff>
    </xdr:from>
    <xdr:ext cx="762000" cy="268605"/>
    <xdr:sp macro="" textlink="">
      <xdr:nvSpPr>
        <xdr:cNvPr id="431" name="テキスト ボックス 430">
          <a:extLst>
            <a:ext uri="{FF2B5EF4-FFF2-40B4-BE49-F238E27FC236}">
              <a16:creationId xmlns:a16="http://schemas.microsoft.com/office/drawing/2014/main" id="{3EB9C784-6F95-4EDD-8BAB-AFABFCF62D93}"/>
            </a:ext>
          </a:extLst>
        </xdr:cNvPr>
        <xdr:cNvSpPr txBox="1"/>
      </xdr:nvSpPr>
      <xdr:spPr>
        <a:xfrm>
          <a:off x="14525625" y="72015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76835</xdr:rowOff>
    </xdr:from>
    <xdr:ext cx="761365" cy="268605"/>
    <xdr:sp macro="" textlink="">
      <xdr:nvSpPr>
        <xdr:cNvPr id="432" name="テキスト ボックス 431">
          <a:extLst>
            <a:ext uri="{FF2B5EF4-FFF2-40B4-BE49-F238E27FC236}">
              <a16:creationId xmlns:a16="http://schemas.microsoft.com/office/drawing/2014/main" id="{4DA29132-1BB4-46BD-9825-78792E3D66FC}"/>
            </a:ext>
          </a:extLst>
        </xdr:cNvPr>
        <xdr:cNvSpPr txBox="1"/>
      </xdr:nvSpPr>
      <xdr:spPr>
        <a:xfrm>
          <a:off x="13763625"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76835</xdr:rowOff>
    </xdr:from>
    <xdr:ext cx="761365" cy="268605"/>
    <xdr:sp macro="" textlink="">
      <xdr:nvSpPr>
        <xdr:cNvPr id="433" name="テキスト ボックス 432">
          <a:extLst>
            <a:ext uri="{FF2B5EF4-FFF2-40B4-BE49-F238E27FC236}">
              <a16:creationId xmlns:a16="http://schemas.microsoft.com/office/drawing/2014/main" id="{F077EA4B-02C1-4E19-AA7A-69A2F781B0A9}"/>
            </a:ext>
          </a:extLst>
        </xdr:cNvPr>
        <xdr:cNvSpPr txBox="1"/>
      </xdr:nvSpPr>
      <xdr:spPr>
        <a:xfrm>
          <a:off x="129730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76835</xdr:rowOff>
    </xdr:from>
    <xdr:ext cx="761365" cy="268605"/>
    <xdr:sp macro="" textlink="">
      <xdr:nvSpPr>
        <xdr:cNvPr id="434" name="テキスト ボックス 433">
          <a:extLst>
            <a:ext uri="{FF2B5EF4-FFF2-40B4-BE49-F238E27FC236}">
              <a16:creationId xmlns:a16="http://schemas.microsoft.com/office/drawing/2014/main" id="{45375AC1-17F4-4565-8E4C-8DAD97C5B85F}"/>
            </a:ext>
          </a:extLst>
        </xdr:cNvPr>
        <xdr:cNvSpPr txBox="1"/>
      </xdr:nvSpPr>
      <xdr:spPr>
        <a:xfrm>
          <a:off x="121729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76835</xdr:rowOff>
    </xdr:from>
    <xdr:ext cx="761365" cy="268605"/>
    <xdr:sp macro="" textlink="">
      <xdr:nvSpPr>
        <xdr:cNvPr id="435" name="テキスト ボックス 434">
          <a:extLst>
            <a:ext uri="{FF2B5EF4-FFF2-40B4-BE49-F238E27FC236}">
              <a16:creationId xmlns:a16="http://schemas.microsoft.com/office/drawing/2014/main" id="{8F2A53DE-7028-4945-922A-0EF76B02D70E}"/>
            </a:ext>
          </a:extLst>
        </xdr:cNvPr>
        <xdr:cNvSpPr txBox="1"/>
      </xdr:nvSpPr>
      <xdr:spPr>
        <a:xfrm>
          <a:off x="11363325"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42</xdr:row>
      <xdr:rowOff>43815</xdr:rowOff>
    </xdr:from>
    <xdr:to>
      <xdr:col>85</xdr:col>
      <xdr:colOff>177800</xdr:colOff>
      <xdr:row>42</xdr:row>
      <xdr:rowOff>149225</xdr:rowOff>
    </xdr:to>
    <xdr:sp macro="" textlink="">
      <xdr:nvSpPr>
        <xdr:cNvPr id="436" name="楕円 435">
          <a:extLst>
            <a:ext uri="{FF2B5EF4-FFF2-40B4-BE49-F238E27FC236}">
              <a16:creationId xmlns:a16="http://schemas.microsoft.com/office/drawing/2014/main" id="{064BBF84-3BC1-4840-874A-F382BBA0647D}"/>
            </a:ext>
          </a:extLst>
        </xdr:cNvPr>
        <xdr:cNvSpPr/>
      </xdr:nvSpPr>
      <xdr:spPr>
        <a:xfrm>
          <a:off x="14649450" y="684784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133350</xdr:rowOff>
    </xdr:from>
    <xdr:ext cx="469900" cy="267970"/>
    <xdr:sp macro="" textlink="">
      <xdr:nvSpPr>
        <xdr:cNvPr id="437" name="【認定こども園・幼稚園・保育所】&#10;有形固定資産減価償却率該当値テキスト">
          <a:extLst>
            <a:ext uri="{FF2B5EF4-FFF2-40B4-BE49-F238E27FC236}">
              <a16:creationId xmlns:a16="http://schemas.microsoft.com/office/drawing/2014/main" id="{83005FF2-D2C1-43A8-AAC2-FF38140C8C39}"/>
            </a:ext>
          </a:extLst>
        </xdr:cNvPr>
        <xdr:cNvSpPr txBox="1"/>
      </xdr:nvSpPr>
      <xdr:spPr>
        <a:xfrm>
          <a:off x="14735175" y="67722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42</xdr:row>
      <xdr:rowOff>43815</xdr:rowOff>
    </xdr:from>
    <xdr:to>
      <xdr:col>81</xdr:col>
      <xdr:colOff>101600</xdr:colOff>
      <xdr:row>42</xdr:row>
      <xdr:rowOff>149225</xdr:rowOff>
    </xdr:to>
    <xdr:sp macro="" textlink="">
      <xdr:nvSpPr>
        <xdr:cNvPr id="438" name="楕円 437">
          <a:extLst>
            <a:ext uri="{FF2B5EF4-FFF2-40B4-BE49-F238E27FC236}">
              <a16:creationId xmlns:a16="http://schemas.microsoft.com/office/drawing/2014/main" id="{AE20A6E8-247A-453E-94D8-8D6415C75227}"/>
            </a:ext>
          </a:extLst>
        </xdr:cNvPr>
        <xdr:cNvSpPr/>
      </xdr:nvSpPr>
      <xdr:spPr>
        <a:xfrm>
          <a:off x="13887450" y="6847840"/>
          <a:ext cx="1047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95885</xdr:rowOff>
    </xdr:from>
    <xdr:to>
      <xdr:col>85</xdr:col>
      <xdr:colOff>127000</xdr:colOff>
      <xdr:row>42</xdr:row>
      <xdr:rowOff>95885</xdr:rowOff>
    </xdr:to>
    <xdr:cxnSp macro="">
      <xdr:nvCxnSpPr>
        <xdr:cNvPr id="439" name="直線コネクタ 438">
          <a:extLst>
            <a:ext uri="{FF2B5EF4-FFF2-40B4-BE49-F238E27FC236}">
              <a16:creationId xmlns:a16="http://schemas.microsoft.com/office/drawing/2014/main" id="{E92EBE26-E768-4989-95E5-5CE4EC526E36}"/>
            </a:ext>
          </a:extLst>
        </xdr:cNvPr>
        <xdr:cNvCxnSpPr/>
      </xdr:nvCxnSpPr>
      <xdr:spPr>
        <a:xfrm>
          <a:off x="13935075" y="68967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163195</xdr:rowOff>
    </xdr:from>
    <xdr:to>
      <xdr:col>76</xdr:col>
      <xdr:colOff>165100</xdr:colOff>
      <xdr:row>42</xdr:row>
      <xdr:rowOff>90805</xdr:rowOff>
    </xdr:to>
    <xdr:sp macro="" textlink="">
      <xdr:nvSpPr>
        <xdr:cNvPr id="440" name="楕円 439">
          <a:extLst>
            <a:ext uri="{FF2B5EF4-FFF2-40B4-BE49-F238E27FC236}">
              <a16:creationId xmlns:a16="http://schemas.microsoft.com/office/drawing/2014/main" id="{CA973A8C-1589-4D0D-9685-7BA9E4F8D20E}"/>
            </a:ext>
          </a:extLst>
        </xdr:cNvPr>
        <xdr:cNvSpPr/>
      </xdr:nvSpPr>
      <xdr:spPr>
        <a:xfrm>
          <a:off x="13096875" y="6798945"/>
          <a:ext cx="95250"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95885</xdr:rowOff>
    </xdr:to>
    <xdr:cxnSp macro="">
      <xdr:nvCxnSpPr>
        <xdr:cNvPr id="441" name="直線コネクタ 440">
          <a:extLst>
            <a:ext uri="{FF2B5EF4-FFF2-40B4-BE49-F238E27FC236}">
              <a16:creationId xmlns:a16="http://schemas.microsoft.com/office/drawing/2014/main" id="{45B8016F-FD36-42DA-A6C6-81BADBBDFE1A}"/>
            </a:ext>
          </a:extLst>
        </xdr:cNvPr>
        <xdr:cNvCxnSpPr/>
      </xdr:nvCxnSpPr>
      <xdr:spPr>
        <a:xfrm>
          <a:off x="13144500" y="6838950"/>
          <a:ext cx="7905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160020</xdr:rowOff>
    </xdr:from>
    <xdr:to>
      <xdr:col>72</xdr:col>
      <xdr:colOff>38100</xdr:colOff>
      <xdr:row>41</xdr:row>
      <xdr:rowOff>87630</xdr:rowOff>
    </xdr:to>
    <xdr:sp macro="" textlink="">
      <xdr:nvSpPr>
        <xdr:cNvPr id="442" name="楕円 441">
          <a:extLst>
            <a:ext uri="{FF2B5EF4-FFF2-40B4-BE49-F238E27FC236}">
              <a16:creationId xmlns:a16="http://schemas.microsoft.com/office/drawing/2014/main" id="{5085F882-D0C5-4437-B352-E594EE9DA7FC}"/>
            </a:ext>
          </a:extLst>
        </xdr:cNvPr>
        <xdr:cNvSpPr/>
      </xdr:nvSpPr>
      <xdr:spPr>
        <a:xfrm>
          <a:off x="12296775" y="6640195"/>
          <a:ext cx="8572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34925</xdr:rowOff>
    </xdr:from>
    <xdr:to>
      <xdr:col>76</xdr:col>
      <xdr:colOff>114300</xdr:colOff>
      <xdr:row>42</xdr:row>
      <xdr:rowOff>38100</xdr:rowOff>
    </xdr:to>
    <xdr:cxnSp macro="">
      <xdr:nvCxnSpPr>
        <xdr:cNvPr id="443" name="直線コネクタ 442">
          <a:extLst>
            <a:ext uri="{FF2B5EF4-FFF2-40B4-BE49-F238E27FC236}">
              <a16:creationId xmlns:a16="http://schemas.microsoft.com/office/drawing/2014/main" id="{620E0564-51EF-4D18-B8FB-7A817AD9CFFC}"/>
            </a:ext>
          </a:extLst>
        </xdr:cNvPr>
        <xdr:cNvCxnSpPr/>
      </xdr:nvCxnSpPr>
      <xdr:spPr>
        <a:xfrm>
          <a:off x="12344400" y="6673850"/>
          <a:ext cx="8001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111760</xdr:rowOff>
    </xdr:from>
    <xdr:to>
      <xdr:col>67</xdr:col>
      <xdr:colOff>101600</xdr:colOff>
      <xdr:row>41</xdr:row>
      <xdr:rowOff>38735</xdr:rowOff>
    </xdr:to>
    <xdr:sp macro="" textlink="">
      <xdr:nvSpPr>
        <xdr:cNvPr id="444" name="楕円 443">
          <a:extLst>
            <a:ext uri="{FF2B5EF4-FFF2-40B4-BE49-F238E27FC236}">
              <a16:creationId xmlns:a16="http://schemas.microsoft.com/office/drawing/2014/main" id="{3CCF4E19-0769-4D55-B2ED-FA4147029F7A}"/>
            </a:ext>
          </a:extLst>
        </xdr:cNvPr>
        <xdr:cNvSpPr/>
      </xdr:nvSpPr>
      <xdr:spPr>
        <a:xfrm>
          <a:off x="11487150" y="6588760"/>
          <a:ext cx="104775"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163830</xdr:rowOff>
    </xdr:from>
    <xdr:to>
      <xdr:col>71</xdr:col>
      <xdr:colOff>177800</xdr:colOff>
      <xdr:row>41</xdr:row>
      <xdr:rowOff>34925</xdr:rowOff>
    </xdr:to>
    <xdr:cxnSp macro="">
      <xdr:nvCxnSpPr>
        <xdr:cNvPr id="445" name="直線コネクタ 444">
          <a:extLst>
            <a:ext uri="{FF2B5EF4-FFF2-40B4-BE49-F238E27FC236}">
              <a16:creationId xmlns:a16="http://schemas.microsoft.com/office/drawing/2014/main" id="{36A19368-81C0-48E4-97CA-A8D43C829FDE}"/>
            </a:ext>
          </a:extLst>
        </xdr:cNvPr>
        <xdr:cNvCxnSpPr/>
      </xdr:nvCxnSpPr>
      <xdr:spPr>
        <a:xfrm>
          <a:off x="11534775" y="663765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1270</xdr:rowOff>
    </xdr:from>
    <xdr:ext cx="405130" cy="269240"/>
    <xdr:sp macro="" textlink="">
      <xdr:nvSpPr>
        <xdr:cNvPr id="446" name="n_1aveValue【認定こども園・幼稚園・保育所】&#10;有形固定資産減価償却率">
          <a:extLst>
            <a:ext uri="{FF2B5EF4-FFF2-40B4-BE49-F238E27FC236}">
              <a16:creationId xmlns:a16="http://schemas.microsoft.com/office/drawing/2014/main" id="{B33F63A6-A430-4D09-9DF9-06B26B161BE5}"/>
            </a:ext>
          </a:extLst>
        </xdr:cNvPr>
        <xdr:cNvSpPr txBox="1"/>
      </xdr:nvSpPr>
      <xdr:spPr>
        <a:xfrm>
          <a:off x="13745210" y="599249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133985</xdr:rowOff>
    </xdr:from>
    <xdr:ext cx="404495" cy="267970"/>
    <xdr:sp macro="" textlink="">
      <xdr:nvSpPr>
        <xdr:cNvPr id="447" name="n_2aveValue【認定こども園・幼稚園・保育所】&#10;有形固定資産減価償却率">
          <a:extLst>
            <a:ext uri="{FF2B5EF4-FFF2-40B4-BE49-F238E27FC236}">
              <a16:creationId xmlns:a16="http://schemas.microsoft.com/office/drawing/2014/main" id="{3D032224-64F8-4834-8BB3-5ED93D5D322E}"/>
            </a:ext>
          </a:extLst>
        </xdr:cNvPr>
        <xdr:cNvSpPr txBox="1"/>
      </xdr:nvSpPr>
      <xdr:spPr>
        <a:xfrm>
          <a:off x="12964160" y="596328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152400</xdr:rowOff>
    </xdr:from>
    <xdr:ext cx="404495" cy="269240"/>
    <xdr:sp macro="" textlink="">
      <xdr:nvSpPr>
        <xdr:cNvPr id="448" name="n_3aveValue【認定こども園・幼稚園・保育所】&#10;有形固定資産減価償却率">
          <a:extLst>
            <a:ext uri="{FF2B5EF4-FFF2-40B4-BE49-F238E27FC236}">
              <a16:creationId xmlns:a16="http://schemas.microsoft.com/office/drawing/2014/main" id="{0A3666BC-AE45-45F8-AAF7-4A3E0623B72C}"/>
            </a:ext>
          </a:extLst>
        </xdr:cNvPr>
        <xdr:cNvSpPr txBox="1"/>
      </xdr:nvSpPr>
      <xdr:spPr>
        <a:xfrm>
          <a:off x="12164060" y="598170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167640</xdr:rowOff>
    </xdr:from>
    <xdr:ext cx="404495" cy="267970"/>
    <xdr:sp macro="" textlink="">
      <xdr:nvSpPr>
        <xdr:cNvPr id="449" name="n_4aveValue【認定こども園・幼稚園・保育所】&#10;有形固定資産減価償却率">
          <a:extLst>
            <a:ext uri="{FF2B5EF4-FFF2-40B4-BE49-F238E27FC236}">
              <a16:creationId xmlns:a16="http://schemas.microsoft.com/office/drawing/2014/main" id="{C09417C9-4F4A-4D49-9742-3EB4EBEA1D2F}"/>
            </a:ext>
          </a:extLst>
        </xdr:cNvPr>
        <xdr:cNvSpPr txBox="1"/>
      </xdr:nvSpPr>
      <xdr:spPr>
        <a:xfrm>
          <a:off x="11354435" y="599376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42</xdr:row>
      <xdr:rowOff>139700</xdr:rowOff>
    </xdr:from>
    <xdr:ext cx="469265" cy="269240"/>
    <xdr:sp macro="" textlink="">
      <xdr:nvSpPr>
        <xdr:cNvPr id="450" name="n_1mainValue【認定こども園・幼稚園・保育所】&#10;有形固定資産減価償却率">
          <a:extLst>
            <a:ext uri="{FF2B5EF4-FFF2-40B4-BE49-F238E27FC236}">
              <a16:creationId xmlns:a16="http://schemas.microsoft.com/office/drawing/2014/main" id="{3AE50182-DD17-4937-A8EA-E04F974C7E1C}"/>
            </a:ext>
          </a:extLst>
        </xdr:cNvPr>
        <xdr:cNvSpPr txBox="1"/>
      </xdr:nvSpPr>
      <xdr:spPr>
        <a:xfrm>
          <a:off x="13716000" y="694372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81915</xdr:rowOff>
    </xdr:from>
    <xdr:ext cx="404495" cy="269240"/>
    <xdr:sp macro="" textlink="">
      <xdr:nvSpPr>
        <xdr:cNvPr id="451" name="n_2mainValue【認定こども園・幼稚園・保育所】&#10;有形固定資産減価償却率">
          <a:extLst>
            <a:ext uri="{FF2B5EF4-FFF2-40B4-BE49-F238E27FC236}">
              <a16:creationId xmlns:a16="http://schemas.microsoft.com/office/drawing/2014/main" id="{1775EB7E-D878-445C-BB4C-99060E0414A7}"/>
            </a:ext>
          </a:extLst>
        </xdr:cNvPr>
        <xdr:cNvSpPr txBox="1"/>
      </xdr:nvSpPr>
      <xdr:spPr>
        <a:xfrm>
          <a:off x="12964160" y="688594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78740</xdr:rowOff>
    </xdr:from>
    <xdr:ext cx="404495" cy="268605"/>
    <xdr:sp macro="" textlink="">
      <xdr:nvSpPr>
        <xdr:cNvPr id="452" name="n_3mainValue【認定こども園・幼稚園・保育所】&#10;有形固定資産減価償却率">
          <a:extLst>
            <a:ext uri="{FF2B5EF4-FFF2-40B4-BE49-F238E27FC236}">
              <a16:creationId xmlns:a16="http://schemas.microsoft.com/office/drawing/2014/main" id="{76C42A0D-990C-4A4C-8CB3-85CAA30C6031}"/>
            </a:ext>
          </a:extLst>
        </xdr:cNvPr>
        <xdr:cNvSpPr txBox="1"/>
      </xdr:nvSpPr>
      <xdr:spPr>
        <a:xfrm>
          <a:off x="12164060" y="671766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29845</xdr:rowOff>
    </xdr:from>
    <xdr:ext cx="404495" cy="267970"/>
    <xdr:sp macro="" textlink="">
      <xdr:nvSpPr>
        <xdr:cNvPr id="453" name="n_4mainValue【認定こども園・幼稚園・保育所】&#10;有形固定資産減価償却率">
          <a:extLst>
            <a:ext uri="{FF2B5EF4-FFF2-40B4-BE49-F238E27FC236}">
              <a16:creationId xmlns:a16="http://schemas.microsoft.com/office/drawing/2014/main" id="{C5B0011D-4A1B-45E0-B588-36D18F9B69D8}"/>
            </a:ext>
          </a:extLst>
        </xdr:cNvPr>
        <xdr:cNvSpPr txBox="1"/>
      </xdr:nvSpPr>
      <xdr:spPr>
        <a:xfrm>
          <a:off x="11354435" y="666559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79375</xdr:rowOff>
    </xdr:from>
    <xdr:to>
      <xdr:col>120</xdr:col>
      <xdr:colOff>152400</xdr:colOff>
      <xdr:row>28</xdr:row>
      <xdr:rowOff>26035</xdr:rowOff>
    </xdr:to>
    <xdr:sp macro="" textlink="">
      <xdr:nvSpPr>
        <xdr:cNvPr id="454" name="正方形/長方形 453">
          <a:extLst>
            <a:ext uri="{FF2B5EF4-FFF2-40B4-BE49-F238E27FC236}">
              <a16:creationId xmlns:a16="http://schemas.microsoft.com/office/drawing/2014/main" id="{5EF17FB8-7705-4877-87EE-CA8845C4061C}"/>
            </a:ext>
          </a:extLst>
        </xdr:cNvPr>
        <xdr:cNvSpPr/>
      </xdr:nvSpPr>
      <xdr:spPr>
        <a:xfrm>
          <a:off x="16459200" y="3968750"/>
          <a:ext cx="426720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52705</xdr:rowOff>
    </xdr:from>
    <xdr:to>
      <xdr:col>104</xdr:col>
      <xdr:colOff>127000</xdr:colOff>
      <xdr:row>29</xdr:row>
      <xdr:rowOff>138430</xdr:rowOff>
    </xdr:to>
    <xdr:sp macro="" textlink="">
      <xdr:nvSpPr>
        <xdr:cNvPr id="455" name="正方形/長方形 454">
          <a:extLst>
            <a:ext uri="{FF2B5EF4-FFF2-40B4-BE49-F238E27FC236}">
              <a16:creationId xmlns:a16="http://schemas.microsoft.com/office/drawing/2014/main" id="{454E4941-1EB9-4462-BB06-A6A54E5ECD6E}"/>
            </a:ext>
          </a:extLst>
        </xdr:cNvPr>
        <xdr:cNvSpPr/>
      </xdr:nvSpPr>
      <xdr:spPr>
        <a:xfrm>
          <a:off x="165830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86360</xdr:rowOff>
    </xdr:from>
    <xdr:to>
      <xdr:col>104</xdr:col>
      <xdr:colOff>127000</xdr:colOff>
      <xdr:row>30</xdr:row>
      <xdr:rowOff>171450</xdr:rowOff>
    </xdr:to>
    <xdr:sp macro="" textlink="">
      <xdr:nvSpPr>
        <xdr:cNvPr id="456" name="正方形/長方形 455">
          <a:extLst>
            <a:ext uri="{FF2B5EF4-FFF2-40B4-BE49-F238E27FC236}">
              <a16:creationId xmlns:a16="http://schemas.microsoft.com/office/drawing/2014/main" id="{BEF68235-BCC6-4A1E-968E-3CB1B115EA2F}"/>
            </a:ext>
          </a:extLst>
        </xdr:cNvPr>
        <xdr:cNvSpPr/>
      </xdr:nvSpPr>
      <xdr:spPr>
        <a:xfrm>
          <a:off x="165830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52705</xdr:rowOff>
    </xdr:from>
    <xdr:to>
      <xdr:col>110</xdr:col>
      <xdr:colOff>0</xdr:colOff>
      <xdr:row>29</xdr:row>
      <xdr:rowOff>138430</xdr:rowOff>
    </xdr:to>
    <xdr:sp macro="" textlink="">
      <xdr:nvSpPr>
        <xdr:cNvPr id="457" name="正方形/長方形 456">
          <a:extLst>
            <a:ext uri="{FF2B5EF4-FFF2-40B4-BE49-F238E27FC236}">
              <a16:creationId xmlns:a16="http://schemas.microsoft.com/office/drawing/2014/main" id="{1B7F5F9D-F27A-4D2E-9643-B481C53FCFA4}"/>
            </a:ext>
          </a:extLst>
        </xdr:cNvPr>
        <xdr:cNvSpPr/>
      </xdr:nvSpPr>
      <xdr:spPr>
        <a:xfrm>
          <a:off x="174879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86360</xdr:rowOff>
    </xdr:from>
    <xdr:to>
      <xdr:col>110</xdr:col>
      <xdr:colOff>0</xdr:colOff>
      <xdr:row>30</xdr:row>
      <xdr:rowOff>171450</xdr:rowOff>
    </xdr:to>
    <xdr:sp macro="" textlink="">
      <xdr:nvSpPr>
        <xdr:cNvPr id="458" name="正方形/長方形 457">
          <a:extLst>
            <a:ext uri="{FF2B5EF4-FFF2-40B4-BE49-F238E27FC236}">
              <a16:creationId xmlns:a16="http://schemas.microsoft.com/office/drawing/2014/main" id="{3E0BF966-2E70-48DD-B0B1-36547D78FCBD}"/>
            </a:ext>
          </a:extLst>
        </xdr:cNvPr>
        <xdr:cNvSpPr/>
      </xdr:nvSpPr>
      <xdr:spPr>
        <a:xfrm>
          <a:off x="174879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52705</xdr:rowOff>
    </xdr:from>
    <xdr:to>
      <xdr:col>116</xdr:col>
      <xdr:colOff>0</xdr:colOff>
      <xdr:row>29</xdr:row>
      <xdr:rowOff>138430</xdr:rowOff>
    </xdr:to>
    <xdr:sp macro="" textlink="">
      <xdr:nvSpPr>
        <xdr:cNvPr id="459" name="正方形/長方形 458">
          <a:extLst>
            <a:ext uri="{FF2B5EF4-FFF2-40B4-BE49-F238E27FC236}">
              <a16:creationId xmlns:a16="http://schemas.microsoft.com/office/drawing/2014/main" id="{95641B25-E532-4DE2-AC32-B376A5DB5E1F}"/>
            </a:ext>
          </a:extLst>
        </xdr:cNvPr>
        <xdr:cNvSpPr/>
      </xdr:nvSpPr>
      <xdr:spPr>
        <a:xfrm>
          <a:off x="185166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86360</xdr:rowOff>
    </xdr:from>
    <xdr:to>
      <xdr:col>116</xdr:col>
      <xdr:colOff>0</xdr:colOff>
      <xdr:row>30</xdr:row>
      <xdr:rowOff>171450</xdr:rowOff>
    </xdr:to>
    <xdr:sp macro="" textlink="">
      <xdr:nvSpPr>
        <xdr:cNvPr id="460" name="正方形/長方形 459">
          <a:extLst>
            <a:ext uri="{FF2B5EF4-FFF2-40B4-BE49-F238E27FC236}">
              <a16:creationId xmlns:a16="http://schemas.microsoft.com/office/drawing/2014/main" id="{4C18542D-A631-4D2D-8A5E-9BCD1C8BE3EF}"/>
            </a:ext>
          </a:extLst>
        </xdr:cNvPr>
        <xdr:cNvSpPr/>
      </xdr:nvSpPr>
      <xdr:spPr>
        <a:xfrm>
          <a:off x="185166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19685</xdr:rowOff>
    </xdr:from>
    <xdr:to>
      <xdr:col>120</xdr:col>
      <xdr:colOff>152400</xdr:colOff>
      <xdr:row>44</xdr:row>
      <xdr:rowOff>79375</xdr:rowOff>
    </xdr:to>
    <xdr:sp macro="" textlink="">
      <xdr:nvSpPr>
        <xdr:cNvPr id="461" name="正方形/長方形 460">
          <a:extLst>
            <a:ext uri="{FF2B5EF4-FFF2-40B4-BE49-F238E27FC236}">
              <a16:creationId xmlns:a16="http://schemas.microsoft.com/office/drawing/2014/main" id="{295C44C1-194C-48ED-B458-6554F2781A7B}"/>
            </a:ext>
          </a:extLst>
        </xdr:cNvPr>
        <xdr:cNvSpPr/>
      </xdr:nvSpPr>
      <xdr:spPr>
        <a:xfrm>
          <a:off x="16459200" y="5039360"/>
          <a:ext cx="426720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33680"/>
    <xdr:sp macro="" textlink="">
      <xdr:nvSpPr>
        <xdr:cNvPr id="462" name="テキスト ボックス 461">
          <a:extLst>
            <a:ext uri="{FF2B5EF4-FFF2-40B4-BE49-F238E27FC236}">
              <a16:creationId xmlns:a16="http://schemas.microsoft.com/office/drawing/2014/main" id="{DDE62CB8-E6F6-4670-A21A-616E8E74BAC3}"/>
            </a:ext>
          </a:extLst>
        </xdr:cNvPr>
        <xdr:cNvSpPr txBox="1"/>
      </xdr:nvSpPr>
      <xdr:spPr>
        <a:xfrm>
          <a:off x="16440150" y="4857750"/>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79375</xdr:rowOff>
    </xdr:from>
    <xdr:to>
      <xdr:col>120</xdr:col>
      <xdr:colOff>114300</xdr:colOff>
      <xdr:row>44</xdr:row>
      <xdr:rowOff>79375</xdr:rowOff>
    </xdr:to>
    <xdr:cxnSp macro="">
      <xdr:nvCxnSpPr>
        <xdr:cNvPr id="463" name="直線コネクタ 462">
          <a:extLst>
            <a:ext uri="{FF2B5EF4-FFF2-40B4-BE49-F238E27FC236}">
              <a16:creationId xmlns:a16="http://schemas.microsoft.com/office/drawing/2014/main" id="{EE2B2710-EA7E-49FE-9CEB-CE45F4382C0B}"/>
            </a:ext>
          </a:extLst>
        </xdr:cNvPr>
        <xdr:cNvCxnSpPr/>
      </xdr:nvCxnSpPr>
      <xdr:spPr>
        <a:xfrm>
          <a:off x="16459200" y="7207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95885</xdr:rowOff>
    </xdr:from>
    <xdr:to>
      <xdr:col>120</xdr:col>
      <xdr:colOff>114300</xdr:colOff>
      <xdr:row>42</xdr:row>
      <xdr:rowOff>95885</xdr:rowOff>
    </xdr:to>
    <xdr:cxnSp macro="">
      <xdr:nvCxnSpPr>
        <xdr:cNvPr id="464" name="直線コネクタ 463">
          <a:extLst>
            <a:ext uri="{FF2B5EF4-FFF2-40B4-BE49-F238E27FC236}">
              <a16:creationId xmlns:a16="http://schemas.microsoft.com/office/drawing/2014/main" id="{DACF54DB-7671-4AC7-9A6D-C20B0DCF8926}"/>
            </a:ext>
          </a:extLst>
        </xdr:cNvPr>
        <xdr:cNvCxnSpPr/>
      </xdr:nvCxnSpPr>
      <xdr:spPr>
        <a:xfrm>
          <a:off x="16459200" y="6896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126365</xdr:rowOff>
    </xdr:from>
    <xdr:ext cx="467360" cy="268605"/>
    <xdr:sp macro="" textlink="">
      <xdr:nvSpPr>
        <xdr:cNvPr id="465" name="テキスト ボックス 464">
          <a:extLst>
            <a:ext uri="{FF2B5EF4-FFF2-40B4-BE49-F238E27FC236}">
              <a16:creationId xmlns:a16="http://schemas.microsoft.com/office/drawing/2014/main" id="{DB950F8D-E0D9-47D8-BD49-81722CAA3875}"/>
            </a:ext>
          </a:extLst>
        </xdr:cNvPr>
        <xdr:cNvSpPr txBox="1"/>
      </xdr:nvSpPr>
      <xdr:spPr>
        <a:xfrm>
          <a:off x="16052165" y="67621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113030</xdr:rowOff>
    </xdr:from>
    <xdr:to>
      <xdr:col>120</xdr:col>
      <xdr:colOff>114300</xdr:colOff>
      <xdr:row>40</xdr:row>
      <xdr:rowOff>113030</xdr:rowOff>
    </xdr:to>
    <xdr:cxnSp macro="">
      <xdr:nvCxnSpPr>
        <xdr:cNvPr id="466" name="直線コネクタ 465">
          <a:extLst>
            <a:ext uri="{FF2B5EF4-FFF2-40B4-BE49-F238E27FC236}">
              <a16:creationId xmlns:a16="http://schemas.microsoft.com/office/drawing/2014/main" id="{BCBE38DB-E6AD-4B14-BF09-981D93BAE97C}"/>
            </a:ext>
          </a:extLst>
        </xdr:cNvPr>
        <xdr:cNvCxnSpPr/>
      </xdr:nvCxnSpPr>
      <xdr:spPr>
        <a:xfrm>
          <a:off x="16459200" y="6590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143510</xdr:rowOff>
    </xdr:from>
    <xdr:ext cx="467360" cy="268605"/>
    <xdr:sp macro="" textlink="">
      <xdr:nvSpPr>
        <xdr:cNvPr id="467" name="テキスト ボックス 466">
          <a:extLst>
            <a:ext uri="{FF2B5EF4-FFF2-40B4-BE49-F238E27FC236}">
              <a16:creationId xmlns:a16="http://schemas.microsoft.com/office/drawing/2014/main" id="{22D0E126-9B46-41DF-8E64-B06435A8DA02}"/>
            </a:ext>
          </a:extLst>
        </xdr:cNvPr>
        <xdr:cNvSpPr txBox="1"/>
      </xdr:nvSpPr>
      <xdr:spPr>
        <a:xfrm>
          <a:off x="16052165" y="645541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38</xdr:row>
      <xdr:rowOff>129540</xdr:rowOff>
    </xdr:from>
    <xdr:to>
      <xdr:col>120</xdr:col>
      <xdr:colOff>114300</xdr:colOff>
      <xdr:row>38</xdr:row>
      <xdr:rowOff>129540</xdr:rowOff>
    </xdr:to>
    <xdr:cxnSp macro="">
      <xdr:nvCxnSpPr>
        <xdr:cNvPr id="468" name="直線コネクタ 467">
          <a:extLst>
            <a:ext uri="{FF2B5EF4-FFF2-40B4-BE49-F238E27FC236}">
              <a16:creationId xmlns:a16="http://schemas.microsoft.com/office/drawing/2014/main" id="{17610FEB-B029-46EA-8BC5-889098FA20E5}"/>
            </a:ext>
          </a:extLst>
        </xdr:cNvPr>
        <xdr:cNvCxnSpPr/>
      </xdr:nvCxnSpPr>
      <xdr:spPr>
        <a:xfrm>
          <a:off x="16459200" y="6279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160020</xdr:rowOff>
    </xdr:from>
    <xdr:ext cx="467360" cy="269240"/>
    <xdr:sp macro="" textlink="">
      <xdr:nvSpPr>
        <xdr:cNvPr id="469" name="テキスト ボックス 468">
          <a:extLst>
            <a:ext uri="{FF2B5EF4-FFF2-40B4-BE49-F238E27FC236}">
              <a16:creationId xmlns:a16="http://schemas.microsoft.com/office/drawing/2014/main" id="{D7FDFF43-3CFB-4388-8B1A-508C6709E252}"/>
            </a:ext>
          </a:extLst>
        </xdr:cNvPr>
        <xdr:cNvSpPr txBox="1"/>
      </xdr:nvSpPr>
      <xdr:spPr>
        <a:xfrm>
          <a:off x="16052165" y="615442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36</xdr:row>
      <xdr:rowOff>147320</xdr:rowOff>
    </xdr:from>
    <xdr:to>
      <xdr:col>120</xdr:col>
      <xdr:colOff>114300</xdr:colOff>
      <xdr:row>36</xdr:row>
      <xdr:rowOff>147320</xdr:rowOff>
    </xdr:to>
    <xdr:cxnSp macro="">
      <xdr:nvCxnSpPr>
        <xdr:cNvPr id="470" name="直線コネクタ 469">
          <a:extLst>
            <a:ext uri="{FF2B5EF4-FFF2-40B4-BE49-F238E27FC236}">
              <a16:creationId xmlns:a16="http://schemas.microsoft.com/office/drawing/2014/main" id="{B373D423-C98E-4D05-A217-C06BD7D48157}"/>
            </a:ext>
          </a:extLst>
        </xdr:cNvPr>
        <xdr:cNvCxnSpPr/>
      </xdr:nvCxnSpPr>
      <xdr:spPr>
        <a:xfrm>
          <a:off x="16459200" y="5973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171450</xdr:rowOff>
    </xdr:from>
    <xdr:ext cx="467360" cy="269240"/>
    <xdr:sp macro="" textlink="">
      <xdr:nvSpPr>
        <xdr:cNvPr id="471" name="テキスト ボックス 470">
          <a:extLst>
            <a:ext uri="{FF2B5EF4-FFF2-40B4-BE49-F238E27FC236}">
              <a16:creationId xmlns:a16="http://schemas.microsoft.com/office/drawing/2014/main" id="{7C8A6A10-4C8C-4776-BF83-794A843449F7}"/>
            </a:ext>
          </a:extLst>
        </xdr:cNvPr>
        <xdr:cNvSpPr txBox="1"/>
      </xdr:nvSpPr>
      <xdr:spPr>
        <a:xfrm>
          <a:off x="16052165" y="582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34</xdr:row>
      <xdr:rowOff>163830</xdr:rowOff>
    </xdr:from>
    <xdr:to>
      <xdr:col>120</xdr:col>
      <xdr:colOff>114300</xdr:colOff>
      <xdr:row>34</xdr:row>
      <xdr:rowOff>163830</xdr:rowOff>
    </xdr:to>
    <xdr:cxnSp macro="">
      <xdr:nvCxnSpPr>
        <xdr:cNvPr id="472" name="直線コネクタ 471">
          <a:extLst>
            <a:ext uri="{FF2B5EF4-FFF2-40B4-BE49-F238E27FC236}">
              <a16:creationId xmlns:a16="http://schemas.microsoft.com/office/drawing/2014/main" id="{53C9BF5B-E2EB-4F48-BEBF-3BC5F59CC0FC}"/>
            </a:ext>
          </a:extLst>
        </xdr:cNvPr>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16510</xdr:rowOff>
    </xdr:from>
    <xdr:ext cx="467360" cy="269240"/>
    <xdr:sp macro="" textlink="">
      <xdr:nvSpPr>
        <xdr:cNvPr id="473" name="テキスト ボックス 472">
          <a:extLst>
            <a:ext uri="{FF2B5EF4-FFF2-40B4-BE49-F238E27FC236}">
              <a16:creationId xmlns:a16="http://schemas.microsoft.com/office/drawing/2014/main" id="{072A56CC-2AD0-40FA-B21D-1BC7794454C4}"/>
            </a:ext>
          </a:extLst>
        </xdr:cNvPr>
        <xdr:cNvSpPr txBox="1"/>
      </xdr:nvSpPr>
      <xdr:spPr>
        <a:xfrm>
          <a:off x="16052165" y="552196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4" name="直線コネクタ 473">
          <a:extLst>
            <a:ext uri="{FF2B5EF4-FFF2-40B4-BE49-F238E27FC236}">
              <a16:creationId xmlns:a16="http://schemas.microsoft.com/office/drawing/2014/main" id="{46202712-D332-44AB-900B-911332F08EEA}"/>
            </a:ext>
          </a:extLst>
        </xdr:cNvPr>
        <xdr:cNvCxnSpPr/>
      </xdr:nvCxnSpPr>
      <xdr:spPr>
        <a:xfrm>
          <a:off x="164592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33020</xdr:rowOff>
    </xdr:from>
    <xdr:ext cx="467360" cy="267970"/>
    <xdr:sp macro="" textlink="">
      <xdr:nvSpPr>
        <xdr:cNvPr id="475" name="テキスト ボックス 474">
          <a:extLst>
            <a:ext uri="{FF2B5EF4-FFF2-40B4-BE49-F238E27FC236}">
              <a16:creationId xmlns:a16="http://schemas.microsoft.com/office/drawing/2014/main" id="{DFE9B103-AB4F-4ED3-BC91-42392877A195}"/>
            </a:ext>
          </a:extLst>
        </xdr:cNvPr>
        <xdr:cNvSpPr txBox="1"/>
      </xdr:nvSpPr>
      <xdr:spPr>
        <a:xfrm>
          <a:off x="16052165" y="521144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114300</xdr:colOff>
      <xdr:row>31</xdr:row>
      <xdr:rowOff>19685</xdr:rowOff>
    </xdr:to>
    <xdr:cxnSp macro="">
      <xdr:nvCxnSpPr>
        <xdr:cNvPr id="476" name="直線コネクタ 475">
          <a:extLst>
            <a:ext uri="{FF2B5EF4-FFF2-40B4-BE49-F238E27FC236}">
              <a16:creationId xmlns:a16="http://schemas.microsoft.com/office/drawing/2014/main" id="{D053179C-33C7-4327-930B-08C7044B4F9C}"/>
            </a:ext>
          </a:extLst>
        </xdr:cNvPr>
        <xdr:cNvCxnSpPr/>
      </xdr:nvCxnSpPr>
      <xdr:spPr>
        <a:xfrm>
          <a:off x="16459200" y="5039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50165</xdr:rowOff>
    </xdr:from>
    <xdr:ext cx="467360" cy="269240"/>
    <xdr:sp macro="" textlink="">
      <xdr:nvSpPr>
        <xdr:cNvPr id="477" name="テキスト ボックス 476">
          <a:extLst>
            <a:ext uri="{FF2B5EF4-FFF2-40B4-BE49-F238E27FC236}">
              <a16:creationId xmlns:a16="http://schemas.microsoft.com/office/drawing/2014/main" id="{8E3CEE82-C134-4010-91FF-5E1BB6530B58}"/>
            </a:ext>
          </a:extLst>
        </xdr:cNvPr>
        <xdr:cNvSpPr txBox="1"/>
      </xdr:nvSpPr>
      <xdr:spPr>
        <a:xfrm>
          <a:off x="16052165" y="490474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19685</xdr:rowOff>
    </xdr:from>
    <xdr:to>
      <xdr:col>120</xdr:col>
      <xdr:colOff>152400</xdr:colOff>
      <xdr:row>44</xdr:row>
      <xdr:rowOff>79375</xdr:rowOff>
    </xdr:to>
    <xdr:sp macro="" textlink="">
      <xdr:nvSpPr>
        <xdr:cNvPr id="478" name="【認定こども園・幼稚園・保育所】&#10;一人当たり面積グラフ枠">
          <a:extLst>
            <a:ext uri="{FF2B5EF4-FFF2-40B4-BE49-F238E27FC236}">
              <a16:creationId xmlns:a16="http://schemas.microsoft.com/office/drawing/2014/main" id="{B0C8C85F-5C5C-485C-86CE-7F0BC4589B12}"/>
            </a:ext>
          </a:extLst>
        </xdr:cNvPr>
        <xdr:cNvSpPr/>
      </xdr:nvSpPr>
      <xdr:spPr>
        <a:xfrm>
          <a:off x="16459200" y="5039360"/>
          <a:ext cx="426720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155575</xdr:rowOff>
    </xdr:from>
    <xdr:to>
      <xdr:col>116</xdr:col>
      <xdr:colOff>62865</xdr:colOff>
      <xdr:row>42</xdr:row>
      <xdr:rowOff>1905</xdr:rowOff>
    </xdr:to>
    <xdr:cxnSp macro="">
      <xdr:nvCxnSpPr>
        <xdr:cNvPr id="479" name="直線コネクタ 478">
          <a:extLst>
            <a:ext uri="{FF2B5EF4-FFF2-40B4-BE49-F238E27FC236}">
              <a16:creationId xmlns:a16="http://schemas.microsoft.com/office/drawing/2014/main" id="{86219AD0-7D9A-4048-8172-F8AE245B2BC5}"/>
            </a:ext>
          </a:extLst>
        </xdr:cNvPr>
        <xdr:cNvCxnSpPr/>
      </xdr:nvCxnSpPr>
      <xdr:spPr>
        <a:xfrm flipV="1">
          <a:off x="19954240" y="5502275"/>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6350</xdr:rowOff>
    </xdr:from>
    <xdr:ext cx="469900" cy="268605"/>
    <xdr:sp macro="" textlink="">
      <xdr:nvSpPr>
        <xdr:cNvPr id="480" name="【認定こども園・幼稚園・保育所】&#10;一人当たり面積最小値テキスト">
          <a:extLst>
            <a:ext uri="{FF2B5EF4-FFF2-40B4-BE49-F238E27FC236}">
              <a16:creationId xmlns:a16="http://schemas.microsoft.com/office/drawing/2014/main" id="{EE91D5D5-324C-4EAE-B370-C7F5D7AC4B5F}"/>
            </a:ext>
          </a:extLst>
        </xdr:cNvPr>
        <xdr:cNvSpPr txBox="1"/>
      </xdr:nvSpPr>
      <xdr:spPr>
        <a:xfrm>
          <a:off x="19992975" y="68103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1905</xdr:rowOff>
    </xdr:from>
    <xdr:to>
      <xdr:col>116</xdr:col>
      <xdr:colOff>152400</xdr:colOff>
      <xdr:row>42</xdr:row>
      <xdr:rowOff>1905</xdr:rowOff>
    </xdr:to>
    <xdr:cxnSp macro="">
      <xdr:nvCxnSpPr>
        <xdr:cNvPr id="481" name="直線コネクタ 480">
          <a:extLst>
            <a:ext uri="{FF2B5EF4-FFF2-40B4-BE49-F238E27FC236}">
              <a16:creationId xmlns:a16="http://schemas.microsoft.com/office/drawing/2014/main" id="{83FC6F68-9058-464B-9A21-C0F26277E760}"/>
            </a:ext>
          </a:extLst>
        </xdr:cNvPr>
        <xdr:cNvCxnSpPr/>
      </xdr:nvCxnSpPr>
      <xdr:spPr>
        <a:xfrm>
          <a:off x="19878675" y="6802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100330</xdr:rowOff>
    </xdr:from>
    <xdr:ext cx="469900" cy="267970"/>
    <xdr:sp macro="" textlink="">
      <xdr:nvSpPr>
        <xdr:cNvPr id="482" name="【認定こども園・幼稚園・保育所】&#10;一人当たり面積最大値テキスト">
          <a:extLst>
            <a:ext uri="{FF2B5EF4-FFF2-40B4-BE49-F238E27FC236}">
              <a16:creationId xmlns:a16="http://schemas.microsoft.com/office/drawing/2014/main" id="{2FBC3713-F183-4BB6-91F7-63DF67FB6DE1}"/>
            </a:ext>
          </a:extLst>
        </xdr:cNvPr>
        <xdr:cNvSpPr txBox="1"/>
      </xdr:nvSpPr>
      <xdr:spPr>
        <a:xfrm>
          <a:off x="19992975" y="52851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155575</xdr:rowOff>
    </xdr:from>
    <xdr:to>
      <xdr:col>116</xdr:col>
      <xdr:colOff>152400</xdr:colOff>
      <xdr:row>33</xdr:row>
      <xdr:rowOff>155575</xdr:rowOff>
    </xdr:to>
    <xdr:cxnSp macro="">
      <xdr:nvCxnSpPr>
        <xdr:cNvPr id="483" name="直線コネクタ 482">
          <a:extLst>
            <a:ext uri="{FF2B5EF4-FFF2-40B4-BE49-F238E27FC236}">
              <a16:creationId xmlns:a16="http://schemas.microsoft.com/office/drawing/2014/main" id="{EAD6AA56-EB6C-4718-8340-579F4268AF38}"/>
            </a:ext>
          </a:extLst>
        </xdr:cNvPr>
        <xdr:cNvCxnSpPr/>
      </xdr:nvCxnSpPr>
      <xdr:spPr>
        <a:xfrm>
          <a:off x="19878675" y="550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129540</xdr:rowOff>
    </xdr:from>
    <xdr:ext cx="469900" cy="268605"/>
    <xdr:sp macro="" textlink="">
      <xdr:nvSpPr>
        <xdr:cNvPr id="484" name="【認定こども園・幼稚園・保育所】&#10;一人当たり面積平均値テキスト">
          <a:extLst>
            <a:ext uri="{FF2B5EF4-FFF2-40B4-BE49-F238E27FC236}">
              <a16:creationId xmlns:a16="http://schemas.microsoft.com/office/drawing/2014/main" id="{EA95FF4A-78F9-4B5C-BC69-93B7CFC3F27E}"/>
            </a:ext>
          </a:extLst>
        </xdr:cNvPr>
        <xdr:cNvSpPr txBox="1"/>
      </xdr:nvSpPr>
      <xdr:spPr>
        <a:xfrm>
          <a:off x="19992975" y="627951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106045</xdr:rowOff>
    </xdr:from>
    <xdr:to>
      <xdr:col>116</xdr:col>
      <xdr:colOff>114300</xdr:colOff>
      <xdr:row>40</xdr:row>
      <xdr:rowOff>33655</xdr:rowOff>
    </xdr:to>
    <xdr:sp macro="" textlink="">
      <xdr:nvSpPr>
        <xdr:cNvPr id="485" name="フローチャート: 判断 484">
          <a:extLst>
            <a:ext uri="{FF2B5EF4-FFF2-40B4-BE49-F238E27FC236}">
              <a16:creationId xmlns:a16="http://schemas.microsoft.com/office/drawing/2014/main" id="{3CC8F8A5-23BA-406E-99F1-EF297890986C}"/>
            </a:ext>
          </a:extLst>
        </xdr:cNvPr>
        <xdr:cNvSpPr/>
      </xdr:nvSpPr>
      <xdr:spPr>
        <a:xfrm>
          <a:off x="19897725" y="6417945"/>
          <a:ext cx="104775"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53975</xdr:rowOff>
    </xdr:to>
    <xdr:sp macro="" textlink="">
      <xdr:nvSpPr>
        <xdr:cNvPr id="486" name="フローチャート: 判断 485">
          <a:extLst>
            <a:ext uri="{FF2B5EF4-FFF2-40B4-BE49-F238E27FC236}">
              <a16:creationId xmlns:a16="http://schemas.microsoft.com/office/drawing/2014/main" id="{CC4A1121-6B12-4B5D-B627-58F610FB0C13}"/>
            </a:ext>
          </a:extLst>
        </xdr:cNvPr>
        <xdr:cNvSpPr/>
      </xdr:nvSpPr>
      <xdr:spPr>
        <a:xfrm>
          <a:off x="19154775" y="6438265"/>
          <a:ext cx="8572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91440</xdr:rowOff>
    </xdr:from>
    <xdr:to>
      <xdr:col>107</xdr:col>
      <xdr:colOff>101600</xdr:colOff>
      <xdr:row>40</xdr:row>
      <xdr:rowOff>19050</xdr:rowOff>
    </xdr:to>
    <xdr:sp macro="" textlink="">
      <xdr:nvSpPr>
        <xdr:cNvPr id="487" name="フローチャート: 判断 486">
          <a:extLst>
            <a:ext uri="{FF2B5EF4-FFF2-40B4-BE49-F238E27FC236}">
              <a16:creationId xmlns:a16="http://schemas.microsoft.com/office/drawing/2014/main" id="{0FC26E39-405F-4C82-BE52-D524AE3B8527}"/>
            </a:ext>
          </a:extLst>
        </xdr:cNvPr>
        <xdr:cNvSpPr/>
      </xdr:nvSpPr>
      <xdr:spPr>
        <a:xfrm>
          <a:off x="18345150" y="6403340"/>
          <a:ext cx="10477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79375</xdr:rowOff>
    </xdr:from>
    <xdr:to>
      <xdr:col>102</xdr:col>
      <xdr:colOff>165100</xdr:colOff>
      <xdr:row>40</xdr:row>
      <xdr:rowOff>6985</xdr:rowOff>
    </xdr:to>
    <xdr:sp macro="" textlink="">
      <xdr:nvSpPr>
        <xdr:cNvPr id="488" name="フローチャート: 判断 487">
          <a:extLst>
            <a:ext uri="{FF2B5EF4-FFF2-40B4-BE49-F238E27FC236}">
              <a16:creationId xmlns:a16="http://schemas.microsoft.com/office/drawing/2014/main" id="{610B8DA0-5787-41B3-8BFB-25A1FDFFF14A}"/>
            </a:ext>
          </a:extLst>
        </xdr:cNvPr>
        <xdr:cNvSpPr/>
      </xdr:nvSpPr>
      <xdr:spPr>
        <a:xfrm>
          <a:off x="17554575" y="6397625"/>
          <a:ext cx="95250"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171450</xdr:rowOff>
    </xdr:from>
    <xdr:to>
      <xdr:col>98</xdr:col>
      <xdr:colOff>38100</xdr:colOff>
      <xdr:row>39</xdr:row>
      <xdr:rowOff>105410</xdr:rowOff>
    </xdr:to>
    <xdr:sp macro="" textlink="">
      <xdr:nvSpPr>
        <xdr:cNvPr id="489" name="フローチャート: 判断 488">
          <a:extLst>
            <a:ext uri="{FF2B5EF4-FFF2-40B4-BE49-F238E27FC236}">
              <a16:creationId xmlns:a16="http://schemas.microsoft.com/office/drawing/2014/main" id="{91D37B54-0AA3-4F41-A959-2429444665C6}"/>
            </a:ext>
          </a:extLst>
        </xdr:cNvPr>
        <xdr:cNvSpPr/>
      </xdr:nvSpPr>
      <xdr:spPr>
        <a:xfrm>
          <a:off x="16754475" y="63150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76835</xdr:rowOff>
    </xdr:from>
    <xdr:ext cx="762000" cy="268605"/>
    <xdr:sp macro="" textlink="">
      <xdr:nvSpPr>
        <xdr:cNvPr id="490" name="テキスト ボックス 489">
          <a:extLst>
            <a:ext uri="{FF2B5EF4-FFF2-40B4-BE49-F238E27FC236}">
              <a16:creationId xmlns:a16="http://schemas.microsoft.com/office/drawing/2014/main" id="{FF3FF81F-086C-4229-AA38-51995D1659E6}"/>
            </a:ext>
          </a:extLst>
        </xdr:cNvPr>
        <xdr:cNvSpPr txBox="1"/>
      </xdr:nvSpPr>
      <xdr:spPr>
        <a:xfrm>
          <a:off x="19783425" y="72015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76835</xdr:rowOff>
    </xdr:from>
    <xdr:ext cx="761365" cy="268605"/>
    <xdr:sp macro="" textlink="">
      <xdr:nvSpPr>
        <xdr:cNvPr id="491" name="テキスト ボックス 490">
          <a:extLst>
            <a:ext uri="{FF2B5EF4-FFF2-40B4-BE49-F238E27FC236}">
              <a16:creationId xmlns:a16="http://schemas.microsoft.com/office/drawing/2014/main" id="{56AA41D4-AE43-40D3-820E-B2F2C804CBC9}"/>
            </a:ext>
          </a:extLst>
        </xdr:cNvPr>
        <xdr:cNvSpPr txBox="1"/>
      </xdr:nvSpPr>
      <xdr:spPr>
        <a:xfrm>
          <a:off x="190309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76835</xdr:rowOff>
    </xdr:from>
    <xdr:ext cx="761365" cy="268605"/>
    <xdr:sp macro="" textlink="">
      <xdr:nvSpPr>
        <xdr:cNvPr id="492" name="テキスト ボックス 491">
          <a:extLst>
            <a:ext uri="{FF2B5EF4-FFF2-40B4-BE49-F238E27FC236}">
              <a16:creationId xmlns:a16="http://schemas.microsoft.com/office/drawing/2014/main" id="{F2C209AA-1522-4139-A50A-E04747E62D66}"/>
            </a:ext>
          </a:extLst>
        </xdr:cNvPr>
        <xdr:cNvSpPr txBox="1"/>
      </xdr:nvSpPr>
      <xdr:spPr>
        <a:xfrm>
          <a:off x="18221325"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76835</xdr:rowOff>
    </xdr:from>
    <xdr:ext cx="761365" cy="268605"/>
    <xdr:sp macro="" textlink="">
      <xdr:nvSpPr>
        <xdr:cNvPr id="493" name="テキスト ボックス 492">
          <a:extLst>
            <a:ext uri="{FF2B5EF4-FFF2-40B4-BE49-F238E27FC236}">
              <a16:creationId xmlns:a16="http://schemas.microsoft.com/office/drawing/2014/main" id="{018C48D8-71DE-48FB-8B7C-303BDC0A9620}"/>
            </a:ext>
          </a:extLst>
        </xdr:cNvPr>
        <xdr:cNvSpPr txBox="1"/>
      </xdr:nvSpPr>
      <xdr:spPr>
        <a:xfrm>
          <a:off x="174307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76835</xdr:rowOff>
    </xdr:from>
    <xdr:ext cx="761365" cy="268605"/>
    <xdr:sp macro="" textlink="">
      <xdr:nvSpPr>
        <xdr:cNvPr id="494" name="テキスト ボックス 493">
          <a:extLst>
            <a:ext uri="{FF2B5EF4-FFF2-40B4-BE49-F238E27FC236}">
              <a16:creationId xmlns:a16="http://schemas.microsoft.com/office/drawing/2014/main" id="{401AD9E1-DA6E-42A1-9BA9-43CE8A6E8B16}"/>
            </a:ext>
          </a:extLst>
        </xdr:cNvPr>
        <xdr:cNvSpPr txBox="1"/>
      </xdr:nvSpPr>
      <xdr:spPr>
        <a:xfrm>
          <a:off x="16630650" y="72015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93980</xdr:rowOff>
    </xdr:from>
    <xdr:to>
      <xdr:col>116</xdr:col>
      <xdr:colOff>114300</xdr:colOff>
      <xdr:row>41</xdr:row>
      <xdr:rowOff>21590</xdr:rowOff>
    </xdr:to>
    <xdr:sp macro="" textlink="">
      <xdr:nvSpPr>
        <xdr:cNvPr id="495" name="楕円 494">
          <a:extLst>
            <a:ext uri="{FF2B5EF4-FFF2-40B4-BE49-F238E27FC236}">
              <a16:creationId xmlns:a16="http://schemas.microsoft.com/office/drawing/2014/main" id="{A7B44C16-FC47-4B41-90E5-94BEE7DEC186}"/>
            </a:ext>
          </a:extLst>
        </xdr:cNvPr>
        <xdr:cNvSpPr/>
      </xdr:nvSpPr>
      <xdr:spPr>
        <a:xfrm>
          <a:off x="19897725" y="6570980"/>
          <a:ext cx="10477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71755</xdr:rowOff>
    </xdr:from>
    <xdr:ext cx="469900" cy="269240"/>
    <xdr:sp macro="" textlink="">
      <xdr:nvSpPr>
        <xdr:cNvPr id="496" name="【認定こども園・幼稚園・保育所】&#10;一人当たり面積該当値テキスト">
          <a:extLst>
            <a:ext uri="{FF2B5EF4-FFF2-40B4-BE49-F238E27FC236}">
              <a16:creationId xmlns:a16="http://schemas.microsoft.com/office/drawing/2014/main" id="{DF4837D0-DA5B-4587-B143-68F6A8275A1B}"/>
            </a:ext>
          </a:extLst>
        </xdr:cNvPr>
        <xdr:cNvSpPr txBox="1"/>
      </xdr:nvSpPr>
      <xdr:spPr>
        <a:xfrm>
          <a:off x="19992975" y="65455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104140</xdr:rowOff>
    </xdr:from>
    <xdr:to>
      <xdr:col>112</xdr:col>
      <xdr:colOff>38100</xdr:colOff>
      <xdr:row>41</xdr:row>
      <xdr:rowOff>31750</xdr:rowOff>
    </xdr:to>
    <xdr:sp macro="" textlink="">
      <xdr:nvSpPr>
        <xdr:cNvPr id="497" name="楕円 496">
          <a:extLst>
            <a:ext uri="{FF2B5EF4-FFF2-40B4-BE49-F238E27FC236}">
              <a16:creationId xmlns:a16="http://schemas.microsoft.com/office/drawing/2014/main" id="{1140EC02-5A2E-450F-A5D6-5AB3A4DECD4E}"/>
            </a:ext>
          </a:extLst>
        </xdr:cNvPr>
        <xdr:cNvSpPr/>
      </xdr:nvSpPr>
      <xdr:spPr>
        <a:xfrm>
          <a:off x="19154775" y="6584315"/>
          <a:ext cx="8572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147320</xdr:rowOff>
    </xdr:from>
    <xdr:to>
      <xdr:col>116</xdr:col>
      <xdr:colOff>63500</xdr:colOff>
      <xdr:row>40</xdr:row>
      <xdr:rowOff>156845</xdr:rowOff>
    </xdr:to>
    <xdr:cxnSp macro="">
      <xdr:nvCxnSpPr>
        <xdr:cNvPr id="498" name="直線コネクタ 497">
          <a:extLst>
            <a:ext uri="{FF2B5EF4-FFF2-40B4-BE49-F238E27FC236}">
              <a16:creationId xmlns:a16="http://schemas.microsoft.com/office/drawing/2014/main" id="{1903B07B-EC1A-46F3-8A3D-2D61FD3E9917}"/>
            </a:ext>
          </a:extLst>
        </xdr:cNvPr>
        <xdr:cNvCxnSpPr/>
      </xdr:nvCxnSpPr>
      <xdr:spPr>
        <a:xfrm flipV="1">
          <a:off x="19202400" y="6621145"/>
          <a:ext cx="7524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112395</xdr:rowOff>
    </xdr:from>
    <xdr:to>
      <xdr:col>107</xdr:col>
      <xdr:colOff>101600</xdr:colOff>
      <xdr:row>41</xdr:row>
      <xdr:rowOff>39370</xdr:rowOff>
    </xdr:to>
    <xdr:sp macro="" textlink="">
      <xdr:nvSpPr>
        <xdr:cNvPr id="499" name="楕円 498">
          <a:extLst>
            <a:ext uri="{FF2B5EF4-FFF2-40B4-BE49-F238E27FC236}">
              <a16:creationId xmlns:a16="http://schemas.microsoft.com/office/drawing/2014/main" id="{A61550C4-411F-4979-AE64-0520EC1D94F7}"/>
            </a:ext>
          </a:extLst>
        </xdr:cNvPr>
        <xdr:cNvSpPr/>
      </xdr:nvSpPr>
      <xdr:spPr>
        <a:xfrm>
          <a:off x="18345150" y="6589395"/>
          <a:ext cx="104775"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156845</xdr:rowOff>
    </xdr:from>
    <xdr:to>
      <xdr:col>111</xdr:col>
      <xdr:colOff>177800</xdr:colOff>
      <xdr:row>40</xdr:row>
      <xdr:rowOff>164465</xdr:rowOff>
    </xdr:to>
    <xdr:cxnSp macro="">
      <xdr:nvCxnSpPr>
        <xdr:cNvPr id="500" name="直線コネクタ 499">
          <a:extLst>
            <a:ext uri="{FF2B5EF4-FFF2-40B4-BE49-F238E27FC236}">
              <a16:creationId xmlns:a16="http://schemas.microsoft.com/office/drawing/2014/main" id="{C2B5E5BE-7EE2-48A9-9145-93F84686881E}"/>
            </a:ext>
          </a:extLst>
        </xdr:cNvPr>
        <xdr:cNvCxnSpPr/>
      </xdr:nvCxnSpPr>
      <xdr:spPr>
        <a:xfrm flipV="1">
          <a:off x="18392775" y="663702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44450</xdr:rowOff>
    </xdr:to>
    <xdr:sp macro="" textlink="">
      <xdr:nvSpPr>
        <xdr:cNvPr id="501" name="楕円 500">
          <a:extLst>
            <a:ext uri="{FF2B5EF4-FFF2-40B4-BE49-F238E27FC236}">
              <a16:creationId xmlns:a16="http://schemas.microsoft.com/office/drawing/2014/main" id="{412422E6-9337-4E54-BD02-4FD44AE73BCD}"/>
            </a:ext>
          </a:extLst>
        </xdr:cNvPr>
        <xdr:cNvSpPr/>
      </xdr:nvSpPr>
      <xdr:spPr>
        <a:xfrm>
          <a:off x="17554575" y="6593840"/>
          <a:ext cx="9525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164465</xdr:rowOff>
    </xdr:from>
    <xdr:to>
      <xdr:col>107</xdr:col>
      <xdr:colOff>50800</xdr:colOff>
      <xdr:row>40</xdr:row>
      <xdr:rowOff>169545</xdr:rowOff>
    </xdr:to>
    <xdr:cxnSp macro="">
      <xdr:nvCxnSpPr>
        <xdr:cNvPr id="502" name="直線コネクタ 501">
          <a:extLst>
            <a:ext uri="{FF2B5EF4-FFF2-40B4-BE49-F238E27FC236}">
              <a16:creationId xmlns:a16="http://schemas.microsoft.com/office/drawing/2014/main" id="{8BB226EC-30D6-4149-A1C2-8CBBAED1B3B0}"/>
            </a:ext>
          </a:extLst>
        </xdr:cNvPr>
        <xdr:cNvCxnSpPr/>
      </xdr:nvCxnSpPr>
      <xdr:spPr>
        <a:xfrm flipV="1">
          <a:off x="17602200" y="663829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123190</xdr:rowOff>
    </xdr:from>
    <xdr:to>
      <xdr:col>98</xdr:col>
      <xdr:colOff>38100</xdr:colOff>
      <xdr:row>41</xdr:row>
      <xdr:rowOff>50800</xdr:rowOff>
    </xdr:to>
    <xdr:sp macro="" textlink="">
      <xdr:nvSpPr>
        <xdr:cNvPr id="503" name="楕円 502">
          <a:extLst>
            <a:ext uri="{FF2B5EF4-FFF2-40B4-BE49-F238E27FC236}">
              <a16:creationId xmlns:a16="http://schemas.microsoft.com/office/drawing/2014/main" id="{0717E8D1-B69B-4EBD-BEC3-D7E419394EE0}"/>
            </a:ext>
          </a:extLst>
        </xdr:cNvPr>
        <xdr:cNvSpPr/>
      </xdr:nvSpPr>
      <xdr:spPr>
        <a:xfrm>
          <a:off x="16754475" y="6603365"/>
          <a:ext cx="8572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169545</xdr:rowOff>
    </xdr:from>
    <xdr:to>
      <xdr:col>102</xdr:col>
      <xdr:colOff>114300</xdr:colOff>
      <xdr:row>40</xdr:row>
      <xdr:rowOff>171450</xdr:rowOff>
    </xdr:to>
    <xdr:cxnSp macro="">
      <xdr:nvCxnSpPr>
        <xdr:cNvPr id="504" name="直線コネクタ 503">
          <a:extLst>
            <a:ext uri="{FF2B5EF4-FFF2-40B4-BE49-F238E27FC236}">
              <a16:creationId xmlns:a16="http://schemas.microsoft.com/office/drawing/2014/main" id="{846E4EA7-7613-4EC6-AEB8-356FD93CB8F6}"/>
            </a:ext>
          </a:extLst>
        </xdr:cNvPr>
        <xdr:cNvCxnSpPr/>
      </xdr:nvCxnSpPr>
      <xdr:spPr>
        <a:xfrm flipV="1">
          <a:off x="16802100" y="663702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71120</xdr:rowOff>
    </xdr:from>
    <xdr:ext cx="469265" cy="269240"/>
    <xdr:sp macro="" textlink="">
      <xdr:nvSpPr>
        <xdr:cNvPr id="505" name="n_1aveValue【認定こども園・幼稚園・保育所】&#10;一人当たり面積">
          <a:extLst>
            <a:ext uri="{FF2B5EF4-FFF2-40B4-BE49-F238E27FC236}">
              <a16:creationId xmlns:a16="http://schemas.microsoft.com/office/drawing/2014/main" id="{C0DD119F-F9EE-4D12-B7B3-C4AD4467AF9C}"/>
            </a:ext>
          </a:extLst>
        </xdr:cNvPr>
        <xdr:cNvSpPr txBox="1"/>
      </xdr:nvSpPr>
      <xdr:spPr>
        <a:xfrm>
          <a:off x="18983325" y="622109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36195</xdr:rowOff>
    </xdr:from>
    <xdr:ext cx="469900" cy="269240"/>
    <xdr:sp macro="" textlink="">
      <xdr:nvSpPr>
        <xdr:cNvPr id="506" name="n_2aveValue【認定こども園・幼稚園・保育所】&#10;一人当たり面積">
          <a:extLst>
            <a:ext uri="{FF2B5EF4-FFF2-40B4-BE49-F238E27FC236}">
              <a16:creationId xmlns:a16="http://schemas.microsoft.com/office/drawing/2014/main" id="{30E5C4BD-F55C-4732-921A-B0607AD41BCB}"/>
            </a:ext>
          </a:extLst>
        </xdr:cNvPr>
        <xdr:cNvSpPr txBox="1"/>
      </xdr:nvSpPr>
      <xdr:spPr>
        <a:xfrm>
          <a:off x="18183225" y="61893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23495</xdr:rowOff>
    </xdr:from>
    <xdr:ext cx="469900" cy="268605"/>
    <xdr:sp macro="" textlink="">
      <xdr:nvSpPr>
        <xdr:cNvPr id="507" name="n_3aveValue【認定こども園・幼稚園・保育所】&#10;一人当たり面積">
          <a:extLst>
            <a:ext uri="{FF2B5EF4-FFF2-40B4-BE49-F238E27FC236}">
              <a16:creationId xmlns:a16="http://schemas.microsoft.com/office/drawing/2014/main" id="{B1DD9C77-740B-4D80-B1F5-7171AFB16AB9}"/>
            </a:ext>
          </a:extLst>
        </xdr:cNvPr>
        <xdr:cNvSpPr txBox="1"/>
      </xdr:nvSpPr>
      <xdr:spPr>
        <a:xfrm>
          <a:off x="17383125" y="617982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122555</xdr:rowOff>
    </xdr:from>
    <xdr:ext cx="469900" cy="268605"/>
    <xdr:sp macro="" textlink="">
      <xdr:nvSpPr>
        <xdr:cNvPr id="508" name="n_4aveValue【認定こども園・幼稚園・保育所】&#10;一人当たり面積">
          <a:extLst>
            <a:ext uri="{FF2B5EF4-FFF2-40B4-BE49-F238E27FC236}">
              <a16:creationId xmlns:a16="http://schemas.microsoft.com/office/drawing/2014/main" id="{165846C6-2DE8-4757-810D-A87CC84336AF}"/>
            </a:ext>
          </a:extLst>
        </xdr:cNvPr>
        <xdr:cNvSpPr txBox="1"/>
      </xdr:nvSpPr>
      <xdr:spPr>
        <a:xfrm>
          <a:off x="16592550" y="61169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22225</xdr:rowOff>
    </xdr:from>
    <xdr:ext cx="469265" cy="268605"/>
    <xdr:sp macro="" textlink="">
      <xdr:nvSpPr>
        <xdr:cNvPr id="509" name="n_1mainValue【認定こども園・幼稚園・保育所】&#10;一人当たり面積">
          <a:extLst>
            <a:ext uri="{FF2B5EF4-FFF2-40B4-BE49-F238E27FC236}">
              <a16:creationId xmlns:a16="http://schemas.microsoft.com/office/drawing/2014/main" id="{E30080C0-E586-4254-9F2F-2816AD0EE5EA}"/>
            </a:ext>
          </a:extLst>
        </xdr:cNvPr>
        <xdr:cNvSpPr txBox="1"/>
      </xdr:nvSpPr>
      <xdr:spPr>
        <a:xfrm>
          <a:off x="18983325" y="666432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30480</xdr:rowOff>
    </xdr:from>
    <xdr:ext cx="469900" cy="267970"/>
    <xdr:sp macro="" textlink="">
      <xdr:nvSpPr>
        <xdr:cNvPr id="510" name="n_2mainValue【認定こども園・幼稚園・保育所】&#10;一人当たり面積">
          <a:extLst>
            <a:ext uri="{FF2B5EF4-FFF2-40B4-BE49-F238E27FC236}">
              <a16:creationId xmlns:a16="http://schemas.microsoft.com/office/drawing/2014/main" id="{77E5B552-0F8C-46F6-AA52-DAB746AA6F60}"/>
            </a:ext>
          </a:extLst>
        </xdr:cNvPr>
        <xdr:cNvSpPr txBox="1"/>
      </xdr:nvSpPr>
      <xdr:spPr>
        <a:xfrm>
          <a:off x="18183225" y="666623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34925</xdr:rowOff>
    </xdr:from>
    <xdr:ext cx="469900" cy="269240"/>
    <xdr:sp macro="" textlink="">
      <xdr:nvSpPr>
        <xdr:cNvPr id="511" name="n_3mainValue【認定こども園・幼稚園・保育所】&#10;一人当たり面積">
          <a:extLst>
            <a:ext uri="{FF2B5EF4-FFF2-40B4-BE49-F238E27FC236}">
              <a16:creationId xmlns:a16="http://schemas.microsoft.com/office/drawing/2014/main" id="{3FB95AA1-FA50-4451-A068-18CA5B1625B6}"/>
            </a:ext>
          </a:extLst>
        </xdr:cNvPr>
        <xdr:cNvSpPr txBox="1"/>
      </xdr:nvSpPr>
      <xdr:spPr>
        <a:xfrm>
          <a:off x="17383125" y="66738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41910</xdr:rowOff>
    </xdr:from>
    <xdr:ext cx="469900" cy="268605"/>
    <xdr:sp macro="" textlink="">
      <xdr:nvSpPr>
        <xdr:cNvPr id="512" name="n_4mainValue【認定こども園・幼稚園・保育所】&#10;一人当たり面積">
          <a:extLst>
            <a:ext uri="{FF2B5EF4-FFF2-40B4-BE49-F238E27FC236}">
              <a16:creationId xmlns:a16="http://schemas.microsoft.com/office/drawing/2014/main" id="{1921C2AA-E57A-4A51-B3D1-B91772850E8E}"/>
            </a:ext>
          </a:extLst>
        </xdr:cNvPr>
        <xdr:cNvSpPr txBox="1"/>
      </xdr:nvSpPr>
      <xdr:spPr>
        <a:xfrm>
          <a:off x="16592550" y="66840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118745</xdr:rowOff>
    </xdr:from>
    <xdr:to>
      <xdr:col>90</xdr:col>
      <xdr:colOff>25400</xdr:colOff>
      <xdr:row>50</xdr:row>
      <xdr:rowOff>66040</xdr:rowOff>
    </xdr:to>
    <xdr:sp macro="" textlink="">
      <xdr:nvSpPr>
        <xdr:cNvPr id="513" name="正方形/長方形 512">
          <a:extLst>
            <a:ext uri="{FF2B5EF4-FFF2-40B4-BE49-F238E27FC236}">
              <a16:creationId xmlns:a16="http://schemas.microsoft.com/office/drawing/2014/main" id="{E49D39E4-CEDA-4C97-BAF2-BC203E236218}"/>
            </a:ext>
          </a:extLst>
        </xdr:cNvPr>
        <xdr:cNvSpPr/>
      </xdr:nvSpPr>
      <xdr:spPr>
        <a:xfrm>
          <a:off x="11210925" y="7570470"/>
          <a:ext cx="424815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92075</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DAEDB92D-C77C-492B-A835-27CF914A1C60}"/>
            </a:ext>
          </a:extLst>
        </xdr:cNvPr>
        <xdr:cNvSpPr/>
      </xdr:nvSpPr>
      <xdr:spPr>
        <a:xfrm>
          <a:off x="113157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125095</xdr:rowOff>
    </xdr:from>
    <xdr:to>
      <xdr:col>74</xdr:col>
      <xdr:colOff>0</xdr:colOff>
      <xdr:row>53</xdr:row>
      <xdr:rowOff>33020</xdr:rowOff>
    </xdr:to>
    <xdr:sp macro="" textlink="">
      <xdr:nvSpPr>
        <xdr:cNvPr id="515" name="正方形/長方形 514">
          <a:extLst>
            <a:ext uri="{FF2B5EF4-FFF2-40B4-BE49-F238E27FC236}">
              <a16:creationId xmlns:a16="http://schemas.microsoft.com/office/drawing/2014/main" id="{FAA1344E-B16E-4538-8086-31AC5A07C7C8}"/>
            </a:ext>
          </a:extLst>
        </xdr:cNvPr>
        <xdr:cNvSpPr/>
      </xdr:nvSpPr>
      <xdr:spPr>
        <a:xfrm>
          <a:off x="113157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92075</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CB2EE7F6-93D4-4AB0-A61A-CB5FAE942277}"/>
            </a:ext>
          </a:extLst>
        </xdr:cNvPr>
        <xdr:cNvSpPr/>
      </xdr:nvSpPr>
      <xdr:spPr>
        <a:xfrm>
          <a:off x="122396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125095</xdr:rowOff>
    </xdr:from>
    <xdr:to>
      <xdr:col>79</xdr:col>
      <xdr:colOff>63500</xdr:colOff>
      <xdr:row>53</xdr:row>
      <xdr:rowOff>33020</xdr:rowOff>
    </xdr:to>
    <xdr:sp macro="" textlink="">
      <xdr:nvSpPr>
        <xdr:cNvPr id="517" name="正方形/長方形 516">
          <a:extLst>
            <a:ext uri="{FF2B5EF4-FFF2-40B4-BE49-F238E27FC236}">
              <a16:creationId xmlns:a16="http://schemas.microsoft.com/office/drawing/2014/main" id="{DD38AA58-AF53-4887-900B-E715CAB880B8}"/>
            </a:ext>
          </a:extLst>
        </xdr:cNvPr>
        <xdr:cNvSpPr/>
      </xdr:nvSpPr>
      <xdr:spPr>
        <a:xfrm>
          <a:off x="122396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92075</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2192EE88-E1BF-4292-ADDE-1DF66C6F8B6B}"/>
            </a:ext>
          </a:extLst>
        </xdr:cNvPr>
        <xdr:cNvSpPr/>
      </xdr:nvSpPr>
      <xdr:spPr>
        <a:xfrm>
          <a:off x="132683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125095</xdr:rowOff>
    </xdr:from>
    <xdr:to>
      <xdr:col>85</xdr:col>
      <xdr:colOff>63500</xdr:colOff>
      <xdr:row>53</xdr:row>
      <xdr:rowOff>33020</xdr:rowOff>
    </xdr:to>
    <xdr:sp macro="" textlink="">
      <xdr:nvSpPr>
        <xdr:cNvPr id="519" name="正方形/長方形 518">
          <a:extLst>
            <a:ext uri="{FF2B5EF4-FFF2-40B4-BE49-F238E27FC236}">
              <a16:creationId xmlns:a16="http://schemas.microsoft.com/office/drawing/2014/main" id="{94C354D9-A120-4B52-8758-ABACE091D135}"/>
            </a:ext>
          </a:extLst>
        </xdr:cNvPr>
        <xdr:cNvSpPr/>
      </xdr:nvSpPr>
      <xdr:spPr>
        <a:xfrm>
          <a:off x="132683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59055</xdr:rowOff>
    </xdr:from>
    <xdr:to>
      <xdr:col>90</xdr:col>
      <xdr:colOff>25400</xdr:colOff>
      <xdr:row>66</xdr:row>
      <xdr:rowOff>118745</xdr:rowOff>
    </xdr:to>
    <xdr:sp macro="" textlink="">
      <xdr:nvSpPr>
        <xdr:cNvPr id="520" name="正方形/長方形 519">
          <a:extLst>
            <a:ext uri="{FF2B5EF4-FFF2-40B4-BE49-F238E27FC236}">
              <a16:creationId xmlns:a16="http://schemas.microsoft.com/office/drawing/2014/main" id="{A945BB04-7218-4117-A4C9-3B9ACE272ACA}"/>
            </a:ext>
          </a:extLst>
        </xdr:cNvPr>
        <xdr:cNvSpPr/>
      </xdr:nvSpPr>
      <xdr:spPr>
        <a:xfrm>
          <a:off x="11210925" y="8641080"/>
          <a:ext cx="424815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39370</xdr:rowOff>
    </xdr:from>
    <xdr:ext cx="297815" cy="234315"/>
    <xdr:sp macro="" textlink="">
      <xdr:nvSpPr>
        <xdr:cNvPr id="521" name="テキスト ボックス 520">
          <a:extLst>
            <a:ext uri="{FF2B5EF4-FFF2-40B4-BE49-F238E27FC236}">
              <a16:creationId xmlns:a16="http://schemas.microsoft.com/office/drawing/2014/main" id="{03BBAB49-D9F5-40FD-A7A8-AA9C128FD162}"/>
            </a:ext>
          </a:extLst>
        </xdr:cNvPr>
        <xdr:cNvSpPr txBox="1"/>
      </xdr:nvSpPr>
      <xdr:spPr>
        <a:xfrm>
          <a:off x="11172825" y="8459470"/>
          <a:ext cx="2978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118745</xdr:rowOff>
    </xdr:from>
    <xdr:to>
      <xdr:col>89</xdr:col>
      <xdr:colOff>177800</xdr:colOff>
      <xdr:row>66</xdr:row>
      <xdr:rowOff>118745</xdr:rowOff>
    </xdr:to>
    <xdr:cxnSp macro="">
      <xdr:nvCxnSpPr>
        <xdr:cNvPr id="522" name="直線コネクタ 521">
          <a:extLst>
            <a:ext uri="{FF2B5EF4-FFF2-40B4-BE49-F238E27FC236}">
              <a16:creationId xmlns:a16="http://schemas.microsoft.com/office/drawing/2014/main" id="{5AE9D596-0ADA-417D-A755-14479C9544FC}"/>
            </a:ext>
          </a:extLst>
        </xdr:cNvPr>
        <xdr:cNvCxnSpPr/>
      </xdr:nvCxnSpPr>
      <xdr:spPr>
        <a:xfrm>
          <a:off x="11210925" y="108089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149225</xdr:rowOff>
    </xdr:from>
    <xdr:ext cx="467360" cy="269240"/>
    <xdr:sp macro="" textlink="">
      <xdr:nvSpPr>
        <xdr:cNvPr id="523" name="テキスト ボックス 522">
          <a:extLst>
            <a:ext uri="{FF2B5EF4-FFF2-40B4-BE49-F238E27FC236}">
              <a16:creationId xmlns:a16="http://schemas.microsoft.com/office/drawing/2014/main" id="{0B359D7B-9F5F-4117-83A8-E3F432A19DFB}"/>
            </a:ext>
          </a:extLst>
        </xdr:cNvPr>
        <xdr:cNvSpPr txBox="1"/>
      </xdr:nvSpPr>
      <xdr:spPr>
        <a:xfrm>
          <a:off x="10794365" y="106743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79375</xdr:rowOff>
    </xdr:from>
    <xdr:to>
      <xdr:col>89</xdr:col>
      <xdr:colOff>177800</xdr:colOff>
      <xdr:row>64</xdr:row>
      <xdr:rowOff>79375</xdr:rowOff>
    </xdr:to>
    <xdr:cxnSp macro="">
      <xdr:nvCxnSpPr>
        <xdr:cNvPr id="524" name="直線コネクタ 523">
          <a:extLst>
            <a:ext uri="{FF2B5EF4-FFF2-40B4-BE49-F238E27FC236}">
              <a16:creationId xmlns:a16="http://schemas.microsoft.com/office/drawing/2014/main" id="{954E9955-CCB6-454E-B60C-71A495D48BF3}"/>
            </a:ext>
          </a:extLst>
        </xdr:cNvPr>
        <xdr:cNvCxnSpPr/>
      </xdr:nvCxnSpPr>
      <xdr:spPr>
        <a:xfrm>
          <a:off x="11210925" y="10445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109855</xdr:rowOff>
    </xdr:from>
    <xdr:ext cx="467360" cy="268605"/>
    <xdr:sp macro="" textlink="">
      <xdr:nvSpPr>
        <xdr:cNvPr id="525" name="テキスト ボックス 524">
          <a:extLst>
            <a:ext uri="{FF2B5EF4-FFF2-40B4-BE49-F238E27FC236}">
              <a16:creationId xmlns:a16="http://schemas.microsoft.com/office/drawing/2014/main" id="{5F33C4E9-3906-4B3D-91A5-24AAE1F2EEB0}"/>
            </a:ext>
          </a:extLst>
        </xdr:cNvPr>
        <xdr:cNvSpPr txBox="1"/>
      </xdr:nvSpPr>
      <xdr:spPr>
        <a:xfrm>
          <a:off x="10794365" y="1030795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39370</xdr:rowOff>
    </xdr:from>
    <xdr:to>
      <xdr:col>89</xdr:col>
      <xdr:colOff>177800</xdr:colOff>
      <xdr:row>62</xdr:row>
      <xdr:rowOff>39370</xdr:rowOff>
    </xdr:to>
    <xdr:cxnSp macro="">
      <xdr:nvCxnSpPr>
        <xdr:cNvPr id="526" name="直線コネクタ 525">
          <a:extLst>
            <a:ext uri="{FF2B5EF4-FFF2-40B4-BE49-F238E27FC236}">
              <a16:creationId xmlns:a16="http://schemas.microsoft.com/office/drawing/2014/main" id="{B9992BE6-B5C5-4991-A854-A7DCCC24E1D7}"/>
            </a:ext>
          </a:extLst>
        </xdr:cNvPr>
        <xdr:cNvCxnSpPr/>
      </xdr:nvCxnSpPr>
      <xdr:spPr>
        <a:xfrm>
          <a:off x="11210925" y="100787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69850</xdr:rowOff>
    </xdr:from>
    <xdr:ext cx="402590" cy="269240"/>
    <xdr:sp macro="" textlink="">
      <xdr:nvSpPr>
        <xdr:cNvPr id="527" name="テキスト ボックス 526">
          <a:extLst>
            <a:ext uri="{FF2B5EF4-FFF2-40B4-BE49-F238E27FC236}">
              <a16:creationId xmlns:a16="http://schemas.microsoft.com/office/drawing/2014/main" id="{2066EF82-ECAD-4090-A0AA-24B7C435D7E9}"/>
            </a:ext>
          </a:extLst>
        </xdr:cNvPr>
        <xdr:cNvSpPr txBox="1"/>
      </xdr:nvSpPr>
      <xdr:spPr>
        <a:xfrm>
          <a:off x="10845800" y="99441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BFABFD29-239E-4DE6-A8D5-77E70F6C214E}"/>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30480</xdr:rowOff>
    </xdr:from>
    <xdr:ext cx="402590" cy="267970"/>
    <xdr:sp macro="" textlink="">
      <xdr:nvSpPr>
        <xdr:cNvPr id="529" name="テキスト ボックス 528">
          <a:extLst>
            <a:ext uri="{FF2B5EF4-FFF2-40B4-BE49-F238E27FC236}">
              <a16:creationId xmlns:a16="http://schemas.microsoft.com/office/drawing/2014/main" id="{DBF23348-A6B4-4BF9-8D52-267BBCDBD904}"/>
            </a:ext>
          </a:extLst>
        </xdr:cNvPr>
        <xdr:cNvSpPr txBox="1"/>
      </xdr:nvSpPr>
      <xdr:spPr>
        <a:xfrm>
          <a:off x="10845800" y="958088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138430</xdr:rowOff>
    </xdr:from>
    <xdr:to>
      <xdr:col>89</xdr:col>
      <xdr:colOff>177800</xdr:colOff>
      <xdr:row>57</xdr:row>
      <xdr:rowOff>138430</xdr:rowOff>
    </xdr:to>
    <xdr:cxnSp macro="">
      <xdr:nvCxnSpPr>
        <xdr:cNvPr id="530" name="直線コネクタ 529">
          <a:extLst>
            <a:ext uri="{FF2B5EF4-FFF2-40B4-BE49-F238E27FC236}">
              <a16:creationId xmlns:a16="http://schemas.microsoft.com/office/drawing/2014/main" id="{5A0B83D4-0DFA-4425-8A66-E9629BC33783}"/>
            </a:ext>
          </a:extLst>
        </xdr:cNvPr>
        <xdr:cNvCxnSpPr/>
      </xdr:nvCxnSpPr>
      <xdr:spPr>
        <a:xfrm>
          <a:off x="11210925" y="93713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168910</xdr:rowOff>
    </xdr:from>
    <xdr:ext cx="402590" cy="267970"/>
    <xdr:sp macro="" textlink="">
      <xdr:nvSpPr>
        <xdr:cNvPr id="531" name="テキスト ボックス 530">
          <a:extLst>
            <a:ext uri="{FF2B5EF4-FFF2-40B4-BE49-F238E27FC236}">
              <a16:creationId xmlns:a16="http://schemas.microsoft.com/office/drawing/2014/main" id="{0D8FEFAD-2086-49CD-9775-11D4EA373EB2}"/>
            </a:ext>
          </a:extLst>
        </xdr:cNvPr>
        <xdr:cNvSpPr txBox="1"/>
      </xdr:nvSpPr>
      <xdr:spPr>
        <a:xfrm>
          <a:off x="10845800" y="9227185"/>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99060</xdr:rowOff>
    </xdr:from>
    <xdr:to>
      <xdr:col>89</xdr:col>
      <xdr:colOff>177800</xdr:colOff>
      <xdr:row>55</xdr:row>
      <xdr:rowOff>99060</xdr:rowOff>
    </xdr:to>
    <xdr:cxnSp macro="">
      <xdr:nvCxnSpPr>
        <xdr:cNvPr id="532" name="直線コネクタ 531">
          <a:extLst>
            <a:ext uri="{FF2B5EF4-FFF2-40B4-BE49-F238E27FC236}">
              <a16:creationId xmlns:a16="http://schemas.microsoft.com/office/drawing/2014/main" id="{24217C82-B6D8-47D8-A8DF-981FF794F4D1}"/>
            </a:ext>
          </a:extLst>
        </xdr:cNvPr>
        <xdr:cNvCxnSpPr/>
      </xdr:nvCxnSpPr>
      <xdr:spPr>
        <a:xfrm>
          <a:off x="11210925" y="90081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128905</xdr:rowOff>
    </xdr:from>
    <xdr:ext cx="402590" cy="268605"/>
    <xdr:sp macro="" textlink="">
      <xdr:nvSpPr>
        <xdr:cNvPr id="533" name="テキスト ボックス 532">
          <a:extLst>
            <a:ext uri="{FF2B5EF4-FFF2-40B4-BE49-F238E27FC236}">
              <a16:creationId xmlns:a16="http://schemas.microsoft.com/office/drawing/2014/main" id="{FE99AACB-FF60-49F0-9696-E03EDDAB7B2D}"/>
            </a:ext>
          </a:extLst>
        </xdr:cNvPr>
        <xdr:cNvSpPr txBox="1"/>
      </xdr:nvSpPr>
      <xdr:spPr>
        <a:xfrm>
          <a:off x="10845800" y="886968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59055</xdr:rowOff>
    </xdr:from>
    <xdr:to>
      <xdr:col>89</xdr:col>
      <xdr:colOff>177800</xdr:colOff>
      <xdr:row>53</xdr:row>
      <xdr:rowOff>59055</xdr:rowOff>
    </xdr:to>
    <xdr:cxnSp macro="">
      <xdr:nvCxnSpPr>
        <xdr:cNvPr id="534" name="直線コネクタ 533">
          <a:extLst>
            <a:ext uri="{FF2B5EF4-FFF2-40B4-BE49-F238E27FC236}">
              <a16:creationId xmlns:a16="http://schemas.microsoft.com/office/drawing/2014/main" id="{8B68C580-63B5-4D9B-A742-C7D0052316BD}"/>
            </a:ext>
          </a:extLst>
        </xdr:cNvPr>
        <xdr:cNvCxnSpPr/>
      </xdr:nvCxnSpPr>
      <xdr:spPr>
        <a:xfrm>
          <a:off x="11210925" y="8641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89535</xdr:rowOff>
    </xdr:from>
    <xdr:ext cx="339090" cy="268605"/>
    <xdr:sp macro="" textlink="">
      <xdr:nvSpPr>
        <xdr:cNvPr id="535" name="テキスト ボックス 534">
          <a:extLst>
            <a:ext uri="{FF2B5EF4-FFF2-40B4-BE49-F238E27FC236}">
              <a16:creationId xmlns:a16="http://schemas.microsoft.com/office/drawing/2014/main" id="{16178622-5644-4961-B417-F23B7E72E5BD}"/>
            </a:ext>
          </a:extLst>
        </xdr:cNvPr>
        <xdr:cNvSpPr txBox="1"/>
      </xdr:nvSpPr>
      <xdr:spPr>
        <a:xfrm>
          <a:off x="10903585" y="8506460"/>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59055</xdr:rowOff>
    </xdr:from>
    <xdr:to>
      <xdr:col>90</xdr:col>
      <xdr:colOff>25400</xdr:colOff>
      <xdr:row>66</xdr:row>
      <xdr:rowOff>118745</xdr:rowOff>
    </xdr:to>
    <xdr:sp macro="" textlink="">
      <xdr:nvSpPr>
        <xdr:cNvPr id="536" name="【学校施設】&#10;有形固定資産減価償却率グラフ枠">
          <a:extLst>
            <a:ext uri="{FF2B5EF4-FFF2-40B4-BE49-F238E27FC236}">
              <a16:creationId xmlns:a16="http://schemas.microsoft.com/office/drawing/2014/main" id="{9B1E62D6-37D3-42E5-824C-714DD5A766D9}"/>
            </a:ext>
          </a:extLst>
        </xdr:cNvPr>
        <xdr:cNvSpPr/>
      </xdr:nvSpPr>
      <xdr:spPr>
        <a:xfrm>
          <a:off x="11210925" y="8641080"/>
          <a:ext cx="424815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47625</xdr:rowOff>
    </xdr:from>
    <xdr:to>
      <xdr:col>85</xdr:col>
      <xdr:colOff>126365</xdr:colOff>
      <xdr:row>64</xdr:row>
      <xdr:rowOff>71120</xdr:rowOff>
    </xdr:to>
    <xdr:cxnSp macro="">
      <xdr:nvCxnSpPr>
        <xdr:cNvPr id="537" name="直線コネクタ 536">
          <a:extLst>
            <a:ext uri="{FF2B5EF4-FFF2-40B4-BE49-F238E27FC236}">
              <a16:creationId xmlns:a16="http://schemas.microsoft.com/office/drawing/2014/main" id="{84464C20-324E-4074-9325-7EC6D3D59BEC}"/>
            </a:ext>
          </a:extLst>
        </xdr:cNvPr>
        <xdr:cNvCxnSpPr/>
      </xdr:nvCxnSpPr>
      <xdr:spPr>
        <a:xfrm flipV="1">
          <a:off x="14696440" y="911225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75565</xdr:rowOff>
    </xdr:from>
    <xdr:ext cx="405130" cy="268605"/>
    <xdr:sp macro="" textlink="">
      <xdr:nvSpPr>
        <xdr:cNvPr id="538" name="【学校施設】&#10;有形固定資産減価償却率最小値テキスト">
          <a:extLst>
            <a:ext uri="{FF2B5EF4-FFF2-40B4-BE49-F238E27FC236}">
              <a16:creationId xmlns:a16="http://schemas.microsoft.com/office/drawing/2014/main" id="{3AC41827-E783-4AAC-AB7C-7BB4F5AF9BB1}"/>
            </a:ext>
          </a:extLst>
        </xdr:cNvPr>
        <xdr:cNvSpPr txBox="1"/>
      </xdr:nvSpPr>
      <xdr:spPr>
        <a:xfrm>
          <a:off x="14735175" y="1043876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71120</xdr:rowOff>
    </xdr:from>
    <xdr:to>
      <xdr:col>86</xdr:col>
      <xdr:colOff>25400</xdr:colOff>
      <xdr:row>64</xdr:row>
      <xdr:rowOff>71120</xdr:rowOff>
    </xdr:to>
    <xdr:cxnSp macro="">
      <xdr:nvCxnSpPr>
        <xdr:cNvPr id="539" name="直線コネクタ 538">
          <a:extLst>
            <a:ext uri="{FF2B5EF4-FFF2-40B4-BE49-F238E27FC236}">
              <a16:creationId xmlns:a16="http://schemas.microsoft.com/office/drawing/2014/main" id="{E0C1F17B-9776-46D7-B16C-DFA0CDE25D4A}"/>
            </a:ext>
          </a:extLst>
        </xdr:cNvPr>
        <xdr:cNvCxnSpPr/>
      </xdr:nvCxnSpPr>
      <xdr:spPr>
        <a:xfrm>
          <a:off x="14611350" y="1043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170180</xdr:rowOff>
    </xdr:from>
    <xdr:ext cx="405130" cy="267970"/>
    <xdr:sp macro="" textlink="">
      <xdr:nvSpPr>
        <xdr:cNvPr id="540" name="【学校施設】&#10;有形固定資産減価償却率最大値テキスト">
          <a:extLst>
            <a:ext uri="{FF2B5EF4-FFF2-40B4-BE49-F238E27FC236}">
              <a16:creationId xmlns:a16="http://schemas.microsoft.com/office/drawing/2014/main" id="{A5C46099-08D5-4F95-9E75-5A45C8D49045}"/>
            </a:ext>
          </a:extLst>
        </xdr:cNvPr>
        <xdr:cNvSpPr txBox="1"/>
      </xdr:nvSpPr>
      <xdr:spPr>
        <a:xfrm>
          <a:off x="14735175" y="890460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47625</xdr:rowOff>
    </xdr:from>
    <xdr:to>
      <xdr:col>86</xdr:col>
      <xdr:colOff>25400</xdr:colOff>
      <xdr:row>56</xdr:row>
      <xdr:rowOff>47625</xdr:rowOff>
    </xdr:to>
    <xdr:cxnSp macro="">
      <xdr:nvCxnSpPr>
        <xdr:cNvPr id="541" name="直線コネクタ 540">
          <a:extLst>
            <a:ext uri="{FF2B5EF4-FFF2-40B4-BE49-F238E27FC236}">
              <a16:creationId xmlns:a16="http://schemas.microsoft.com/office/drawing/2014/main" id="{807B93D8-9965-46AC-A9CA-395BCA0974AE}"/>
            </a:ext>
          </a:extLst>
        </xdr:cNvPr>
        <xdr:cNvCxnSpPr/>
      </xdr:nvCxnSpPr>
      <xdr:spPr>
        <a:xfrm>
          <a:off x="14611350" y="9112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103505</xdr:rowOff>
    </xdr:from>
    <xdr:ext cx="405130" cy="269240"/>
    <xdr:sp macro="" textlink="">
      <xdr:nvSpPr>
        <xdr:cNvPr id="542" name="【学校施設】&#10;有形固定資産減価償却率平均値テキスト">
          <a:extLst>
            <a:ext uri="{FF2B5EF4-FFF2-40B4-BE49-F238E27FC236}">
              <a16:creationId xmlns:a16="http://schemas.microsoft.com/office/drawing/2014/main" id="{5D0B1F94-8A3E-4076-909B-8CDE51A9A432}"/>
            </a:ext>
          </a:extLst>
        </xdr:cNvPr>
        <xdr:cNvSpPr txBox="1"/>
      </xdr:nvSpPr>
      <xdr:spPr>
        <a:xfrm>
          <a:off x="14735175" y="966025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80010</xdr:rowOff>
    </xdr:from>
    <xdr:to>
      <xdr:col>85</xdr:col>
      <xdr:colOff>177800</xdr:colOff>
      <xdr:row>61</xdr:row>
      <xdr:rowOff>7620</xdr:rowOff>
    </xdr:to>
    <xdr:sp macro="" textlink="">
      <xdr:nvSpPr>
        <xdr:cNvPr id="543" name="フローチャート: 判断 542">
          <a:extLst>
            <a:ext uri="{FF2B5EF4-FFF2-40B4-BE49-F238E27FC236}">
              <a16:creationId xmlns:a16="http://schemas.microsoft.com/office/drawing/2014/main" id="{BD01D207-934C-4AD7-91F7-B5AFC78AF760}"/>
            </a:ext>
          </a:extLst>
        </xdr:cNvPr>
        <xdr:cNvSpPr/>
      </xdr:nvSpPr>
      <xdr:spPr>
        <a:xfrm>
          <a:off x="14649450" y="9798685"/>
          <a:ext cx="95250"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157480</xdr:rowOff>
    </xdr:to>
    <xdr:sp macro="" textlink="">
      <xdr:nvSpPr>
        <xdr:cNvPr id="544" name="フローチャート: 判断 543">
          <a:extLst>
            <a:ext uri="{FF2B5EF4-FFF2-40B4-BE49-F238E27FC236}">
              <a16:creationId xmlns:a16="http://schemas.microsoft.com/office/drawing/2014/main" id="{19BA7E10-AA53-404E-B187-31930A182435}"/>
            </a:ext>
          </a:extLst>
        </xdr:cNvPr>
        <xdr:cNvSpPr/>
      </xdr:nvSpPr>
      <xdr:spPr>
        <a:xfrm>
          <a:off x="13887450" y="9764395"/>
          <a:ext cx="104775" cy="1117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6985</xdr:rowOff>
    </xdr:from>
    <xdr:to>
      <xdr:col>76</xdr:col>
      <xdr:colOff>165100</xdr:colOff>
      <xdr:row>60</xdr:row>
      <xdr:rowOff>112395</xdr:rowOff>
    </xdr:to>
    <xdr:sp macro="" textlink="">
      <xdr:nvSpPr>
        <xdr:cNvPr id="545" name="フローチャート: 判断 544">
          <a:extLst>
            <a:ext uri="{FF2B5EF4-FFF2-40B4-BE49-F238E27FC236}">
              <a16:creationId xmlns:a16="http://schemas.microsoft.com/office/drawing/2014/main" id="{D58F56F7-E17B-41CA-9691-E983A45A7CD9}"/>
            </a:ext>
          </a:extLst>
        </xdr:cNvPr>
        <xdr:cNvSpPr/>
      </xdr:nvSpPr>
      <xdr:spPr>
        <a:xfrm>
          <a:off x="13096875" y="972566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27940</xdr:rowOff>
    </xdr:from>
    <xdr:to>
      <xdr:col>72</xdr:col>
      <xdr:colOff>38100</xdr:colOff>
      <xdr:row>60</xdr:row>
      <xdr:rowOff>133985</xdr:rowOff>
    </xdr:to>
    <xdr:sp macro="" textlink="">
      <xdr:nvSpPr>
        <xdr:cNvPr id="546" name="フローチャート: 判断 545">
          <a:extLst>
            <a:ext uri="{FF2B5EF4-FFF2-40B4-BE49-F238E27FC236}">
              <a16:creationId xmlns:a16="http://schemas.microsoft.com/office/drawing/2014/main" id="{DB5FEE5A-9F8F-43AF-B555-F876DE4BDFAB}"/>
            </a:ext>
          </a:extLst>
        </xdr:cNvPr>
        <xdr:cNvSpPr/>
      </xdr:nvSpPr>
      <xdr:spPr>
        <a:xfrm>
          <a:off x="12296775" y="974661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168910</xdr:rowOff>
    </xdr:from>
    <xdr:to>
      <xdr:col>67</xdr:col>
      <xdr:colOff>101600</xdr:colOff>
      <xdr:row>60</xdr:row>
      <xdr:rowOff>95885</xdr:rowOff>
    </xdr:to>
    <xdr:sp macro="" textlink="">
      <xdr:nvSpPr>
        <xdr:cNvPr id="547" name="フローチャート: 判断 546">
          <a:extLst>
            <a:ext uri="{FF2B5EF4-FFF2-40B4-BE49-F238E27FC236}">
              <a16:creationId xmlns:a16="http://schemas.microsoft.com/office/drawing/2014/main" id="{60262D8A-2EF2-478E-80B5-04D8EDADB007}"/>
            </a:ext>
          </a:extLst>
        </xdr:cNvPr>
        <xdr:cNvSpPr/>
      </xdr:nvSpPr>
      <xdr:spPr>
        <a:xfrm>
          <a:off x="11487150" y="971296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116205</xdr:rowOff>
    </xdr:from>
    <xdr:ext cx="762000" cy="269240"/>
    <xdr:sp macro="" textlink="">
      <xdr:nvSpPr>
        <xdr:cNvPr id="548" name="テキスト ボックス 547">
          <a:extLst>
            <a:ext uri="{FF2B5EF4-FFF2-40B4-BE49-F238E27FC236}">
              <a16:creationId xmlns:a16="http://schemas.microsoft.com/office/drawing/2014/main" id="{00CC542E-C707-4FF9-BEA0-8005FA6081A1}"/>
            </a:ext>
          </a:extLst>
        </xdr:cNvPr>
        <xdr:cNvSpPr txBox="1"/>
      </xdr:nvSpPr>
      <xdr:spPr>
        <a:xfrm>
          <a:off x="14525625" y="108032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116205</xdr:rowOff>
    </xdr:from>
    <xdr:ext cx="761365" cy="269240"/>
    <xdr:sp macro="" textlink="">
      <xdr:nvSpPr>
        <xdr:cNvPr id="549" name="テキスト ボックス 548">
          <a:extLst>
            <a:ext uri="{FF2B5EF4-FFF2-40B4-BE49-F238E27FC236}">
              <a16:creationId xmlns:a16="http://schemas.microsoft.com/office/drawing/2014/main" id="{C3264AEA-B790-4ED3-B8A8-37C1586D3DAF}"/>
            </a:ext>
          </a:extLst>
        </xdr:cNvPr>
        <xdr:cNvSpPr txBox="1"/>
      </xdr:nvSpPr>
      <xdr:spPr>
        <a:xfrm>
          <a:off x="137636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116205</xdr:rowOff>
    </xdr:from>
    <xdr:ext cx="761365" cy="269240"/>
    <xdr:sp macro="" textlink="">
      <xdr:nvSpPr>
        <xdr:cNvPr id="550" name="テキスト ボックス 549">
          <a:extLst>
            <a:ext uri="{FF2B5EF4-FFF2-40B4-BE49-F238E27FC236}">
              <a16:creationId xmlns:a16="http://schemas.microsoft.com/office/drawing/2014/main" id="{0B3963A3-EB72-4565-BA32-92910B8C1E05}"/>
            </a:ext>
          </a:extLst>
        </xdr:cNvPr>
        <xdr:cNvSpPr txBox="1"/>
      </xdr:nvSpPr>
      <xdr:spPr>
        <a:xfrm>
          <a:off x="129730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116205</xdr:rowOff>
    </xdr:from>
    <xdr:ext cx="761365" cy="269240"/>
    <xdr:sp macro="" textlink="">
      <xdr:nvSpPr>
        <xdr:cNvPr id="551" name="テキスト ボックス 550">
          <a:extLst>
            <a:ext uri="{FF2B5EF4-FFF2-40B4-BE49-F238E27FC236}">
              <a16:creationId xmlns:a16="http://schemas.microsoft.com/office/drawing/2014/main" id="{0738A03C-363B-43F4-9BE3-3579F9BCAE30}"/>
            </a:ext>
          </a:extLst>
        </xdr:cNvPr>
        <xdr:cNvSpPr txBox="1"/>
      </xdr:nvSpPr>
      <xdr:spPr>
        <a:xfrm>
          <a:off x="121729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116205</xdr:rowOff>
    </xdr:from>
    <xdr:ext cx="761365" cy="269240"/>
    <xdr:sp macro="" textlink="">
      <xdr:nvSpPr>
        <xdr:cNvPr id="552" name="テキスト ボックス 551">
          <a:extLst>
            <a:ext uri="{FF2B5EF4-FFF2-40B4-BE49-F238E27FC236}">
              <a16:creationId xmlns:a16="http://schemas.microsoft.com/office/drawing/2014/main" id="{18114654-F062-4DB2-A1AF-112EDC9DC1EC}"/>
            </a:ext>
          </a:extLst>
        </xdr:cNvPr>
        <xdr:cNvSpPr txBox="1"/>
      </xdr:nvSpPr>
      <xdr:spPr>
        <a:xfrm>
          <a:off x="113633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64</xdr:row>
      <xdr:rowOff>18415</xdr:rowOff>
    </xdr:from>
    <xdr:to>
      <xdr:col>85</xdr:col>
      <xdr:colOff>177800</xdr:colOff>
      <xdr:row>64</xdr:row>
      <xdr:rowOff>123825</xdr:rowOff>
    </xdr:to>
    <xdr:sp macro="" textlink="">
      <xdr:nvSpPr>
        <xdr:cNvPr id="553" name="楕円 552">
          <a:extLst>
            <a:ext uri="{FF2B5EF4-FFF2-40B4-BE49-F238E27FC236}">
              <a16:creationId xmlns:a16="http://schemas.microsoft.com/office/drawing/2014/main" id="{C5C6FBA2-F5BE-4BFA-98F9-EB69D1F57341}"/>
            </a:ext>
          </a:extLst>
        </xdr:cNvPr>
        <xdr:cNvSpPr/>
      </xdr:nvSpPr>
      <xdr:spPr>
        <a:xfrm>
          <a:off x="14649450" y="1038161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107950</xdr:rowOff>
    </xdr:from>
    <xdr:ext cx="405130" cy="269240"/>
    <xdr:sp macro="" textlink="">
      <xdr:nvSpPr>
        <xdr:cNvPr id="554" name="【学校施設】&#10;有形固定資産減価償却率該当値テキスト">
          <a:extLst>
            <a:ext uri="{FF2B5EF4-FFF2-40B4-BE49-F238E27FC236}">
              <a16:creationId xmlns:a16="http://schemas.microsoft.com/office/drawing/2014/main" id="{33C0CEC2-A987-4644-9351-506702BA03F6}"/>
            </a:ext>
          </a:extLst>
        </xdr:cNvPr>
        <xdr:cNvSpPr txBox="1"/>
      </xdr:nvSpPr>
      <xdr:spPr>
        <a:xfrm>
          <a:off x="14735175" y="103060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64</xdr:row>
      <xdr:rowOff>18415</xdr:rowOff>
    </xdr:from>
    <xdr:to>
      <xdr:col>81</xdr:col>
      <xdr:colOff>101600</xdr:colOff>
      <xdr:row>64</xdr:row>
      <xdr:rowOff>123825</xdr:rowOff>
    </xdr:to>
    <xdr:sp macro="" textlink="">
      <xdr:nvSpPr>
        <xdr:cNvPr id="555" name="楕円 554">
          <a:extLst>
            <a:ext uri="{FF2B5EF4-FFF2-40B4-BE49-F238E27FC236}">
              <a16:creationId xmlns:a16="http://schemas.microsoft.com/office/drawing/2014/main" id="{CB2283EA-BA9A-41CB-B617-7EDADFB5669C}"/>
            </a:ext>
          </a:extLst>
        </xdr:cNvPr>
        <xdr:cNvSpPr/>
      </xdr:nvSpPr>
      <xdr:spPr>
        <a:xfrm>
          <a:off x="13887450" y="10381615"/>
          <a:ext cx="1047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71120</xdr:rowOff>
    </xdr:from>
    <xdr:to>
      <xdr:col>85</xdr:col>
      <xdr:colOff>127000</xdr:colOff>
      <xdr:row>64</xdr:row>
      <xdr:rowOff>71120</xdr:rowOff>
    </xdr:to>
    <xdr:cxnSp macro="">
      <xdr:nvCxnSpPr>
        <xdr:cNvPr id="556" name="直線コネクタ 555">
          <a:extLst>
            <a:ext uri="{FF2B5EF4-FFF2-40B4-BE49-F238E27FC236}">
              <a16:creationId xmlns:a16="http://schemas.microsoft.com/office/drawing/2014/main" id="{C5805351-8F52-4CAC-9631-5851906A6742}"/>
            </a:ext>
          </a:extLst>
        </xdr:cNvPr>
        <xdr:cNvCxnSpPr/>
      </xdr:nvCxnSpPr>
      <xdr:spPr>
        <a:xfrm>
          <a:off x="13935075" y="1043114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171450</xdr:rowOff>
    </xdr:from>
    <xdr:to>
      <xdr:col>76</xdr:col>
      <xdr:colOff>165100</xdr:colOff>
      <xdr:row>62</xdr:row>
      <xdr:rowOff>102235</xdr:rowOff>
    </xdr:to>
    <xdr:sp macro="" textlink="">
      <xdr:nvSpPr>
        <xdr:cNvPr id="557" name="楕円 556">
          <a:extLst>
            <a:ext uri="{FF2B5EF4-FFF2-40B4-BE49-F238E27FC236}">
              <a16:creationId xmlns:a16="http://schemas.microsoft.com/office/drawing/2014/main" id="{0EAA13C9-97F3-45F1-A986-E100C49C6186}"/>
            </a:ext>
          </a:extLst>
        </xdr:cNvPr>
        <xdr:cNvSpPr/>
      </xdr:nvSpPr>
      <xdr:spPr>
        <a:xfrm>
          <a:off x="13096875" y="10039350"/>
          <a:ext cx="9525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64</xdr:row>
      <xdr:rowOff>71120</xdr:rowOff>
    </xdr:to>
    <xdr:cxnSp macro="">
      <xdr:nvCxnSpPr>
        <xdr:cNvPr id="558" name="直線コネクタ 557">
          <a:extLst>
            <a:ext uri="{FF2B5EF4-FFF2-40B4-BE49-F238E27FC236}">
              <a16:creationId xmlns:a16="http://schemas.microsoft.com/office/drawing/2014/main" id="{3F96A8F3-953D-4F9E-99DC-9541C9AE6844}"/>
            </a:ext>
          </a:extLst>
        </xdr:cNvPr>
        <xdr:cNvCxnSpPr/>
      </xdr:nvCxnSpPr>
      <xdr:spPr>
        <a:xfrm>
          <a:off x="13144500" y="10085705"/>
          <a:ext cx="790575"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20320</xdr:rowOff>
    </xdr:from>
    <xdr:to>
      <xdr:col>72</xdr:col>
      <xdr:colOff>38100</xdr:colOff>
      <xdr:row>64</xdr:row>
      <xdr:rowOff>125730</xdr:rowOff>
    </xdr:to>
    <xdr:sp macro="" textlink="">
      <xdr:nvSpPr>
        <xdr:cNvPr id="559" name="楕円 558">
          <a:extLst>
            <a:ext uri="{FF2B5EF4-FFF2-40B4-BE49-F238E27FC236}">
              <a16:creationId xmlns:a16="http://schemas.microsoft.com/office/drawing/2014/main" id="{D99ABD54-9472-4205-9EEC-1F80D4F95925}"/>
            </a:ext>
          </a:extLst>
        </xdr:cNvPr>
        <xdr:cNvSpPr/>
      </xdr:nvSpPr>
      <xdr:spPr>
        <a:xfrm>
          <a:off x="12296775" y="1038352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64</xdr:row>
      <xdr:rowOff>73025</xdr:rowOff>
    </xdr:to>
    <xdr:cxnSp macro="">
      <xdr:nvCxnSpPr>
        <xdr:cNvPr id="560" name="直線コネクタ 559">
          <a:extLst>
            <a:ext uri="{FF2B5EF4-FFF2-40B4-BE49-F238E27FC236}">
              <a16:creationId xmlns:a16="http://schemas.microsoft.com/office/drawing/2014/main" id="{6D47B8EF-FD40-431A-AB1D-69A3503575EC}"/>
            </a:ext>
          </a:extLst>
        </xdr:cNvPr>
        <xdr:cNvCxnSpPr/>
      </xdr:nvCxnSpPr>
      <xdr:spPr>
        <a:xfrm flipV="1">
          <a:off x="12344400" y="10085705"/>
          <a:ext cx="8001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89535</xdr:rowOff>
    </xdr:from>
    <xdr:to>
      <xdr:col>67</xdr:col>
      <xdr:colOff>101600</xdr:colOff>
      <xdr:row>61</xdr:row>
      <xdr:rowOff>17780</xdr:rowOff>
    </xdr:to>
    <xdr:sp macro="" textlink="">
      <xdr:nvSpPr>
        <xdr:cNvPr id="561" name="楕円 560">
          <a:extLst>
            <a:ext uri="{FF2B5EF4-FFF2-40B4-BE49-F238E27FC236}">
              <a16:creationId xmlns:a16="http://schemas.microsoft.com/office/drawing/2014/main" id="{7336E504-54C6-4EAD-AC79-248BE01A6A6A}"/>
            </a:ext>
          </a:extLst>
        </xdr:cNvPr>
        <xdr:cNvSpPr/>
      </xdr:nvSpPr>
      <xdr:spPr>
        <a:xfrm>
          <a:off x="11487150" y="9801860"/>
          <a:ext cx="104775"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142240</xdr:rowOff>
    </xdr:from>
    <xdr:to>
      <xdr:col>71</xdr:col>
      <xdr:colOff>177800</xdr:colOff>
      <xdr:row>64</xdr:row>
      <xdr:rowOff>73025</xdr:rowOff>
    </xdr:to>
    <xdr:cxnSp macro="">
      <xdr:nvCxnSpPr>
        <xdr:cNvPr id="562" name="直線コネクタ 561">
          <a:extLst>
            <a:ext uri="{FF2B5EF4-FFF2-40B4-BE49-F238E27FC236}">
              <a16:creationId xmlns:a16="http://schemas.microsoft.com/office/drawing/2014/main" id="{2E273FCE-EEC1-4234-91AE-2CB867EC9E4C}"/>
            </a:ext>
          </a:extLst>
        </xdr:cNvPr>
        <xdr:cNvCxnSpPr/>
      </xdr:nvCxnSpPr>
      <xdr:spPr>
        <a:xfrm>
          <a:off x="11534775" y="9860915"/>
          <a:ext cx="809625" cy="575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171450</xdr:rowOff>
    </xdr:from>
    <xdr:ext cx="405130" cy="269240"/>
    <xdr:sp macro="" textlink="">
      <xdr:nvSpPr>
        <xdr:cNvPr id="563" name="n_1aveValue【学校施設】&#10;有形固定資産減価償却率">
          <a:extLst>
            <a:ext uri="{FF2B5EF4-FFF2-40B4-BE49-F238E27FC236}">
              <a16:creationId xmlns:a16="http://schemas.microsoft.com/office/drawing/2014/main" id="{B65D4D50-F1EE-4616-8D7D-A0CAF7C0F3AF}"/>
            </a:ext>
          </a:extLst>
        </xdr:cNvPr>
        <xdr:cNvSpPr txBox="1"/>
      </xdr:nvSpPr>
      <xdr:spPr>
        <a:xfrm>
          <a:off x="13745210" y="955357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128905</xdr:rowOff>
    </xdr:from>
    <xdr:ext cx="404495" cy="268605"/>
    <xdr:sp macro="" textlink="">
      <xdr:nvSpPr>
        <xdr:cNvPr id="564" name="n_2aveValue【学校施設】&#10;有形固定資産減価償却率">
          <a:extLst>
            <a:ext uri="{FF2B5EF4-FFF2-40B4-BE49-F238E27FC236}">
              <a16:creationId xmlns:a16="http://schemas.microsoft.com/office/drawing/2014/main" id="{D93131E9-6A2D-41F4-BD56-3E070299624A}"/>
            </a:ext>
          </a:extLst>
        </xdr:cNvPr>
        <xdr:cNvSpPr txBox="1"/>
      </xdr:nvSpPr>
      <xdr:spPr>
        <a:xfrm>
          <a:off x="12964160" y="951738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151130</xdr:rowOff>
    </xdr:from>
    <xdr:ext cx="404495" cy="269240"/>
    <xdr:sp macro="" textlink="">
      <xdr:nvSpPr>
        <xdr:cNvPr id="565" name="n_3aveValue【学校施設】&#10;有形固定資産減価償却率">
          <a:extLst>
            <a:ext uri="{FF2B5EF4-FFF2-40B4-BE49-F238E27FC236}">
              <a16:creationId xmlns:a16="http://schemas.microsoft.com/office/drawing/2014/main" id="{50A596CA-4F57-4A1E-B061-08341B2AB175}"/>
            </a:ext>
          </a:extLst>
        </xdr:cNvPr>
        <xdr:cNvSpPr txBox="1"/>
      </xdr:nvSpPr>
      <xdr:spPr>
        <a:xfrm>
          <a:off x="12164060" y="954278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113665</xdr:rowOff>
    </xdr:from>
    <xdr:ext cx="404495" cy="268605"/>
    <xdr:sp macro="" textlink="">
      <xdr:nvSpPr>
        <xdr:cNvPr id="566" name="n_4aveValue【学校施設】&#10;有形固定資産減価償却率">
          <a:extLst>
            <a:ext uri="{FF2B5EF4-FFF2-40B4-BE49-F238E27FC236}">
              <a16:creationId xmlns:a16="http://schemas.microsoft.com/office/drawing/2014/main" id="{C4B7719C-D693-4702-AD9C-6BA5C0008E6A}"/>
            </a:ext>
          </a:extLst>
        </xdr:cNvPr>
        <xdr:cNvSpPr txBox="1"/>
      </xdr:nvSpPr>
      <xdr:spPr>
        <a:xfrm>
          <a:off x="11354435" y="950531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64</xdr:row>
      <xdr:rowOff>114935</xdr:rowOff>
    </xdr:from>
    <xdr:ext cx="405130" cy="269240"/>
    <xdr:sp macro="" textlink="">
      <xdr:nvSpPr>
        <xdr:cNvPr id="567" name="n_1mainValue【学校施設】&#10;有形固定資産減価償却率">
          <a:extLst>
            <a:ext uri="{FF2B5EF4-FFF2-40B4-BE49-F238E27FC236}">
              <a16:creationId xmlns:a16="http://schemas.microsoft.com/office/drawing/2014/main" id="{3BBB1DE4-C061-42CE-BFE6-DC4A355A05DF}"/>
            </a:ext>
          </a:extLst>
        </xdr:cNvPr>
        <xdr:cNvSpPr txBox="1"/>
      </xdr:nvSpPr>
      <xdr:spPr>
        <a:xfrm>
          <a:off x="13745210" y="104781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92710</xdr:rowOff>
    </xdr:from>
    <xdr:ext cx="404495" cy="268605"/>
    <xdr:sp macro="" textlink="">
      <xdr:nvSpPr>
        <xdr:cNvPr id="568" name="n_2mainValue【学校施設】&#10;有形固定資産減価償却率">
          <a:extLst>
            <a:ext uri="{FF2B5EF4-FFF2-40B4-BE49-F238E27FC236}">
              <a16:creationId xmlns:a16="http://schemas.microsoft.com/office/drawing/2014/main" id="{BA1640F2-46F2-4C07-B970-FFCA9397011A}"/>
            </a:ext>
          </a:extLst>
        </xdr:cNvPr>
        <xdr:cNvSpPr txBox="1"/>
      </xdr:nvSpPr>
      <xdr:spPr>
        <a:xfrm>
          <a:off x="12964160" y="1013206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64</xdr:row>
      <xdr:rowOff>116840</xdr:rowOff>
    </xdr:from>
    <xdr:ext cx="404495" cy="269240"/>
    <xdr:sp macro="" textlink="">
      <xdr:nvSpPr>
        <xdr:cNvPr id="569" name="n_3mainValue【学校施設】&#10;有形固定資産減価償却率">
          <a:extLst>
            <a:ext uri="{FF2B5EF4-FFF2-40B4-BE49-F238E27FC236}">
              <a16:creationId xmlns:a16="http://schemas.microsoft.com/office/drawing/2014/main" id="{E6624AEE-C0CD-49E9-937F-A9B102F467D5}"/>
            </a:ext>
          </a:extLst>
        </xdr:cNvPr>
        <xdr:cNvSpPr txBox="1"/>
      </xdr:nvSpPr>
      <xdr:spPr>
        <a:xfrm>
          <a:off x="12164060" y="1048004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8255</xdr:rowOff>
    </xdr:from>
    <xdr:ext cx="404495" cy="268605"/>
    <xdr:sp macro="" textlink="">
      <xdr:nvSpPr>
        <xdr:cNvPr id="570" name="n_4mainValue【学校施設】&#10;有形固定資産減価償却率">
          <a:extLst>
            <a:ext uri="{FF2B5EF4-FFF2-40B4-BE49-F238E27FC236}">
              <a16:creationId xmlns:a16="http://schemas.microsoft.com/office/drawing/2014/main" id="{4B1B75D8-40A9-4171-91D4-C9467C2842F3}"/>
            </a:ext>
          </a:extLst>
        </xdr:cNvPr>
        <xdr:cNvSpPr txBox="1"/>
      </xdr:nvSpPr>
      <xdr:spPr>
        <a:xfrm>
          <a:off x="11354435" y="988885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118745</xdr:rowOff>
    </xdr:from>
    <xdr:to>
      <xdr:col>120</xdr:col>
      <xdr:colOff>152400</xdr:colOff>
      <xdr:row>50</xdr:row>
      <xdr:rowOff>66040</xdr:rowOff>
    </xdr:to>
    <xdr:sp macro="" textlink="">
      <xdr:nvSpPr>
        <xdr:cNvPr id="571" name="正方形/長方形 570">
          <a:extLst>
            <a:ext uri="{FF2B5EF4-FFF2-40B4-BE49-F238E27FC236}">
              <a16:creationId xmlns:a16="http://schemas.microsoft.com/office/drawing/2014/main" id="{D4D7CF40-0F7A-48B2-AFB8-FFCED888EF19}"/>
            </a:ext>
          </a:extLst>
        </xdr:cNvPr>
        <xdr:cNvSpPr/>
      </xdr:nvSpPr>
      <xdr:spPr>
        <a:xfrm>
          <a:off x="16459200" y="7570470"/>
          <a:ext cx="426720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92075</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5810A32D-FF2C-4228-A4E4-5F9AA0970389}"/>
            </a:ext>
          </a:extLst>
        </xdr:cNvPr>
        <xdr:cNvSpPr/>
      </xdr:nvSpPr>
      <xdr:spPr>
        <a:xfrm>
          <a:off x="165830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125095</xdr:rowOff>
    </xdr:from>
    <xdr:to>
      <xdr:col>104</xdr:col>
      <xdr:colOff>127000</xdr:colOff>
      <xdr:row>53</xdr:row>
      <xdr:rowOff>33020</xdr:rowOff>
    </xdr:to>
    <xdr:sp macro="" textlink="">
      <xdr:nvSpPr>
        <xdr:cNvPr id="573" name="正方形/長方形 572">
          <a:extLst>
            <a:ext uri="{FF2B5EF4-FFF2-40B4-BE49-F238E27FC236}">
              <a16:creationId xmlns:a16="http://schemas.microsoft.com/office/drawing/2014/main" id="{71FC60DE-9D11-4EBA-94ED-017DA1B5BE65}"/>
            </a:ext>
          </a:extLst>
        </xdr:cNvPr>
        <xdr:cNvSpPr/>
      </xdr:nvSpPr>
      <xdr:spPr>
        <a:xfrm>
          <a:off x="165830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92075</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27F14905-2D54-4222-B797-B0FA5FE00F88}"/>
            </a:ext>
          </a:extLst>
        </xdr:cNvPr>
        <xdr:cNvSpPr/>
      </xdr:nvSpPr>
      <xdr:spPr>
        <a:xfrm>
          <a:off x="174879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125095</xdr:rowOff>
    </xdr:from>
    <xdr:to>
      <xdr:col>110</xdr:col>
      <xdr:colOff>0</xdr:colOff>
      <xdr:row>53</xdr:row>
      <xdr:rowOff>33020</xdr:rowOff>
    </xdr:to>
    <xdr:sp macro="" textlink="">
      <xdr:nvSpPr>
        <xdr:cNvPr id="575" name="正方形/長方形 574">
          <a:extLst>
            <a:ext uri="{FF2B5EF4-FFF2-40B4-BE49-F238E27FC236}">
              <a16:creationId xmlns:a16="http://schemas.microsoft.com/office/drawing/2014/main" id="{9D461CDA-0F92-45D3-B1EC-02014B6D97F0}"/>
            </a:ext>
          </a:extLst>
        </xdr:cNvPr>
        <xdr:cNvSpPr/>
      </xdr:nvSpPr>
      <xdr:spPr>
        <a:xfrm>
          <a:off x="174879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92075</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600D972A-04B7-4125-B36A-AEAC0B495CD3}"/>
            </a:ext>
          </a:extLst>
        </xdr:cNvPr>
        <xdr:cNvSpPr/>
      </xdr:nvSpPr>
      <xdr:spPr>
        <a:xfrm>
          <a:off x="185166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125095</xdr:rowOff>
    </xdr:from>
    <xdr:to>
      <xdr:col>116</xdr:col>
      <xdr:colOff>0</xdr:colOff>
      <xdr:row>53</xdr:row>
      <xdr:rowOff>33020</xdr:rowOff>
    </xdr:to>
    <xdr:sp macro="" textlink="">
      <xdr:nvSpPr>
        <xdr:cNvPr id="577" name="正方形/長方形 576">
          <a:extLst>
            <a:ext uri="{FF2B5EF4-FFF2-40B4-BE49-F238E27FC236}">
              <a16:creationId xmlns:a16="http://schemas.microsoft.com/office/drawing/2014/main" id="{F747A2D1-68D5-4078-92F9-02D2EE9724B2}"/>
            </a:ext>
          </a:extLst>
        </xdr:cNvPr>
        <xdr:cNvSpPr/>
      </xdr:nvSpPr>
      <xdr:spPr>
        <a:xfrm>
          <a:off x="185166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59055</xdr:rowOff>
    </xdr:from>
    <xdr:to>
      <xdr:col>120</xdr:col>
      <xdr:colOff>152400</xdr:colOff>
      <xdr:row>66</xdr:row>
      <xdr:rowOff>118745</xdr:rowOff>
    </xdr:to>
    <xdr:sp macro="" textlink="">
      <xdr:nvSpPr>
        <xdr:cNvPr id="578" name="正方形/長方形 577">
          <a:extLst>
            <a:ext uri="{FF2B5EF4-FFF2-40B4-BE49-F238E27FC236}">
              <a16:creationId xmlns:a16="http://schemas.microsoft.com/office/drawing/2014/main" id="{72B884F0-0A90-4FBC-8C4F-313FEE2D4707}"/>
            </a:ext>
          </a:extLst>
        </xdr:cNvPr>
        <xdr:cNvSpPr/>
      </xdr:nvSpPr>
      <xdr:spPr>
        <a:xfrm>
          <a:off x="16459200" y="8641080"/>
          <a:ext cx="426720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39370</xdr:rowOff>
    </xdr:from>
    <xdr:ext cx="349250" cy="234315"/>
    <xdr:sp macro="" textlink="">
      <xdr:nvSpPr>
        <xdr:cNvPr id="579" name="テキスト ボックス 578">
          <a:extLst>
            <a:ext uri="{FF2B5EF4-FFF2-40B4-BE49-F238E27FC236}">
              <a16:creationId xmlns:a16="http://schemas.microsoft.com/office/drawing/2014/main" id="{5A4096A9-DD96-4959-BA24-3EB86A26F92B}"/>
            </a:ext>
          </a:extLst>
        </xdr:cNvPr>
        <xdr:cNvSpPr txBox="1"/>
      </xdr:nvSpPr>
      <xdr:spPr>
        <a:xfrm>
          <a:off x="16440150" y="8459470"/>
          <a:ext cx="34925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118745</xdr:rowOff>
    </xdr:from>
    <xdr:to>
      <xdr:col>120</xdr:col>
      <xdr:colOff>114300</xdr:colOff>
      <xdr:row>66</xdr:row>
      <xdr:rowOff>118745</xdr:rowOff>
    </xdr:to>
    <xdr:cxnSp macro="">
      <xdr:nvCxnSpPr>
        <xdr:cNvPr id="580" name="直線コネクタ 579">
          <a:extLst>
            <a:ext uri="{FF2B5EF4-FFF2-40B4-BE49-F238E27FC236}">
              <a16:creationId xmlns:a16="http://schemas.microsoft.com/office/drawing/2014/main" id="{B4F7BBA3-6D25-4DBD-9AC8-1049DCC57A1F}"/>
            </a:ext>
          </a:extLst>
        </xdr:cNvPr>
        <xdr:cNvCxnSpPr/>
      </xdr:nvCxnSpPr>
      <xdr:spPr>
        <a:xfrm>
          <a:off x="16459200" y="10808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135890</xdr:rowOff>
    </xdr:from>
    <xdr:to>
      <xdr:col>120</xdr:col>
      <xdr:colOff>114300</xdr:colOff>
      <xdr:row>64</xdr:row>
      <xdr:rowOff>135890</xdr:rowOff>
    </xdr:to>
    <xdr:cxnSp macro="">
      <xdr:nvCxnSpPr>
        <xdr:cNvPr id="581" name="直線コネクタ 580">
          <a:extLst>
            <a:ext uri="{FF2B5EF4-FFF2-40B4-BE49-F238E27FC236}">
              <a16:creationId xmlns:a16="http://schemas.microsoft.com/office/drawing/2014/main" id="{C28BD08F-91C5-403F-8B9C-6D338FA12AC0}"/>
            </a:ext>
          </a:extLst>
        </xdr:cNvPr>
        <xdr:cNvCxnSpPr/>
      </xdr:nvCxnSpPr>
      <xdr:spPr>
        <a:xfrm>
          <a:off x="16459200" y="10499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166370</xdr:rowOff>
    </xdr:from>
    <xdr:ext cx="467360" cy="267970"/>
    <xdr:sp macro="" textlink="">
      <xdr:nvSpPr>
        <xdr:cNvPr id="582" name="テキスト ボックス 581">
          <a:extLst>
            <a:ext uri="{FF2B5EF4-FFF2-40B4-BE49-F238E27FC236}">
              <a16:creationId xmlns:a16="http://schemas.microsoft.com/office/drawing/2014/main" id="{DE41A047-A1EB-489D-B841-1BD4F9498FCD}"/>
            </a:ext>
          </a:extLst>
        </xdr:cNvPr>
        <xdr:cNvSpPr txBox="1"/>
      </xdr:nvSpPr>
      <xdr:spPr>
        <a:xfrm>
          <a:off x="16052165" y="1036447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152400</xdr:rowOff>
    </xdr:from>
    <xdr:to>
      <xdr:col>120</xdr:col>
      <xdr:colOff>114300</xdr:colOff>
      <xdr:row>62</xdr:row>
      <xdr:rowOff>152400</xdr:rowOff>
    </xdr:to>
    <xdr:cxnSp macro="">
      <xdr:nvCxnSpPr>
        <xdr:cNvPr id="583" name="直線コネクタ 582">
          <a:extLst>
            <a:ext uri="{FF2B5EF4-FFF2-40B4-BE49-F238E27FC236}">
              <a16:creationId xmlns:a16="http://schemas.microsoft.com/office/drawing/2014/main" id="{857EC72A-1636-4A09-900F-9E9176A7728F}"/>
            </a:ext>
          </a:extLst>
        </xdr:cNvPr>
        <xdr:cNvCxnSpPr/>
      </xdr:nvCxnSpPr>
      <xdr:spPr>
        <a:xfrm>
          <a:off x="16459200" y="1019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7360" cy="269240"/>
    <xdr:sp macro="" textlink="">
      <xdr:nvSpPr>
        <xdr:cNvPr id="584" name="テキスト ボックス 583">
          <a:extLst>
            <a:ext uri="{FF2B5EF4-FFF2-40B4-BE49-F238E27FC236}">
              <a16:creationId xmlns:a16="http://schemas.microsoft.com/office/drawing/2014/main" id="{9B7BACEF-CBC2-4A81-9378-EE42767F36A8}"/>
            </a:ext>
          </a:extLst>
        </xdr:cNvPr>
        <xdr:cNvSpPr txBox="1"/>
      </xdr:nvSpPr>
      <xdr:spPr>
        <a:xfrm>
          <a:off x="16052165" y="1004697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169545</xdr:rowOff>
    </xdr:from>
    <xdr:to>
      <xdr:col>120</xdr:col>
      <xdr:colOff>114300</xdr:colOff>
      <xdr:row>60</xdr:row>
      <xdr:rowOff>169545</xdr:rowOff>
    </xdr:to>
    <xdr:cxnSp macro="">
      <xdr:nvCxnSpPr>
        <xdr:cNvPr id="585" name="直線コネクタ 584">
          <a:extLst>
            <a:ext uri="{FF2B5EF4-FFF2-40B4-BE49-F238E27FC236}">
              <a16:creationId xmlns:a16="http://schemas.microsoft.com/office/drawing/2014/main" id="{3434B331-4980-48AA-BAAE-54E92BFA10BD}"/>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21590</xdr:rowOff>
    </xdr:from>
    <xdr:ext cx="467360" cy="268605"/>
    <xdr:sp macro="" textlink="">
      <xdr:nvSpPr>
        <xdr:cNvPr id="586" name="テキスト ボックス 585">
          <a:extLst>
            <a:ext uri="{FF2B5EF4-FFF2-40B4-BE49-F238E27FC236}">
              <a16:creationId xmlns:a16="http://schemas.microsoft.com/office/drawing/2014/main" id="{A2C6C8A9-FAA4-435A-9AF3-DF9504578960}"/>
            </a:ext>
          </a:extLst>
        </xdr:cNvPr>
        <xdr:cNvSpPr txBox="1"/>
      </xdr:nvSpPr>
      <xdr:spPr>
        <a:xfrm>
          <a:off x="16052165" y="973709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8890</xdr:rowOff>
    </xdr:from>
    <xdr:to>
      <xdr:col>120</xdr:col>
      <xdr:colOff>114300</xdr:colOff>
      <xdr:row>59</xdr:row>
      <xdr:rowOff>8890</xdr:rowOff>
    </xdr:to>
    <xdr:cxnSp macro="">
      <xdr:nvCxnSpPr>
        <xdr:cNvPr id="587" name="直線コネクタ 586">
          <a:extLst>
            <a:ext uri="{FF2B5EF4-FFF2-40B4-BE49-F238E27FC236}">
              <a16:creationId xmlns:a16="http://schemas.microsoft.com/office/drawing/2014/main" id="{94A2EEA2-E050-44B5-8614-BC7D6172FE34}"/>
            </a:ext>
          </a:extLst>
        </xdr:cNvPr>
        <xdr:cNvCxnSpPr/>
      </xdr:nvCxnSpPr>
      <xdr:spPr>
        <a:xfrm>
          <a:off x="16459200" y="95656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38735</xdr:rowOff>
    </xdr:from>
    <xdr:ext cx="467360" cy="269240"/>
    <xdr:sp macro="" textlink="">
      <xdr:nvSpPr>
        <xdr:cNvPr id="588" name="テキスト ボックス 587">
          <a:extLst>
            <a:ext uri="{FF2B5EF4-FFF2-40B4-BE49-F238E27FC236}">
              <a16:creationId xmlns:a16="http://schemas.microsoft.com/office/drawing/2014/main" id="{FC205503-343A-421B-BFAA-611981F44E5A}"/>
            </a:ext>
          </a:extLst>
        </xdr:cNvPr>
        <xdr:cNvSpPr txBox="1"/>
      </xdr:nvSpPr>
      <xdr:spPr>
        <a:xfrm>
          <a:off x="16052165" y="943038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25400</xdr:rowOff>
    </xdr:from>
    <xdr:to>
      <xdr:col>120</xdr:col>
      <xdr:colOff>114300</xdr:colOff>
      <xdr:row>57</xdr:row>
      <xdr:rowOff>25400</xdr:rowOff>
    </xdr:to>
    <xdr:cxnSp macro="">
      <xdr:nvCxnSpPr>
        <xdr:cNvPr id="589" name="直線コネクタ 588">
          <a:extLst>
            <a:ext uri="{FF2B5EF4-FFF2-40B4-BE49-F238E27FC236}">
              <a16:creationId xmlns:a16="http://schemas.microsoft.com/office/drawing/2014/main" id="{D9C55585-ED07-48F2-8120-CAA0B20BF866}"/>
            </a:ext>
          </a:extLst>
        </xdr:cNvPr>
        <xdr:cNvCxnSpPr/>
      </xdr:nvCxnSpPr>
      <xdr:spPr>
        <a:xfrm>
          <a:off x="16459200" y="925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55880</xdr:rowOff>
    </xdr:from>
    <xdr:ext cx="467360" cy="268605"/>
    <xdr:sp macro="" textlink="">
      <xdr:nvSpPr>
        <xdr:cNvPr id="590" name="テキスト ボックス 589">
          <a:extLst>
            <a:ext uri="{FF2B5EF4-FFF2-40B4-BE49-F238E27FC236}">
              <a16:creationId xmlns:a16="http://schemas.microsoft.com/office/drawing/2014/main" id="{5FF83ADD-3766-4F80-B19E-9D95C6E4FA73}"/>
            </a:ext>
          </a:extLst>
        </xdr:cNvPr>
        <xdr:cNvSpPr txBox="1"/>
      </xdr:nvSpPr>
      <xdr:spPr>
        <a:xfrm>
          <a:off x="16052165" y="912368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42545</xdr:rowOff>
    </xdr:from>
    <xdr:to>
      <xdr:col>120</xdr:col>
      <xdr:colOff>114300</xdr:colOff>
      <xdr:row>55</xdr:row>
      <xdr:rowOff>42545</xdr:rowOff>
    </xdr:to>
    <xdr:cxnSp macro="">
      <xdr:nvCxnSpPr>
        <xdr:cNvPr id="591" name="直線コネクタ 590">
          <a:extLst>
            <a:ext uri="{FF2B5EF4-FFF2-40B4-BE49-F238E27FC236}">
              <a16:creationId xmlns:a16="http://schemas.microsoft.com/office/drawing/2014/main" id="{6D6EA515-8F0E-4302-984D-AE0C38353299}"/>
            </a:ext>
          </a:extLst>
        </xdr:cNvPr>
        <xdr:cNvCxnSpPr/>
      </xdr:nvCxnSpPr>
      <xdr:spPr>
        <a:xfrm>
          <a:off x="16459200" y="8951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72390</xdr:rowOff>
    </xdr:from>
    <xdr:ext cx="530860" cy="269240"/>
    <xdr:sp macro="" textlink="">
      <xdr:nvSpPr>
        <xdr:cNvPr id="592" name="テキスト ボックス 591">
          <a:extLst>
            <a:ext uri="{FF2B5EF4-FFF2-40B4-BE49-F238E27FC236}">
              <a16:creationId xmlns:a16="http://schemas.microsoft.com/office/drawing/2014/main" id="{F4254476-FFB6-44DF-ADF8-061B7A323745}"/>
            </a:ext>
          </a:extLst>
        </xdr:cNvPr>
        <xdr:cNvSpPr txBox="1"/>
      </xdr:nvSpPr>
      <xdr:spPr>
        <a:xfrm>
          <a:off x="15984855" y="881316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59055</xdr:rowOff>
    </xdr:from>
    <xdr:to>
      <xdr:col>120</xdr:col>
      <xdr:colOff>114300</xdr:colOff>
      <xdr:row>53</xdr:row>
      <xdr:rowOff>59055</xdr:rowOff>
    </xdr:to>
    <xdr:cxnSp macro="">
      <xdr:nvCxnSpPr>
        <xdr:cNvPr id="593" name="直線コネクタ 592">
          <a:extLst>
            <a:ext uri="{FF2B5EF4-FFF2-40B4-BE49-F238E27FC236}">
              <a16:creationId xmlns:a16="http://schemas.microsoft.com/office/drawing/2014/main" id="{0A7A3E29-744A-4BBB-803D-FCD90814194A}"/>
            </a:ext>
          </a:extLst>
        </xdr:cNvPr>
        <xdr:cNvCxnSpPr/>
      </xdr:nvCxnSpPr>
      <xdr:spPr>
        <a:xfrm>
          <a:off x="16459200" y="8641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89535</xdr:rowOff>
    </xdr:from>
    <xdr:ext cx="530860" cy="268605"/>
    <xdr:sp macro="" textlink="">
      <xdr:nvSpPr>
        <xdr:cNvPr id="594" name="テキスト ボックス 593">
          <a:extLst>
            <a:ext uri="{FF2B5EF4-FFF2-40B4-BE49-F238E27FC236}">
              <a16:creationId xmlns:a16="http://schemas.microsoft.com/office/drawing/2014/main" id="{74773A2F-6BDB-48DD-A467-EFEB266676ED}"/>
            </a:ext>
          </a:extLst>
        </xdr:cNvPr>
        <xdr:cNvSpPr txBox="1"/>
      </xdr:nvSpPr>
      <xdr:spPr>
        <a:xfrm>
          <a:off x="15984855" y="8506460"/>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59055</xdr:rowOff>
    </xdr:from>
    <xdr:to>
      <xdr:col>120</xdr:col>
      <xdr:colOff>152400</xdr:colOff>
      <xdr:row>66</xdr:row>
      <xdr:rowOff>118745</xdr:rowOff>
    </xdr:to>
    <xdr:sp macro="" textlink="">
      <xdr:nvSpPr>
        <xdr:cNvPr id="595" name="【学校施設】&#10;一人当たり面積グラフ枠">
          <a:extLst>
            <a:ext uri="{FF2B5EF4-FFF2-40B4-BE49-F238E27FC236}">
              <a16:creationId xmlns:a16="http://schemas.microsoft.com/office/drawing/2014/main" id="{E57913E9-74F0-4F09-832D-77732D237460}"/>
            </a:ext>
          </a:extLst>
        </xdr:cNvPr>
        <xdr:cNvSpPr/>
      </xdr:nvSpPr>
      <xdr:spPr>
        <a:xfrm>
          <a:off x="16459200" y="8641080"/>
          <a:ext cx="426720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145415</xdr:rowOff>
    </xdr:from>
    <xdr:to>
      <xdr:col>116</xdr:col>
      <xdr:colOff>62865</xdr:colOff>
      <xdr:row>64</xdr:row>
      <xdr:rowOff>15240</xdr:rowOff>
    </xdr:to>
    <xdr:cxnSp macro="">
      <xdr:nvCxnSpPr>
        <xdr:cNvPr id="596" name="直線コネクタ 595">
          <a:extLst>
            <a:ext uri="{FF2B5EF4-FFF2-40B4-BE49-F238E27FC236}">
              <a16:creationId xmlns:a16="http://schemas.microsoft.com/office/drawing/2014/main" id="{3718C7D6-7B06-4CE3-9D64-232541336436}"/>
            </a:ext>
          </a:extLst>
        </xdr:cNvPr>
        <xdr:cNvCxnSpPr/>
      </xdr:nvCxnSpPr>
      <xdr:spPr>
        <a:xfrm flipV="1">
          <a:off x="19954240" y="9048115"/>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19050</xdr:rowOff>
    </xdr:from>
    <xdr:ext cx="469900" cy="268605"/>
    <xdr:sp macro="" textlink="">
      <xdr:nvSpPr>
        <xdr:cNvPr id="597" name="【学校施設】&#10;一人当たり面積最小値テキスト">
          <a:extLst>
            <a:ext uri="{FF2B5EF4-FFF2-40B4-BE49-F238E27FC236}">
              <a16:creationId xmlns:a16="http://schemas.microsoft.com/office/drawing/2014/main" id="{0C0A6FBB-CC7C-4CA3-9D4C-D7C470C7D10E}"/>
            </a:ext>
          </a:extLst>
        </xdr:cNvPr>
        <xdr:cNvSpPr txBox="1"/>
      </xdr:nvSpPr>
      <xdr:spPr>
        <a:xfrm>
          <a:off x="19992975" y="103822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98" name="直線コネクタ 597">
          <a:extLst>
            <a:ext uri="{FF2B5EF4-FFF2-40B4-BE49-F238E27FC236}">
              <a16:creationId xmlns:a16="http://schemas.microsoft.com/office/drawing/2014/main" id="{AFC6BB2F-FAFA-4619-B0CB-AE7ABC27E6AA}"/>
            </a:ext>
          </a:extLst>
        </xdr:cNvPr>
        <xdr:cNvCxnSpPr/>
      </xdr:nvCxnSpPr>
      <xdr:spPr>
        <a:xfrm>
          <a:off x="19878675" y="10375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89535</xdr:rowOff>
    </xdr:from>
    <xdr:ext cx="469900" cy="268605"/>
    <xdr:sp macro="" textlink="">
      <xdr:nvSpPr>
        <xdr:cNvPr id="599" name="【学校施設】&#10;一人当たり面積最大値テキスト">
          <a:extLst>
            <a:ext uri="{FF2B5EF4-FFF2-40B4-BE49-F238E27FC236}">
              <a16:creationId xmlns:a16="http://schemas.microsoft.com/office/drawing/2014/main" id="{6CCB8FD9-0016-40B6-8D09-446AAD497F97}"/>
            </a:ext>
          </a:extLst>
        </xdr:cNvPr>
        <xdr:cNvSpPr txBox="1"/>
      </xdr:nvSpPr>
      <xdr:spPr>
        <a:xfrm>
          <a:off x="19992975" y="88303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145415</xdr:rowOff>
    </xdr:from>
    <xdr:to>
      <xdr:col>116</xdr:col>
      <xdr:colOff>152400</xdr:colOff>
      <xdr:row>55</xdr:row>
      <xdr:rowOff>145415</xdr:rowOff>
    </xdr:to>
    <xdr:cxnSp macro="">
      <xdr:nvCxnSpPr>
        <xdr:cNvPr id="600" name="直線コネクタ 599">
          <a:extLst>
            <a:ext uri="{FF2B5EF4-FFF2-40B4-BE49-F238E27FC236}">
              <a16:creationId xmlns:a16="http://schemas.microsoft.com/office/drawing/2014/main" id="{2E24A258-79E1-44C2-956E-6BA98E06ED51}"/>
            </a:ext>
          </a:extLst>
        </xdr:cNvPr>
        <xdr:cNvCxnSpPr/>
      </xdr:nvCxnSpPr>
      <xdr:spPr>
        <a:xfrm>
          <a:off x="19878675" y="9048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60960</xdr:rowOff>
    </xdr:from>
    <xdr:ext cx="469900" cy="268605"/>
    <xdr:sp macro="" textlink="">
      <xdr:nvSpPr>
        <xdr:cNvPr id="601" name="【学校施設】&#10;一人当たり面積平均値テキスト">
          <a:extLst>
            <a:ext uri="{FF2B5EF4-FFF2-40B4-BE49-F238E27FC236}">
              <a16:creationId xmlns:a16="http://schemas.microsoft.com/office/drawing/2014/main" id="{9E2A1CC2-FD06-4D51-BB77-BFA78E49900F}"/>
            </a:ext>
          </a:extLst>
        </xdr:cNvPr>
        <xdr:cNvSpPr txBox="1"/>
      </xdr:nvSpPr>
      <xdr:spPr>
        <a:xfrm>
          <a:off x="19992975" y="977963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37465</xdr:rowOff>
    </xdr:from>
    <xdr:to>
      <xdr:col>116</xdr:col>
      <xdr:colOff>114300</xdr:colOff>
      <xdr:row>61</xdr:row>
      <xdr:rowOff>143510</xdr:rowOff>
    </xdr:to>
    <xdr:sp macro="" textlink="">
      <xdr:nvSpPr>
        <xdr:cNvPr id="602" name="フローチャート: 判断 601">
          <a:extLst>
            <a:ext uri="{FF2B5EF4-FFF2-40B4-BE49-F238E27FC236}">
              <a16:creationId xmlns:a16="http://schemas.microsoft.com/office/drawing/2014/main" id="{8720B9D8-C502-458C-A946-917ED83AA7C5}"/>
            </a:ext>
          </a:extLst>
        </xdr:cNvPr>
        <xdr:cNvSpPr/>
      </xdr:nvSpPr>
      <xdr:spPr>
        <a:xfrm>
          <a:off x="19897725" y="9914890"/>
          <a:ext cx="10477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53975</xdr:rowOff>
    </xdr:from>
    <xdr:to>
      <xdr:col>112</xdr:col>
      <xdr:colOff>38100</xdr:colOff>
      <xdr:row>61</xdr:row>
      <xdr:rowOff>159385</xdr:rowOff>
    </xdr:to>
    <xdr:sp macro="" textlink="">
      <xdr:nvSpPr>
        <xdr:cNvPr id="603" name="フローチャート: 判断 602">
          <a:extLst>
            <a:ext uri="{FF2B5EF4-FFF2-40B4-BE49-F238E27FC236}">
              <a16:creationId xmlns:a16="http://schemas.microsoft.com/office/drawing/2014/main" id="{64224625-E1E4-47D9-A896-1A475E11102A}"/>
            </a:ext>
          </a:extLst>
        </xdr:cNvPr>
        <xdr:cNvSpPr/>
      </xdr:nvSpPr>
      <xdr:spPr>
        <a:xfrm>
          <a:off x="19154775" y="9931400"/>
          <a:ext cx="8572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xdr:rowOff>
    </xdr:from>
    <xdr:to>
      <xdr:col>107</xdr:col>
      <xdr:colOff>101600</xdr:colOff>
      <xdr:row>61</xdr:row>
      <xdr:rowOff>117475</xdr:rowOff>
    </xdr:to>
    <xdr:sp macro="" textlink="">
      <xdr:nvSpPr>
        <xdr:cNvPr id="604" name="フローチャート: 判断 603">
          <a:extLst>
            <a:ext uri="{FF2B5EF4-FFF2-40B4-BE49-F238E27FC236}">
              <a16:creationId xmlns:a16="http://schemas.microsoft.com/office/drawing/2014/main" id="{D71E6454-4A4B-479B-93B2-13AB1FD69735}"/>
            </a:ext>
          </a:extLst>
        </xdr:cNvPr>
        <xdr:cNvSpPr/>
      </xdr:nvSpPr>
      <xdr:spPr>
        <a:xfrm>
          <a:off x="18345150" y="9886315"/>
          <a:ext cx="104775" cy="1117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169545</xdr:rowOff>
    </xdr:from>
    <xdr:to>
      <xdr:col>102</xdr:col>
      <xdr:colOff>165100</xdr:colOff>
      <xdr:row>61</xdr:row>
      <xdr:rowOff>96520</xdr:rowOff>
    </xdr:to>
    <xdr:sp macro="" textlink="">
      <xdr:nvSpPr>
        <xdr:cNvPr id="605" name="フローチャート: 判断 604">
          <a:extLst>
            <a:ext uri="{FF2B5EF4-FFF2-40B4-BE49-F238E27FC236}">
              <a16:creationId xmlns:a16="http://schemas.microsoft.com/office/drawing/2014/main" id="{1463FEDC-E678-47A7-BB8F-1E1E932C3AEC}"/>
            </a:ext>
          </a:extLst>
        </xdr:cNvPr>
        <xdr:cNvSpPr/>
      </xdr:nvSpPr>
      <xdr:spPr>
        <a:xfrm>
          <a:off x="17554575" y="987552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xdr:rowOff>
    </xdr:from>
    <xdr:to>
      <xdr:col>98</xdr:col>
      <xdr:colOff>38100</xdr:colOff>
      <xdr:row>61</xdr:row>
      <xdr:rowOff>121285</xdr:rowOff>
    </xdr:to>
    <xdr:sp macro="" textlink="">
      <xdr:nvSpPr>
        <xdr:cNvPr id="606" name="フローチャート: 判断 605">
          <a:extLst>
            <a:ext uri="{FF2B5EF4-FFF2-40B4-BE49-F238E27FC236}">
              <a16:creationId xmlns:a16="http://schemas.microsoft.com/office/drawing/2014/main" id="{76B76773-5B47-42FC-A1C7-F01E5185CEF5}"/>
            </a:ext>
          </a:extLst>
        </xdr:cNvPr>
        <xdr:cNvSpPr/>
      </xdr:nvSpPr>
      <xdr:spPr>
        <a:xfrm>
          <a:off x="16754475" y="9893300"/>
          <a:ext cx="8572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116205</xdr:rowOff>
    </xdr:from>
    <xdr:ext cx="762000" cy="269240"/>
    <xdr:sp macro="" textlink="">
      <xdr:nvSpPr>
        <xdr:cNvPr id="607" name="テキスト ボックス 606">
          <a:extLst>
            <a:ext uri="{FF2B5EF4-FFF2-40B4-BE49-F238E27FC236}">
              <a16:creationId xmlns:a16="http://schemas.microsoft.com/office/drawing/2014/main" id="{E2002D26-7B1B-4444-8459-AC0F5185B28F}"/>
            </a:ext>
          </a:extLst>
        </xdr:cNvPr>
        <xdr:cNvSpPr txBox="1"/>
      </xdr:nvSpPr>
      <xdr:spPr>
        <a:xfrm>
          <a:off x="19783425" y="108032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116205</xdr:rowOff>
    </xdr:from>
    <xdr:ext cx="761365" cy="269240"/>
    <xdr:sp macro="" textlink="">
      <xdr:nvSpPr>
        <xdr:cNvPr id="608" name="テキスト ボックス 607">
          <a:extLst>
            <a:ext uri="{FF2B5EF4-FFF2-40B4-BE49-F238E27FC236}">
              <a16:creationId xmlns:a16="http://schemas.microsoft.com/office/drawing/2014/main" id="{7B220F52-C0D3-41AA-8582-5FEFA9A3E10C}"/>
            </a:ext>
          </a:extLst>
        </xdr:cNvPr>
        <xdr:cNvSpPr txBox="1"/>
      </xdr:nvSpPr>
      <xdr:spPr>
        <a:xfrm>
          <a:off x="190309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116205</xdr:rowOff>
    </xdr:from>
    <xdr:ext cx="761365" cy="269240"/>
    <xdr:sp macro="" textlink="">
      <xdr:nvSpPr>
        <xdr:cNvPr id="609" name="テキスト ボックス 608">
          <a:extLst>
            <a:ext uri="{FF2B5EF4-FFF2-40B4-BE49-F238E27FC236}">
              <a16:creationId xmlns:a16="http://schemas.microsoft.com/office/drawing/2014/main" id="{AF12004B-1025-4D0D-83D5-126421F2C6F6}"/>
            </a:ext>
          </a:extLst>
        </xdr:cNvPr>
        <xdr:cNvSpPr txBox="1"/>
      </xdr:nvSpPr>
      <xdr:spPr>
        <a:xfrm>
          <a:off x="182213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116205</xdr:rowOff>
    </xdr:from>
    <xdr:ext cx="761365" cy="269240"/>
    <xdr:sp macro="" textlink="">
      <xdr:nvSpPr>
        <xdr:cNvPr id="610" name="テキスト ボックス 609">
          <a:extLst>
            <a:ext uri="{FF2B5EF4-FFF2-40B4-BE49-F238E27FC236}">
              <a16:creationId xmlns:a16="http://schemas.microsoft.com/office/drawing/2014/main" id="{76F7A50D-751E-43FA-B569-2B3C8B3DAA6B}"/>
            </a:ext>
          </a:extLst>
        </xdr:cNvPr>
        <xdr:cNvSpPr txBox="1"/>
      </xdr:nvSpPr>
      <xdr:spPr>
        <a:xfrm>
          <a:off x="174307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116205</xdr:rowOff>
    </xdr:from>
    <xdr:ext cx="761365" cy="269240"/>
    <xdr:sp macro="" textlink="">
      <xdr:nvSpPr>
        <xdr:cNvPr id="611" name="テキスト ボックス 610">
          <a:extLst>
            <a:ext uri="{FF2B5EF4-FFF2-40B4-BE49-F238E27FC236}">
              <a16:creationId xmlns:a16="http://schemas.microsoft.com/office/drawing/2014/main" id="{63BA18CA-61EB-4F00-8F8C-746BEC0242CD}"/>
            </a:ext>
          </a:extLst>
        </xdr:cNvPr>
        <xdr:cNvSpPr txBox="1"/>
      </xdr:nvSpPr>
      <xdr:spPr>
        <a:xfrm>
          <a:off x="166306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62230</xdr:rowOff>
    </xdr:from>
    <xdr:to>
      <xdr:col>116</xdr:col>
      <xdr:colOff>114300</xdr:colOff>
      <xdr:row>62</xdr:row>
      <xdr:rowOff>168275</xdr:rowOff>
    </xdr:to>
    <xdr:sp macro="" textlink="">
      <xdr:nvSpPr>
        <xdr:cNvPr id="612" name="楕円 611">
          <a:extLst>
            <a:ext uri="{FF2B5EF4-FFF2-40B4-BE49-F238E27FC236}">
              <a16:creationId xmlns:a16="http://schemas.microsoft.com/office/drawing/2014/main" id="{75E87063-1A71-45A4-80E1-6EB728FB2B25}"/>
            </a:ext>
          </a:extLst>
        </xdr:cNvPr>
        <xdr:cNvSpPr/>
      </xdr:nvSpPr>
      <xdr:spPr>
        <a:xfrm>
          <a:off x="19897725" y="10104755"/>
          <a:ext cx="104775"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40640</xdr:rowOff>
    </xdr:from>
    <xdr:ext cx="469900" cy="268605"/>
    <xdr:sp macro="" textlink="">
      <xdr:nvSpPr>
        <xdr:cNvPr id="613" name="【学校施設】&#10;一人当たり面積該当値テキスト">
          <a:extLst>
            <a:ext uri="{FF2B5EF4-FFF2-40B4-BE49-F238E27FC236}">
              <a16:creationId xmlns:a16="http://schemas.microsoft.com/office/drawing/2014/main" id="{75D8ABD0-2456-4AA1-842F-C4734B7549A6}"/>
            </a:ext>
          </a:extLst>
        </xdr:cNvPr>
        <xdr:cNvSpPr txBox="1"/>
      </xdr:nvSpPr>
      <xdr:spPr>
        <a:xfrm>
          <a:off x="19992975" y="1007999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75565</xdr:rowOff>
    </xdr:from>
    <xdr:to>
      <xdr:col>112</xdr:col>
      <xdr:colOff>38100</xdr:colOff>
      <xdr:row>63</xdr:row>
      <xdr:rowOff>2540</xdr:rowOff>
    </xdr:to>
    <xdr:sp macro="" textlink="">
      <xdr:nvSpPr>
        <xdr:cNvPr id="614" name="楕円 613">
          <a:extLst>
            <a:ext uri="{FF2B5EF4-FFF2-40B4-BE49-F238E27FC236}">
              <a16:creationId xmlns:a16="http://schemas.microsoft.com/office/drawing/2014/main" id="{2FF18DAC-780C-48C7-B671-9B8ABCC9D3E9}"/>
            </a:ext>
          </a:extLst>
        </xdr:cNvPr>
        <xdr:cNvSpPr/>
      </xdr:nvSpPr>
      <xdr:spPr>
        <a:xfrm>
          <a:off x="19154775" y="10114915"/>
          <a:ext cx="85725"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115570</xdr:rowOff>
    </xdr:from>
    <xdr:to>
      <xdr:col>116</xdr:col>
      <xdr:colOff>63500</xdr:colOff>
      <xdr:row>62</xdr:row>
      <xdr:rowOff>127635</xdr:rowOff>
    </xdr:to>
    <xdr:cxnSp macro="">
      <xdr:nvCxnSpPr>
        <xdr:cNvPr id="615" name="直線コネクタ 614">
          <a:extLst>
            <a:ext uri="{FF2B5EF4-FFF2-40B4-BE49-F238E27FC236}">
              <a16:creationId xmlns:a16="http://schemas.microsoft.com/office/drawing/2014/main" id="{A784EC16-62BE-4D92-A706-3F2047691581}"/>
            </a:ext>
          </a:extLst>
        </xdr:cNvPr>
        <xdr:cNvCxnSpPr/>
      </xdr:nvCxnSpPr>
      <xdr:spPr>
        <a:xfrm flipV="1">
          <a:off x="19202400" y="10154920"/>
          <a:ext cx="7524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128270</xdr:rowOff>
    </xdr:from>
    <xdr:to>
      <xdr:col>107</xdr:col>
      <xdr:colOff>101600</xdr:colOff>
      <xdr:row>63</xdr:row>
      <xdr:rowOff>55880</xdr:rowOff>
    </xdr:to>
    <xdr:sp macro="" textlink="">
      <xdr:nvSpPr>
        <xdr:cNvPr id="616" name="楕円 615">
          <a:extLst>
            <a:ext uri="{FF2B5EF4-FFF2-40B4-BE49-F238E27FC236}">
              <a16:creationId xmlns:a16="http://schemas.microsoft.com/office/drawing/2014/main" id="{9ADC9B9A-CFA7-4912-A3E6-427DE44F3A41}"/>
            </a:ext>
          </a:extLst>
        </xdr:cNvPr>
        <xdr:cNvSpPr/>
      </xdr:nvSpPr>
      <xdr:spPr>
        <a:xfrm>
          <a:off x="18345150" y="10164445"/>
          <a:ext cx="10477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127635</xdr:rowOff>
    </xdr:from>
    <xdr:to>
      <xdr:col>111</xdr:col>
      <xdr:colOff>177800</xdr:colOff>
      <xdr:row>63</xdr:row>
      <xdr:rowOff>3175</xdr:rowOff>
    </xdr:to>
    <xdr:cxnSp macro="">
      <xdr:nvCxnSpPr>
        <xdr:cNvPr id="617" name="直線コネクタ 616">
          <a:extLst>
            <a:ext uri="{FF2B5EF4-FFF2-40B4-BE49-F238E27FC236}">
              <a16:creationId xmlns:a16="http://schemas.microsoft.com/office/drawing/2014/main" id="{65A39B55-59EE-468B-824F-41B8EC8147D1}"/>
            </a:ext>
          </a:extLst>
        </xdr:cNvPr>
        <xdr:cNvCxnSpPr/>
      </xdr:nvCxnSpPr>
      <xdr:spPr>
        <a:xfrm flipV="1">
          <a:off x="18392775" y="1016381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66040</xdr:rowOff>
    </xdr:from>
    <xdr:to>
      <xdr:col>102</xdr:col>
      <xdr:colOff>165100</xdr:colOff>
      <xdr:row>62</xdr:row>
      <xdr:rowOff>171450</xdr:rowOff>
    </xdr:to>
    <xdr:sp macro="" textlink="">
      <xdr:nvSpPr>
        <xdr:cNvPr id="618" name="楕円 617">
          <a:extLst>
            <a:ext uri="{FF2B5EF4-FFF2-40B4-BE49-F238E27FC236}">
              <a16:creationId xmlns:a16="http://schemas.microsoft.com/office/drawing/2014/main" id="{F0259D80-CF10-4051-84CE-CAF9ABAA4D55}"/>
            </a:ext>
          </a:extLst>
        </xdr:cNvPr>
        <xdr:cNvSpPr/>
      </xdr:nvSpPr>
      <xdr:spPr>
        <a:xfrm>
          <a:off x="17554575" y="10108565"/>
          <a:ext cx="9525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118745</xdr:rowOff>
    </xdr:from>
    <xdr:to>
      <xdr:col>107</xdr:col>
      <xdr:colOff>50800</xdr:colOff>
      <xdr:row>63</xdr:row>
      <xdr:rowOff>3175</xdr:rowOff>
    </xdr:to>
    <xdr:cxnSp macro="">
      <xdr:nvCxnSpPr>
        <xdr:cNvPr id="619" name="直線コネクタ 618">
          <a:extLst>
            <a:ext uri="{FF2B5EF4-FFF2-40B4-BE49-F238E27FC236}">
              <a16:creationId xmlns:a16="http://schemas.microsoft.com/office/drawing/2014/main" id="{8DDD4EED-7892-4B2A-A86D-C8312292194A}"/>
            </a:ext>
          </a:extLst>
        </xdr:cNvPr>
        <xdr:cNvCxnSpPr/>
      </xdr:nvCxnSpPr>
      <xdr:spPr>
        <a:xfrm>
          <a:off x="17602200" y="10161270"/>
          <a:ext cx="79057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75565</xdr:rowOff>
    </xdr:from>
    <xdr:to>
      <xdr:col>98</xdr:col>
      <xdr:colOff>38100</xdr:colOff>
      <xdr:row>63</xdr:row>
      <xdr:rowOff>2540</xdr:rowOff>
    </xdr:to>
    <xdr:sp macro="" textlink="">
      <xdr:nvSpPr>
        <xdr:cNvPr id="620" name="楕円 619">
          <a:extLst>
            <a:ext uri="{FF2B5EF4-FFF2-40B4-BE49-F238E27FC236}">
              <a16:creationId xmlns:a16="http://schemas.microsoft.com/office/drawing/2014/main" id="{ED396944-34ED-4BF2-AA21-FBD7A9F0AFE9}"/>
            </a:ext>
          </a:extLst>
        </xdr:cNvPr>
        <xdr:cNvSpPr/>
      </xdr:nvSpPr>
      <xdr:spPr>
        <a:xfrm>
          <a:off x="16754475" y="10114915"/>
          <a:ext cx="85725"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118745</xdr:rowOff>
    </xdr:from>
    <xdr:to>
      <xdr:col>102</xdr:col>
      <xdr:colOff>114300</xdr:colOff>
      <xdr:row>62</xdr:row>
      <xdr:rowOff>127635</xdr:rowOff>
    </xdr:to>
    <xdr:cxnSp macro="">
      <xdr:nvCxnSpPr>
        <xdr:cNvPr id="621" name="直線コネクタ 620">
          <a:extLst>
            <a:ext uri="{FF2B5EF4-FFF2-40B4-BE49-F238E27FC236}">
              <a16:creationId xmlns:a16="http://schemas.microsoft.com/office/drawing/2014/main" id="{4841E6D8-CEF9-45B0-B7F2-6872E73CF0C4}"/>
            </a:ext>
          </a:extLst>
        </xdr:cNvPr>
        <xdr:cNvCxnSpPr/>
      </xdr:nvCxnSpPr>
      <xdr:spPr>
        <a:xfrm flipV="1">
          <a:off x="16802100" y="1016127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171450</xdr:rowOff>
    </xdr:from>
    <xdr:ext cx="469265" cy="269240"/>
    <xdr:sp macro="" textlink="">
      <xdr:nvSpPr>
        <xdr:cNvPr id="622" name="n_1aveValue【学校施設】&#10;一人当たり面積">
          <a:extLst>
            <a:ext uri="{FF2B5EF4-FFF2-40B4-BE49-F238E27FC236}">
              <a16:creationId xmlns:a16="http://schemas.microsoft.com/office/drawing/2014/main" id="{58F43D89-3A3E-4F84-B916-2A52A9C48284}"/>
            </a:ext>
          </a:extLst>
        </xdr:cNvPr>
        <xdr:cNvSpPr txBox="1"/>
      </xdr:nvSpPr>
      <xdr:spPr>
        <a:xfrm>
          <a:off x="18983325" y="971550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135255</xdr:rowOff>
    </xdr:from>
    <xdr:ext cx="469900" cy="267970"/>
    <xdr:sp macro="" textlink="">
      <xdr:nvSpPr>
        <xdr:cNvPr id="623" name="n_2aveValue【学校施設】&#10;一人当たり面積">
          <a:extLst>
            <a:ext uri="{FF2B5EF4-FFF2-40B4-BE49-F238E27FC236}">
              <a16:creationId xmlns:a16="http://schemas.microsoft.com/office/drawing/2014/main" id="{E13F448D-464B-4F58-B823-7F924E7D0D88}"/>
            </a:ext>
          </a:extLst>
        </xdr:cNvPr>
        <xdr:cNvSpPr txBox="1"/>
      </xdr:nvSpPr>
      <xdr:spPr>
        <a:xfrm>
          <a:off x="18183225" y="968883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114300</xdr:rowOff>
    </xdr:from>
    <xdr:ext cx="469900" cy="269240"/>
    <xdr:sp macro="" textlink="">
      <xdr:nvSpPr>
        <xdr:cNvPr id="624" name="n_3aveValue【学校施設】&#10;一人当たり面積">
          <a:extLst>
            <a:ext uri="{FF2B5EF4-FFF2-40B4-BE49-F238E27FC236}">
              <a16:creationId xmlns:a16="http://schemas.microsoft.com/office/drawing/2014/main" id="{FFBA8B8A-7A5B-442B-B7B3-CD943D44BBC4}"/>
            </a:ext>
          </a:extLst>
        </xdr:cNvPr>
        <xdr:cNvSpPr txBox="1"/>
      </xdr:nvSpPr>
      <xdr:spPr>
        <a:xfrm>
          <a:off x="17383125" y="96678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138430</xdr:rowOff>
    </xdr:from>
    <xdr:ext cx="469900" cy="269240"/>
    <xdr:sp macro="" textlink="">
      <xdr:nvSpPr>
        <xdr:cNvPr id="625" name="n_4aveValue【学校施設】&#10;一人当たり面積">
          <a:extLst>
            <a:ext uri="{FF2B5EF4-FFF2-40B4-BE49-F238E27FC236}">
              <a16:creationId xmlns:a16="http://schemas.microsoft.com/office/drawing/2014/main" id="{00372AF2-781A-4D7A-B858-7048D4B9BCAF}"/>
            </a:ext>
          </a:extLst>
        </xdr:cNvPr>
        <xdr:cNvSpPr txBox="1"/>
      </xdr:nvSpPr>
      <xdr:spPr>
        <a:xfrm>
          <a:off x="16592550" y="96951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171450</xdr:rowOff>
    </xdr:from>
    <xdr:ext cx="469265" cy="269240"/>
    <xdr:sp macro="" textlink="">
      <xdr:nvSpPr>
        <xdr:cNvPr id="626" name="n_1mainValue【学校施設】&#10;一人当たり面積">
          <a:extLst>
            <a:ext uri="{FF2B5EF4-FFF2-40B4-BE49-F238E27FC236}">
              <a16:creationId xmlns:a16="http://schemas.microsoft.com/office/drawing/2014/main" id="{876C998F-9C95-4388-8BC7-7EA394A9AA87}"/>
            </a:ext>
          </a:extLst>
        </xdr:cNvPr>
        <xdr:cNvSpPr txBox="1"/>
      </xdr:nvSpPr>
      <xdr:spPr>
        <a:xfrm>
          <a:off x="18983325" y="1020127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46990</xdr:rowOff>
    </xdr:from>
    <xdr:ext cx="469900" cy="269240"/>
    <xdr:sp macro="" textlink="">
      <xdr:nvSpPr>
        <xdr:cNvPr id="627" name="n_2mainValue【学校施設】&#10;一人当たり面積">
          <a:extLst>
            <a:ext uri="{FF2B5EF4-FFF2-40B4-BE49-F238E27FC236}">
              <a16:creationId xmlns:a16="http://schemas.microsoft.com/office/drawing/2014/main" id="{B08F9290-96F8-4FE1-93EC-15062DB8E507}"/>
            </a:ext>
          </a:extLst>
        </xdr:cNvPr>
        <xdr:cNvSpPr txBox="1"/>
      </xdr:nvSpPr>
      <xdr:spPr>
        <a:xfrm>
          <a:off x="18183225" y="102514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161925</xdr:rowOff>
    </xdr:from>
    <xdr:ext cx="469900" cy="268605"/>
    <xdr:sp macro="" textlink="">
      <xdr:nvSpPr>
        <xdr:cNvPr id="628" name="n_3mainValue【学校施設】&#10;一人当たり面積">
          <a:extLst>
            <a:ext uri="{FF2B5EF4-FFF2-40B4-BE49-F238E27FC236}">
              <a16:creationId xmlns:a16="http://schemas.microsoft.com/office/drawing/2014/main" id="{98A18A79-9CE3-4103-81AA-2EDFB6E7B533}"/>
            </a:ext>
          </a:extLst>
        </xdr:cNvPr>
        <xdr:cNvSpPr txBox="1"/>
      </xdr:nvSpPr>
      <xdr:spPr>
        <a:xfrm>
          <a:off x="17383125" y="1019810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171450</xdr:rowOff>
    </xdr:from>
    <xdr:ext cx="469900" cy="269240"/>
    <xdr:sp macro="" textlink="">
      <xdr:nvSpPr>
        <xdr:cNvPr id="629" name="n_4mainValue【学校施設】&#10;一人当たり面積">
          <a:extLst>
            <a:ext uri="{FF2B5EF4-FFF2-40B4-BE49-F238E27FC236}">
              <a16:creationId xmlns:a16="http://schemas.microsoft.com/office/drawing/2014/main" id="{1DCC2C6E-5511-48D6-991E-82AE33332A8B}"/>
            </a:ext>
          </a:extLst>
        </xdr:cNvPr>
        <xdr:cNvSpPr txBox="1"/>
      </xdr:nvSpPr>
      <xdr:spPr>
        <a:xfrm>
          <a:off x="16592550" y="1020127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158115</xdr:rowOff>
    </xdr:from>
    <xdr:to>
      <xdr:col>90</xdr:col>
      <xdr:colOff>25400</xdr:colOff>
      <xdr:row>72</xdr:row>
      <xdr:rowOff>105410</xdr:rowOff>
    </xdr:to>
    <xdr:sp macro="" textlink="">
      <xdr:nvSpPr>
        <xdr:cNvPr id="630" name="正方形/長方形 629">
          <a:extLst>
            <a:ext uri="{FF2B5EF4-FFF2-40B4-BE49-F238E27FC236}">
              <a16:creationId xmlns:a16="http://schemas.microsoft.com/office/drawing/2014/main" id="{B7665DFE-8D81-464B-A1A4-3CEF4F6C0122}"/>
            </a:ext>
          </a:extLst>
        </xdr:cNvPr>
        <xdr:cNvSpPr/>
      </xdr:nvSpPr>
      <xdr:spPr>
        <a:xfrm>
          <a:off x="11210925" y="11172190"/>
          <a:ext cx="424815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132080</xdr:rowOff>
    </xdr:from>
    <xdr:to>
      <xdr:col>74</xdr:col>
      <xdr:colOff>0</xdr:colOff>
      <xdr:row>74</xdr:row>
      <xdr:rowOff>39370</xdr:rowOff>
    </xdr:to>
    <xdr:sp macro="" textlink="">
      <xdr:nvSpPr>
        <xdr:cNvPr id="631" name="正方形/長方形 630">
          <a:extLst>
            <a:ext uri="{FF2B5EF4-FFF2-40B4-BE49-F238E27FC236}">
              <a16:creationId xmlns:a16="http://schemas.microsoft.com/office/drawing/2014/main" id="{5CC5F13B-3FEF-4066-8EF0-63AF532BD203}"/>
            </a:ext>
          </a:extLst>
        </xdr:cNvPr>
        <xdr:cNvSpPr/>
      </xdr:nvSpPr>
      <xdr:spPr>
        <a:xfrm>
          <a:off x="113157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164465</xdr:rowOff>
    </xdr:from>
    <xdr:to>
      <xdr:col>74</xdr:col>
      <xdr:colOff>0</xdr:colOff>
      <xdr:row>75</xdr:row>
      <xdr:rowOff>72390</xdr:rowOff>
    </xdr:to>
    <xdr:sp macro="" textlink="">
      <xdr:nvSpPr>
        <xdr:cNvPr id="632" name="正方形/長方形 631">
          <a:extLst>
            <a:ext uri="{FF2B5EF4-FFF2-40B4-BE49-F238E27FC236}">
              <a16:creationId xmlns:a16="http://schemas.microsoft.com/office/drawing/2014/main" id="{6F591FFE-B390-40D6-B5A5-04550338EF0D}"/>
            </a:ext>
          </a:extLst>
        </xdr:cNvPr>
        <xdr:cNvSpPr/>
      </xdr:nvSpPr>
      <xdr:spPr>
        <a:xfrm>
          <a:off x="113157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132080</xdr:rowOff>
    </xdr:from>
    <xdr:to>
      <xdr:col>79</xdr:col>
      <xdr:colOff>63500</xdr:colOff>
      <xdr:row>74</xdr:row>
      <xdr:rowOff>39370</xdr:rowOff>
    </xdr:to>
    <xdr:sp macro="" textlink="">
      <xdr:nvSpPr>
        <xdr:cNvPr id="633" name="正方形/長方形 632">
          <a:extLst>
            <a:ext uri="{FF2B5EF4-FFF2-40B4-BE49-F238E27FC236}">
              <a16:creationId xmlns:a16="http://schemas.microsoft.com/office/drawing/2014/main" id="{DAC04BCE-EF6F-40CC-813D-77C215CBF6BA}"/>
            </a:ext>
          </a:extLst>
        </xdr:cNvPr>
        <xdr:cNvSpPr/>
      </xdr:nvSpPr>
      <xdr:spPr>
        <a:xfrm>
          <a:off x="122396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164465</xdr:rowOff>
    </xdr:from>
    <xdr:to>
      <xdr:col>79</xdr:col>
      <xdr:colOff>63500</xdr:colOff>
      <xdr:row>75</xdr:row>
      <xdr:rowOff>72390</xdr:rowOff>
    </xdr:to>
    <xdr:sp macro="" textlink="">
      <xdr:nvSpPr>
        <xdr:cNvPr id="634" name="正方形/長方形 633">
          <a:extLst>
            <a:ext uri="{FF2B5EF4-FFF2-40B4-BE49-F238E27FC236}">
              <a16:creationId xmlns:a16="http://schemas.microsoft.com/office/drawing/2014/main" id="{78B0BD14-B970-429F-977B-AA7ED4769118}"/>
            </a:ext>
          </a:extLst>
        </xdr:cNvPr>
        <xdr:cNvSpPr/>
      </xdr:nvSpPr>
      <xdr:spPr>
        <a:xfrm>
          <a:off x="122396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132080</xdr:rowOff>
    </xdr:from>
    <xdr:to>
      <xdr:col>85</xdr:col>
      <xdr:colOff>63500</xdr:colOff>
      <xdr:row>74</xdr:row>
      <xdr:rowOff>39370</xdr:rowOff>
    </xdr:to>
    <xdr:sp macro="" textlink="">
      <xdr:nvSpPr>
        <xdr:cNvPr id="635" name="正方形/長方形 634">
          <a:extLst>
            <a:ext uri="{FF2B5EF4-FFF2-40B4-BE49-F238E27FC236}">
              <a16:creationId xmlns:a16="http://schemas.microsoft.com/office/drawing/2014/main" id="{E92F1300-D7F9-40AB-8D35-2E1851D48570}"/>
            </a:ext>
          </a:extLst>
        </xdr:cNvPr>
        <xdr:cNvSpPr/>
      </xdr:nvSpPr>
      <xdr:spPr>
        <a:xfrm>
          <a:off x="132683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164465</xdr:rowOff>
    </xdr:from>
    <xdr:to>
      <xdr:col>85</xdr:col>
      <xdr:colOff>63500</xdr:colOff>
      <xdr:row>75</xdr:row>
      <xdr:rowOff>72390</xdr:rowOff>
    </xdr:to>
    <xdr:sp macro="" textlink="">
      <xdr:nvSpPr>
        <xdr:cNvPr id="636" name="正方形/長方形 635">
          <a:extLst>
            <a:ext uri="{FF2B5EF4-FFF2-40B4-BE49-F238E27FC236}">
              <a16:creationId xmlns:a16="http://schemas.microsoft.com/office/drawing/2014/main" id="{70E27573-8EDC-4FA9-9D65-F6A0ED5B7EDB}"/>
            </a:ext>
          </a:extLst>
        </xdr:cNvPr>
        <xdr:cNvSpPr/>
      </xdr:nvSpPr>
      <xdr:spPr>
        <a:xfrm>
          <a:off x="132683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99060</xdr:rowOff>
    </xdr:from>
    <xdr:to>
      <xdr:col>90</xdr:col>
      <xdr:colOff>25400</xdr:colOff>
      <xdr:row>88</xdr:row>
      <xdr:rowOff>158115</xdr:rowOff>
    </xdr:to>
    <xdr:sp macro="" textlink="">
      <xdr:nvSpPr>
        <xdr:cNvPr id="637" name="正方形/長方形 636">
          <a:extLst>
            <a:ext uri="{FF2B5EF4-FFF2-40B4-BE49-F238E27FC236}">
              <a16:creationId xmlns:a16="http://schemas.microsoft.com/office/drawing/2014/main" id="{C0015F51-002B-4BCB-B7FC-D828080BFBA5}"/>
            </a:ext>
          </a:extLst>
        </xdr:cNvPr>
        <xdr:cNvSpPr/>
      </xdr:nvSpPr>
      <xdr:spPr>
        <a:xfrm>
          <a:off x="11210925" y="12246610"/>
          <a:ext cx="424815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79375</xdr:rowOff>
    </xdr:from>
    <xdr:ext cx="297815" cy="233680"/>
    <xdr:sp macro="" textlink="">
      <xdr:nvSpPr>
        <xdr:cNvPr id="638" name="テキスト ボックス 637">
          <a:extLst>
            <a:ext uri="{FF2B5EF4-FFF2-40B4-BE49-F238E27FC236}">
              <a16:creationId xmlns:a16="http://schemas.microsoft.com/office/drawing/2014/main" id="{BEA66D2F-99BA-4676-87F0-F3DB92D9A421}"/>
            </a:ext>
          </a:extLst>
        </xdr:cNvPr>
        <xdr:cNvSpPr txBox="1"/>
      </xdr:nvSpPr>
      <xdr:spPr>
        <a:xfrm>
          <a:off x="11172825" y="1206500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158115</xdr:rowOff>
    </xdr:from>
    <xdr:to>
      <xdr:col>89</xdr:col>
      <xdr:colOff>177800</xdr:colOff>
      <xdr:row>88</xdr:row>
      <xdr:rowOff>158115</xdr:rowOff>
    </xdr:to>
    <xdr:cxnSp macro="">
      <xdr:nvCxnSpPr>
        <xdr:cNvPr id="639" name="直線コネクタ 638">
          <a:extLst>
            <a:ext uri="{FF2B5EF4-FFF2-40B4-BE49-F238E27FC236}">
              <a16:creationId xmlns:a16="http://schemas.microsoft.com/office/drawing/2014/main" id="{3A2C8383-DC3E-4B59-BC93-BCACED47C595}"/>
            </a:ext>
          </a:extLst>
        </xdr:cNvPr>
        <xdr:cNvCxnSpPr/>
      </xdr:nvCxnSpPr>
      <xdr:spPr>
        <a:xfrm>
          <a:off x="11210925" y="144106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7360" cy="268605"/>
    <xdr:sp macro="" textlink="">
      <xdr:nvSpPr>
        <xdr:cNvPr id="640" name="テキスト ボックス 639">
          <a:extLst>
            <a:ext uri="{FF2B5EF4-FFF2-40B4-BE49-F238E27FC236}">
              <a16:creationId xmlns:a16="http://schemas.microsoft.com/office/drawing/2014/main" id="{ECE07600-2C49-48C6-8907-4918B5CDBB42}"/>
            </a:ext>
          </a:extLst>
        </xdr:cNvPr>
        <xdr:cNvSpPr txBox="1"/>
      </xdr:nvSpPr>
      <xdr:spPr>
        <a:xfrm>
          <a:off x="10794365" y="1425702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171450</xdr:rowOff>
    </xdr:from>
    <xdr:to>
      <xdr:col>89</xdr:col>
      <xdr:colOff>177800</xdr:colOff>
      <xdr:row>86</xdr:row>
      <xdr:rowOff>171450</xdr:rowOff>
    </xdr:to>
    <xdr:cxnSp macro="">
      <xdr:nvCxnSpPr>
        <xdr:cNvPr id="641" name="直線コネクタ 640">
          <a:extLst>
            <a:ext uri="{FF2B5EF4-FFF2-40B4-BE49-F238E27FC236}">
              <a16:creationId xmlns:a16="http://schemas.microsoft.com/office/drawing/2014/main" id="{A3878EB7-C266-425F-9F9A-362AEF26F55E}"/>
            </a:ext>
          </a:extLst>
        </xdr:cNvPr>
        <xdr:cNvCxnSpPr/>
      </xdr:nvCxnSpPr>
      <xdr:spPr>
        <a:xfrm>
          <a:off x="11210925" y="14087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27305</xdr:rowOff>
    </xdr:from>
    <xdr:ext cx="467360" cy="268605"/>
    <xdr:sp macro="" textlink="">
      <xdr:nvSpPr>
        <xdr:cNvPr id="642" name="テキスト ボックス 641">
          <a:extLst>
            <a:ext uri="{FF2B5EF4-FFF2-40B4-BE49-F238E27FC236}">
              <a16:creationId xmlns:a16="http://schemas.microsoft.com/office/drawing/2014/main" id="{1A3A15C2-435F-4378-8DA9-8208A0466CD4}"/>
            </a:ext>
          </a:extLst>
        </xdr:cNvPr>
        <xdr:cNvSpPr txBox="1"/>
      </xdr:nvSpPr>
      <xdr:spPr>
        <a:xfrm>
          <a:off x="10794365" y="1395603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13970</xdr:rowOff>
    </xdr:from>
    <xdr:to>
      <xdr:col>89</xdr:col>
      <xdr:colOff>177800</xdr:colOff>
      <xdr:row>85</xdr:row>
      <xdr:rowOff>13970</xdr:rowOff>
    </xdr:to>
    <xdr:cxnSp macro="">
      <xdr:nvCxnSpPr>
        <xdr:cNvPr id="643" name="直線コネクタ 642">
          <a:extLst>
            <a:ext uri="{FF2B5EF4-FFF2-40B4-BE49-F238E27FC236}">
              <a16:creationId xmlns:a16="http://schemas.microsoft.com/office/drawing/2014/main" id="{2585C320-30EC-4E0C-BEF3-A1D956A24DFB}"/>
            </a:ext>
          </a:extLst>
        </xdr:cNvPr>
        <xdr:cNvCxnSpPr/>
      </xdr:nvCxnSpPr>
      <xdr:spPr>
        <a:xfrm>
          <a:off x="11210925" y="137744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44450</xdr:rowOff>
    </xdr:from>
    <xdr:ext cx="402590" cy="268605"/>
    <xdr:sp macro="" textlink="">
      <xdr:nvSpPr>
        <xdr:cNvPr id="644" name="テキスト ボックス 643">
          <a:extLst>
            <a:ext uri="{FF2B5EF4-FFF2-40B4-BE49-F238E27FC236}">
              <a16:creationId xmlns:a16="http://schemas.microsoft.com/office/drawing/2014/main" id="{DFE5B183-BDF0-43EF-956C-3A278D201E99}"/>
            </a:ext>
          </a:extLst>
        </xdr:cNvPr>
        <xdr:cNvSpPr txBox="1"/>
      </xdr:nvSpPr>
      <xdr:spPr>
        <a:xfrm>
          <a:off x="10845800" y="1364932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31115</xdr:rowOff>
    </xdr:from>
    <xdr:to>
      <xdr:col>89</xdr:col>
      <xdr:colOff>177800</xdr:colOff>
      <xdr:row>83</xdr:row>
      <xdr:rowOff>31115</xdr:rowOff>
    </xdr:to>
    <xdr:cxnSp macro="">
      <xdr:nvCxnSpPr>
        <xdr:cNvPr id="645" name="直線コネクタ 644">
          <a:extLst>
            <a:ext uri="{FF2B5EF4-FFF2-40B4-BE49-F238E27FC236}">
              <a16:creationId xmlns:a16="http://schemas.microsoft.com/office/drawing/2014/main" id="{615214AD-750E-45E5-858E-90BCCFA2FD65}"/>
            </a:ext>
          </a:extLst>
        </xdr:cNvPr>
        <xdr:cNvCxnSpPr/>
      </xdr:nvCxnSpPr>
      <xdr:spPr>
        <a:xfrm>
          <a:off x="11210925" y="134677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60960</xdr:rowOff>
    </xdr:from>
    <xdr:ext cx="402590" cy="268605"/>
    <xdr:sp macro="" textlink="">
      <xdr:nvSpPr>
        <xdr:cNvPr id="646" name="テキスト ボックス 645">
          <a:extLst>
            <a:ext uri="{FF2B5EF4-FFF2-40B4-BE49-F238E27FC236}">
              <a16:creationId xmlns:a16="http://schemas.microsoft.com/office/drawing/2014/main" id="{FFFCB586-1A9A-46A8-AA8A-FF188068E826}"/>
            </a:ext>
          </a:extLst>
        </xdr:cNvPr>
        <xdr:cNvSpPr txBox="1"/>
      </xdr:nvSpPr>
      <xdr:spPr>
        <a:xfrm>
          <a:off x="10845800" y="1334198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48260</xdr:rowOff>
    </xdr:from>
    <xdr:to>
      <xdr:col>89</xdr:col>
      <xdr:colOff>177800</xdr:colOff>
      <xdr:row>81</xdr:row>
      <xdr:rowOff>48260</xdr:rowOff>
    </xdr:to>
    <xdr:cxnSp macro="">
      <xdr:nvCxnSpPr>
        <xdr:cNvPr id="647" name="直線コネクタ 646">
          <a:extLst>
            <a:ext uri="{FF2B5EF4-FFF2-40B4-BE49-F238E27FC236}">
              <a16:creationId xmlns:a16="http://schemas.microsoft.com/office/drawing/2014/main" id="{8E549767-50AC-441E-8757-4BCAC2024C95}"/>
            </a:ext>
          </a:extLst>
        </xdr:cNvPr>
        <xdr:cNvCxnSpPr/>
      </xdr:nvCxnSpPr>
      <xdr:spPr>
        <a:xfrm>
          <a:off x="11210925" y="13161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78740</xdr:rowOff>
    </xdr:from>
    <xdr:ext cx="402590" cy="268605"/>
    <xdr:sp macro="" textlink="">
      <xdr:nvSpPr>
        <xdr:cNvPr id="648" name="テキスト ボックス 647">
          <a:extLst>
            <a:ext uri="{FF2B5EF4-FFF2-40B4-BE49-F238E27FC236}">
              <a16:creationId xmlns:a16="http://schemas.microsoft.com/office/drawing/2014/main" id="{98BD46AD-1EBF-4981-AA66-83CBBC6DF7E5}"/>
            </a:ext>
          </a:extLst>
        </xdr:cNvPr>
        <xdr:cNvSpPr txBox="1"/>
      </xdr:nvSpPr>
      <xdr:spPr>
        <a:xfrm>
          <a:off x="10845800" y="1303274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65405</xdr:rowOff>
    </xdr:from>
    <xdr:to>
      <xdr:col>89</xdr:col>
      <xdr:colOff>177800</xdr:colOff>
      <xdr:row>79</xdr:row>
      <xdr:rowOff>65405</xdr:rowOff>
    </xdr:to>
    <xdr:cxnSp macro="">
      <xdr:nvCxnSpPr>
        <xdr:cNvPr id="649" name="直線コネクタ 648">
          <a:extLst>
            <a:ext uri="{FF2B5EF4-FFF2-40B4-BE49-F238E27FC236}">
              <a16:creationId xmlns:a16="http://schemas.microsoft.com/office/drawing/2014/main" id="{C3FA033B-CC0D-4435-A178-B3A1A3C4A4EF}"/>
            </a:ext>
          </a:extLst>
        </xdr:cNvPr>
        <xdr:cNvCxnSpPr/>
      </xdr:nvCxnSpPr>
      <xdr:spPr>
        <a:xfrm>
          <a:off x="11210925" y="128606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95250</xdr:rowOff>
    </xdr:from>
    <xdr:ext cx="402590" cy="268605"/>
    <xdr:sp macro="" textlink="">
      <xdr:nvSpPr>
        <xdr:cNvPr id="650" name="テキスト ボックス 649">
          <a:extLst>
            <a:ext uri="{FF2B5EF4-FFF2-40B4-BE49-F238E27FC236}">
              <a16:creationId xmlns:a16="http://schemas.microsoft.com/office/drawing/2014/main" id="{C336553D-956E-4111-918F-A04C4488FCFB}"/>
            </a:ext>
          </a:extLst>
        </xdr:cNvPr>
        <xdr:cNvSpPr txBox="1"/>
      </xdr:nvSpPr>
      <xdr:spPr>
        <a:xfrm>
          <a:off x="10845800" y="1272540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81915</xdr:rowOff>
    </xdr:from>
    <xdr:to>
      <xdr:col>89</xdr:col>
      <xdr:colOff>177800</xdr:colOff>
      <xdr:row>77</xdr:row>
      <xdr:rowOff>81915</xdr:rowOff>
    </xdr:to>
    <xdr:cxnSp macro="">
      <xdr:nvCxnSpPr>
        <xdr:cNvPr id="651" name="直線コネクタ 650">
          <a:extLst>
            <a:ext uri="{FF2B5EF4-FFF2-40B4-BE49-F238E27FC236}">
              <a16:creationId xmlns:a16="http://schemas.microsoft.com/office/drawing/2014/main" id="{5B38C244-E901-41C1-BDA0-2CE6F8BCA483}"/>
            </a:ext>
          </a:extLst>
        </xdr:cNvPr>
        <xdr:cNvCxnSpPr/>
      </xdr:nvCxnSpPr>
      <xdr:spPr>
        <a:xfrm>
          <a:off x="11210925" y="125533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112395</xdr:rowOff>
    </xdr:from>
    <xdr:ext cx="339090" cy="268605"/>
    <xdr:sp macro="" textlink="">
      <xdr:nvSpPr>
        <xdr:cNvPr id="652" name="テキスト ボックス 651">
          <a:extLst>
            <a:ext uri="{FF2B5EF4-FFF2-40B4-BE49-F238E27FC236}">
              <a16:creationId xmlns:a16="http://schemas.microsoft.com/office/drawing/2014/main" id="{18D1EF6F-1122-4AF0-9075-95684F19D0BD}"/>
            </a:ext>
          </a:extLst>
        </xdr:cNvPr>
        <xdr:cNvSpPr txBox="1"/>
      </xdr:nvSpPr>
      <xdr:spPr>
        <a:xfrm>
          <a:off x="10903585" y="1241869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99060</xdr:rowOff>
    </xdr:from>
    <xdr:to>
      <xdr:col>89</xdr:col>
      <xdr:colOff>177800</xdr:colOff>
      <xdr:row>75</xdr:row>
      <xdr:rowOff>99060</xdr:rowOff>
    </xdr:to>
    <xdr:cxnSp macro="">
      <xdr:nvCxnSpPr>
        <xdr:cNvPr id="653" name="直線コネクタ 652">
          <a:extLst>
            <a:ext uri="{FF2B5EF4-FFF2-40B4-BE49-F238E27FC236}">
              <a16:creationId xmlns:a16="http://schemas.microsoft.com/office/drawing/2014/main" id="{2668D67B-3168-4591-9556-6D13D4362229}"/>
            </a:ext>
          </a:extLst>
        </xdr:cNvPr>
        <xdr:cNvCxnSpPr/>
      </xdr:nvCxnSpPr>
      <xdr:spPr>
        <a:xfrm>
          <a:off x="11210925" y="122466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99060</xdr:rowOff>
    </xdr:from>
    <xdr:to>
      <xdr:col>90</xdr:col>
      <xdr:colOff>25400</xdr:colOff>
      <xdr:row>88</xdr:row>
      <xdr:rowOff>158115</xdr:rowOff>
    </xdr:to>
    <xdr:sp macro="" textlink="">
      <xdr:nvSpPr>
        <xdr:cNvPr id="654" name="【児童館】&#10;有形固定資産減価償却率グラフ枠">
          <a:extLst>
            <a:ext uri="{FF2B5EF4-FFF2-40B4-BE49-F238E27FC236}">
              <a16:creationId xmlns:a16="http://schemas.microsoft.com/office/drawing/2014/main" id="{7621670C-43B8-4844-8030-E3A04591242B}"/>
            </a:ext>
          </a:extLst>
        </xdr:cNvPr>
        <xdr:cNvSpPr/>
      </xdr:nvSpPr>
      <xdr:spPr>
        <a:xfrm>
          <a:off x="11210925" y="12246610"/>
          <a:ext cx="424815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88900</xdr:rowOff>
    </xdr:from>
    <xdr:to>
      <xdr:col>85</xdr:col>
      <xdr:colOff>126365</xdr:colOff>
      <xdr:row>86</xdr:row>
      <xdr:rowOff>171450</xdr:rowOff>
    </xdr:to>
    <xdr:cxnSp macro="">
      <xdr:nvCxnSpPr>
        <xdr:cNvPr id="655" name="直線コネクタ 654">
          <a:extLst>
            <a:ext uri="{FF2B5EF4-FFF2-40B4-BE49-F238E27FC236}">
              <a16:creationId xmlns:a16="http://schemas.microsoft.com/office/drawing/2014/main" id="{B6CCEA8E-719B-40D9-8989-A1780A96FEA7}"/>
            </a:ext>
          </a:extLst>
        </xdr:cNvPr>
        <xdr:cNvCxnSpPr/>
      </xdr:nvCxnSpPr>
      <xdr:spPr>
        <a:xfrm flipV="1">
          <a:off x="14696440" y="1271587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69240"/>
    <xdr:sp macro="" textlink="">
      <xdr:nvSpPr>
        <xdr:cNvPr id="656" name="【児童館】&#10;有形固定資産減価償却率最小値テキスト">
          <a:extLst>
            <a:ext uri="{FF2B5EF4-FFF2-40B4-BE49-F238E27FC236}">
              <a16:creationId xmlns:a16="http://schemas.microsoft.com/office/drawing/2014/main" id="{BA7050FC-21FC-4710-8F7C-A484781E4E70}"/>
            </a:ext>
          </a:extLst>
        </xdr:cNvPr>
        <xdr:cNvSpPr txBox="1"/>
      </xdr:nvSpPr>
      <xdr:spPr>
        <a:xfrm>
          <a:off x="14735175" y="1408874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171450</xdr:rowOff>
    </xdr:from>
    <xdr:to>
      <xdr:col>86</xdr:col>
      <xdr:colOff>25400</xdr:colOff>
      <xdr:row>86</xdr:row>
      <xdr:rowOff>171450</xdr:rowOff>
    </xdr:to>
    <xdr:cxnSp macro="">
      <xdr:nvCxnSpPr>
        <xdr:cNvPr id="657" name="直線コネクタ 656">
          <a:extLst>
            <a:ext uri="{FF2B5EF4-FFF2-40B4-BE49-F238E27FC236}">
              <a16:creationId xmlns:a16="http://schemas.microsoft.com/office/drawing/2014/main" id="{FBF276EC-1628-436F-B9A2-8422090766FB}"/>
            </a:ext>
          </a:extLst>
        </xdr:cNvPr>
        <xdr:cNvCxnSpPr/>
      </xdr:nvCxnSpPr>
      <xdr:spPr>
        <a:xfrm>
          <a:off x="14611350" y="14087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33655</xdr:rowOff>
    </xdr:from>
    <xdr:ext cx="405130" cy="267970"/>
    <xdr:sp macro="" textlink="">
      <xdr:nvSpPr>
        <xdr:cNvPr id="658" name="【児童館】&#10;有形固定資産減価償却率最大値テキスト">
          <a:extLst>
            <a:ext uri="{FF2B5EF4-FFF2-40B4-BE49-F238E27FC236}">
              <a16:creationId xmlns:a16="http://schemas.microsoft.com/office/drawing/2014/main" id="{6B7B86F5-8B40-446F-BC7E-E825A005EAA3}"/>
            </a:ext>
          </a:extLst>
        </xdr:cNvPr>
        <xdr:cNvSpPr txBox="1"/>
      </xdr:nvSpPr>
      <xdr:spPr>
        <a:xfrm>
          <a:off x="14735175" y="1249870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88900</xdr:rowOff>
    </xdr:from>
    <xdr:to>
      <xdr:col>86</xdr:col>
      <xdr:colOff>25400</xdr:colOff>
      <xdr:row>78</xdr:row>
      <xdr:rowOff>88900</xdr:rowOff>
    </xdr:to>
    <xdr:cxnSp macro="">
      <xdr:nvCxnSpPr>
        <xdr:cNvPr id="659" name="直線コネクタ 658">
          <a:extLst>
            <a:ext uri="{FF2B5EF4-FFF2-40B4-BE49-F238E27FC236}">
              <a16:creationId xmlns:a16="http://schemas.microsoft.com/office/drawing/2014/main" id="{68ECEC7C-C8BC-47DF-898A-18F362F9401A}"/>
            </a:ext>
          </a:extLst>
        </xdr:cNvPr>
        <xdr:cNvCxnSpPr/>
      </xdr:nvCxnSpPr>
      <xdr:spPr>
        <a:xfrm>
          <a:off x="14611350" y="12715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143510</xdr:rowOff>
    </xdr:from>
    <xdr:ext cx="405130" cy="268605"/>
    <xdr:sp macro="" textlink="">
      <xdr:nvSpPr>
        <xdr:cNvPr id="660" name="【児童館】&#10;有形固定資産減価償却率平均値テキスト">
          <a:extLst>
            <a:ext uri="{FF2B5EF4-FFF2-40B4-BE49-F238E27FC236}">
              <a16:creationId xmlns:a16="http://schemas.microsoft.com/office/drawing/2014/main" id="{29BFA005-D32E-444B-A82C-E105B51CC821}"/>
            </a:ext>
          </a:extLst>
        </xdr:cNvPr>
        <xdr:cNvSpPr txBox="1"/>
      </xdr:nvSpPr>
      <xdr:spPr>
        <a:xfrm>
          <a:off x="14735175" y="13094335"/>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119380</xdr:rowOff>
    </xdr:from>
    <xdr:to>
      <xdr:col>85</xdr:col>
      <xdr:colOff>177800</xdr:colOff>
      <xdr:row>82</xdr:row>
      <xdr:rowOff>46990</xdr:rowOff>
    </xdr:to>
    <xdr:sp macro="" textlink="">
      <xdr:nvSpPr>
        <xdr:cNvPr id="661" name="フローチャート: 判断 660">
          <a:extLst>
            <a:ext uri="{FF2B5EF4-FFF2-40B4-BE49-F238E27FC236}">
              <a16:creationId xmlns:a16="http://schemas.microsoft.com/office/drawing/2014/main" id="{9C7ED37C-F105-46B3-A4FF-910C19C7F6CD}"/>
            </a:ext>
          </a:extLst>
        </xdr:cNvPr>
        <xdr:cNvSpPr/>
      </xdr:nvSpPr>
      <xdr:spPr>
        <a:xfrm>
          <a:off x="14649450" y="13238480"/>
          <a:ext cx="95250"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37465</xdr:rowOff>
    </xdr:from>
    <xdr:to>
      <xdr:col>81</xdr:col>
      <xdr:colOff>101600</xdr:colOff>
      <xdr:row>81</xdr:row>
      <xdr:rowOff>143510</xdr:rowOff>
    </xdr:to>
    <xdr:sp macro="" textlink="">
      <xdr:nvSpPr>
        <xdr:cNvPr id="662" name="フローチャート: 判断 661">
          <a:extLst>
            <a:ext uri="{FF2B5EF4-FFF2-40B4-BE49-F238E27FC236}">
              <a16:creationId xmlns:a16="http://schemas.microsoft.com/office/drawing/2014/main" id="{5F227B04-74C9-4079-8B13-DAADFDC65FAD}"/>
            </a:ext>
          </a:extLst>
        </xdr:cNvPr>
        <xdr:cNvSpPr/>
      </xdr:nvSpPr>
      <xdr:spPr>
        <a:xfrm>
          <a:off x="13887450" y="13153390"/>
          <a:ext cx="10477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115570</xdr:rowOff>
    </xdr:from>
    <xdr:to>
      <xdr:col>76</xdr:col>
      <xdr:colOff>165100</xdr:colOff>
      <xdr:row>82</xdr:row>
      <xdr:rowOff>43180</xdr:rowOff>
    </xdr:to>
    <xdr:sp macro="" textlink="">
      <xdr:nvSpPr>
        <xdr:cNvPr id="663" name="フローチャート: 判断 662">
          <a:extLst>
            <a:ext uri="{FF2B5EF4-FFF2-40B4-BE49-F238E27FC236}">
              <a16:creationId xmlns:a16="http://schemas.microsoft.com/office/drawing/2014/main" id="{4020F08E-A347-422E-97BB-0B71ECFB918D}"/>
            </a:ext>
          </a:extLst>
        </xdr:cNvPr>
        <xdr:cNvSpPr/>
      </xdr:nvSpPr>
      <xdr:spPr>
        <a:xfrm>
          <a:off x="13096875" y="13231495"/>
          <a:ext cx="9525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129540</xdr:rowOff>
    </xdr:to>
    <xdr:sp macro="" textlink="">
      <xdr:nvSpPr>
        <xdr:cNvPr id="664" name="フローチャート: 判断 663">
          <a:extLst>
            <a:ext uri="{FF2B5EF4-FFF2-40B4-BE49-F238E27FC236}">
              <a16:creationId xmlns:a16="http://schemas.microsoft.com/office/drawing/2014/main" id="{FB89F234-CE7E-489A-A785-EF844676C00F}"/>
            </a:ext>
          </a:extLst>
        </xdr:cNvPr>
        <xdr:cNvSpPr/>
      </xdr:nvSpPr>
      <xdr:spPr>
        <a:xfrm>
          <a:off x="12296775" y="1314323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167005</xdr:rowOff>
    </xdr:from>
    <xdr:to>
      <xdr:col>67</xdr:col>
      <xdr:colOff>101600</xdr:colOff>
      <xdr:row>83</xdr:row>
      <xdr:rowOff>93980</xdr:rowOff>
    </xdr:to>
    <xdr:sp macro="" textlink="">
      <xdr:nvSpPr>
        <xdr:cNvPr id="665" name="フローチャート: 判断 664">
          <a:extLst>
            <a:ext uri="{FF2B5EF4-FFF2-40B4-BE49-F238E27FC236}">
              <a16:creationId xmlns:a16="http://schemas.microsoft.com/office/drawing/2014/main" id="{F1D842BC-D915-4778-9D38-B8868764635D}"/>
            </a:ext>
          </a:extLst>
        </xdr:cNvPr>
        <xdr:cNvSpPr/>
      </xdr:nvSpPr>
      <xdr:spPr>
        <a:xfrm>
          <a:off x="11487150" y="13441680"/>
          <a:ext cx="1047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155575</xdr:rowOff>
    </xdr:from>
    <xdr:ext cx="762000" cy="268605"/>
    <xdr:sp macro="" textlink="">
      <xdr:nvSpPr>
        <xdr:cNvPr id="666" name="テキスト ボックス 665">
          <a:extLst>
            <a:ext uri="{FF2B5EF4-FFF2-40B4-BE49-F238E27FC236}">
              <a16:creationId xmlns:a16="http://schemas.microsoft.com/office/drawing/2014/main" id="{D87D9AC0-1B39-4878-A4F2-CCE3EDCCE507}"/>
            </a:ext>
          </a:extLst>
        </xdr:cNvPr>
        <xdr:cNvSpPr txBox="1"/>
      </xdr:nvSpPr>
      <xdr:spPr>
        <a:xfrm>
          <a:off x="14525625" y="144081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155575</xdr:rowOff>
    </xdr:from>
    <xdr:ext cx="761365" cy="268605"/>
    <xdr:sp macro="" textlink="">
      <xdr:nvSpPr>
        <xdr:cNvPr id="667" name="テキスト ボックス 666">
          <a:extLst>
            <a:ext uri="{FF2B5EF4-FFF2-40B4-BE49-F238E27FC236}">
              <a16:creationId xmlns:a16="http://schemas.microsoft.com/office/drawing/2014/main" id="{C4963D68-B310-473E-AD1B-700B72D2AAD6}"/>
            </a:ext>
          </a:extLst>
        </xdr:cNvPr>
        <xdr:cNvSpPr txBox="1"/>
      </xdr:nvSpPr>
      <xdr:spPr>
        <a:xfrm>
          <a:off x="137636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155575</xdr:rowOff>
    </xdr:from>
    <xdr:ext cx="761365" cy="268605"/>
    <xdr:sp macro="" textlink="">
      <xdr:nvSpPr>
        <xdr:cNvPr id="668" name="テキスト ボックス 667">
          <a:extLst>
            <a:ext uri="{FF2B5EF4-FFF2-40B4-BE49-F238E27FC236}">
              <a16:creationId xmlns:a16="http://schemas.microsoft.com/office/drawing/2014/main" id="{6891E9F0-33DE-4A18-99C0-5E89FD64AA74}"/>
            </a:ext>
          </a:extLst>
        </xdr:cNvPr>
        <xdr:cNvSpPr txBox="1"/>
      </xdr:nvSpPr>
      <xdr:spPr>
        <a:xfrm>
          <a:off x="129730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155575</xdr:rowOff>
    </xdr:from>
    <xdr:ext cx="761365" cy="268605"/>
    <xdr:sp macro="" textlink="">
      <xdr:nvSpPr>
        <xdr:cNvPr id="669" name="テキスト ボックス 668">
          <a:extLst>
            <a:ext uri="{FF2B5EF4-FFF2-40B4-BE49-F238E27FC236}">
              <a16:creationId xmlns:a16="http://schemas.microsoft.com/office/drawing/2014/main" id="{30E2CF18-84DF-4873-9F5F-4F7114F593F6}"/>
            </a:ext>
          </a:extLst>
        </xdr:cNvPr>
        <xdr:cNvSpPr txBox="1"/>
      </xdr:nvSpPr>
      <xdr:spPr>
        <a:xfrm>
          <a:off x="121729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155575</xdr:rowOff>
    </xdr:from>
    <xdr:ext cx="761365" cy="268605"/>
    <xdr:sp macro="" textlink="">
      <xdr:nvSpPr>
        <xdr:cNvPr id="670" name="テキスト ボックス 669">
          <a:extLst>
            <a:ext uri="{FF2B5EF4-FFF2-40B4-BE49-F238E27FC236}">
              <a16:creationId xmlns:a16="http://schemas.microsoft.com/office/drawing/2014/main" id="{05757553-A19C-4A56-866B-7FD5D48C2FD9}"/>
            </a:ext>
          </a:extLst>
        </xdr:cNvPr>
        <xdr:cNvSpPr txBox="1"/>
      </xdr:nvSpPr>
      <xdr:spPr>
        <a:xfrm>
          <a:off x="113633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122555</xdr:rowOff>
    </xdr:from>
    <xdr:to>
      <xdr:col>85</xdr:col>
      <xdr:colOff>177800</xdr:colOff>
      <xdr:row>87</xdr:row>
      <xdr:rowOff>50165</xdr:rowOff>
    </xdr:to>
    <xdr:sp macro="" textlink="">
      <xdr:nvSpPr>
        <xdr:cNvPr id="671" name="楕円 670">
          <a:extLst>
            <a:ext uri="{FF2B5EF4-FFF2-40B4-BE49-F238E27FC236}">
              <a16:creationId xmlns:a16="http://schemas.microsoft.com/office/drawing/2014/main" id="{6EC5742C-E649-43B6-AB8F-632E52AAD414}"/>
            </a:ext>
          </a:extLst>
        </xdr:cNvPr>
        <xdr:cNvSpPr/>
      </xdr:nvSpPr>
      <xdr:spPr>
        <a:xfrm>
          <a:off x="14649450" y="14051280"/>
          <a:ext cx="95250"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34290</xdr:rowOff>
    </xdr:from>
    <xdr:ext cx="469900" cy="269240"/>
    <xdr:sp macro="" textlink="">
      <xdr:nvSpPr>
        <xdr:cNvPr id="672" name="【児童館】&#10;有形固定資産減価償却率該当値テキスト">
          <a:extLst>
            <a:ext uri="{FF2B5EF4-FFF2-40B4-BE49-F238E27FC236}">
              <a16:creationId xmlns:a16="http://schemas.microsoft.com/office/drawing/2014/main" id="{4F59223C-FADE-48BD-A226-A12239D69A36}"/>
            </a:ext>
          </a:extLst>
        </xdr:cNvPr>
        <xdr:cNvSpPr txBox="1"/>
      </xdr:nvSpPr>
      <xdr:spPr>
        <a:xfrm>
          <a:off x="14735175" y="139566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122555</xdr:rowOff>
    </xdr:from>
    <xdr:to>
      <xdr:col>81</xdr:col>
      <xdr:colOff>101600</xdr:colOff>
      <xdr:row>87</xdr:row>
      <xdr:rowOff>50165</xdr:rowOff>
    </xdr:to>
    <xdr:sp macro="" textlink="">
      <xdr:nvSpPr>
        <xdr:cNvPr id="673" name="楕円 672">
          <a:extLst>
            <a:ext uri="{FF2B5EF4-FFF2-40B4-BE49-F238E27FC236}">
              <a16:creationId xmlns:a16="http://schemas.microsoft.com/office/drawing/2014/main" id="{3BAA832A-D0B0-4042-AA78-0C2C85CA5DBC}"/>
            </a:ext>
          </a:extLst>
        </xdr:cNvPr>
        <xdr:cNvSpPr/>
      </xdr:nvSpPr>
      <xdr:spPr>
        <a:xfrm>
          <a:off x="13887450" y="14051280"/>
          <a:ext cx="10477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171450</xdr:rowOff>
    </xdr:from>
    <xdr:to>
      <xdr:col>85</xdr:col>
      <xdr:colOff>127000</xdr:colOff>
      <xdr:row>86</xdr:row>
      <xdr:rowOff>171450</xdr:rowOff>
    </xdr:to>
    <xdr:cxnSp macro="">
      <xdr:nvCxnSpPr>
        <xdr:cNvPr id="674" name="直線コネクタ 673">
          <a:extLst>
            <a:ext uri="{FF2B5EF4-FFF2-40B4-BE49-F238E27FC236}">
              <a16:creationId xmlns:a16="http://schemas.microsoft.com/office/drawing/2014/main" id="{1AC9C68F-1DA6-448C-BE7B-D3626D579773}"/>
            </a:ext>
          </a:extLst>
        </xdr:cNvPr>
        <xdr:cNvCxnSpPr/>
      </xdr:nvCxnSpPr>
      <xdr:spPr>
        <a:xfrm>
          <a:off x="13935075" y="140874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122555</xdr:rowOff>
    </xdr:from>
    <xdr:to>
      <xdr:col>72</xdr:col>
      <xdr:colOff>38100</xdr:colOff>
      <xdr:row>87</xdr:row>
      <xdr:rowOff>50165</xdr:rowOff>
    </xdr:to>
    <xdr:sp macro="" textlink="">
      <xdr:nvSpPr>
        <xdr:cNvPr id="675" name="楕円 674">
          <a:extLst>
            <a:ext uri="{FF2B5EF4-FFF2-40B4-BE49-F238E27FC236}">
              <a16:creationId xmlns:a16="http://schemas.microsoft.com/office/drawing/2014/main" id="{A71B1D2F-FCAA-4544-ACA8-9A440C8CAFCB}"/>
            </a:ext>
          </a:extLst>
        </xdr:cNvPr>
        <xdr:cNvSpPr/>
      </xdr:nvSpPr>
      <xdr:spPr>
        <a:xfrm>
          <a:off x="12296775" y="14051280"/>
          <a:ext cx="8572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122555</xdr:rowOff>
    </xdr:from>
    <xdr:to>
      <xdr:col>67</xdr:col>
      <xdr:colOff>101600</xdr:colOff>
      <xdr:row>87</xdr:row>
      <xdr:rowOff>50165</xdr:rowOff>
    </xdr:to>
    <xdr:sp macro="" textlink="">
      <xdr:nvSpPr>
        <xdr:cNvPr id="676" name="楕円 675">
          <a:extLst>
            <a:ext uri="{FF2B5EF4-FFF2-40B4-BE49-F238E27FC236}">
              <a16:creationId xmlns:a16="http://schemas.microsoft.com/office/drawing/2014/main" id="{BBC1E5B9-EC72-43C8-93C3-6C5F6B5CE50B}"/>
            </a:ext>
          </a:extLst>
        </xdr:cNvPr>
        <xdr:cNvSpPr/>
      </xdr:nvSpPr>
      <xdr:spPr>
        <a:xfrm>
          <a:off x="11487150" y="14051280"/>
          <a:ext cx="10477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171450</xdr:rowOff>
    </xdr:from>
    <xdr:to>
      <xdr:col>71</xdr:col>
      <xdr:colOff>177800</xdr:colOff>
      <xdr:row>86</xdr:row>
      <xdr:rowOff>171450</xdr:rowOff>
    </xdr:to>
    <xdr:cxnSp macro="">
      <xdr:nvCxnSpPr>
        <xdr:cNvPr id="677" name="直線コネクタ 676">
          <a:extLst>
            <a:ext uri="{FF2B5EF4-FFF2-40B4-BE49-F238E27FC236}">
              <a16:creationId xmlns:a16="http://schemas.microsoft.com/office/drawing/2014/main" id="{98203622-DC03-482B-AF3D-32AABC157818}"/>
            </a:ext>
          </a:extLst>
        </xdr:cNvPr>
        <xdr:cNvCxnSpPr/>
      </xdr:nvCxnSpPr>
      <xdr:spPr>
        <a:xfrm>
          <a:off x="11534775" y="140874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160020</xdr:rowOff>
    </xdr:from>
    <xdr:ext cx="405130" cy="269240"/>
    <xdr:sp macro="" textlink="">
      <xdr:nvSpPr>
        <xdr:cNvPr id="678" name="n_1aveValue【児童館】&#10;有形固定資産減価償却率">
          <a:extLst>
            <a:ext uri="{FF2B5EF4-FFF2-40B4-BE49-F238E27FC236}">
              <a16:creationId xmlns:a16="http://schemas.microsoft.com/office/drawing/2014/main" id="{B0F9CB21-7CD2-43EA-954C-957BF39793B4}"/>
            </a:ext>
          </a:extLst>
        </xdr:cNvPr>
        <xdr:cNvSpPr txBox="1"/>
      </xdr:nvSpPr>
      <xdr:spPr>
        <a:xfrm>
          <a:off x="13745210" y="129552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59690</xdr:rowOff>
    </xdr:from>
    <xdr:ext cx="404495" cy="268605"/>
    <xdr:sp macro="" textlink="">
      <xdr:nvSpPr>
        <xdr:cNvPr id="679" name="n_2aveValue【児童館】&#10;有形固定資産減価償却率">
          <a:extLst>
            <a:ext uri="{FF2B5EF4-FFF2-40B4-BE49-F238E27FC236}">
              <a16:creationId xmlns:a16="http://schemas.microsoft.com/office/drawing/2014/main" id="{990421C5-93C8-4FA7-87C3-C1DD6712FB2D}"/>
            </a:ext>
          </a:extLst>
        </xdr:cNvPr>
        <xdr:cNvSpPr txBox="1"/>
      </xdr:nvSpPr>
      <xdr:spPr>
        <a:xfrm>
          <a:off x="12964160" y="1301369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147320</xdr:rowOff>
    </xdr:from>
    <xdr:ext cx="404495" cy="268605"/>
    <xdr:sp macro="" textlink="">
      <xdr:nvSpPr>
        <xdr:cNvPr id="680" name="n_3aveValue【児童館】&#10;有形固定資産減価償却率">
          <a:extLst>
            <a:ext uri="{FF2B5EF4-FFF2-40B4-BE49-F238E27FC236}">
              <a16:creationId xmlns:a16="http://schemas.microsoft.com/office/drawing/2014/main" id="{559E92AA-6BAC-4FFB-A21C-B1520B640812}"/>
            </a:ext>
          </a:extLst>
        </xdr:cNvPr>
        <xdr:cNvSpPr txBox="1"/>
      </xdr:nvSpPr>
      <xdr:spPr>
        <a:xfrm>
          <a:off x="12164060" y="1293622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111760</xdr:rowOff>
    </xdr:from>
    <xdr:ext cx="404495" cy="268605"/>
    <xdr:sp macro="" textlink="">
      <xdr:nvSpPr>
        <xdr:cNvPr id="681" name="n_4aveValue【児童館】&#10;有形固定資産減価償却率">
          <a:extLst>
            <a:ext uri="{FF2B5EF4-FFF2-40B4-BE49-F238E27FC236}">
              <a16:creationId xmlns:a16="http://schemas.microsoft.com/office/drawing/2014/main" id="{75EC5869-1624-4BF2-9E62-4EEFDAC977FC}"/>
            </a:ext>
          </a:extLst>
        </xdr:cNvPr>
        <xdr:cNvSpPr txBox="1"/>
      </xdr:nvSpPr>
      <xdr:spPr>
        <a:xfrm>
          <a:off x="11354435" y="1322768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87</xdr:row>
      <xdr:rowOff>41275</xdr:rowOff>
    </xdr:from>
    <xdr:ext cx="469265" cy="268605"/>
    <xdr:sp macro="" textlink="">
      <xdr:nvSpPr>
        <xdr:cNvPr id="682" name="n_1mainValue【児童館】&#10;有形固定資産減価償却率">
          <a:extLst>
            <a:ext uri="{FF2B5EF4-FFF2-40B4-BE49-F238E27FC236}">
              <a16:creationId xmlns:a16="http://schemas.microsoft.com/office/drawing/2014/main" id="{45F3C7C1-4038-4A1B-9CF2-28D978A37521}"/>
            </a:ext>
          </a:extLst>
        </xdr:cNvPr>
        <xdr:cNvSpPr txBox="1"/>
      </xdr:nvSpPr>
      <xdr:spPr>
        <a:xfrm>
          <a:off x="13716000" y="1413192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87</xdr:row>
      <xdr:rowOff>41275</xdr:rowOff>
    </xdr:from>
    <xdr:ext cx="469900" cy="268605"/>
    <xdr:sp macro="" textlink="">
      <xdr:nvSpPr>
        <xdr:cNvPr id="683" name="n_3mainValue【児童館】&#10;有形固定資産減価償却率">
          <a:extLst>
            <a:ext uri="{FF2B5EF4-FFF2-40B4-BE49-F238E27FC236}">
              <a16:creationId xmlns:a16="http://schemas.microsoft.com/office/drawing/2014/main" id="{A0CA0F9B-E910-4616-9072-86E5ACD25C43}"/>
            </a:ext>
          </a:extLst>
        </xdr:cNvPr>
        <xdr:cNvSpPr txBox="1"/>
      </xdr:nvSpPr>
      <xdr:spPr>
        <a:xfrm>
          <a:off x="12134850" y="141319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87</xdr:row>
      <xdr:rowOff>41275</xdr:rowOff>
    </xdr:from>
    <xdr:ext cx="469900" cy="268605"/>
    <xdr:sp macro="" textlink="">
      <xdr:nvSpPr>
        <xdr:cNvPr id="684" name="n_4mainValue【児童館】&#10;有形固定資産減価償却率">
          <a:extLst>
            <a:ext uri="{FF2B5EF4-FFF2-40B4-BE49-F238E27FC236}">
              <a16:creationId xmlns:a16="http://schemas.microsoft.com/office/drawing/2014/main" id="{08923724-CA09-4ECB-9DBD-EE9A4AE96CD6}"/>
            </a:ext>
          </a:extLst>
        </xdr:cNvPr>
        <xdr:cNvSpPr txBox="1"/>
      </xdr:nvSpPr>
      <xdr:spPr>
        <a:xfrm>
          <a:off x="11325225" y="141319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158115</xdr:rowOff>
    </xdr:from>
    <xdr:to>
      <xdr:col>120</xdr:col>
      <xdr:colOff>152400</xdr:colOff>
      <xdr:row>72</xdr:row>
      <xdr:rowOff>105410</xdr:rowOff>
    </xdr:to>
    <xdr:sp macro="" textlink="">
      <xdr:nvSpPr>
        <xdr:cNvPr id="685" name="正方形/長方形 684">
          <a:extLst>
            <a:ext uri="{FF2B5EF4-FFF2-40B4-BE49-F238E27FC236}">
              <a16:creationId xmlns:a16="http://schemas.microsoft.com/office/drawing/2014/main" id="{69A0EA33-84AB-4135-B262-24B23B92B9A3}"/>
            </a:ext>
          </a:extLst>
        </xdr:cNvPr>
        <xdr:cNvSpPr/>
      </xdr:nvSpPr>
      <xdr:spPr>
        <a:xfrm>
          <a:off x="16459200" y="11172190"/>
          <a:ext cx="426720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132080</xdr:rowOff>
    </xdr:from>
    <xdr:to>
      <xdr:col>104</xdr:col>
      <xdr:colOff>127000</xdr:colOff>
      <xdr:row>74</xdr:row>
      <xdr:rowOff>39370</xdr:rowOff>
    </xdr:to>
    <xdr:sp macro="" textlink="">
      <xdr:nvSpPr>
        <xdr:cNvPr id="686" name="正方形/長方形 685">
          <a:extLst>
            <a:ext uri="{FF2B5EF4-FFF2-40B4-BE49-F238E27FC236}">
              <a16:creationId xmlns:a16="http://schemas.microsoft.com/office/drawing/2014/main" id="{6B4CA1B4-7D92-4615-B6C8-AA26B8DDC062}"/>
            </a:ext>
          </a:extLst>
        </xdr:cNvPr>
        <xdr:cNvSpPr/>
      </xdr:nvSpPr>
      <xdr:spPr>
        <a:xfrm>
          <a:off x="165830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164465</xdr:rowOff>
    </xdr:from>
    <xdr:to>
      <xdr:col>104</xdr:col>
      <xdr:colOff>127000</xdr:colOff>
      <xdr:row>75</xdr:row>
      <xdr:rowOff>72390</xdr:rowOff>
    </xdr:to>
    <xdr:sp macro="" textlink="">
      <xdr:nvSpPr>
        <xdr:cNvPr id="687" name="正方形/長方形 686">
          <a:extLst>
            <a:ext uri="{FF2B5EF4-FFF2-40B4-BE49-F238E27FC236}">
              <a16:creationId xmlns:a16="http://schemas.microsoft.com/office/drawing/2014/main" id="{94F46D44-ACFC-4DE7-AFDE-98D75BE102F4}"/>
            </a:ext>
          </a:extLst>
        </xdr:cNvPr>
        <xdr:cNvSpPr/>
      </xdr:nvSpPr>
      <xdr:spPr>
        <a:xfrm>
          <a:off x="165830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132080</xdr:rowOff>
    </xdr:from>
    <xdr:to>
      <xdr:col>110</xdr:col>
      <xdr:colOff>0</xdr:colOff>
      <xdr:row>74</xdr:row>
      <xdr:rowOff>39370</xdr:rowOff>
    </xdr:to>
    <xdr:sp macro="" textlink="">
      <xdr:nvSpPr>
        <xdr:cNvPr id="688" name="正方形/長方形 687">
          <a:extLst>
            <a:ext uri="{FF2B5EF4-FFF2-40B4-BE49-F238E27FC236}">
              <a16:creationId xmlns:a16="http://schemas.microsoft.com/office/drawing/2014/main" id="{E75D22D0-4CD5-47C4-8001-54141B709FCD}"/>
            </a:ext>
          </a:extLst>
        </xdr:cNvPr>
        <xdr:cNvSpPr/>
      </xdr:nvSpPr>
      <xdr:spPr>
        <a:xfrm>
          <a:off x="174879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164465</xdr:rowOff>
    </xdr:from>
    <xdr:to>
      <xdr:col>110</xdr:col>
      <xdr:colOff>0</xdr:colOff>
      <xdr:row>75</xdr:row>
      <xdr:rowOff>72390</xdr:rowOff>
    </xdr:to>
    <xdr:sp macro="" textlink="">
      <xdr:nvSpPr>
        <xdr:cNvPr id="689" name="正方形/長方形 688">
          <a:extLst>
            <a:ext uri="{FF2B5EF4-FFF2-40B4-BE49-F238E27FC236}">
              <a16:creationId xmlns:a16="http://schemas.microsoft.com/office/drawing/2014/main" id="{45CEA18B-13F5-404B-B76A-FE123A9F164C}"/>
            </a:ext>
          </a:extLst>
        </xdr:cNvPr>
        <xdr:cNvSpPr/>
      </xdr:nvSpPr>
      <xdr:spPr>
        <a:xfrm>
          <a:off x="174879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132080</xdr:rowOff>
    </xdr:from>
    <xdr:to>
      <xdr:col>116</xdr:col>
      <xdr:colOff>0</xdr:colOff>
      <xdr:row>74</xdr:row>
      <xdr:rowOff>39370</xdr:rowOff>
    </xdr:to>
    <xdr:sp macro="" textlink="">
      <xdr:nvSpPr>
        <xdr:cNvPr id="690" name="正方形/長方形 689">
          <a:extLst>
            <a:ext uri="{FF2B5EF4-FFF2-40B4-BE49-F238E27FC236}">
              <a16:creationId xmlns:a16="http://schemas.microsoft.com/office/drawing/2014/main" id="{0830972D-AF0B-450C-8C27-4238AE46B1D5}"/>
            </a:ext>
          </a:extLst>
        </xdr:cNvPr>
        <xdr:cNvSpPr/>
      </xdr:nvSpPr>
      <xdr:spPr>
        <a:xfrm>
          <a:off x="185166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164465</xdr:rowOff>
    </xdr:from>
    <xdr:to>
      <xdr:col>116</xdr:col>
      <xdr:colOff>0</xdr:colOff>
      <xdr:row>75</xdr:row>
      <xdr:rowOff>72390</xdr:rowOff>
    </xdr:to>
    <xdr:sp macro="" textlink="">
      <xdr:nvSpPr>
        <xdr:cNvPr id="691" name="正方形/長方形 690">
          <a:extLst>
            <a:ext uri="{FF2B5EF4-FFF2-40B4-BE49-F238E27FC236}">
              <a16:creationId xmlns:a16="http://schemas.microsoft.com/office/drawing/2014/main" id="{6989C91E-6CCD-4465-AFCE-6F534317C6AE}"/>
            </a:ext>
          </a:extLst>
        </xdr:cNvPr>
        <xdr:cNvSpPr/>
      </xdr:nvSpPr>
      <xdr:spPr>
        <a:xfrm>
          <a:off x="185166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99060</xdr:rowOff>
    </xdr:from>
    <xdr:to>
      <xdr:col>120</xdr:col>
      <xdr:colOff>152400</xdr:colOff>
      <xdr:row>88</xdr:row>
      <xdr:rowOff>158115</xdr:rowOff>
    </xdr:to>
    <xdr:sp macro="" textlink="">
      <xdr:nvSpPr>
        <xdr:cNvPr id="692" name="正方形/長方形 691">
          <a:extLst>
            <a:ext uri="{FF2B5EF4-FFF2-40B4-BE49-F238E27FC236}">
              <a16:creationId xmlns:a16="http://schemas.microsoft.com/office/drawing/2014/main" id="{7B3E36EE-D481-4C2B-AD7A-C3652184A19E}"/>
            </a:ext>
          </a:extLst>
        </xdr:cNvPr>
        <xdr:cNvSpPr/>
      </xdr:nvSpPr>
      <xdr:spPr>
        <a:xfrm>
          <a:off x="16459200" y="12246610"/>
          <a:ext cx="426720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79375</xdr:rowOff>
    </xdr:from>
    <xdr:ext cx="349250" cy="233680"/>
    <xdr:sp macro="" textlink="">
      <xdr:nvSpPr>
        <xdr:cNvPr id="693" name="テキスト ボックス 692">
          <a:extLst>
            <a:ext uri="{FF2B5EF4-FFF2-40B4-BE49-F238E27FC236}">
              <a16:creationId xmlns:a16="http://schemas.microsoft.com/office/drawing/2014/main" id="{0BEF059B-CF74-4DC2-A4E4-2394CCE6C80D}"/>
            </a:ext>
          </a:extLst>
        </xdr:cNvPr>
        <xdr:cNvSpPr txBox="1"/>
      </xdr:nvSpPr>
      <xdr:spPr>
        <a:xfrm>
          <a:off x="16440150" y="12065000"/>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158115</xdr:rowOff>
    </xdr:from>
    <xdr:to>
      <xdr:col>120</xdr:col>
      <xdr:colOff>114300</xdr:colOff>
      <xdr:row>88</xdr:row>
      <xdr:rowOff>158115</xdr:rowOff>
    </xdr:to>
    <xdr:cxnSp macro="">
      <xdr:nvCxnSpPr>
        <xdr:cNvPr id="694" name="直線コネクタ 693">
          <a:extLst>
            <a:ext uri="{FF2B5EF4-FFF2-40B4-BE49-F238E27FC236}">
              <a16:creationId xmlns:a16="http://schemas.microsoft.com/office/drawing/2014/main" id="{5465B54F-4CE3-4BB4-BED5-D77AE9083292}"/>
            </a:ext>
          </a:extLst>
        </xdr:cNvPr>
        <xdr:cNvCxnSpPr/>
      </xdr:nvCxnSpPr>
      <xdr:spPr>
        <a:xfrm>
          <a:off x="16459200" y="14410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118745</xdr:rowOff>
    </xdr:from>
    <xdr:to>
      <xdr:col>120</xdr:col>
      <xdr:colOff>114300</xdr:colOff>
      <xdr:row>86</xdr:row>
      <xdr:rowOff>118745</xdr:rowOff>
    </xdr:to>
    <xdr:cxnSp macro="">
      <xdr:nvCxnSpPr>
        <xdr:cNvPr id="695" name="直線コネクタ 694">
          <a:extLst>
            <a:ext uri="{FF2B5EF4-FFF2-40B4-BE49-F238E27FC236}">
              <a16:creationId xmlns:a16="http://schemas.microsoft.com/office/drawing/2014/main" id="{F288951E-32D0-4132-A94B-B3A2090F7D0E}"/>
            </a:ext>
          </a:extLst>
        </xdr:cNvPr>
        <xdr:cNvCxnSpPr/>
      </xdr:nvCxnSpPr>
      <xdr:spPr>
        <a:xfrm>
          <a:off x="16459200" y="14047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149225</xdr:rowOff>
    </xdr:from>
    <xdr:ext cx="467360" cy="269240"/>
    <xdr:sp macro="" textlink="">
      <xdr:nvSpPr>
        <xdr:cNvPr id="696" name="テキスト ボックス 695">
          <a:extLst>
            <a:ext uri="{FF2B5EF4-FFF2-40B4-BE49-F238E27FC236}">
              <a16:creationId xmlns:a16="http://schemas.microsoft.com/office/drawing/2014/main" id="{E11CA85F-B443-492C-BCAB-6F2FAB8F6AB4}"/>
            </a:ext>
          </a:extLst>
        </xdr:cNvPr>
        <xdr:cNvSpPr txBox="1"/>
      </xdr:nvSpPr>
      <xdr:spPr>
        <a:xfrm>
          <a:off x="16052165" y="139128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79375</xdr:rowOff>
    </xdr:from>
    <xdr:to>
      <xdr:col>120</xdr:col>
      <xdr:colOff>114300</xdr:colOff>
      <xdr:row>84</xdr:row>
      <xdr:rowOff>79375</xdr:rowOff>
    </xdr:to>
    <xdr:cxnSp macro="">
      <xdr:nvCxnSpPr>
        <xdr:cNvPr id="697" name="直線コネクタ 696">
          <a:extLst>
            <a:ext uri="{FF2B5EF4-FFF2-40B4-BE49-F238E27FC236}">
              <a16:creationId xmlns:a16="http://schemas.microsoft.com/office/drawing/2014/main" id="{4402B640-FC46-43FB-8B04-A9D0A7439C17}"/>
            </a:ext>
          </a:extLst>
        </xdr:cNvPr>
        <xdr:cNvCxnSpPr/>
      </xdr:nvCxnSpPr>
      <xdr:spPr>
        <a:xfrm>
          <a:off x="16459200" y="13684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109855</xdr:rowOff>
    </xdr:from>
    <xdr:ext cx="467360" cy="268605"/>
    <xdr:sp macro="" textlink="">
      <xdr:nvSpPr>
        <xdr:cNvPr id="698" name="テキスト ボックス 697">
          <a:extLst>
            <a:ext uri="{FF2B5EF4-FFF2-40B4-BE49-F238E27FC236}">
              <a16:creationId xmlns:a16="http://schemas.microsoft.com/office/drawing/2014/main" id="{A4F4BD48-0EA8-4DFB-BDBB-51773C30AD68}"/>
            </a:ext>
          </a:extLst>
        </xdr:cNvPr>
        <xdr:cNvSpPr txBox="1"/>
      </xdr:nvSpPr>
      <xdr:spPr>
        <a:xfrm>
          <a:off x="16052165" y="1354645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39370</xdr:rowOff>
    </xdr:from>
    <xdr:to>
      <xdr:col>120</xdr:col>
      <xdr:colOff>114300</xdr:colOff>
      <xdr:row>82</xdr:row>
      <xdr:rowOff>39370</xdr:rowOff>
    </xdr:to>
    <xdr:cxnSp macro="">
      <xdr:nvCxnSpPr>
        <xdr:cNvPr id="699" name="直線コネクタ 698">
          <a:extLst>
            <a:ext uri="{FF2B5EF4-FFF2-40B4-BE49-F238E27FC236}">
              <a16:creationId xmlns:a16="http://schemas.microsoft.com/office/drawing/2014/main" id="{0788FA2C-5013-47BE-AC9E-F94D7C953981}"/>
            </a:ext>
          </a:extLst>
        </xdr:cNvPr>
        <xdr:cNvCxnSpPr/>
      </xdr:nvCxnSpPr>
      <xdr:spPr>
        <a:xfrm>
          <a:off x="16459200" y="133172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69850</xdr:rowOff>
    </xdr:from>
    <xdr:ext cx="467360" cy="269240"/>
    <xdr:sp macro="" textlink="">
      <xdr:nvSpPr>
        <xdr:cNvPr id="700" name="テキスト ボックス 699">
          <a:extLst>
            <a:ext uri="{FF2B5EF4-FFF2-40B4-BE49-F238E27FC236}">
              <a16:creationId xmlns:a16="http://schemas.microsoft.com/office/drawing/2014/main" id="{2F8D63D4-1FBA-4F83-AB48-B5972A2C9FAB}"/>
            </a:ext>
          </a:extLst>
        </xdr:cNvPr>
        <xdr:cNvSpPr txBox="1"/>
      </xdr:nvSpPr>
      <xdr:spPr>
        <a:xfrm>
          <a:off x="16052165" y="131826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1B1CF61B-FC87-4C04-A7FF-255FFA888D90}"/>
            </a:ext>
          </a:extLst>
        </xdr:cNvPr>
        <xdr:cNvCxnSpPr/>
      </xdr:nvCxnSpPr>
      <xdr:spPr>
        <a:xfrm>
          <a:off x="16459200" y="1295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30480</xdr:rowOff>
    </xdr:from>
    <xdr:ext cx="467360" cy="267970"/>
    <xdr:sp macro="" textlink="">
      <xdr:nvSpPr>
        <xdr:cNvPr id="702" name="テキスト ボックス 701">
          <a:extLst>
            <a:ext uri="{FF2B5EF4-FFF2-40B4-BE49-F238E27FC236}">
              <a16:creationId xmlns:a16="http://schemas.microsoft.com/office/drawing/2014/main" id="{993F5E91-9933-4F8B-A3E0-8896CBA48E16}"/>
            </a:ext>
          </a:extLst>
        </xdr:cNvPr>
        <xdr:cNvSpPr txBox="1"/>
      </xdr:nvSpPr>
      <xdr:spPr>
        <a:xfrm>
          <a:off x="16052165" y="1281938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138430</xdr:rowOff>
    </xdr:from>
    <xdr:to>
      <xdr:col>120</xdr:col>
      <xdr:colOff>114300</xdr:colOff>
      <xdr:row>77</xdr:row>
      <xdr:rowOff>138430</xdr:rowOff>
    </xdr:to>
    <xdr:cxnSp macro="">
      <xdr:nvCxnSpPr>
        <xdr:cNvPr id="703" name="直線コネクタ 702">
          <a:extLst>
            <a:ext uri="{FF2B5EF4-FFF2-40B4-BE49-F238E27FC236}">
              <a16:creationId xmlns:a16="http://schemas.microsoft.com/office/drawing/2014/main" id="{5C0AE447-C5D0-4FAD-BBDC-3AAF48CBC0CD}"/>
            </a:ext>
          </a:extLst>
        </xdr:cNvPr>
        <xdr:cNvCxnSpPr/>
      </xdr:nvCxnSpPr>
      <xdr:spPr>
        <a:xfrm>
          <a:off x="16459200" y="12609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168910</xdr:rowOff>
    </xdr:from>
    <xdr:ext cx="467360" cy="267970"/>
    <xdr:sp macro="" textlink="">
      <xdr:nvSpPr>
        <xdr:cNvPr id="704" name="テキスト ボックス 703">
          <a:extLst>
            <a:ext uri="{FF2B5EF4-FFF2-40B4-BE49-F238E27FC236}">
              <a16:creationId xmlns:a16="http://schemas.microsoft.com/office/drawing/2014/main" id="{83BDF039-BDFD-4851-B4C4-538CEBC29C65}"/>
            </a:ext>
          </a:extLst>
        </xdr:cNvPr>
        <xdr:cNvSpPr txBox="1"/>
      </xdr:nvSpPr>
      <xdr:spPr>
        <a:xfrm>
          <a:off x="16052165" y="1246568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114300</xdr:colOff>
      <xdr:row>75</xdr:row>
      <xdr:rowOff>99060</xdr:rowOff>
    </xdr:to>
    <xdr:cxnSp macro="">
      <xdr:nvCxnSpPr>
        <xdr:cNvPr id="705" name="直線コネクタ 704">
          <a:extLst>
            <a:ext uri="{FF2B5EF4-FFF2-40B4-BE49-F238E27FC236}">
              <a16:creationId xmlns:a16="http://schemas.microsoft.com/office/drawing/2014/main" id="{D380CBF1-107A-45B9-9CAC-2E1B4035937A}"/>
            </a:ext>
          </a:extLst>
        </xdr:cNvPr>
        <xdr:cNvCxnSpPr/>
      </xdr:nvCxnSpPr>
      <xdr:spPr>
        <a:xfrm>
          <a:off x="16459200" y="12246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128905</xdr:rowOff>
    </xdr:from>
    <xdr:ext cx="467360" cy="268605"/>
    <xdr:sp macro="" textlink="">
      <xdr:nvSpPr>
        <xdr:cNvPr id="706" name="テキスト ボックス 705">
          <a:extLst>
            <a:ext uri="{FF2B5EF4-FFF2-40B4-BE49-F238E27FC236}">
              <a16:creationId xmlns:a16="http://schemas.microsoft.com/office/drawing/2014/main" id="{90D17FB0-E148-470E-B7BB-2D3ED6A1BC26}"/>
            </a:ext>
          </a:extLst>
        </xdr:cNvPr>
        <xdr:cNvSpPr txBox="1"/>
      </xdr:nvSpPr>
      <xdr:spPr>
        <a:xfrm>
          <a:off x="16052165" y="1210818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152400</xdr:colOff>
      <xdr:row>88</xdr:row>
      <xdr:rowOff>158115</xdr:rowOff>
    </xdr:to>
    <xdr:sp macro="" textlink="">
      <xdr:nvSpPr>
        <xdr:cNvPr id="707" name="【児童館】&#10;一人当たり面積グラフ枠">
          <a:extLst>
            <a:ext uri="{FF2B5EF4-FFF2-40B4-BE49-F238E27FC236}">
              <a16:creationId xmlns:a16="http://schemas.microsoft.com/office/drawing/2014/main" id="{348F1FDF-2F82-4E33-9021-B794BA162BD1}"/>
            </a:ext>
          </a:extLst>
        </xdr:cNvPr>
        <xdr:cNvSpPr/>
      </xdr:nvSpPr>
      <xdr:spPr>
        <a:xfrm>
          <a:off x="16459200" y="12246610"/>
          <a:ext cx="426720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75565</xdr:rowOff>
    </xdr:from>
    <xdr:to>
      <xdr:col>116</xdr:col>
      <xdr:colOff>62865</xdr:colOff>
      <xdr:row>86</xdr:row>
      <xdr:rowOff>21590</xdr:rowOff>
    </xdr:to>
    <xdr:cxnSp macro="">
      <xdr:nvCxnSpPr>
        <xdr:cNvPr id="708" name="直線コネクタ 707">
          <a:extLst>
            <a:ext uri="{FF2B5EF4-FFF2-40B4-BE49-F238E27FC236}">
              <a16:creationId xmlns:a16="http://schemas.microsoft.com/office/drawing/2014/main" id="{DA7E3868-702D-4679-8461-B7FFDB92968B}"/>
            </a:ext>
          </a:extLst>
        </xdr:cNvPr>
        <xdr:cNvCxnSpPr/>
      </xdr:nvCxnSpPr>
      <xdr:spPr>
        <a:xfrm flipV="1">
          <a:off x="19954240" y="1254379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25400</xdr:rowOff>
    </xdr:from>
    <xdr:ext cx="469900" cy="268605"/>
    <xdr:sp macro="" textlink="">
      <xdr:nvSpPr>
        <xdr:cNvPr id="709" name="【児童館】&#10;一人当たり面積最小値テキスト">
          <a:extLst>
            <a:ext uri="{FF2B5EF4-FFF2-40B4-BE49-F238E27FC236}">
              <a16:creationId xmlns:a16="http://schemas.microsoft.com/office/drawing/2014/main" id="{394C559C-164A-434A-A3CE-70B923A64A3F}"/>
            </a:ext>
          </a:extLst>
        </xdr:cNvPr>
        <xdr:cNvSpPr txBox="1"/>
      </xdr:nvSpPr>
      <xdr:spPr>
        <a:xfrm>
          <a:off x="19992975" y="139541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21590</xdr:rowOff>
    </xdr:from>
    <xdr:to>
      <xdr:col>116</xdr:col>
      <xdr:colOff>152400</xdr:colOff>
      <xdr:row>86</xdr:row>
      <xdr:rowOff>21590</xdr:rowOff>
    </xdr:to>
    <xdr:cxnSp macro="">
      <xdr:nvCxnSpPr>
        <xdr:cNvPr id="710" name="直線コネクタ 709">
          <a:extLst>
            <a:ext uri="{FF2B5EF4-FFF2-40B4-BE49-F238E27FC236}">
              <a16:creationId xmlns:a16="http://schemas.microsoft.com/office/drawing/2014/main" id="{92CF7555-EE68-482C-A925-67CC9CD6B3FF}"/>
            </a:ext>
          </a:extLst>
        </xdr:cNvPr>
        <xdr:cNvCxnSpPr/>
      </xdr:nvCxnSpPr>
      <xdr:spPr>
        <a:xfrm>
          <a:off x="19878675" y="13947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19685</xdr:rowOff>
    </xdr:from>
    <xdr:ext cx="469900" cy="268605"/>
    <xdr:sp macro="" textlink="">
      <xdr:nvSpPr>
        <xdr:cNvPr id="711" name="【児童館】&#10;一人当たり面積最大値テキスト">
          <a:extLst>
            <a:ext uri="{FF2B5EF4-FFF2-40B4-BE49-F238E27FC236}">
              <a16:creationId xmlns:a16="http://schemas.microsoft.com/office/drawing/2014/main" id="{36FFD599-04A4-41C4-8655-4B475A1D2E37}"/>
            </a:ext>
          </a:extLst>
        </xdr:cNvPr>
        <xdr:cNvSpPr txBox="1"/>
      </xdr:nvSpPr>
      <xdr:spPr>
        <a:xfrm>
          <a:off x="19992975" y="123259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75565</xdr:rowOff>
    </xdr:from>
    <xdr:to>
      <xdr:col>116</xdr:col>
      <xdr:colOff>152400</xdr:colOff>
      <xdr:row>77</xdr:row>
      <xdr:rowOff>75565</xdr:rowOff>
    </xdr:to>
    <xdr:cxnSp macro="">
      <xdr:nvCxnSpPr>
        <xdr:cNvPr id="712" name="直線コネクタ 711">
          <a:extLst>
            <a:ext uri="{FF2B5EF4-FFF2-40B4-BE49-F238E27FC236}">
              <a16:creationId xmlns:a16="http://schemas.microsoft.com/office/drawing/2014/main" id="{C24F55A4-0586-422A-AFC6-EBE40C3C0919}"/>
            </a:ext>
          </a:extLst>
        </xdr:cNvPr>
        <xdr:cNvCxnSpPr/>
      </xdr:nvCxnSpPr>
      <xdr:spPr>
        <a:xfrm>
          <a:off x="19878675" y="12543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171450</xdr:rowOff>
    </xdr:from>
    <xdr:ext cx="469900" cy="269240"/>
    <xdr:sp macro="" textlink="">
      <xdr:nvSpPr>
        <xdr:cNvPr id="713" name="【児童館】&#10;一人当たり面積平均値テキスト">
          <a:extLst>
            <a:ext uri="{FF2B5EF4-FFF2-40B4-BE49-F238E27FC236}">
              <a16:creationId xmlns:a16="http://schemas.microsoft.com/office/drawing/2014/main" id="{50E799F2-F7BC-4FD0-A5CD-40D9E429BF9B}"/>
            </a:ext>
          </a:extLst>
        </xdr:cNvPr>
        <xdr:cNvSpPr txBox="1"/>
      </xdr:nvSpPr>
      <xdr:spPr>
        <a:xfrm>
          <a:off x="19992975" y="1360170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153035</xdr:rowOff>
    </xdr:from>
    <xdr:to>
      <xdr:col>116</xdr:col>
      <xdr:colOff>114300</xdr:colOff>
      <xdr:row>85</xdr:row>
      <xdr:rowOff>80645</xdr:rowOff>
    </xdr:to>
    <xdr:sp macro="" textlink="">
      <xdr:nvSpPr>
        <xdr:cNvPr id="714" name="フローチャート: 判断 713">
          <a:extLst>
            <a:ext uri="{FF2B5EF4-FFF2-40B4-BE49-F238E27FC236}">
              <a16:creationId xmlns:a16="http://schemas.microsoft.com/office/drawing/2014/main" id="{84A30225-E146-4C74-B5DD-E2D2EEF23D1D}"/>
            </a:ext>
          </a:extLst>
        </xdr:cNvPr>
        <xdr:cNvSpPr/>
      </xdr:nvSpPr>
      <xdr:spPr>
        <a:xfrm>
          <a:off x="19897725" y="13754735"/>
          <a:ext cx="10477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167005</xdr:rowOff>
    </xdr:from>
    <xdr:to>
      <xdr:col>112</xdr:col>
      <xdr:colOff>38100</xdr:colOff>
      <xdr:row>85</xdr:row>
      <xdr:rowOff>93980</xdr:rowOff>
    </xdr:to>
    <xdr:sp macro="" textlink="">
      <xdr:nvSpPr>
        <xdr:cNvPr id="715" name="フローチャート: 判断 714">
          <a:extLst>
            <a:ext uri="{FF2B5EF4-FFF2-40B4-BE49-F238E27FC236}">
              <a16:creationId xmlns:a16="http://schemas.microsoft.com/office/drawing/2014/main" id="{6D4BE864-985D-4C6E-9101-EE3754B82B78}"/>
            </a:ext>
          </a:extLst>
        </xdr:cNvPr>
        <xdr:cNvSpPr/>
      </xdr:nvSpPr>
      <xdr:spPr>
        <a:xfrm>
          <a:off x="19154775" y="13765530"/>
          <a:ext cx="857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87630</xdr:rowOff>
    </xdr:from>
    <xdr:to>
      <xdr:col>107</xdr:col>
      <xdr:colOff>101600</xdr:colOff>
      <xdr:row>85</xdr:row>
      <xdr:rowOff>15240</xdr:rowOff>
    </xdr:to>
    <xdr:sp macro="" textlink="">
      <xdr:nvSpPr>
        <xdr:cNvPr id="716" name="フローチャート: 判断 715">
          <a:extLst>
            <a:ext uri="{FF2B5EF4-FFF2-40B4-BE49-F238E27FC236}">
              <a16:creationId xmlns:a16="http://schemas.microsoft.com/office/drawing/2014/main" id="{8AA5EB67-CC56-4C47-9236-B75CFA149AAD}"/>
            </a:ext>
          </a:extLst>
        </xdr:cNvPr>
        <xdr:cNvSpPr/>
      </xdr:nvSpPr>
      <xdr:spPr>
        <a:xfrm>
          <a:off x="18345150" y="13686155"/>
          <a:ext cx="104775"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59690</xdr:rowOff>
    </xdr:from>
    <xdr:to>
      <xdr:col>102</xdr:col>
      <xdr:colOff>165100</xdr:colOff>
      <xdr:row>84</xdr:row>
      <xdr:rowOff>165100</xdr:rowOff>
    </xdr:to>
    <xdr:sp macro="" textlink="">
      <xdr:nvSpPr>
        <xdr:cNvPr id="717" name="フローチャート: 判断 716">
          <a:extLst>
            <a:ext uri="{FF2B5EF4-FFF2-40B4-BE49-F238E27FC236}">
              <a16:creationId xmlns:a16="http://schemas.microsoft.com/office/drawing/2014/main" id="{EB5816DE-75BF-4FF8-87C5-44E7AA0BB895}"/>
            </a:ext>
          </a:extLst>
        </xdr:cNvPr>
        <xdr:cNvSpPr/>
      </xdr:nvSpPr>
      <xdr:spPr>
        <a:xfrm>
          <a:off x="17554575" y="1366139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160655</xdr:rowOff>
    </xdr:from>
    <xdr:to>
      <xdr:col>98</xdr:col>
      <xdr:colOff>38100</xdr:colOff>
      <xdr:row>85</xdr:row>
      <xdr:rowOff>88265</xdr:rowOff>
    </xdr:to>
    <xdr:sp macro="" textlink="">
      <xdr:nvSpPr>
        <xdr:cNvPr id="718" name="フローチャート: 判断 717">
          <a:extLst>
            <a:ext uri="{FF2B5EF4-FFF2-40B4-BE49-F238E27FC236}">
              <a16:creationId xmlns:a16="http://schemas.microsoft.com/office/drawing/2014/main" id="{540F68A5-3BAD-45C9-972D-0614F81355D4}"/>
            </a:ext>
          </a:extLst>
        </xdr:cNvPr>
        <xdr:cNvSpPr/>
      </xdr:nvSpPr>
      <xdr:spPr>
        <a:xfrm>
          <a:off x="16754475" y="13765530"/>
          <a:ext cx="85725" cy="831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155575</xdr:rowOff>
    </xdr:from>
    <xdr:ext cx="762000" cy="268605"/>
    <xdr:sp macro="" textlink="">
      <xdr:nvSpPr>
        <xdr:cNvPr id="719" name="テキスト ボックス 718">
          <a:extLst>
            <a:ext uri="{FF2B5EF4-FFF2-40B4-BE49-F238E27FC236}">
              <a16:creationId xmlns:a16="http://schemas.microsoft.com/office/drawing/2014/main" id="{36F96D9D-CA03-4930-A2F1-32CAE40440DA}"/>
            </a:ext>
          </a:extLst>
        </xdr:cNvPr>
        <xdr:cNvSpPr txBox="1"/>
      </xdr:nvSpPr>
      <xdr:spPr>
        <a:xfrm>
          <a:off x="19783425" y="144081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155575</xdr:rowOff>
    </xdr:from>
    <xdr:ext cx="761365" cy="268605"/>
    <xdr:sp macro="" textlink="">
      <xdr:nvSpPr>
        <xdr:cNvPr id="720" name="テキスト ボックス 719">
          <a:extLst>
            <a:ext uri="{FF2B5EF4-FFF2-40B4-BE49-F238E27FC236}">
              <a16:creationId xmlns:a16="http://schemas.microsoft.com/office/drawing/2014/main" id="{040C0B41-0AC5-4EC2-9C3B-7A0E9D3A4D61}"/>
            </a:ext>
          </a:extLst>
        </xdr:cNvPr>
        <xdr:cNvSpPr txBox="1"/>
      </xdr:nvSpPr>
      <xdr:spPr>
        <a:xfrm>
          <a:off x="190309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155575</xdr:rowOff>
    </xdr:from>
    <xdr:ext cx="761365" cy="268605"/>
    <xdr:sp macro="" textlink="">
      <xdr:nvSpPr>
        <xdr:cNvPr id="721" name="テキスト ボックス 720">
          <a:extLst>
            <a:ext uri="{FF2B5EF4-FFF2-40B4-BE49-F238E27FC236}">
              <a16:creationId xmlns:a16="http://schemas.microsoft.com/office/drawing/2014/main" id="{95523799-4E34-4BA8-977E-92C7CC594B4C}"/>
            </a:ext>
          </a:extLst>
        </xdr:cNvPr>
        <xdr:cNvSpPr txBox="1"/>
      </xdr:nvSpPr>
      <xdr:spPr>
        <a:xfrm>
          <a:off x="182213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155575</xdr:rowOff>
    </xdr:from>
    <xdr:ext cx="761365" cy="268605"/>
    <xdr:sp macro="" textlink="">
      <xdr:nvSpPr>
        <xdr:cNvPr id="722" name="テキスト ボックス 721">
          <a:extLst>
            <a:ext uri="{FF2B5EF4-FFF2-40B4-BE49-F238E27FC236}">
              <a16:creationId xmlns:a16="http://schemas.microsoft.com/office/drawing/2014/main" id="{07C26880-679F-42E4-BF17-DE160C1B0D6D}"/>
            </a:ext>
          </a:extLst>
        </xdr:cNvPr>
        <xdr:cNvSpPr txBox="1"/>
      </xdr:nvSpPr>
      <xdr:spPr>
        <a:xfrm>
          <a:off x="174307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155575</xdr:rowOff>
    </xdr:from>
    <xdr:ext cx="761365" cy="268605"/>
    <xdr:sp macro="" textlink="">
      <xdr:nvSpPr>
        <xdr:cNvPr id="723" name="テキスト ボックス 722">
          <a:extLst>
            <a:ext uri="{FF2B5EF4-FFF2-40B4-BE49-F238E27FC236}">
              <a16:creationId xmlns:a16="http://schemas.microsoft.com/office/drawing/2014/main" id="{9A8F982E-DD0B-40DB-856A-37DE19216FC2}"/>
            </a:ext>
          </a:extLst>
        </xdr:cNvPr>
        <xdr:cNvSpPr txBox="1"/>
      </xdr:nvSpPr>
      <xdr:spPr>
        <a:xfrm>
          <a:off x="166306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67945</xdr:rowOff>
    </xdr:from>
    <xdr:to>
      <xdr:col>116</xdr:col>
      <xdr:colOff>114300</xdr:colOff>
      <xdr:row>85</xdr:row>
      <xdr:rowOff>171450</xdr:rowOff>
    </xdr:to>
    <xdr:sp macro="" textlink="">
      <xdr:nvSpPr>
        <xdr:cNvPr id="724" name="楕円 723">
          <a:extLst>
            <a:ext uri="{FF2B5EF4-FFF2-40B4-BE49-F238E27FC236}">
              <a16:creationId xmlns:a16="http://schemas.microsoft.com/office/drawing/2014/main" id="{B4EDBFD0-8AAD-41A5-944D-57D0ED5CF120}"/>
            </a:ext>
          </a:extLst>
        </xdr:cNvPr>
        <xdr:cNvSpPr/>
      </xdr:nvSpPr>
      <xdr:spPr>
        <a:xfrm>
          <a:off x="19897725" y="13828395"/>
          <a:ext cx="10477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157480</xdr:rowOff>
    </xdr:from>
    <xdr:ext cx="469900" cy="268605"/>
    <xdr:sp macro="" textlink="">
      <xdr:nvSpPr>
        <xdr:cNvPr id="725" name="【児童館】&#10;一人当たり面積該当値テキスト">
          <a:extLst>
            <a:ext uri="{FF2B5EF4-FFF2-40B4-BE49-F238E27FC236}">
              <a16:creationId xmlns:a16="http://schemas.microsoft.com/office/drawing/2014/main" id="{0BFC66FA-15D1-4148-8E26-281F2A00DB77}"/>
            </a:ext>
          </a:extLst>
        </xdr:cNvPr>
        <xdr:cNvSpPr txBox="1"/>
      </xdr:nvSpPr>
      <xdr:spPr>
        <a:xfrm>
          <a:off x="19992975" y="137623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73660</xdr:rowOff>
    </xdr:from>
    <xdr:to>
      <xdr:col>112</xdr:col>
      <xdr:colOff>38100</xdr:colOff>
      <xdr:row>86</xdr:row>
      <xdr:rowOff>1270</xdr:rowOff>
    </xdr:to>
    <xdr:sp macro="" textlink="">
      <xdr:nvSpPr>
        <xdr:cNvPr id="726" name="楕円 725">
          <a:extLst>
            <a:ext uri="{FF2B5EF4-FFF2-40B4-BE49-F238E27FC236}">
              <a16:creationId xmlns:a16="http://schemas.microsoft.com/office/drawing/2014/main" id="{00D1ED86-68A7-421D-AC54-57AB839EABC9}"/>
            </a:ext>
          </a:extLst>
        </xdr:cNvPr>
        <xdr:cNvSpPr/>
      </xdr:nvSpPr>
      <xdr:spPr>
        <a:xfrm>
          <a:off x="19154775" y="13837285"/>
          <a:ext cx="8572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126365</xdr:rowOff>
    </xdr:to>
    <xdr:cxnSp macro="">
      <xdr:nvCxnSpPr>
        <xdr:cNvPr id="727" name="直線コネクタ 726">
          <a:extLst>
            <a:ext uri="{FF2B5EF4-FFF2-40B4-BE49-F238E27FC236}">
              <a16:creationId xmlns:a16="http://schemas.microsoft.com/office/drawing/2014/main" id="{E9502388-DBB1-4A3B-8575-A44A040CAEB9}"/>
            </a:ext>
          </a:extLst>
        </xdr:cNvPr>
        <xdr:cNvCxnSpPr/>
      </xdr:nvCxnSpPr>
      <xdr:spPr>
        <a:xfrm flipV="1">
          <a:off x="19202400" y="1388745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80010</xdr:rowOff>
    </xdr:from>
    <xdr:to>
      <xdr:col>107</xdr:col>
      <xdr:colOff>101600</xdr:colOff>
      <xdr:row>86</xdr:row>
      <xdr:rowOff>7620</xdr:rowOff>
    </xdr:to>
    <xdr:sp macro="" textlink="">
      <xdr:nvSpPr>
        <xdr:cNvPr id="728" name="楕円 727">
          <a:extLst>
            <a:ext uri="{FF2B5EF4-FFF2-40B4-BE49-F238E27FC236}">
              <a16:creationId xmlns:a16="http://schemas.microsoft.com/office/drawing/2014/main" id="{5A927239-2F2B-478B-AA4F-544D3D5474F7}"/>
            </a:ext>
          </a:extLst>
        </xdr:cNvPr>
        <xdr:cNvSpPr/>
      </xdr:nvSpPr>
      <xdr:spPr>
        <a:xfrm>
          <a:off x="18345150" y="13846810"/>
          <a:ext cx="10477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126365</xdr:rowOff>
    </xdr:from>
    <xdr:to>
      <xdr:col>111</xdr:col>
      <xdr:colOff>177800</xdr:colOff>
      <xdr:row>85</xdr:row>
      <xdr:rowOff>132715</xdr:rowOff>
    </xdr:to>
    <xdr:cxnSp macro="">
      <xdr:nvCxnSpPr>
        <xdr:cNvPr id="729" name="直線コネクタ 728">
          <a:extLst>
            <a:ext uri="{FF2B5EF4-FFF2-40B4-BE49-F238E27FC236}">
              <a16:creationId xmlns:a16="http://schemas.microsoft.com/office/drawing/2014/main" id="{F232508C-86AC-4D77-BDBB-CD2CCD27129E}"/>
            </a:ext>
          </a:extLst>
        </xdr:cNvPr>
        <xdr:cNvCxnSpPr/>
      </xdr:nvCxnSpPr>
      <xdr:spPr>
        <a:xfrm flipV="1">
          <a:off x="18392775" y="1388681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52070</xdr:rowOff>
    </xdr:from>
    <xdr:to>
      <xdr:col>102</xdr:col>
      <xdr:colOff>165100</xdr:colOff>
      <xdr:row>83</xdr:row>
      <xdr:rowOff>157480</xdr:rowOff>
    </xdr:to>
    <xdr:sp macro="" textlink="">
      <xdr:nvSpPr>
        <xdr:cNvPr id="730" name="楕円 729">
          <a:extLst>
            <a:ext uri="{FF2B5EF4-FFF2-40B4-BE49-F238E27FC236}">
              <a16:creationId xmlns:a16="http://schemas.microsoft.com/office/drawing/2014/main" id="{C78CFD84-315C-44A5-97A0-3CF72C52167D}"/>
            </a:ext>
          </a:extLst>
        </xdr:cNvPr>
        <xdr:cNvSpPr/>
      </xdr:nvSpPr>
      <xdr:spPr>
        <a:xfrm>
          <a:off x="17554575" y="13488670"/>
          <a:ext cx="95250" cy="1117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104775</xdr:rowOff>
    </xdr:from>
    <xdr:to>
      <xdr:col>107</xdr:col>
      <xdr:colOff>50800</xdr:colOff>
      <xdr:row>85</xdr:row>
      <xdr:rowOff>132715</xdr:rowOff>
    </xdr:to>
    <xdr:cxnSp macro="">
      <xdr:nvCxnSpPr>
        <xdr:cNvPr id="731" name="直線コネクタ 730">
          <a:extLst>
            <a:ext uri="{FF2B5EF4-FFF2-40B4-BE49-F238E27FC236}">
              <a16:creationId xmlns:a16="http://schemas.microsoft.com/office/drawing/2014/main" id="{61064939-DF0A-4DC6-AF68-4D2365472623}"/>
            </a:ext>
          </a:extLst>
        </xdr:cNvPr>
        <xdr:cNvCxnSpPr/>
      </xdr:nvCxnSpPr>
      <xdr:spPr>
        <a:xfrm>
          <a:off x="17602200" y="13541375"/>
          <a:ext cx="790575"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66040</xdr:rowOff>
    </xdr:from>
    <xdr:to>
      <xdr:col>98</xdr:col>
      <xdr:colOff>38100</xdr:colOff>
      <xdr:row>83</xdr:row>
      <xdr:rowOff>171450</xdr:rowOff>
    </xdr:to>
    <xdr:sp macro="" textlink="">
      <xdr:nvSpPr>
        <xdr:cNvPr id="732" name="楕円 731">
          <a:extLst>
            <a:ext uri="{FF2B5EF4-FFF2-40B4-BE49-F238E27FC236}">
              <a16:creationId xmlns:a16="http://schemas.microsoft.com/office/drawing/2014/main" id="{F28255DE-C665-479B-8C4D-9ECF0FF4B9F4}"/>
            </a:ext>
          </a:extLst>
        </xdr:cNvPr>
        <xdr:cNvSpPr/>
      </xdr:nvSpPr>
      <xdr:spPr>
        <a:xfrm>
          <a:off x="16754475" y="13508990"/>
          <a:ext cx="8572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104775</xdr:rowOff>
    </xdr:from>
    <xdr:to>
      <xdr:col>102</xdr:col>
      <xdr:colOff>114300</xdr:colOff>
      <xdr:row>83</xdr:row>
      <xdr:rowOff>118745</xdr:rowOff>
    </xdr:to>
    <xdr:cxnSp macro="">
      <xdr:nvCxnSpPr>
        <xdr:cNvPr id="733" name="直線コネクタ 732">
          <a:extLst>
            <a:ext uri="{FF2B5EF4-FFF2-40B4-BE49-F238E27FC236}">
              <a16:creationId xmlns:a16="http://schemas.microsoft.com/office/drawing/2014/main" id="{53BE3575-0144-4C1F-9586-39A373BCAF31}"/>
            </a:ext>
          </a:extLst>
        </xdr:cNvPr>
        <xdr:cNvCxnSpPr/>
      </xdr:nvCxnSpPr>
      <xdr:spPr>
        <a:xfrm flipV="1">
          <a:off x="16802100" y="13541375"/>
          <a:ext cx="8001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111760</xdr:rowOff>
    </xdr:from>
    <xdr:ext cx="469265" cy="268605"/>
    <xdr:sp macro="" textlink="">
      <xdr:nvSpPr>
        <xdr:cNvPr id="734" name="n_1aveValue【児童館】&#10;一人当たり面積">
          <a:extLst>
            <a:ext uri="{FF2B5EF4-FFF2-40B4-BE49-F238E27FC236}">
              <a16:creationId xmlns:a16="http://schemas.microsoft.com/office/drawing/2014/main" id="{1026A871-549F-430B-B89E-E5D337758208}"/>
            </a:ext>
          </a:extLst>
        </xdr:cNvPr>
        <xdr:cNvSpPr txBox="1"/>
      </xdr:nvSpPr>
      <xdr:spPr>
        <a:xfrm>
          <a:off x="18983325" y="1355153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32385</xdr:rowOff>
    </xdr:from>
    <xdr:ext cx="469900" cy="267970"/>
    <xdr:sp macro="" textlink="">
      <xdr:nvSpPr>
        <xdr:cNvPr id="735" name="n_2aveValue【児童館】&#10;一人当たり面積">
          <a:extLst>
            <a:ext uri="{FF2B5EF4-FFF2-40B4-BE49-F238E27FC236}">
              <a16:creationId xmlns:a16="http://schemas.microsoft.com/office/drawing/2014/main" id="{32A4A6BE-6C93-434A-B38C-9EC9DB47D8FA}"/>
            </a:ext>
          </a:extLst>
        </xdr:cNvPr>
        <xdr:cNvSpPr txBox="1"/>
      </xdr:nvSpPr>
      <xdr:spPr>
        <a:xfrm>
          <a:off x="18183225" y="1346898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156210</xdr:rowOff>
    </xdr:from>
    <xdr:ext cx="469900" cy="268605"/>
    <xdr:sp macro="" textlink="">
      <xdr:nvSpPr>
        <xdr:cNvPr id="736" name="n_3aveValue【児童館】&#10;一人当たり面積">
          <a:extLst>
            <a:ext uri="{FF2B5EF4-FFF2-40B4-BE49-F238E27FC236}">
              <a16:creationId xmlns:a16="http://schemas.microsoft.com/office/drawing/2014/main" id="{66AA931E-84F8-4098-89C8-6AB5BAEDA8E3}"/>
            </a:ext>
          </a:extLst>
        </xdr:cNvPr>
        <xdr:cNvSpPr txBox="1"/>
      </xdr:nvSpPr>
      <xdr:spPr>
        <a:xfrm>
          <a:off x="17383125" y="137610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79375</xdr:rowOff>
    </xdr:from>
    <xdr:ext cx="469900" cy="268605"/>
    <xdr:sp macro="" textlink="">
      <xdr:nvSpPr>
        <xdr:cNvPr id="737" name="n_4aveValue【児童館】&#10;一人当たり面積">
          <a:extLst>
            <a:ext uri="{FF2B5EF4-FFF2-40B4-BE49-F238E27FC236}">
              <a16:creationId xmlns:a16="http://schemas.microsoft.com/office/drawing/2014/main" id="{1E04116E-0FDE-4D4B-90F7-5B642F396F5B}"/>
            </a:ext>
          </a:extLst>
        </xdr:cNvPr>
        <xdr:cNvSpPr txBox="1"/>
      </xdr:nvSpPr>
      <xdr:spPr>
        <a:xfrm>
          <a:off x="16592550" y="138461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170180</xdr:rowOff>
    </xdr:from>
    <xdr:ext cx="469265" cy="267970"/>
    <xdr:sp macro="" textlink="">
      <xdr:nvSpPr>
        <xdr:cNvPr id="738" name="n_1mainValue【児童館】&#10;一人当たり面積">
          <a:extLst>
            <a:ext uri="{FF2B5EF4-FFF2-40B4-BE49-F238E27FC236}">
              <a16:creationId xmlns:a16="http://schemas.microsoft.com/office/drawing/2014/main" id="{FC441399-94C3-426C-889F-C26723AC807C}"/>
            </a:ext>
          </a:extLst>
        </xdr:cNvPr>
        <xdr:cNvSpPr txBox="1"/>
      </xdr:nvSpPr>
      <xdr:spPr>
        <a:xfrm>
          <a:off x="18983325" y="13924280"/>
          <a:ext cx="4692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171450</xdr:rowOff>
    </xdr:from>
    <xdr:ext cx="469900" cy="269240"/>
    <xdr:sp macro="" textlink="">
      <xdr:nvSpPr>
        <xdr:cNvPr id="739" name="n_2mainValue【児童館】&#10;一人当たり面積">
          <a:extLst>
            <a:ext uri="{FF2B5EF4-FFF2-40B4-BE49-F238E27FC236}">
              <a16:creationId xmlns:a16="http://schemas.microsoft.com/office/drawing/2014/main" id="{12D6BFF8-63BF-4CFD-ADFE-B98137708A64}"/>
            </a:ext>
          </a:extLst>
        </xdr:cNvPr>
        <xdr:cNvSpPr txBox="1"/>
      </xdr:nvSpPr>
      <xdr:spPr>
        <a:xfrm>
          <a:off x="18183225" y="139255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171450</xdr:rowOff>
    </xdr:from>
    <xdr:ext cx="469900" cy="269240"/>
    <xdr:sp macro="" textlink="">
      <xdr:nvSpPr>
        <xdr:cNvPr id="740" name="n_3mainValue【児童館】&#10;一人当たり面積">
          <a:extLst>
            <a:ext uri="{FF2B5EF4-FFF2-40B4-BE49-F238E27FC236}">
              <a16:creationId xmlns:a16="http://schemas.microsoft.com/office/drawing/2014/main" id="{429A904D-F678-488D-B723-3A639536D5F7}"/>
            </a:ext>
          </a:extLst>
        </xdr:cNvPr>
        <xdr:cNvSpPr txBox="1"/>
      </xdr:nvSpPr>
      <xdr:spPr>
        <a:xfrm>
          <a:off x="17383125" y="132778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10795</xdr:rowOff>
    </xdr:from>
    <xdr:ext cx="469900" cy="268605"/>
    <xdr:sp macro="" textlink="">
      <xdr:nvSpPr>
        <xdr:cNvPr id="741" name="n_4mainValue【児童館】&#10;一人当たり面積">
          <a:extLst>
            <a:ext uri="{FF2B5EF4-FFF2-40B4-BE49-F238E27FC236}">
              <a16:creationId xmlns:a16="http://schemas.microsoft.com/office/drawing/2014/main" id="{1CDE9332-5338-4339-B05B-39E343D58A00}"/>
            </a:ext>
          </a:extLst>
        </xdr:cNvPr>
        <xdr:cNvSpPr txBox="1"/>
      </xdr:nvSpPr>
      <xdr:spPr>
        <a:xfrm>
          <a:off x="16592550" y="1328547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835E2A55-7CBE-420A-909F-FCA798061DF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7C9E1FB4-E41D-4915-AFF2-CF11771F85FF}"/>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76214D0E-86A8-42CD-8AD0-D7FFC8BF5E5F}"/>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7F942339-F549-4869-86DF-29F2CF06D51F}"/>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F1696C9-0A1E-4D76-A507-14AE78319B30}"/>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7645A344-97CA-484A-A819-1A9A6ACB6DC8}"/>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97908B0-5645-4F2F-8CC6-9BB16F193256}"/>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4A28F938-3839-473E-AF85-3D6B275AE631}"/>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0" name="テキスト ボックス 749">
          <a:extLst>
            <a:ext uri="{FF2B5EF4-FFF2-40B4-BE49-F238E27FC236}">
              <a16:creationId xmlns:a16="http://schemas.microsoft.com/office/drawing/2014/main" id="{F768B526-A407-4387-8B54-DC5F27FB3664}"/>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72F504D-DAE5-4E22-BD4E-1012FE0BA3DA}"/>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752" name="テキスト ボックス 751">
          <a:extLst>
            <a:ext uri="{FF2B5EF4-FFF2-40B4-BE49-F238E27FC236}">
              <a16:creationId xmlns:a16="http://schemas.microsoft.com/office/drawing/2014/main" id="{CADFAB0E-453A-4C69-A516-7C568DB6A401}"/>
            </a:ext>
          </a:extLst>
        </xdr:cNvPr>
        <xdr:cNvSpPr txBox="1"/>
      </xdr:nvSpPr>
      <xdr:spPr>
        <a:xfrm>
          <a:off x="10794365" y="17856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3" name="直線コネクタ 752">
          <a:extLst>
            <a:ext uri="{FF2B5EF4-FFF2-40B4-BE49-F238E27FC236}">
              <a16:creationId xmlns:a16="http://schemas.microsoft.com/office/drawing/2014/main" id="{95B8C3D8-A1FD-49C1-8FF1-97FD52B17FC2}"/>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7360" cy="258445"/>
    <xdr:sp macro="" textlink="">
      <xdr:nvSpPr>
        <xdr:cNvPr id="754" name="テキスト ボックス 753">
          <a:extLst>
            <a:ext uri="{FF2B5EF4-FFF2-40B4-BE49-F238E27FC236}">
              <a16:creationId xmlns:a16="http://schemas.microsoft.com/office/drawing/2014/main" id="{AC25B23C-B0E4-4188-B9CA-884FC74CF58D}"/>
            </a:ext>
          </a:extLst>
        </xdr:cNvPr>
        <xdr:cNvSpPr txBox="1"/>
      </xdr:nvSpPr>
      <xdr:spPr>
        <a:xfrm>
          <a:off x="10794365" y="175558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5" name="直線コネクタ 754">
          <a:extLst>
            <a:ext uri="{FF2B5EF4-FFF2-40B4-BE49-F238E27FC236}">
              <a16:creationId xmlns:a16="http://schemas.microsoft.com/office/drawing/2014/main" id="{B80D65E0-EE8F-4B3A-B124-EA442060ADAE}"/>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2590" cy="259080"/>
    <xdr:sp macro="" textlink="">
      <xdr:nvSpPr>
        <xdr:cNvPr id="756" name="テキスト ボックス 755">
          <a:extLst>
            <a:ext uri="{FF2B5EF4-FFF2-40B4-BE49-F238E27FC236}">
              <a16:creationId xmlns:a16="http://schemas.microsoft.com/office/drawing/2014/main" id="{BB443553-6A94-4BBD-AA62-77D9EAD05FBB}"/>
            </a:ext>
          </a:extLst>
        </xdr:cNvPr>
        <xdr:cNvSpPr txBox="1"/>
      </xdr:nvSpPr>
      <xdr:spPr>
        <a:xfrm>
          <a:off x="10845800" y="17247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7" name="直線コネクタ 756">
          <a:extLst>
            <a:ext uri="{FF2B5EF4-FFF2-40B4-BE49-F238E27FC236}">
              <a16:creationId xmlns:a16="http://schemas.microsoft.com/office/drawing/2014/main" id="{60014007-74AE-40B8-8DAA-92F4690EF628}"/>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2590" cy="258445"/>
    <xdr:sp macro="" textlink="">
      <xdr:nvSpPr>
        <xdr:cNvPr id="758" name="テキスト ボックス 757">
          <a:extLst>
            <a:ext uri="{FF2B5EF4-FFF2-40B4-BE49-F238E27FC236}">
              <a16:creationId xmlns:a16="http://schemas.microsoft.com/office/drawing/2014/main" id="{1DDAAC1A-297B-4674-9CD2-3363047D4A8A}"/>
            </a:ext>
          </a:extLst>
        </xdr:cNvPr>
        <xdr:cNvSpPr txBox="1"/>
      </xdr:nvSpPr>
      <xdr:spPr>
        <a:xfrm>
          <a:off x="10845800" y="16937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9" name="直線コネクタ 758">
          <a:extLst>
            <a:ext uri="{FF2B5EF4-FFF2-40B4-BE49-F238E27FC236}">
              <a16:creationId xmlns:a16="http://schemas.microsoft.com/office/drawing/2014/main" id="{0D966FD9-53BA-4152-AAB7-26388F34E37F}"/>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2590" cy="258445"/>
    <xdr:sp macro="" textlink="">
      <xdr:nvSpPr>
        <xdr:cNvPr id="760" name="テキスト ボックス 759">
          <a:extLst>
            <a:ext uri="{FF2B5EF4-FFF2-40B4-BE49-F238E27FC236}">
              <a16:creationId xmlns:a16="http://schemas.microsoft.com/office/drawing/2014/main" id="{950F0024-D3FC-4086-81F5-146130993241}"/>
            </a:ext>
          </a:extLst>
        </xdr:cNvPr>
        <xdr:cNvSpPr txBox="1"/>
      </xdr:nvSpPr>
      <xdr:spPr>
        <a:xfrm>
          <a:off x="10845800" y="166300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1" name="直線コネクタ 760">
          <a:extLst>
            <a:ext uri="{FF2B5EF4-FFF2-40B4-BE49-F238E27FC236}">
              <a16:creationId xmlns:a16="http://schemas.microsoft.com/office/drawing/2014/main" id="{8171888A-4FE6-4A81-9FBF-C3B6C2B22EFA}"/>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2590" cy="259080"/>
    <xdr:sp macro="" textlink="">
      <xdr:nvSpPr>
        <xdr:cNvPr id="762" name="テキスト ボックス 761">
          <a:extLst>
            <a:ext uri="{FF2B5EF4-FFF2-40B4-BE49-F238E27FC236}">
              <a16:creationId xmlns:a16="http://schemas.microsoft.com/office/drawing/2014/main" id="{C75D7DFF-726E-4AD6-AF7F-FF0DC26BD270}"/>
            </a:ext>
          </a:extLst>
        </xdr:cNvPr>
        <xdr:cNvSpPr txBox="1"/>
      </xdr:nvSpPr>
      <xdr:spPr>
        <a:xfrm>
          <a:off x="10845800" y="16322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3" name="直線コネクタ 762">
          <a:extLst>
            <a:ext uri="{FF2B5EF4-FFF2-40B4-BE49-F238E27FC236}">
              <a16:creationId xmlns:a16="http://schemas.microsoft.com/office/drawing/2014/main" id="{D50D2E73-2961-436C-BFB6-42E557C85E3A}"/>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8445"/>
    <xdr:sp macro="" textlink="">
      <xdr:nvSpPr>
        <xdr:cNvPr id="764" name="テキスト ボックス 763">
          <a:extLst>
            <a:ext uri="{FF2B5EF4-FFF2-40B4-BE49-F238E27FC236}">
              <a16:creationId xmlns:a16="http://schemas.microsoft.com/office/drawing/2014/main" id="{3D11E5AC-9CA1-4E1B-A5D9-6198BAEC73D5}"/>
            </a:ext>
          </a:extLst>
        </xdr:cNvPr>
        <xdr:cNvSpPr txBox="1"/>
      </xdr:nvSpPr>
      <xdr:spPr>
        <a:xfrm>
          <a:off x="10903585" y="1601152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2007A3F0-D4A0-4D17-977E-91C41B8F8D57}"/>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40548B19-474E-45CD-A611-8900665F1AA2}"/>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38735</xdr:rowOff>
    </xdr:from>
    <xdr:to>
      <xdr:col>85</xdr:col>
      <xdr:colOff>126365</xdr:colOff>
      <xdr:row>109</xdr:row>
      <xdr:rowOff>35560</xdr:rowOff>
    </xdr:to>
    <xdr:cxnSp macro="">
      <xdr:nvCxnSpPr>
        <xdr:cNvPr id="767" name="直線コネクタ 766">
          <a:extLst>
            <a:ext uri="{FF2B5EF4-FFF2-40B4-BE49-F238E27FC236}">
              <a16:creationId xmlns:a16="http://schemas.microsoft.com/office/drawing/2014/main" id="{7B5C09A6-7CAD-4632-A8DF-CE894BE08D32}"/>
            </a:ext>
          </a:extLst>
        </xdr:cNvPr>
        <xdr:cNvCxnSpPr/>
      </xdr:nvCxnSpPr>
      <xdr:spPr>
        <a:xfrm flipV="1">
          <a:off x="14696440" y="16231235"/>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8" name="【公民館】&#10;有形固定資産減価償却率最小値テキスト">
          <a:extLst>
            <a:ext uri="{FF2B5EF4-FFF2-40B4-BE49-F238E27FC236}">
              <a16:creationId xmlns:a16="http://schemas.microsoft.com/office/drawing/2014/main" id="{BB17CD9F-D358-4957-A991-F6A4FCDC449B}"/>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9" name="直線コネクタ 768">
          <a:extLst>
            <a:ext uri="{FF2B5EF4-FFF2-40B4-BE49-F238E27FC236}">
              <a16:creationId xmlns:a16="http://schemas.microsoft.com/office/drawing/2014/main" id="{FCF43044-0730-4207-B89A-D79D2507B0E5}"/>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156845</xdr:rowOff>
    </xdr:from>
    <xdr:ext cx="340360" cy="258445"/>
    <xdr:sp macro="" textlink="">
      <xdr:nvSpPr>
        <xdr:cNvPr id="770" name="【公民館】&#10;有形固定資産減価償却率最大値テキスト">
          <a:extLst>
            <a:ext uri="{FF2B5EF4-FFF2-40B4-BE49-F238E27FC236}">
              <a16:creationId xmlns:a16="http://schemas.microsoft.com/office/drawing/2014/main" id="{AB50AA5B-1481-46A7-B6D1-BD45F7DA0490}"/>
            </a:ext>
          </a:extLst>
        </xdr:cNvPr>
        <xdr:cNvSpPr txBox="1"/>
      </xdr:nvSpPr>
      <xdr:spPr>
        <a:xfrm>
          <a:off x="14735175" y="160286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38735</xdr:rowOff>
    </xdr:from>
    <xdr:to>
      <xdr:col>86</xdr:col>
      <xdr:colOff>25400</xdr:colOff>
      <xdr:row>100</xdr:row>
      <xdr:rowOff>38735</xdr:rowOff>
    </xdr:to>
    <xdr:cxnSp macro="">
      <xdr:nvCxnSpPr>
        <xdr:cNvPr id="771" name="直線コネクタ 770">
          <a:extLst>
            <a:ext uri="{FF2B5EF4-FFF2-40B4-BE49-F238E27FC236}">
              <a16:creationId xmlns:a16="http://schemas.microsoft.com/office/drawing/2014/main" id="{6F4D8B97-26F6-4F8C-8BC6-B1C48DE335C5}"/>
            </a:ext>
          </a:extLst>
        </xdr:cNvPr>
        <xdr:cNvCxnSpPr/>
      </xdr:nvCxnSpPr>
      <xdr:spPr>
        <a:xfrm>
          <a:off x="14611350" y="16231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168910</xdr:rowOff>
    </xdr:from>
    <xdr:ext cx="405130" cy="258445"/>
    <xdr:sp macro="" textlink="">
      <xdr:nvSpPr>
        <xdr:cNvPr id="772" name="【公民館】&#10;有形固定資産減価償却率平均値テキスト">
          <a:extLst>
            <a:ext uri="{FF2B5EF4-FFF2-40B4-BE49-F238E27FC236}">
              <a16:creationId xmlns:a16="http://schemas.microsoft.com/office/drawing/2014/main" id="{415D8D25-5A9E-46D4-AF25-6CE0BCF4C86D}"/>
            </a:ext>
          </a:extLst>
        </xdr:cNvPr>
        <xdr:cNvSpPr txBox="1"/>
      </xdr:nvSpPr>
      <xdr:spPr>
        <a:xfrm>
          <a:off x="14735175" y="169995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146050</xdr:rowOff>
    </xdr:from>
    <xdr:to>
      <xdr:col>85</xdr:col>
      <xdr:colOff>177800</xdr:colOff>
      <xdr:row>106</xdr:row>
      <xdr:rowOff>76200</xdr:rowOff>
    </xdr:to>
    <xdr:sp macro="" textlink="">
      <xdr:nvSpPr>
        <xdr:cNvPr id="773" name="フローチャート: 判断 772">
          <a:extLst>
            <a:ext uri="{FF2B5EF4-FFF2-40B4-BE49-F238E27FC236}">
              <a16:creationId xmlns:a16="http://schemas.microsoft.com/office/drawing/2014/main" id="{222E0BF6-0494-499B-89E8-B94771F1A269}"/>
            </a:ext>
          </a:extLst>
        </xdr:cNvPr>
        <xdr:cNvSpPr/>
      </xdr:nvSpPr>
      <xdr:spPr>
        <a:xfrm>
          <a:off x="14649450" y="17145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10795</xdr:rowOff>
    </xdr:from>
    <xdr:to>
      <xdr:col>81</xdr:col>
      <xdr:colOff>101600</xdr:colOff>
      <xdr:row>106</xdr:row>
      <xdr:rowOff>112395</xdr:rowOff>
    </xdr:to>
    <xdr:sp macro="" textlink="">
      <xdr:nvSpPr>
        <xdr:cNvPr id="774" name="フローチャート: 判断 773">
          <a:extLst>
            <a:ext uri="{FF2B5EF4-FFF2-40B4-BE49-F238E27FC236}">
              <a16:creationId xmlns:a16="http://schemas.microsoft.com/office/drawing/2014/main" id="{2084FD78-824D-45F8-BDAD-3A15CA71C841}"/>
            </a:ext>
          </a:extLst>
        </xdr:cNvPr>
        <xdr:cNvSpPr/>
      </xdr:nvSpPr>
      <xdr:spPr>
        <a:xfrm>
          <a:off x="13887450" y="171716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20320</xdr:rowOff>
    </xdr:from>
    <xdr:to>
      <xdr:col>76</xdr:col>
      <xdr:colOff>165100</xdr:colOff>
      <xdr:row>106</xdr:row>
      <xdr:rowOff>121920</xdr:rowOff>
    </xdr:to>
    <xdr:sp macro="" textlink="">
      <xdr:nvSpPr>
        <xdr:cNvPr id="775" name="フローチャート: 判断 774">
          <a:extLst>
            <a:ext uri="{FF2B5EF4-FFF2-40B4-BE49-F238E27FC236}">
              <a16:creationId xmlns:a16="http://schemas.microsoft.com/office/drawing/2014/main" id="{2C5582ED-8E6A-4040-A581-FCD7EE68ECF7}"/>
            </a:ext>
          </a:extLst>
        </xdr:cNvPr>
        <xdr:cNvSpPr/>
      </xdr:nvSpPr>
      <xdr:spPr>
        <a:xfrm>
          <a:off x="13096875" y="171843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90805</xdr:rowOff>
    </xdr:from>
    <xdr:to>
      <xdr:col>72</xdr:col>
      <xdr:colOff>38100</xdr:colOff>
      <xdr:row>106</xdr:row>
      <xdr:rowOff>20955</xdr:rowOff>
    </xdr:to>
    <xdr:sp macro="" textlink="">
      <xdr:nvSpPr>
        <xdr:cNvPr id="776" name="フローチャート: 判断 775">
          <a:extLst>
            <a:ext uri="{FF2B5EF4-FFF2-40B4-BE49-F238E27FC236}">
              <a16:creationId xmlns:a16="http://schemas.microsoft.com/office/drawing/2014/main" id="{5839AE36-B09D-48D8-8B8A-8A8EB89924DD}"/>
            </a:ext>
          </a:extLst>
        </xdr:cNvPr>
        <xdr:cNvSpPr/>
      </xdr:nvSpPr>
      <xdr:spPr>
        <a:xfrm>
          <a:off x="12296775" y="170897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84455</xdr:rowOff>
    </xdr:from>
    <xdr:to>
      <xdr:col>67</xdr:col>
      <xdr:colOff>101600</xdr:colOff>
      <xdr:row>106</xdr:row>
      <xdr:rowOff>14605</xdr:rowOff>
    </xdr:to>
    <xdr:sp macro="" textlink="">
      <xdr:nvSpPr>
        <xdr:cNvPr id="777" name="フローチャート: 判断 776">
          <a:extLst>
            <a:ext uri="{FF2B5EF4-FFF2-40B4-BE49-F238E27FC236}">
              <a16:creationId xmlns:a16="http://schemas.microsoft.com/office/drawing/2014/main" id="{7D5C63F4-3267-40B6-AE80-5786E18D199B}"/>
            </a:ext>
          </a:extLst>
        </xdr:cNvPr>
        <xdr:cNvSpPr/>
      </xdr:nvSpPr>
      <xdr:spPr>
        <a:xfrm>
          <a:off x="11487150" y="170897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30E67C63-1C25-4E9D-B223-18E3BF2BF718}"/>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779" name="テキスト ボックス 778">
          <a:extLst>
            <a:ext uri="{FF2B5EF4-FFF2-40B4-BE49-F238E27FC236}">
              <a16:creationId xmlns:a16="http://schemas.microsoft.com/office/drawing/2014/main" id="{E4490550-C6BB-48C4-9AFC-DABF45FD591D}"/>
            </a:ext>
          </a:extLst>
        </xdr:cNvPr>
        <xdr:cNvSpPr txBox="1"/>
      </xdr:nvSpPr>
      <xdr:spPr>
        <a:xfrm>
          <a:off x="13763625"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780" name="テキスト ボックス 779">
          <a:extLst>
            <a:ext uri="{FF2B5EF4-FFF2-40B4-BE49-F238E27FC236}">
              <a16:creationId xmlns:a16="http://schemas.microsoft.com/office/drawing/2014/main" id="{522C3EDC-DB7C-4D88-AD99-47C192609E1F}"/>
            </a:ext>
          </a:extLst>
        </xdr:cNvPr>
        <xdr:cNvSpPr txBox="1"/>
      </xdr:nvSpPr>
      <xdr:spPr>
        <a:xfrm>
          <a:off x="129730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1365" cy="259080"/>
    <xdr:sp macro="" textlink="">
      <xdr:nvSpPr>
        <xdr:cNvPr id="781" name="テキスト ボックス 780">
          <a:extLst>
            <a:ext uri="{FF2B5EF4-FFF2-40B4-BE49-F238E27FC236}">
              <a16:creationId xmlns:a16="http://schemas.microsoft.com/office/drawing/2014/main" id="{86212052-B8AD-44C9-992B-73C58C6D6458}"/>
            </a:ext>
          </a:extLst>
        </xdr:cNvPr>
        <xdr:cNvSpPr txBox="1"/>
      </xdr:nvSpPr>
      <xdr:spPr>
        <a:xfrm>
          <a:off x="121729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782" name="テキスト ボックス 781">
          <a:extLst>
            <a:ext uri="{FF2B5EF4-FFF2-40B4-BE49-F238E27FC236}">
              <a16:creationId xmlns:a16="http://schemas.microsoft.com/office/drawing/2014/main" id="{CA2A6F4A-EEF4-4E04-99B6-A25B27F78E27}"/>
            </a:ext>
          </a:extLst>
        </xdr:cNvPr>
        <xdr:cNvSpPr txBox="1"/>
      </xdr:nvSpPr>
      <xdr:spPr>
        <a:xfrm>
          <a:off x="11363325"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61595</xdr:rowOff>
    </xdr:from>
    <xdr:to>
      <xdr:col>85</xdr:col>
      <xdr:colOff>177800</xdr:colOff>
      <xdr:row>107</xdr:row>
      <xdr:rowOff>163195</xdr:rowOff>
    </xdr:to>
    <xdr:sp macro="" textlink="">
      <xdr:nvSpPr>
        <xdr:cNvPr id="783" name="楕円 782">
          <a:extLst>
            <a:ext uri="{FF2B5EF4-FFF2-40B4-BE49-F238E27FC236}">
              <a16:creationId xmlns:a16="http://schemas.microsoft.com/office/drawing/2014/main" id="{5999A4B2-C8D6-451A-B144-B5E1D6922B2C}"/>
            </a:ext>
          </a:extLst>
        </xdr:cNvPr>
        <xdr:cNvSpPr/>
      </xdr:nvSpPr>
      <xdr:spPr>
        <a:xfrm>
          <a:off x="14649450" y="17390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40640</xdr:rowOff>
    </xdr:from>
    <xdr:ext cx="405130" cy="258445"/>
    <xdr:sp macro="" textlink="">
      <xdr:nvSpPr>
        <xdr:cNvPr id="784" name="【公民館】&#10;有形固定資産減価償却率該当値テキスト">
          <a:extLst>
            <a:ext uri="{FF2B5EF4-FFF2-40B4-BE49-F238E27FC236}">
              <a16:creationId xmlns:a16="http://schemas.microsoft.com/office/drawing/2014/main" id="{589C9FC4-82AB-476A-9F36-55ED45D7EB31}"/>
            </a:ext>
          </a:extLst>
        </xdr:cNvPr>
        <xdr:cNvSpPr txBox="1"/>
      </xdr:nvSpPr>
      <xdr:spPr>
        <a:xfrm>
          <a:off x="14735175" y="17366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17780</xdr:rowOff>
    </xdr:from>
    <xdr:to>
      <xdr:col>81</xdr:col>
      <xdr:colOff>101600</xdr:colOff>
      <xdr:row>107</xdr:row>
      <xdr:rowOff>118745</xdr:rowOff>
    </xdr:to>
    <xdr:sp macro="" textlink="">
      <xdr:nvSpPr>
        <xdr:cNvPr id="785" name="楕円 784">
          <a:extLst>
            <a:ext uri="{FF2B5EF4-FFF2-40B4-BE49-F238E27FC236}">
              <a16:creationId xmlns:a16="http://schemas.microsoft.com/office/drawing/2014/main" id="{3EA62C89-ABD6-453B-8887-40D7C5113EC7}"/>
            </a:ext>
          </a:extLst>
        </xdr:cNvPr>
        <xdr:cNvSpPr/>
      </xdr:nvSpPr>
      <xdr:spPr>
        <a:xfrm>
          <a:off x="13887450" y="17343755"/>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67945</xdr:rowOff>
    </xdr:from>
    <xdr:to>
      <xdr:col>85</xdr:col>
      <xdr:colOff>127000</xdr:colOff>
      <xdr:row>107</xdr:row>
      <xdr:rowOff>112395</xdr:rowOff>
    </xdr:to>
    <xdr:cxnSp macro="">
      <xdr:nvCxnSpPr>
        <xdr:cNvPr id="786" name="直線コネクタ 785">
          <a:extLst>
            <a:ext uri="{FF2B5EF4-FFF2-40B4-BE49-F238E27FC236}">
              <a16:creationId xmlns:a16="http://schemas.microsoft.com/office/drawing/2014/main" id="{F090E532-8876-4CEF-AD54-9435B26AE252}"/>
            </a:ext>
          </a:extLst>
        </xdr:cNvPr>
        <xdr:cNvCxnSpPr/>
      </xdr:nvCxnSpPr>
      <xdr:spPr>
        <a:xfrm>
          <a:off x="13935075" y="1739074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66040</xdr:rowOff>
    </xdr:from>
    <xdr:to>
      <xdr:col>76</xdr:col>
      <xdr:colOff>165100</xdr:colOff>
      <xdr:row>106</xdr:row>
      <xdr:rowOff>167640</xdr:rowOff>
    </xdr:to>
    <xdr:sp macro="" textlink="">
      <xdr:nvSpPr>
        <xdr:cNvPr id="787" name="楕円 786">
          <a:extLst>
            <a:ext uri="{FF2B5EF4-FFF2-40B4-BE49-F238E27FC236}">
              <a16:creationId xmlns:a16="http://schemas.microsoft.com/office/drawing/2014/main" id="{155059BF-EC1C-4388-90DD-AACA891E22F0}"/>
            </a:ext>
          </a:extLst>
        </xdr:cNvPr>
        <xdr:cNvSpPr/>
      </xdr:nvSpPr>
      <xdr:spPr>
        <a:xfrm>
          <a:off x="13096875" y="17233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116840</xdr:rowOff>
    </xdr:from>
    <xdr:to>
      <xdr:col>81</xdr:col>
      <xdr:colOff>50800</xdr:colOff>
      <xdr:row>107</xdr:row>
      <xdr:rowOff>67945</xdr:rowOff>
    </xdr:to>
    <xdr:cxnSp macro="">
      <xdr:nvCxnSpPr>
        <xdr:cNvPr id="788" name="直線コネクタ 787">
          <a:extLst>
            <a:ext uri="{FF2B5EF4-FFF2-40B4-BE49-F238E27FC236}">
              <a16:creationId xmlns:a16="http://schemas.microsoft.com/office/drawing/2014/main" id="{68FF3470-7970-42D0-823B-8A9085F68D8F}"/>
            </a:ext>
          </a:extLst>
        </xdr:cNvPr>
        <xdr:cNvCxnSpPr/>
      </xdr:nvCxnSpPr>
      <xdr:spPr>
        <a:xfrm>
          <a:off x="13144500" y="17280890"/>
          <a:ext cx="79057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89" name="楕円 788">
          <a:extLst>
            <a:ext uri="{FF2B5EF4-FFF2-40B4-BE49-F238E27FC236}">
              <a16:creationId xmlns:a16="http://schemas.microsoft.com/office/drawing/2014/main" id="{1561743D-144B-4DE1-92A7-7A646823FFA5}"/>
            </a:ext>
          </a:extLst>
        </xdr:cNvPr>
        <xdr:cNvSpPr/>
      </xdr:nvSpPr>
      <xdr:spPr>
        <a:xfrm>
          <a:off x="12296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116840</xdr:rowOff>
    </xdr:from>
    <xdr:to>
      <xdr:col>76</xdr:col>
      <xdr:colOff>114300</xdr:colOff>
      <xdr:row>107</xdr:row>
      <xdr:rowOff>19050</xdr:rowOff>
    </xdr:to>
    <xdr:cxnSp macro="">
      <xdr:nvCxnSpPr>
        <xdr:cNvPr id="790" name="直線コネクタ 789">
          <a:extLst>
            <a:ext uri="{FF2B5EF4-FFF2-40B4-BE49-F238E27FC236}">
              <a16:creationId xmlns:a16="http://schemas.microsoft.com/office/drawing/2014/main" id="{96295656-7E76-4432-9BD3-6D812571CA76}"/>
            </a:ext>
          </a:extLst>
        </xdr:cNvPr>
        <xdr:cNvCxnSpPr/>
      </xdr:nvCxnSpPr>
      <xdr:spPr>
        <a:xfrm flipV="1">
          <a:off x="12344400" y="17280890"/>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87630</xdr:rowOff>
    </xdr:from>
    <xdr:to>
      <xdr:col>67</xdr:col>
      <xdr:colOff>101600</xdr:colOff>
      <xdr:row>107</xdr:row>
      <xdr:rowOff>17780</xdr:rowOff>
    </xdr:to>
    <xdr:sp macro="" textlink="">
      <xdr:nvSpPr>
        <xdr:cNvPr id="791" name="楕円 790">
          <a:extLst>
            <a:ext uri="{FF2B5EF4-FFF2-40B4-BE49-F238E27FC236}">
              <a16:creationId xmlns:a16="http://schemas.microsoft.com/office/drawing/2014/main" id="{BE9F0B79-66E8-4699-AB18-09C56E7D22FE}"/>
            </a:ext>
          </a:extLst>
        </xdr:cNvPr>
        <xdr:cNvSpPr/>
      </xdr:nvSpPr>
      <xdr:spPr>
        <a:xfrm>
          <a:off x="11487150" y="1724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138430</xdr:rowOff>
    </xdr:from>
    <xdr:to>
      <xdr:col>71</xdr:col>
      <xdr:colOff>177800</xdr:colOff>
      <xdr:row>107</xdr:row>
      <xdr:rowOff>19050</xdr:rowOff>
    </xdr:to>
    <xdr:cxnSp macro="">
      <xdr:nvCxnSpPr>
        <xdr:cNvPr id="792" name="直線コネクタ 791">
          <a:extLst>
            <a:ext uri="{FF2B5EF4-FFF2-40B4-BE49-F238E27FC236}">
              <a16:creationId xmlns:a16="http://schemas.microsoft.com/office/drawing/2014/main" id="{93A92212-FFF5-4BA0-8DD5-84F911C43B55}"/>
            </a:ext>
          </a:extLst>
        </xdr:cNvPr>
        <xdr:cNvCxnSpPr/>
      </xdr:nvCxnSpPr>
      <xdr:spPr>
        <a:xfrm>
          <a:off x="11534775" y="17305655"/>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128905</xdr:rowOff>
    </xdr:from>
    <xdr:ext cx="405130" cy="259080"/>
    <xdr:sp macro="" textlink="">
      <xdr:nvSpPr>
        <xdr:cNvPr id="793" name="n_1aveValue【公民館】&#10;有形固定資産減価償却率">
          <a:extLst>
            <a:ext uri="{FF2B5EF4-FFF2-40B4-BE49-F238E27FC236}">
              <a16:creationId xmlns:a16="http://schemas.microsoft.com/office/drawing/2014/main" id="{92F74226-59F2-49C5-B67B-0D17F81E958F}"/>
            </a:ext>
          </a:extLst>
        </xdr:cNvPr>
        <xdr:cNvSpPr txBox="1"/>
      </xdr:nvSpPr>
      <xdr:spPr>
        <a:xfrm>
          <a:off x="13745210" y="16965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138430</xdr:rowOff>
    </xdr:from>
    <xdr:ext cx="404495" cy="259080"/>
    <xdr:sp macro="" textlink="">
      <xdr:nvSpPr>
        <xdr:cNvPr id="794" name="n_2aveValue【公民館】&#10;有形固定資産減価償却率">
          <a:extLst>
            <a:ext uri="{FF2B5EF4-FFF2-40B4-BE49-F238E27FC236}">
              <a16:creationId xmlns:a16="http://schemas.microsoft.com/office/drawing/2014/main" id="{9C9B70A6-C272-48AC-822D-E4A228690D13}"/>
            </a:ext>
          </a:extLst>
        </xdr:cNvPr>
        <xdr:cNvSpPr txBox="1"/>
      </xdr:nvSpPr>
      <xdr:spPr>
        <a:xfrm>
          <a:off x="12964160" y="16981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37465</xdr:rowOff>
    </xdr:from>
    <xdr:ext cx="404495" cy="259080"/>
    <xdr:sp macro="" textlink="">
      <xdr:nvSpPr>
        <xdr:cNvPr id="795" name="n_3aveValue【公民館】&#10;有形固定資産減価償却率">
          <a:extLst>
            <a:ext uri="{FF2B5EF4-FFF2-40B4-BE49-F238E27FC236}">
              <a16:creationId xmlns:a16="http://schemas.microsoft.com/office/drawing/2014/main" id="{84BD8652-489B-4536-9842-5B48DC35CFB7}"/>
            </a:ext>
          </a:extLst>
        </xdr:cNvPr>
        <xdr:cNvSpPr txBox="1"/>
      </xdr:nvSpPr>
      <xdr:spPr>
        <a:xfrm>
          <a:off x="12164060" y="16877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31115</xdr:rowOff>
    </xdr:from>
    <xdr:ext cx="404495" cy="258445"/>
    <xdr:sp macro="" textlink="">
      <xdr:nvSpPr>
        <xdr:cNvPr id="796" name="n_4aveValue【公民館】&#10;有形固定資産減価償却率">
          <a:extLst>
            <a:ext uri="{FF2B5EF4-FFF2-40B4-BE49-F238E27FC236}">
              <a16:creationId xmlns:a16="http://schemas.microsoft.com/office/drawing/2014/main" id="{12A0D468-2DB8-4DAB-84C4-21EC57B79154}"/>
            </a:ext>
          </a:extLst>
        </xdr:cNvPr>
        <xdr:cNvSpPr txBox="1"/>
      </xdr:nvSpPr>
      <xdr:spPr>
        <a:xfrm>
          <a:off x="11354435" y="16868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109855</xdr:rowOff>
    </xdr:from>
    <xdr:ext cx="405130" cy="258445"/>
    <xdr:sp macro="" textlink="">
      <xdr:nvSpPr>
        <xdr:cNvPr id="797" name="n_1mainValue【公民館】&#10;有形固定資産減価償却率">
          <a:extLst>
            <a:ext uri="{FF2B5EF4-FFF2-40B4-BE49-F238E27FC236}">
              <a16:creationId xmlns:a16="http://schemas.microsoft.com/office/drawing/2014/main" id="{6E845DD3-8A81-47D7-9F35-6776AE459E2D}"/>
            </a:ext>
          </a:extLst>
        </xdr:cNvPr>
        <xdr:cNvSpPr txBox="1"/>
      </xdr:nvSpPr>
      <xdr:spPr>
        <a:xfrm>
          <a:off x="13745210" y="17432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158750</xdr:rowOff>
    </xdr:from>
    <xdr:ext cx="404495" cy="259080"/>
    <xdr:sp macro="" textlink="">
      <xdr:nvSpPr>
        <xdr:cNvPr id="798" name="n_2mainValue【公民館】&#10;有形固定資産減価償却率">
          <a:extLst>
            <a:ext uri="{FF2B5EF4-FFF2-40B4-BE49-F238E27FC236}">
              <a16:creationId xmlns:a16="http://schemas.microsoft.com/office/drawing/2014/main" id="{8543C789-1BA0-4D27-AFCE-D1CB54A9D0C2}"/>
            </a:ext>
          </a:extLst>
        </xdr:cNvPr>
        <xdr:cNvSpPr txBox="1"/>
      </xdr:nvSpPr>
      <xdr:spPr>
        <a:xfrm>
          <a:off x="12964160" y="17325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60960</xdr:rowOff>
    </xdr:from>
    <xdr:ext cx="404495" cy="259080"/>
    <xdr:sp macro="" textlink="">
      <xdr:nvSpPr>
        <xdr:cNvPr id="799" name="n_3mainValue【公民館】&#10;有形固定資産減価償却率">
          <a:extLst>
            <a:ext uri="{FF2B5EF4-FFF2-40B4-BE49-F238E27FC236}">
              <a16:creationId xmlns:a16="http://schemas.microsoft.com/office/drawing/2014/main" id="{3B866E96-82D0-4ED8-B121-626D01D07225}"/>
            </a:ext>
          </a:extLst>
        </xdr:cNvPr>
        <xdr:cNvSpPr txBox="1"/>
      </xdr:nvSpPr>
      <xdr:spPr>
        <a:xfrm>
          <a:off x="12164060" y="17390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8890</xdr:rowOff>
    </xdr:from>
    <xdr:ext cx="404495" cy="258445"/>
    <xdr:sp macro="" textlink="">
      <xdr:nvSpPr>
        <xdr:cNvPr id="800" name="n_4mainValue【公民館】&#10;有形固定資産減価償却率">
          <a:extLst>
            <a:ext uri="{FF2B5EF4-FFF2-40B4-BE49-F238E27FC236}">
              <a16:creationId xmlns:a16="http://schemas.microsoft.com/office/drawing/2014/main" id="{36FB86B2-D787-4FF1-9B24-90FB1134FE18}"/>
            </a:ext>
          </a:extLst>
        </xdr:cNvPr>
        <xdr:cNvSpPr txBox="1"/>
      </xdr:nvSpPr>
      <xdr:spPr>
        <a:xfrm>
          <a:off x="11354435" y="17338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4CB423B2-10F2-4C8E-8938-DD2CB6A42C9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1D142B53-230F-4C5A-A310-4D82D703B85A}"/>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C44DE86C-52F7-407D-A388-2E927339F91A}"/>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50A4210D-2F28-4DAA-B649-890A9796F98D}"/>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6ABD1A1A-CD28-4E0C-AE40-488C95E7DABF}"/>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D1E9A3AA-A3ED-44B6-82F5-B440DBFA5C4B}"/>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7DCA44E2-8694-4E86-BD18-A7C2C8AB0DC5}"/>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C12DA477-E88E-4466-8874-DA4096281FA5}"/>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9" name="テキスト ボックス 808">
          <a:extLst>
            <a:ext uri="{FF2B5EF4-FFF2-40B4-BE49-F238E27FC236}">
              <a16:creationId xmlns:a16="http://schemas.microsoft.com/office/drawing/2014/main" id="{AFAD3012-EAEB-467E-A129-B94A711FE3BF}"/>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2A44ABDE-5457-45B1-9070-B83029B73D2F}"/>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7EB52FA5-EB4B-454B-96B6-BFD08DE6C41E}"/>
            </a:ext>
          </a:extLst>
        </xdr:cNvPr>
        <xdr:cNvCxnSpPr/>
      </xdr:nvCxnSpPr>
      <xdr:spPr>
        <a:xfrm>
          <a:off x="164592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812" name="テキスト ボックス 811">
          <a:extLst>
            <a:ext uri="{FF2B5EF4-FFF2-40B4-BE49-F238E27FC236}">
              <a16:creationId xmlns:a16="http://schemas.microsoft.com/office/drawing/2014/main" id="{FF180AA6-22F7-46E4-AB2A-1CC61B05F9EB}"/>
            </a:ext>
          </a:extLst>
        </xdr:cNvPr>
        <xdr:cNvSpPr txBox="1"/>
      </xdr:nvSpPr>
      <xdr:spPr>
        <a:xfrm>
          <a:off x="16052165" y="17494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4EE252B3-1C0F-4373-9348-B79C00498594}"/>
            </a:ext>
          </a:extLst>
        </xdr:cNvPr>
        <xdr:cNvCxnSpPr/>
      </xdr:nvCxnSpPr>
      <xdr:spPr>
        <a:xfrm>
          <a:off x="164592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8445"/>
    <xdr:sp macro="" textlink="">
      <xdr:nvSpPr>
        <xdr:cNvPr id="814" name="テキスト ボックス 813">
          <a:extLst>
            <a:ext uri="{FF2B5EF4-FFF2-40B4-BE49-F238E27FC236}">
              <a16:creationId xmlns:a16="http://schemas.microsoft.com/office/drawing/2014/main" id="{23AAC3F5-D613-478C-8FC2-43F0BA795BA9}"/>
            </a:ext>
          </a:extLst>
        </xdr:cNvPr>
        <xdr:cNvSpPr txBox="1"/>
      </xdr:nvSpPr>
      <xdr:spPr>
        <a:xfrm>
          <a:off x="16052165" y="17142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843E7FB2-2BC6-4ED9-88AC-340DF6B3A92D}"/>
            </a:ext>
          </a:extLst>
        </xdr:cNvPr>
        <xdr:cNvCxnSpPr/>
      </xdr:nvCxnSpPr>
      <xdr:spPr>
        <a:xfrm>
          <a:off x="164592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816" name="テキスト ボックス 815">
          <a:extLst>
            <a:ext uri="{FF2B5EF4-FFF2-40B4-BE49-F238E27FC236}">
              <a16:creationId xmlns:a16="http://schemas.microsoft.com/office/drawing/2014/main" id="{685A32E0-3B5A-409B-93AB-8D1FD6CF45F6}"/>
            </a:ext>
          </a:extLst>
        </xdr:cNvPr>
        <xdr:cNvSpPr txBox="1"/>
      </xdr:nvSpPr>
      <xdr:spPr>
        <a:xfrm>
          <a:off x="16052165" y="1678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5809A7D4-B23E-4152-8047-E82AC52A02FC}"/>
            </a:ext>
          </a:extLst>
        </xdr:cNvPr>
        <xdr:cNvCxnSpPr/>
      </xdr:nvCxnSpPr>
      <xdr:spPr>
        <a:xfrm>
          <a:off x="164592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818" name="テキスト ボックス 817">
          <a:extLst>
            <a:ext uri="{FF2B5EF4-FFF2-40B4-BE49-F238E27FC236}">
              <a16:creationId xmlns:a16="http://schemas.microsoft.com/office/drawing/2014/main" id="{9E27A0AC-8D37-4886-A7C4-A030EFF7F4C7}"/>
            </a:ext>
          </a:extLst>
        </xdr:cNvPr>
        <xdr:cNvSpPr txBox="1"/>
      </xdr:nvSpPr>
      <xdr:spPr>
        <a:xfrm>
          <a:off x="16052165" y="16418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35CA3DB9-684C-4328-9EEF-C9811B07380B}"/>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8445"/>
    <xdr:sp macro="" textlink="">
      <xdr:nvSpPr>
        <xdr:cNvPr id="820" name="テキスト ボックス 819">
          <a:extLst>
            <a:ext uri="{FF2B5EF4-FFF2-40B4-BE49-F238E27FC236}">
              <a16:creationId xmlns:a16="http://schemas.microsoft.com/office/drawing/2014/main" id="{AF1C5DB7-8F0C-49E5-B5B8-E42EB5C7405A}"/>
            </a:ext>
          </a:extLst>
        </xdr:cNvPr>
        <xdr:cNvSpPr txBox="1"/>
      </xdr:nvSpPr>
      <xdr:spPr>
        <a:xfrm>
          <a:off x="16052165" y="160566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15BD394A-C3E4-4BE0-8A7F-6CEDE62EE005}"/>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0860" cy="259080"/>
    <xdr:sp macro="" textlink="">
      <xdr:nvSpPr>
        <xdr:cNvPr id="822" name="テキスト ボックス 821">
          <a:extLst>
            <a:ext uri="{FF2B5EF4-FFF2-40B4-BE49-F238E27FC236}">
              <a16:creationId xmlns:a16="http://schemas.microsoft.com/office/drawing/2014/main" id="{C21565DD-73B7-48D8-8F6F-DFA3DD185D56}"/>
            </a:ext>
          </a:extLst>
        </xdr:cNvPr>
        <xdr:cNvSpPr txBox="1"/>
      </xdr:nvSpPr>
      <xdr:spPr>
        <a:xfrm>
          <a:off x="15984855" y="15704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7D70D663-CFA0-4E9D-9108-9B489A0FEE84}"/>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142240</xdr:rowOff>
    </xdr:from>
    <xdr:to>
      <xdr:col>116</xdr:col>
      <xdr:colOff>62865</xdr:colOff>
      <xdr:row>108</xdr:row>
      <xdr:rowOff>128905</xdr:rowOff>
    </xdr:to>
    <xdr:cxnSp macro="">
      <xdr:nvCxnSpPr>
        <xdr:cNvPr id="824" name="直線コネクタ 823">
          <a:extLst>
            <a:ext uri="{FF2B5EF4-FFF2-40B4-BE49-F238E27FC236}">
              <a16:creationId xmlns:a16="http://schemas.microsoft.com/office/drawing/2014/main" id="{BE32A492-F378-42B1-891C-73850AA0E383}"/>
            </a:ext>
          </a:extLst>
        </xdr:cNvPr>
        <xdr:cNvCxnSpPr/>
      </xdr:nvCxnSpPr>
      <xdr:spPr>
        <a:xfrm flipV="1">
          <a:off x="19954240" y="1633791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132715</xdr:rowOff>
    </xdr:from>
    <xdr:ext cx="469900" cy="258445"/>
    <xdr:sp macro="" textlink="">
      <xdr:nvSpPr>
        <xdr:cNvPr id="825" name="【公民館】&#10;一人当たり面積最小値テキスト">
          <a:extLst>
            <a:ext uri="{FF2B5EF4-FFF2-40B4-BE49-F238E27FC236}">
              <a16:creationId xmlns:a16="http://schemas.microsoft.com/office/drawing/2014/main" id="{950D991E-4EB8-45E4-8DBC-FB0A1E883C4E}"/>
            </a:ext>
          </a:extLst>
        </xdr:cNvPr>
        <xdr:cNvSpPr txBox="1"/>
      </xdr:nvSpPr>
      <xdr:spPr>
        <a:xfrm>
          <a:off x="19992975" y="17620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128905</xdr:rowOff>
    </xdr:from>
    <xdr:to>
      <xdr:col>116</xdr:col>
      <xdr:colOff>152400</xdr:colOff>
      <xdr:row>108</xdr:row>
      <xdr:rowOff>128905</xdr:rowOff>
    </xdr:to>
    <xdr:cxnSp macro="">
      <xdr:nvCxnSpPr>
        <xdr:cNvPr id="826" name="直線コネクタ 825">
          <a:extLst>
            <a:ext uri="{FF2B5EF4-FFF2-40B4-BE49-F238E27FC236}">
              <a16:creationId xmlns:a16="http://schemas.microsoft.com/office/drawing/2014/main" id="{4C031014-5B7A-41DC-A6AE-6DF2B6EE3982}"/>
            </a:ext>
          </a:extLst>
        </xdr:cNvPr>
        <xdr:cNvCxnSpPr/>
      </xdr:nvCxnSpPr>
      <xdr:spPr>
        <a:xfrm>
          <a:off x="19878675" y="17613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88900</xdr:rowOff>
    </xdr:from>
    <xdr:ext cx="469900" cy="258445"/>
    <xdr:sp macro="" textlink="">
      <xdr:nvSpPr>
        <xdr:cNvPr id="827" name="【公民館】&#10;一人当たり面積最大値テキスト">
          <a:extLst>
            <a:ext uri="{FF2B5EF4-FFF2-40B4-BE49-F238E27FC236}">
              <a16:creationId xmlns:a16="http://schemas.microsoft.com/office/drawing/2014/main" id="{369C2D3F-D945-4F6B-951B-21B2115CE23F}"/>
            </a:ext>
          </a:extLst>
        </xdr:cNvPr>
        <xdr:cNvSpPr txBox="1"/>
      </xdr:nvSpPr>
      <xdr:spPr>
        <a:xfrm>
          <a:off x="19992975" y="16116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142240</xdr:rowOff>
    </xdr:from>
    <xdr:to>
      <xdr:col>116</xdr:col>
      <xdr:colOff>152400</xdr:colOff>
      <xdr:row>100</xdr:row>
      <xdr:rowOff>142240</xdr:rowOff>
    </xdr:to>
    <xdr:cxnSp macro="">
      <xdr:nvCxnSpPr>
        <xdr:cNvPr id="828" name="直線コネクタ 827">
          <a:extLst>
            <a:ext uri="{FF2B5EF4-FFF2-40B4-BE49-F238E27FC236}">
              <a16:creationId xmlns:a16="http://schemas.microsoft.com/office/drawing/2014/main" id="{2B26845C-943D-47B5-998D-608284A63CE4}"/>
            </a:ext>
          </a:extLst>
        </xdr:cNvPr>
        <xdr:cNvCxnSpPr/>
      </xdr:nvCxnSpPr>
      <xdr:spPr>
        <a:xfrm>
          <a:off x="19878675" y="1633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132715</xdr:rowOff>
    </xdr:from>
    <xdr:ext cx="469900" cy="258445"/>
    <xdr:sp macro="" textlink="">
      <xdr:nvSpPr>
        <xdr:cNvPr id="829" name="【公民館】&#10;一人当たり面積平均値テキスト">
          <a:extLst>
            <a:ext uri="{FF2B5EF4-FFF2-40B4-BE49-F238E27FC236}">
              <a16:creationId xmlns:a16="http://schemas.microsoft.com/office/drawing/2014/main" id="{FF9DC332-6241-49AC-B9BC-6463EB6EED37}"/>
            </a:ext>
          </a:extLst>
        </xdr:cNvPr>
        <xdr:cNvSpPr txBox="1"/>
      </xdr:nvSpPr>
      <xdr:spPr>
        <a:xfrm>
          <a:off x="19992975" y="17296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109855</xdr:rowOff>
    </xdr:from>
    <xdr:to>
      <xdr:col>116</xdr:col>
      <xdr:colOff>114300</xdr:colOff>
      <xdr:row>108</xdr:row>
      <xdr:rowOff>40640</xdr:rowOff>
    </xdr:to>
    <xdr:sp macro="" textlink="">
      <xdr:nvSpPr>
        <xdr:cNvPr id="830" name="フローチャート: 判断 829">
          <a:extLst>
            <a:ext uri="{FF2B5EF4-FFF2-40B4-BE49-F238E27FC236}">
              <a16:creationId xmlns:a16="http://schemas.microsoft.com/office/drawing/2014/main" id="{BE65C8F8-5A3D-4687-A65C-D170819BE846}"/>
            </a:ext>
          </a:extLst>
        </xdr:cNvPr>
        <xdr:cNvSpPr/>
      </xdr:nvSpPr>
      <xdr:spPr>
        <a:xfrm>
          <a:off x="19897725" y="17432655"/>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831" name="フローチャート: 判断 830">
          <a:extLst>
            <a:ext uri="{FF2B5EF4-FFF2-40B4-BE49-F238E27FC236}">
              <a16:creationId xmlns:a16="http://schemas.microsoft.com/office/drawing/2014/main" id="{26B73BBB-C33C-4057-B17E-B56CAD95BEDB}"/>
            </a:ext>
          </a:extLst>
        </xdr:cNvPr>
        <xdr:cNvSpPr/>
      </xdr:nvSpPr>
      <xdr:spPr>
        <a:xfrm>
          <a:off x="19154775" y="174320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116205</xdr:rowOff>
    </xdr:from>
    <xdr:to>
      <xdr:col>107</xdr:col>
      <xdr:colOff>101600</xdr:colOff>
      <xdr:row>108</xdr:row>
      <xdr:rowOff>46355</xdr:rowOff>
    </xdr:to>
    <xdr:sp macro="" textlink="">
      <xdr:nvSpPr>
        <xdr:cNvPr id="832" name="フローチャート: 判断 831">
          <a:extLst>
            <a:ext uri="{FF2B5EF4-FFF2-40B4-BE49-F238E27FC236}">
              <a16:creationId xmlns:a16="http://schemas.microsoft.com/office/drawing/2014/main" id="{881CC15D-B81B-40DB-B510-3643411C2C81}"/>
            </a:ext>
          </a:extLst>
        </xdr:cNvPr>
        <xdr:cNvSpPr/>
      </xdr:nvSpPr>
      <xdr:spPr>
        <a:xfrm>
          <a:off x="18345150" y="17442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105410</xdr:rowOff>
    </xdr:from>
    <xdr:to>
      <xdr:col>102</xdr:col>
      <xdr:colOff>165100</xdr:colOff>
      <xdr:row>108</xdr:row>
      <xdr:rowOff>35560</xdr:rowOff>
    </xdr:to>
    <xdr:sp macro="" textlink="">
      <xdr:nvSpPr>
        <xdr:cNvPr id="833" name="フローチャート: 判断 832">
          <a:extLst>
            <a:ext uri="{FF2B5EF4-FFF2-40B4-BE49-F238E27FC236}">
              <a16:creationId xmlns:a16="http://schemas.microsoft.com/office/drawing/2014/main" id="{F52FBB3A-EC7D-405B-9FF5-98F6A6534E14}"/>
            </a:ext>
          </a:extLst>
        </xdr:cNvPr>
        <xdr:cNvSpPr/>
      </xdr:nvSpPr>
      <xdr:spPr>
        <a:xfrm>
          <a:off x="17554575" y="17428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112395</xdr:rowOff>
    </xdr:from>
    <xdr:to>
      <xdr:col>98</xdr:col>
      <xdr:colOff>38100</xdr:colOff>
      <xdr:row>108</xdr:row>
      <xdr:rowOff>42545</xdr:rowOff>
    </xdr:to>
    <xdr:sp macro="" textlink="">
      <xdr:nvSpPr>
        <xdr:cNvPr id="834" name="フローチャート: 判断 833">
          <a:extLst>
            <a:ext uri="{FF2B5EF4-FFF2-40B4-BE49-F238E27FC236}">
              <a16:creationId xmlns:a16="http://schemas.microsoft.com/office/drawing/2014/main" id="{F08464A0-DD91-4486-92BC-860E3C62BF9F}"/>
            </a:ext>
          </a:extLst>
        </xdr:cNvPr>
        <xdr:cNvSpPr/>
      </xdr:nvSpPr>
      <xdr:spPr>
        <a:xfrm>
          <a:off x="16754475" y="17438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7B052602-4ED3-45C7-B30F-C02733707990}"/>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1365" cy="259080"/>
    <xdr:sp macro="" textlink="">
      <xdr:nvSpPr>
        <xdr:cNvPr id="836" name="テキスト ボックス 835">
          <a:extLst>
            <a:ext uri="{FF2B5EF4-FFF2-40B4-BE49-F238E27FC236}">
              <a16:creationId xmlns:a16="http://schemas.microsoft.com/office/drawing/2014/main" id="{4C1AF63A-644D-4507-B7DD-89A39C2E260E}"/>
            </a:ext>
          </a:extLst>
        </xdr:cNvPr>
        <xdr:cNvSpPr txBox="1"/>
      </xdr:nvSpPr>
      <xdr:spPr>
        <a:xfrm>
          <a:off x="190309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837" name="テキスト ボックス 836">
          <a:extLst>
            <a:ext uri="{FF2B5EF4-FFF2-40B4-BE49-F238E27FC236}">
              <a16:creationId xmlns:a16="http://schemas.microsoft.com/office/drawing/2014/main" id="{2B6C5A17-AE10-493A-9DC3-D6FA494B262E}"/>
            </a:ext>
          </a:extLst>
        </xdr:cNvPr>
        <xdr:cNvSpPr txBox="1"/>
      </xdr:nvSpPr>
      <xdr:spPr>
        <a:xfrm>
          <a:off x="18221325"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838" name="テキスト ボックス 837">
          <a:extLst>
            <a:ext uri="{FF2B5EF4-FFF2-40B4-BE49-F238E27FC236}">
              <a16:creationId xmlns:a16="http://schemas.microsoft.com/office/drawing/2014/main" id="{22E93215-B064-44BF-A6C5-89A8D85FA997}"/>
            </a:ext>
          </a:extLst>
        </xdr:cNvPr>
        <xdr:cNvSpPr txBox="1"/>
      </xdr:nvSpPr>
      <xdr:spPr>
        <a:xfrm>
          <a:off x="174307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1365" cy="259080"/>
    <xdr:sp macro="" textlink="">
      <xdr:nvSpPr>
        <xdr:cNvPr id="839" name="テキスト ボックス 838">
          <a:extLst>
            <a:ext uri="{FF2B5EF4-FFF2-40B4-BE49-F238E27FC236}">
              <a16:creationId xmlns:a16="http://schemas.microsoft.com/office/drawing/2014/main" id="{2CC899B8-4EC3-4E1E-AEB0-AF9EE4EF11F1}"/>
            </a:ext>
          </a:extLst>
        </xdr:cNvPr>
        <xdr:cNvSpPr txBox="1"/>
      </xdr:nvSpPr>
      <xdr:spPr>
        <a:xfrm>
          <a:off x="166306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17780</xdr:rowOff>
    </xdr:from>
    <xdr:to>
      <xdr:col>116</xdr:col>
      <xdr:colOff>114300</xdr:colOff>
      <xdr:row>108</xdr:row>
      <xdr:rowOff>118745</xdr:rowOff>
    </xdr:to>
    <xdr:sp macro="" textlink="">
      <xdr:nvSpPr>
        <xdr:cNvPr id="840" name="楕円 839">
          <a:extLst>
            <a:ext uri="{FF2B5EF4-FFF2-40B4-BE49-F238E27FC236}">
              <a16:creationId xmlns:a16="http://schemas.microsoft.com/office/drawing/2014/main" id="{AA3D9B50-C40D-4779-92B1-68E2361C1C97}"/>
            </a:ext>
          </a:extLst>
        </xdr:cNvPr>
        <xdr:cNvSpPr/>
      </xdr:nvSpPr>
      <xdr:spPr>
        <a:xfrm>
          <a:off x="19897725" y="1750568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103505</xdr:rowOff>
    </xdr:from>
    <xdr:ext cx="469900" cy="259080"/>
    <xdr:sp macro="" textlink="">
      <xdr:nvSpPr>
        <xdr:cNvPr id="841" name="【公民館】&#10;一人当たり面積該当値テキスト">
          <a:extLst>
            <a:ext uri="{FF2B5EF4-FFF2-40B4-BE49-F238E27FC236}">
              <a16:creationId xmlns:a16="http://schemas.microsoft.com/office/drawing/2014/main" id="{DE62E6DE-13A5-400A-B0D7-6CE4C115F234}"/>
            </a:ext>
          </a:extLst>
        </xdr:cNvPr>
        <xdr:cNvSpPr txBox="1"/>
      </xdr:nvSpPr>
      <xdr:spPr>
        <a:xfrm>
          <a:off x="19992975" y="17432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20320</xdr:rowOff>
    </xdr:from>
    <xdr:to>
      <xdr:col>112</xdr:col>
      <xdr:colOff>38100</xdr:colOff>
      <xdr:row>108</xdr:row>
      <xdr:rowOff>121920</xdr:rowOff>
    </xdr:to>
    <xdr:sp macro="" textlink="">
      <xdr:nvSpPr>
        <xdr:cNvPr id="842" name="楕円 841">
          <a:extLst>
            <a:ext uri="{FF2B5EF4-FFF2-40B4-BE49-F238E27FC236}">
              <a16:creationId xmlns:a16="http://schemas.microsoft.com/office/drawing/2014/main" id="{A9C5CFAB-83BD-47F9-8A04-5681169DB81A}"/>
            </a:ext>
          </a:extLst>
        </xdr:cNvPr>
        <xdr:cNvSpPr/>
      </xdr:nvSpPr>
      <xdr:spPr>
        <a:xfrm>
          <a:off x="19154775" y="17508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67945</xdr:rowOff>
    </xdr:from>
    <xdr:to>
      <xdr:col>116</xdr:col>
      <xdr:colOff>63500</xdr:colOff>
      <xdr:row>108</xdr:row>
      <xdr:rowOff>71120</xdr:rowOff>
    </xdr:to>
    <xdr:cxnSp macro="">
      <xdr:nvCxnSpPr>
        <xdr:cNvPr id="843" name="直線コネクタ 842">
          <a:extLst>
            <a:ext uri="{FF2B5EF4-FFF2-40B4-BE49-F238E27FC236}">
              <a16:creationId xmlns:a16="http://schemas.microsoft.com/office/drawing/2014/main" id="{248C83B6-7A90-48AF-99D3-E03F13FF19C5}"/>
            </a:ext>
          </a:extLst>
        </xdr:cNvPr>
        <xdr:cNvCxnSpPr/>
      </xdr:nvCxnSpPr>
      <xdr:spPr>
        <a:xfrm flipV="1">
          <a:off x="19202400" y="17552670"/>
          <a:ext cx="752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844" name="楕円 843">
          <a:extLst>
            <a:ext uri="{FF2B5EF4-FFF2-40B4-BE49-F238E27FC236}">
              <a16:creationId xmlns:a16="http://schemas.microsoft.com/office/drawing/2014/main" id="{EA7EBB0D-7E13-4AFB-BBA3-4BC9493F1A89}"/>
            </a:ext>
          </a:extLst>
        </xdr:cNvPr>
        <xdr:cNvSpPr/>
      </xdr:nvSpPr>
      <xdr:spPr>
        <a:xfrm>
          <a:off x="18345150" y="17498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71120</xdr:rowOff>
    </xdr:to>
    <xdr:cxnSp macro="">
      <xdr:nvCxnSpPr>
        <xdr:cNvPr id="845" name="直線コネクタ 844">
          <a:extLst>
            <a:ext uri="{FF2B5EF4-FFF2-40B4-BE49-F238E27FC236}">
              <a16:creationId xmlns:a16="http://schemas.microsoft.com/office/drawing/2014/main" id="{3DCA4847-5FDD-4677-95E0-08139466DBE8}"/>
            </a:ext>
          </a:extLst>
        </xdr:cNvPr>
        <xdr:cNvCxnSpPr/>
      </xdr:nvCxnSpPr>
      <xdr:spPr>
        <a:xfrm>
          <a:off x="18392775" y="175558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116840</xdr:rowOff>
    </xdr:from>
    <xdr:to>
      <xdr:col>102</xdr:col>
      <xdr:colOff>165100</xdr:colOff>
      <xdr:row>108</xdr:row>
      <xdr:rowOff>46990</xdr:rowOff>
    </xdr:to>
    <xdr:sp macro="" textlink="">
      <xdr:nvSpPr>
        <xdr:cNvPr id="846" name="楕円 845">
          <a:extLst>
            <a:ext uri="{FF2B5EF4-FFF2-40B4-BE49-F238E27FC236}">
              <a16:creationId xmlns:a16="http://schemas.microsoft.com/office/drawing/2014/main" id="{B8497409-8C8F-4AFF-972F-E235DE92A330}"/>
            </a:ext>
          </a:extLst>
        </xdr:cNvPr>
        <xdr:cNvSpPr/>
      </xdr:nvSpPr>
      <xdr:spPr>
        <a:xfrm>
          <a:off x="17554575" y="17442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167640</xdr:rowOff>
    </xdr:from>
    <xdr:to>
      <xdr:col>107</xdr:col>
      <xdr:colOff>50800</xdr:colOff>
      <xdr:row>108</xdr:row>
      <xdr:rowOff>64770</xdr:rowOff>
    </xdr:to>
    <xdr:cxnSp macro="">
      <xdr:nvCxnSpPr>
        <xdr:cNvPr id="847" name="直線コネクタ 846">
          <a:extLst>
            <a:ext uri="{FF2B5EF4-FFF2-40B4-BE49-F238E27FC236}">
              <a16:creationId xmlns:a16="http://schemas.microsoft.com/office/drawing/2014/main" id="{7D41D8CE-54D3-4608-87BD-C24B4CB50B94}"/>
            </a:ext>
          </a:extLst>
        </xdr:cNvPr>
        <xdr:cNvCxnSpPr/>
      </xdr:nvCxnSpPr>
      <xdr:spPr>
        <a:xfrm>
          <a:off x="17602200" y="17490440"/>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120650</xdr:rowOff>
    </xdr:from>
    <xdr:to>
      <xdr:col>98</xdr:col>
      <xdr:colOff>38100</xdr:colOff>
      <xdr:row>108</xdr:row>
      <xdr:rowOff>50800</xdr:rowOff>
    </xdr:to>
    <xdr:sp macro="" textlink="">
      <xdr:nvSpPr>
        <xdr:cNvPr id="848" name="楕円 847">
          <a:extLst>
            <a:ext uri="{FF2B5EF4-FFF2-40B4-BE49-F238E27FC236}">
              <a16:creationId xmlns:a16="http://schemas.microsoft.com/office/drawing/2014/main" id="{B325868E-0C8A-46DE-8996-389341E68AC1}"/>
            </a:ext>
          </a:extLst>
        </xdr:cNvPr>
        <xdr:cNvSpPr/>
      </xdr:nvSpPr>
      <xdr:spPr>
        <a:xfrm>
          <a:off x="16754475" y="17449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167640</xdr:rowOff>
    </xdr:from>
    <xdr:to>
      <xdr:col>102</xdr:col>
      <xdr:colOff>114300</xdr:colOff>
      <xdr:row>108</xdr:row>
      <xdr:rowOff>0</xdr:rowOff>
    </xdr:to>
    <xdr:cxnSp macro="">
      <xdr:nvCxnSpPr>
        <xdr:cNvPr id="849" name="直線コネクタ 848">
          <a:extLst>
            <a:ext uri="{FF2B5EF4-FFF2-40B4-BE49-F238E27FC236}">
              <a16:creationId xmlns:a16="http://schemas.microsoft.com/office/drawing/2014/main" id="{48AD3D31-A700-4BA1-888B-94EF07401326}"/>
            </a:ext>
          </a:extLst>
        </xdr:cNvPr>
        <xdr:cNvCxnSpPr/>
      </xdr:nvCxnSpPr>
      <xdr:spPr>
        <a:xfrm flipV="1">
          <a:off x="16802100" y="174904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55880</xdr:rowOff>
    </xdr:from>
    <xdr:ext cx="469265" cy="259080"/>
    <xdr:sp macro="" textlink="">
      <xdr:nvSpPr>
        <xdr:cNvPr id="850" name="n_1aveValue【公民館】&#10;一人当たり面積">
          <a:extLst>
            <a:ext uri="{FF2B5EF4-FFF2-40B4-BE49-F238E27FC236}">
              <a16:creationId xmlns:a16="http://schemas.microsoft.com/office/drawing/2014/main" id="{6B3CF357-0F6A-4857-A49C-CA268030896C}"/>
            </a:ext>
          </a:extLst>
        </xdr:cNvPr>
        <xdr:cNvSpPr txBox="1"/>
      </xdr:nvSpPr>
      <xdr:spPr>
        <a:xfrm>
          <a:off x="18983325" y="1721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63500</xdr:rowOff>
    </xdr:from>
    <xdr:ext cx="469900" cy="258445"/>
    <xdr:sp macro="" textlink="">
      <xdr:nvSpPr>
        <xdr:cNvPr id="851" name="n_2aveValue【公民館】&#10;一人当たり面積">
          <a:extLst>
            <a:ext uri="{FF2B5EF4-FFF2-40B4-BE49-F238E27FC236}">
              <a16:creationId xmlns:a16="http://schemas.microsoft.com/office/drawing/2014/main" id="{AB3FFCD8-91EF-4736-B644-6ABFC3B9EACA}"/>
            </a:ext>
          </a:extLst>
        </xdr:cNvPr>
        <xdr:cNvSpPr txBox="1"/>
      </xdr:nvSpPr>
      <xdr:spPr>
        <a:xfrm>
          <a:off x="18183225" y="17230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52070</xdr:rowOff>
    </xdr:from>
    <xdr:ext cx="469900" cy="258445"/>
    <xdr:sp macro="" textlink="">
      <xdr:nvSpPr>
        <xdr:cNvPr id="852" name="n_3aveValue【公民館】&#10;一人当たり面積">
          <a:extLst>
            <a:ext uri="{FF2B5EF4-FFF2-40B4-BE49-F238E27FC236}">
              <a16:creationId xmlns:a16="http://schemas.microsoft.com/office/drawing/2014/main" id="{AE273D95-AD74-4B5C-970B-F6F82B35E2CD}"/>
            </a:ext>
          </a:extLst>
        </xdr:cNvPr>
        <xdr:cNvSpPr txBox="1"/>
      </xdr:nvSpPr>
      <xdr:spPr>
        <a:xfrm>
          <a:off x="17383125" y="17212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59055</xdr:rowOff>
    </xdr:from>
    <xdr:ext cx="469900" cy="259080"/>
    <xdr:sp macro="" textlink="">
      <xdr:nvSpPr>
        <xdr:cNvPr id="853" name="n_4aveValue【公民館】&#10;一人当たり面積">
          <a:extLst>
            <a:ext uri="{FF2B5EF4-FFF2-40B4-BE49-F238E27FC236}">
              <a16:creationId xmlns:a16="http://schemas.microsoft.com/office/drawing/2014/main" id="{6BB53062-735B-4B0E-ABBA-168988927B98}"/>
            </a:ext>
          </a:extLst>
        </xdr:cNvPr>
        <xdr:cNvSpPr txBox="1"/>
      </xdr:nvSpPr>
      <xdr:spPr>
        <a:xfrm>
          <a:off x="16592550" y="17223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113030</xdr:rowOff>
    </xdr:from>
    <xdr:ext cx="469265" cy="259080"/>
    <xdr:sp macro="" textlink="">
      <xdr:nvSpPr>
        <xdr:cNvPr id="854" name="n_1mainValue【公民館】&#10;一人当たり面積">
          <a:extLst>
            <a:ext uri="{FF2B5EF4-FFF2-40B4-BE49-F238E27FC236}">
              <a16:creationId xmlns:a16="http://schemas.microsoft.com/office/drawing/2014/main" id="{BA05ACC8-029B-413F-944E-E683F9FF9F6C}"/>
            </a:ext>
          </a:extLst>
        </xdr:cNvPr>
        <xdr:cNvSpPr txBox="1"/>
      </xdr:nvSpPr>
      <xdr:spPr>
        <a:xfrm>
          <a:off x="18983325" y="17600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106680</xdr:rowOff>
    </xdr:from>
    <xdr:ext cx="469900" cy="259080"/>
    <xdr:sp macro="" textlink="">
      <xdr:nvSpPr>
        <xdr:cNvPr id="855" name="n_2mainValue【公民館】&#10;一人当たり面積">
          <a:extLst>
            <a:ext uri="{FF2B5EF4-FFF2-40B4-BE49-F238E27FC236}">
              <a16:creationId xmlns:a16="http://schemas.microsoft.com/office/drawing/2014/main" id="{54E5622E-0D03-42A2-8F58-6B062FC22BAB}"/>
            </a:ext>
          </a:extLst>
        </xdr:cNvPr>
        <xdr:cNvSpPr txBox="1"/>
      </xdr:nvSpPr>
      <xdr:spPr>
        <a:xfrm>
          <a:off x="18183225" y="17591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38100</xdr:rowOff>
    </xdr:from>
    <xdr:ext cx="469900" cy="259080"/>
    <xdr:sp macro="" textlink="">
      <xdr:nvSpPr>
        <xdr:cNvPr id="856" name="n_3mainValue【公民館】&#10;一人当たり面積">
          <a:extLst>
            <a:ext uri="{FF2B5EF4-FFF2-40B4-BE49-F238E27FC236}">
              <a16:creationId xmlns:a16="http://schemas.microsoft.com/office/drawing/2014/main" id="{10CC989D-F6EC-427E-82B6-4E607B3C732C}"/>
            </a:ext>
          </a:extLst>
        </xdr:cNvPr>
        <xdr:cNvSpPr txBox="1"/>
      </xdr:nvSpPr>
      <xdr:spPr>
        <a:xfrm>
          <a:off x="17383125" y="17526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41910</xdr:rowOff>
    </xdr:from>
    <xdr:ext cx="469900" cy="258445"/>
    <xdr:sp macro="" textlink="">
      <xdr:nvSpPr>
        <xdr:cNvPr id="857" name="n_4mainValue【公民館】&#10;一人当たり面積">
          <a:extLst>
            <a:ext uri="{FF2B5EF4-FFF2-40B4-BE49-F238E27FC236}">
              <a16:creationId xmlns:a16="http://schemas.microsoft.com/office/drawing/2014/main" id="{130CFC3D-1A53-48F0-B4F7-B40F69D774FC}"/>
            </a:ext>
          </a:extLst>
        </xdr:cNvPr>
        <xdr:cNvSpPr txBox="1"/>
      </xdr:nvSpPr>
      <xdr:spPr>
        <a:xfrm>
          <a:off x="16592550" y="17532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2F64F30-60E1-47AB-9941-9200AB2D2E4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C7D567A5-C711-40DF-B135-DEB5B6B13F0A}"/>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5C3AFAC-C565-435F-9FDC-4585BC46C321}"/>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減価償却率は類似団体と比較して高い水準であり、老朽化が進行している。限られた予算を有効活用するために、住民のニーズに合わせて工事の優先順位を協議し、計画的に更新工事を実施する必要がある。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 住民一人当たりの道路延長距離は、類似団体平均の</a:t>
          </a:r>
          <a:r>
            <a:rPr kumimoji="1" lang="en-US" altLang="ja-JP" sz="1300">
              <a:latin typeface="ＭＳ Ｐゴシック"/>
              <a:ea typeface="ＭＳ Ｐゴシック"/>
            </a:rPr>
            <a:t>63</a:t>
          </a:r>
          <a:r>
            <a:rPr kumimoji="1" lang="ja-JP" altLang="en-US" sz="1300">
              <a:latin typeface="ＭＳ Ｐゴシック"/>
              <a:ea typeface="ＭＳ Ｐゴシック"/>
            </a:rPr>
            <a:t>ｋｍを上回る</a:t>
          </a:r>
          <a:r>
            <a:rPr kumimoji="1" lang="en-US" altLang="ja-JP" sz="1300">
              <a:latin typeface="ＭＳ Ｐゴシック"/>
              <a:ea typeface="ＭＳ Ｐゴシック"/>
            </a:rPr>
            <a:t>113</a:t>
          </a:r>
          <a:r>
            <a:rPr kumimoji="1" lang="ja-JP" altLang="en-US" sz="1300">
              <a:latin typeface="ＭＳ Ｐゴシック"/>
              <a:ea typeface="ＭＳ Ｐゴシック"/>
            </a:rPr>
            <a:t>ｋｍである。</a:t>
          </a:r>
        </a:p>
        <a:p>
          <a:r>
            <a:rPr kumimoji="1" lang="en-US" altLang="ja-JP" sz="1300">
              <a:latin typeface="ＭＳ Ｐゴシック"/>
              <a:ea typeface="ＭＳ Ｐゴシック"/>
            </a:rPr>
            <a:t>【</a:t>
          </a:r>
          <a:r>
            <a:rPr kumimoji="1" lang="ja-JP" altLang="en-US" sz="1300">
              <a:latin typeface="ＭＳ Ｐゴシック"/>
              <a:ea typeface="ＭＳ Ｐゴシック"/>
            </a:rPr>
            <a:t>橋梁・トンネル</a:t>
          </a:r>
          <a:r>
            <a:rPr kumimoji="1" lang="en-US" altLang="ja-JP" sz="1300">
              <a:latin typeface="ＭＳ Ｐゴシック"/>
              <a:ea typeface="ＭＳ Ｐゴシック"/>
            </a:rPr>
            <a:t>】</a:t>
          </a:r>
          <a:r>
            <a:rPr kumimoji="1" lang="ja-JP" altLang="en-US" sz="1300">
              <a:latin typeface="ＭＳ Ｐゴシック"/>
              <a:ea typeface="ＭＳ Ｐゴシック"/>
            </a:rPr>
            <a:t>減価償却率は類似団体と比較して低い水準であるが、老朽化が進行している。将来的には、更新や長寿命化が不可欠であり、建て替え等には公債費の増加が想定される。</a:t>
          </a:r>
        </a:p>
        <a:p>
          <a:r>
            <a:rPr kumimoji="1" lang="en-US" altLang="ja-JP" sz="1300">
              <a:latin typeface="ＭＳ Ｐゴシック"/>
              <a:ea typeface="ＭＳ Ｐゴシック"/>
            </a:rPr>
            <a:t>【</a:t>
          </a:r>
          <a:r>
            <a:rPr kumimoji="1" lang="ja-JP" altLang="en-US" sz="1300">
              <a:latin typeface="ＭＳ Ｐゴシック"/>
              <a:ea typeface="ＭＳ Ｐゴシック"/>
            </a:rPr>
            <a:t>公営住宅</a:t>
          </a:r>
          <a:r>
            <a:rPr kumimoji="1" lang="en-US" altLang="ja-JP" sz="1300">
              <a:latin typeface="ＭＳ Ｐゴシック"/>
              <a:ea typeface="ＭＳ Ｐゴシック"/>
            </a:rPr>
            <a:t>】</a:t>
          </a:r>
          <a:r>
            <a:rPr kumimoji="1" lang="ja-JP" altLang="en-US" sz="1300">
              <a:latin typeface="ＭＳ Ｐゴシック"/>
              <a:ea typeface="ＭＳ Ｐゴシック"/>
            </a:rPr>
            <a:t>公営住宅の住民一人当たりの面積は、類似団体と比較して低い水準である。公営住宅の老朽化が進行しており、近年、長寿命化のための大規模工事をする必要がある。</a:t>
          </a:r>
        </a:p>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　減価償却率は類似団体と比較して高く、住民一人当たりの面積は、類似団体と比べて低い水準である。長寿命化工事、統廃合などを含めた今後のあり方を検討する。</a:t>
          </a:r>
        </a:p>
        <a:p>
          <a:r>
            <a:rPr kumimoji="1" lang="en-US" altLang="ja-JP" sz="1300">
              <a:latin typeface="ＭＳ Ｐゴシック"/>
              <a:ea typeface="ＭＳ Ｐゴシック"/>
            </a:rPr>
            <a:t>【</a:t>
          </a:r>
          <a:r>
            <a:rPr kumimoji="1" lang="ja-JP" altLang="en-US" sz="1300">
              <a:latin typeface="ＭＳ Ｐゴシック"/>
              <a:ea typeface="ＭＳ Ｐゴシック"/>
            </a:rPr>
            <a:t>公民館</a:t>
          </a:r>
          <a:r>
            <a:rPr kumimoji="1" lang="en-US" altLang="ja-JP" sz="1300">
              <a:latin typeface="ＭＳ Ｐゴシック"/>
              <a:ea typeface="ＭＳ Ｐゴシック"/>
            </a:rPr>
            <a:t>】</a:t>
          </a:r>
          <a:r>
            <a:rPr kumimoji="1" lang="ja-JP" altLang="en-US" sz="1300">
              <a:latin typeface="ＭＳ Ｐゴシック"/>
              <a:ea typeface="ＭＳ Ｐゴシック"/>
            </a:rPr>
            <a:t>公民館の住民一人当たりの面積は、類似団体と比較して低い水準であり、老朽化も進んでいる。人口は減少している現状において、長寿命化工事、統廃合などを含めた今後のあり方を検討する。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公共施設については各種計画に基づく長寿命化対策に沿った適正化に取り組んでいく。また、公共施設の利用状況や需要の変化に基づいた保有量適正化などを図っていく。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79375</xdr:rowOff>
    </xdr:to>
    <xdr:sp macro="" textlink="">
      <xdr:nvSpPr>
        <xdr:cNvPr id="2" name="正方形/長方形 1">
          <a:extLst>
            <a:ext uri="{FF2B5EF4-FFF2-40B4-BE49-F238E27FC236}">
              <a16:creationId xmlns:a16="http://schemas.microsoft.com/office/drawing/2014/main" id="{3D3BA6E8-AA0B-4D5B-82FB-52B0F8353135}"/>
            </a:ext>
          </a:extLst>
        </xdr:cNvPr>
        <xdr:cNvSpPr/>
      </xdr:nvSpPr>
      <xdr:spPr>
        <a:xfrm>
          <a:off x="581025" y="123825"/>
          <a:ext cx="11420475"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19685</xdr:rowOff>
    </xdr:from>
    <xdr:to>
      <xdr:col>120</xdr:col>
      <xdr:colOff>152400</xdr:colOff>
      <xdr:row>4</xdr:row>
      <xdr:rowOff>66040</xdr:rowOff>
    </xdr:to>
    <xdr:sp macro="" textlink="">
      <xdr:nvSpPr>
        <xdr:cNvPr id="3" name="正方形/長方形 2">
          <a:extLst>
            <a:ext uri="{FF2B5EF4-FFF2-40B4-BE49-F238E27FC236}">
              <a16:creationId xmlns:a16="http://schemas.microsoft.com/office/drawing/2014/main" id="{360B28CC-8ECB-4AA6-8B88-DABD60F62DFB}"/>
            </a:ext>
          </a:extLst>
        </xdr:cNvPr>
        <xdr:cNvSpPr/>
      </xdr:nvSpPr>
      <xdr:spPr>
        <a:xfrm>
          <a:off x="17145000" y="181610"/>
          <a:ext cx="3581400" cy="53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46355</xdr:rowOff>
    </xdr:from>
    <xdr:to>
      <xdr:col>120</xdr:col>
      <xdr:colOff>127000</xdr:colOff>
      <xdr:row>4</xdr:row>
      <xdr:rowOff>39370</xdr:rowOff>
    </xdr:to>
    <xdr:sp macro="" textlink="">
      <xdr:nvSpPr>
        <xdr:cNvPr id="4" name="正方形/長方形 3">
          <a:extLst>
            <a:ext uri="{FF2B5EF4-FFF2-40B4-BE49-F238E27FC236}">
              <a16:creationId xmlns:a16="http://schemas.microsoft.com/office/drawing/2014/main" id="{1B638423-BEFC-4965-85E9-ABA4C3FDCD9F}"/>
            </a:ext>
          </a:extLst>
        </xdr:cNvPr>
        <xdr:cNvSpPr/>
      </xdr:nvSpPr>
      <xdr:spPr>
        <a:xfrm>
          <a:off x="17164050" y="211455"/>
          <a:ext cx="3533775" cy="4756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72390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66C9D6-430B-47C3-A694-C7EB3E4B5B2A}"/>
            </a:ext>
          </a:extLst>
        </xdr:cNvPr>
        <xdr:cNvSpPr/>
      </xdr:nvSpPr>
      <xdr:spPr>
        <a:xfrm>
          <a:off x="17192625" y="231140"/>
          <a:ext cx="3476625" cy="4165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埼玉県東秩父村</a:t>
          </a:r>
        </a:p>
      </xdr:txBody>
    </xdr:sp>
    <xdr:clientData/>
  </xdr:twoCellAnchor>
  <xdr:twoCellAnchor>
    <xdr:from>
      <xdr:col>85</xdr:col>
      <xdr:colOff>63500</xdr:colOff>
      <xdr:row>1</xdr:row>
      <xdr:rowOff>19685</xdr:rowOff>
    </xdr:from>
    <xdr:to>
      <xdr:col>99</xdr:col>
      <xdr:colOff>57150</xdr:colOff>
      <xdr:row>4</xdr:row>
      <xdr:rowOff>66040</xdr:rowOff>
    </xdr:to>
    <xdr:sp macro="" textlink="">
      <xdr:nvSpPr>
        <xdr:cNvPr id="6" name="正方形/長方形 5">
          <a:extLst>
            <a:ext uri="{FF2B5EF4-FFF2-40B4-BE49-F238E27FC236}">
              <a16:creationId xmlns:a16="http://schemas.microsoft.com/office/drawing/2014/main" id="{32595CEC-33BA-47C5-89B9-449BECA51519}"/>
            </a:ext>
          </a:extLst>
        </xdr:cNvPr>
        <xdr:cNvSpPr/>
      </xdr:nvSpPr>
      <xdr:spPr>
        <a:xfrm>
          <a:off x="14639925" y="181610"/>
          <a:ext cx="2390775" cy="5353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46355</xdr:rowOff>
    </xdr:from>
    <xdr:to>
      <xdr:col>99</xdr:col>
      <xdr:colOff>38100</xdr:colOff>
      <xdr:row>4</xdr:row>
      <xdr:rowOff>39370</xdr:rowOff>
    </xdr:to>
    <xdr:sp macro="" textlink="">
      <xdr:nvSpPr>
        <xdr:cNvPr id="7" name="正方形/長方形 6">
          <a:extLst>
            <a:ext uri="{FF2B5EF4-FFF2-40B4-BE49-F238E27FC236}">
              <a16:creationId xmlns:a16="http://schemas.microsoft.com/office/drawing/2014/main" id="{DC7416EB-B21B-4DB2-ABF2-BD0E4F0DD2B5}"/>
            </a:ext>
          </a:extLst>
        </xdr:cNvPr>
        <xdr:cNvSpPr/>
      </xdr:nvSpPr>
      <xdr:spPr>
        <a:xfrm>
          <a:off x="14658975" y="211455"/>
          <a:ext cx="2352675" cy="4756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72390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9C3C8491-CE7E-4DA0-B88B-293F2F874CDA}"/>
            </a:ext>
          </a:extLst>
        </xdr:cNvPr>
        <xdr:cNvSpPr/>
      </xdr:nvSpPr>
      <xdr:spPr>
        <a:xfrm>
          <a:off x="14687550" y="231140"/>
          <a:ext cx="2295525" cy="4267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33020</xdr:rowOff>
    </xdr:from>
    <xdr:to>
      <xdr:col>57</xdr:col>
      <xdr:colOff>0</xdr:colOff>
      <xdr:row>15</xdr:row>
      <xdr:rowOff>99060</xdr:rowOff>
    </xdr:to>
    <xdr:sp macro="" textlink="">
      <xdr:nvSpPr>
        <xdr:cNvPr id="9" name="正方形/長方形 8">
          <a:extLst>
            <a:ext uri="{FF2B5EF4-FFF2-40B4-BE49-F238E27FC236}">
              <a16:creationId xmlns:a16="http://schemas.microsoft.com/office/drawing/2014/main" id="{C6101847-0E2F-4AD8-BEFF-D95973B814CC}"/>
            </a:ext>
          </a:extLst>
        </xdr:cNvPr>
        <xdr:cNvSpPr/>
      </xdr:nvSpPr>
      <xdr:spPr>
        <a:xfrm>
          <a:off x="685800" y="839470"/>
          <a:ext cx="9086850" cy="16916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66040</xdr:rowOff>
    </xdr:from>
    <xdr:to>
      <xdr:col>12</xdr:col>
      <xdr:colOff>0</xdr:colOff>
      <xdr:row>15</xdr:row>
      <xdr:rowOff>66040</xdr:rowOff>
    </xdr:to>
    <xdr:sp macro="" textlink="">
      <xdr:nvSpPr>
        <xdr:cNvPr id="10" name="正方形/長方形 9">
          <a:extLst>
            <a:ext uri="{FF2B5EF4-FFF2-40B4-BE49-F238E27FC236}">
              <a16:creationId xmlns:a16="http://schemas.microsoft.com/office/drawing/2014/main" id="{27C3FC52-E539-45DA-9DA6-E6F25223C7D3}"/>
            </a:ext>
          </a:extLst>
        </xdr:cNvPr>
        <xdr:cNvSpPr/>
      </xdr:nvSpPr>
      <xdr:spPr>
        <a:xfrm>
          <a:off x="809625" y="87884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66040</xdr:rowOff>
    </xdr:from>
    <xdr:to>
      <xdr:col>18</xdr:col>
      <xdr:colOff>127000</xdr:colOff>
      <xdr:row>15</xdr:row>
      <xdr:rowOff>66040</xdr:rowOff>
    </xdr:to>
    <xdr:sp macro="" textlink="">
      <xdr:nvSpPr>
        <xdr:cNvPr id="11" name="正方形/長方形 10">
          <a:extLst>
            <a:ext uri="{FF2B5EF4-FFF2-40B4-BE49-F238E27FC236}">
              <a16:creationId xmlns:a16="http://schemas.microsoft.com/office/drawing/2014/main" id="{7E0C0A49-311E-480D-9567-5E114678D99E}"/>
            </a:ext>
          </a:extLst>
        </xdr:cNvPr>
        <xdr:cNvSpPr/>
      </xdr:nvSpPr>
      <xdr:spPr>
        <a:xfrm>
          <a:off x="2009775" y="87884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2,548
2,538
37.06
2,852,835
2,703,468
131,384
1,627,191
1,224,896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66040</xdr:rowOff>
    </xdr:from>
    <xdr:to>
      <xdr:col>26</xdr:col>
      <xdr:colOff>127000</xdr:colOff>
      <xdr:row>15</xdr:row>
      <xdr:rowOff>66040</xdr:rowOff>
    </xdr:to>
    <xdr:sp macro="" textlink="">
      <xdr:nvSpPr>
        <xdr:cNvPr id="12" name="正方形/長方形 11">
          <a:extLst>
            <a:ext uri="{FF2B5EF4-FFF2-40B4-BE49-F238E27FC236}">
              <a16:creationId xmlns:a16="http://schemas.microsoft.com/office/drawing/2014/main" id="{880B1A96-D4FA-430F-A3E3-DD9F3A5B8760}"/>
            </a:ext>
          </a:extLst>
        </xdr:cNvPr>
        <xdr:cNvSpPr/>
      </xdr:nvSpPr>
      <xdr:spPr>
        <a:xfrm>
          <a:off x="3209925" y="87884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86360</xdr:rowOff>
    </xdr:from>
    <xdr:to>
      <xdr:col>37</xdr:col>
      <xdr:colOff>63500</xdr:colOff>
      <xdr:row>10</xdr:row>
      <xdr:rowOff>171450</xdr:rowOff>
    </xdr:to>
    <xdr:sp macro="" textlink="">
      <xdr:nvSpPr>
        <xdr:cNvPr id="13" name="正方形/長方形 12">
          <a:extLst>
            <a:ext uri="{FF2B5EF4-FFF2-40B4-BE49-F238E27FC236}">
              <a16:creationId xmlns:a16="http://schemas.microsoft.com/office/drawing/2014/main" id="{F19813B5-73CD-4C3A-9BB9-064989F3CCE6}"/>
            </a:ext>
          </a:extLst>
        </xdr:cNvPr>
        <xdr:cNvSpPr/>
      </xdr:nvSpPr>
      <xdr:spPr>
        <a:xfrm>
          <a:off x="4581525" y="892810"/>
          <a:ext cx="1828800" cy="888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86360</xdr:rowOff>
    </xdr:from>
    <xdr:to>
      <xdr:col>44</xdr:col>
      <xdr:colOff>0</xdr:colOff>
      <xdr:row>10</xdr:row>
      <xdr:rowOff>171450</xdr:rowOff>
    </xdr:to>
    <xdr:sp macro="" textlink="">
      <xdr:nvSpPr>
        <xdr:cNvPr id="14" name="正方形/長方形 13">
          <a:extLst>
            <a:ext uri="{FF2B5EF4-FFF2-40B4-BE49-F238E27FC236}">
              <a16:creationId xmlns:a16="http://schemas.microsoft.com/office/drawing/2014/main" id="{A72C0EFE-C22E-44E8-9993-EE006B3E556C}"/>
            </a:ext>
          </a:extLst>
        </xdr:cNvPr>
        <xdr:cNvSpPr/>
      </xdr:nvSpPr>
      <xdr:spPr>
        <a:xfrm>
          <a:off x="6410325" y="892810"/>
          <a:ext cx="1133475" cy="888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99060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2D4791F0-9B52-4AA7-9DE8-4986C9F1EA32}"/>
            </a:ext>
          </a:extLst>
        </xdr:cNvPr>
        <xdr:cNvSpPr/>
      </xdr:nvSpPr>
      <xdr:spPr>
        <a:xfrm>
          <a:off x="7610475" y="911860"/>
          <a:ext cx="571500" cy="879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125095</xdr:rowOff>
    </xdr:to>
    <xdr:sp macro="" textlink="">
      <xdr:nvSpPr>
        <xdr:cNvPr id="16" name="正方形/長方形 15">
          <a:extLst>
            <a:ext uri="{FF2B5EF4-FFF2-40B4-BE49-F238E27FC236}">
              <a16:creationId xmlns:a16="http://schemas.microsoft.com/office/drawing/2014/main" id="{77EE3246-8FF3-49C0-94A0-56B4F3A2EFCB}"/>
            </a:ext>
          </a:extLst>
        </xdr:cNvPr>
        <xdr:cNvSpPr/>
      </xdr:nvSpPr>
      <xdr:spPr>
        <a:xfrm>
          <a:off x="4581525" y="1619250"/>
          <a:ext cx="1828800"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125095</xdr:rowOff>
    </xdr:to>
    <xdr:sp macro="" textlink="">
      <xdr:nvSpPr>
        <xdr:cNvPr id="17" name="正方形/長方形 16">
          <a:extLst>
            <a:ext uri="{FF2B5EF4-FFF2-40B4-BE49-F238E27FC236}">
              <a16:creationId xmlns:a16="http://schemas.microsoft.com/office/drawing/2014/main" id="{A8047EA7-6194-4535-BCBA-B02CABAFD260}"/>
            </a:ext>
          </a:extLst>
        </xdr:cNvPr>
        <xdr:cNvSpPr/>
      </xdr:nvSpPr>
      <xdr:spPr>
        <a:xfrm>
          <a:off x="6467475" y="1619250"/>
          <a:ext cx="3086100"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33020</xdr:rowOff>
    </xdr:from>
    <xdr:to>
      <xdr:col>66</xdr:col>
      <xdr:colOff>25400</xdr:colOff>
      <xdr:row>12</xdr:row>
      <xdr:rowOff>105410</xdr:rowOff>
    </xdr:to>
    <xdr:sp macro="" textlink="">
      <xdr:nvSpPr>
        <xdr:cNvPr id="18" name="角丸四角形 17">
          <a:extLst>
            <a:ext uri="{FF2B5EF4-FFF2-40B4-BE49-F238E27FC236}">
              <a16:creationId xmlns:a16="http://schemas.microsoft.com/office/drawing/2014/main" id="{3B4D1138-520B-4202-A65B-194B44DDC783}"/>
            </a:ext>
          </a:extLst>
        </xdr:cNvPr>
        <xdr:cNvSpPr/>
      </xdr:nvSpPr>
      <xdr:spPr>
        <a:xfrm>
          <a:off x="9972675" y="839470"/>
          <a:ext cx="1371600" cy="12058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99060</xdr:rowOff>
    </xdr:from>
    <xdr:to>
      <xdr:col>66</xdr:col>
      <xdr:colOff>95250</xdr:colOff>
      <xdr:row>7</xdr:row>
      <xdr:rowOff>6985</xdr:rowOff>
    </xdr:to>
    <xdr:sp macro="" textlink="">
      <xdr:nvSpPr>
        <xdr:cNvPr id="19" name="正方形/長方形 18">
          <a:extLst>
            <a:ext uri="{FF2B5EF4-FFF2-40B4-BE49-F238E27FC236}">
              <a16:creationId xmlns:a16="http://schemas.microsoft.com/office/drawing/2014/main" id="{ED03D0CF-380D-44E1-8592-F2D2CE33925B}"/>
            </a:ext>
          </a:extLst>
        </xdr:cNvPr>
        <xdr:cNvSpPr/>
      </xdr:nvSpPr>
      <xdr:spPr>
        <a:xfrm>
          <a:off x="10210800" y="911860"/>
          <a:ext cx="120015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66</xdr:col>
      <xdr:colOff>95250</xdr:colOff>
      <xdr:row>8</xdr:row>
      <xdr:rowOff>105410</xdr:rowOff>
    </xdr:to>
    <xdr:sp macro="" textlink="">
      <xdr:nvSpPr>
        <xdr:cNvPr id="20" name="正方形/長方形 19">
          <a:extLst>
            <a:ext uri="{FF2B5EF4-FFF2-40B4-BE49-F238E27FC236}">
              <a16:creationId xmlns:a16="http://schemas.microsoft.com/office/drawing/2014/main" id="{9F0FAF00-08E2-41C6-8FF0-52B4E6763B57}"/>
            </a:ext>
          </a:extLst>
        </xdr:cNvPr>
        <xdr:cNvSpPr/>
      </xdr:nvSpPr>
      <xdr:spPr>
        <a:xfrm>
          <a:off x="10210800" y="1153160"/>
          <a:ext cx="120015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132080</xdr:rowOff>
    </xdr:to>
    <xdr:sp macro="" textlink="">
      <xdr:nvSpPr>
        <xdr:cNvPr id="21" name="正方形/長方形 20">
          <a:extLst>
            <a:ext uri="{FF2B5EF4-FFF2-40B4-BE49-F238E27FC236}">
              <a16:creationId xmlns:a16="http://schemas.microsoft.com/office/drawing/2014/main" id="{A59A3BC2-14A3-4582-9717-ED47D9862EC1}"/>
            </a:ext>
          </a:extLst>
        </xdr:cNvPr>
        <xdr:cNvSpPr/>
      </xdr:nvSpPr>
      <xdr:spPr>
        <a:xfrm>
          <a:off x="10210800" y="1467485"/>
          <a:ext cx="1304925"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13335</xdr:rowOff>
    </xdr:from>
    <xdr:to>
      <xdr:col>59</xdr:col>
      <xdr:colOff>127000</xdr:colOff>
      <xdr:row>6</xdr:row>
      <xdr:rowOff>13335</xdr:rowOff>
    </xdr:to>
    <xdr:cxnSp macro="">
      <xdr:nvCxnSpPr>
        <xdr:cNvPr id="22" name="直線コネクタ 21">
          <a:extLst>
            <a:ext uri="{FF2B5EF4-FFF2-40B4-BE49-F238E27FC236}">
              <a16:creationId xmlns:a16="http://schemas.microsoft.com/office/drawing/2014/main" id="{21D9F22D-123E-4805-B18F-43D80A3FCA9B}"/>
            </a:ext>
          </a:extLst>
        </xdr:cNvPr>
        <xdr:cNvCxnSpPr/>
      </xdr:nvCxnSpPr>
      <xdr:spPr>
        <a:xfrm flipH="1">
          <a:off x="10048875" y="98171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138430</xdr:rowOff>
    </xdr:from>
    <xdr:to>
      <xdr:col>59</xdr:col>
      <xdr:colOff>73025</xdr:colOff>
      <xdr:row>6</xdr:row>
      <xdr:rowOff>66040</xdr:rowOff>
    </xdr:to>
    <xdr:sp macro="" textlink="">
      <xdr:nvSpPr>
        <xdr:cNvPr id="23" name="楕円 22">
          <a:extLst>
            <a:ext uri="{FF2B5EF4-FFF2-40B4-BE49-F238E27FC236}">
              <a16:creationId xmlns:a16="http://schemas.microsoft.com/office/drawing/2014/main" id="{C390F908-29F5-4449-BEAD-25FFB01FBCB4}"/>
            </a:ext>
          </a:extLst>
        </xdr:cNvPr>
        <xdr:cNvSpPr/>
      </xdr:nvSpPr>
      <xdr:spPr>
        <a:xfrm>
          <a:off x="10102850" y="951230"/>
          <a:ext cx="85725"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59055</xdr:rowOff>
    </xdr:from>
    <xdr:to>
      <xdr:col>59</xdr:col>
      <xdr:colOff>73025</xdr:colOff>
      <xdr:row>7</xdr:row>
      <xdr:rowOff>164465</xdr:rowOff>
    </xdr:to>
    <xdr:sp macro="" textlink="">
      <xdr:nvSpPr>
        <xdr:cNvPr id="24" name="フローチャート: 判断 23">
          <a:extLst>
            <a:ext uri="{FF2B5EF4-FFF2-40B4-BE49-F238E27FC236}">
              <a16:creationId xmlns:a16="http://schemas.microsoft.com/office/drawing/2014/main" id="{55A90A60-5EF2-43BE-8F2F-8220DD82E0BD}"/>
            </a:ext>
          </a:extLst>
        </xdr:cNvPr>
        <xdr:cNvSpPr/>
      </xdr:nvSpPr>
      <xdr:spPr>
        <a:xfrm>
          <a:off x="10102850" y="119253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158115</xdr:rowOff>
    </xdr:from>
    <xdr:to>
      <xdr:col>59</xdr:col>
      <xdr:colOff>15875</xdr:colOff>
      <xdr:row>9</xdr:row>
      <xdr:rowOff>125095</xdr:rowOff>
    </xdr:to>
    <xdr:cxnSp macro="">
      <xdr:nvCxnSpPr>
        <xdr:cNvPr id="25" name="直線コネクタ 24">
          <a:extLst>
            <a:ext uri="{FF2B5EF4-FFF2-40B4-BE49-F238E27FC236}">
              <a16:creationId xmlns:a16="http://schemas.microsoft.com/office/drawing/2014/main" id="{0B485D0F-2DF1-4816-BF17-98E20F02ACA0}"/>
            </a:ext>
          </a:extLst>
        </xdr:cNvPr>
        <xdr:cNvCxnSpPr/>
      </xdr:nvCxnSpPr>
      <xdr:spPr>
        <a:xfrm>
          <a:off x="10131425" y="1456690"/>
          <a:ext cx="0" cy="12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158115</xdr:rowOff>
    </xdr:from>
    <xdr:to>
      <xdr:col>59</xdr:col>
      <xdr:colOff>107950</xdr:colOff>
      <xdr:row>8</xdr:row>
      <xdr:rowOff>158115</xdr:rowOff>
    </xdr:to>
    <xdr:cxnSp macro="">
      <xdr:nvCxnSpPr>
        <xdr:cNvPr id="26" name="直線コネクタ 25">
          <a:extLst>
            <a:ext uri="{FF2B5EF4-FFF2-40B4-BE49-F238E27FC236}">
              <a16:creationId xmlns:a16="http://schemas.microsoft.com/office/drawing/2014/main" id="{02D86DB4-EC23-44E4-97FA-C259BD077F82}"/>
            </a:ext>
          </a:extLst>
        </xdr:cNvPr>
        <xdr:cNvCxnSpPr/>
      </xdr:nvCxnSpPr>
      <xdr:spPr>
        <a:xfrm>
          <a:off x="10067925" y="145669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49530</xdr:rowOff>
    </xdr:from>
    <xdr:to>
      <xdr:col>59</xdr:col>
      <xdr:colOff>15875</xdr:colOff>
      <xdr:row>11</xdr:row>
      <xdr:rowOff>16510</xdr:rowOff>
    </xdr:to>
    <xdr:cxnSp macro="">
      <xdr:nvCxnSpPr>
        <xdr:cNvPr id="27" name="直線コネクタ 26">
          <a:extLst>
            <a:ext uri="{FF2B5EF4-FFF2-40B4-BE49-F238E27FC236}">
              <a16:creationId xmlns:a16="http://schemas.microsoft.com/office/drawing/2014/main" id="{1D08A44C-DDA0-4871-B4A3-FEC64867DE48}"/>
            </a:ext>
          </a:extLst>
        </xdr:cNvPr>
        <xdr:cNvCxnSpPr/>
      </xdr:nvCxnSpPr>
      <xdr:spPr>
        <a:xfrm flipV="1">
          <a:off x="10131425" y="1665605"/>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737BDF9C-3D96-472E-9A9D-4947CEF9E27F}"/>
            </a:ext>
          </a:extLst>
        </xdr:cNvPr>
        <xdr:cNvCxnSpPr/>
      </xdr:nvCxnSpPr>
      <xdr:spPr>
        <a:xfrm>
          <a:off x="10067925" y="1800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52705</xdr:rowOff>
    </xdr:from>
    <xdr:ext cx="8896350" cy="268605"/>
    <xdr:sp macro="" textlink="">
      <xdr:nvSpPr>
        <xdr:cNvPr id="29" name="テキスト ボックス 28">
          <a:extLst>
            <a:ext uri="{FF2B5EF4-FFF2-40B4-BE49-F238E27FC236}">
              <a16:creationId xmlns:a16="http://schemas.microsoft.com/office/drawing/2014/main" id="{7F170815-AD6E-42F6-B4B9-82B321D5C820}"/>
            </a:ext>
          </a:extLst>
        </xdr:cNvPr>
        <xdr:cNvSpPr txBox="1"/>
      </xdr:nvSpPr>
      <xdr:spPr>
        <a:xfrm>
          <a:off x="638175" y="2640330"/>
          <a:ext cx="88963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26035</xdr:rowOff>
    </xdr:from>
    <xdr:ext cx="6046470" cy="268605"/>
    <xdr:sp macro="" textlink="">
      <xdr:nvSpPr>
        <xdr:cNvPr id="30" name="テキスト ボックス 29">
          <a:extLst>
            <a:ext uri="{FF2B5EF4-FFF2-40B4-BE49-F238E27FC236}">
              <a16:creationId xmlns:a16="http://schemas.microsoft.com/office/drawing/2014/main" id="{0E0A6676-5635-47A1-8958-F11EE5203E0E}"/>
            </a:ext>
          </a:extLst>
        </xdr:cNvPr>
        <xdr:cNvSpPr txBox="1"/>
      </xdr:nvSpPr>
      <xdr:spPr>
        <a:xfrm>
          <a:off x="638175" y="2943860"/>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69240"/>
    <xdr:sp macro="" textlink="">
      <xdr:nvSpPr>
        <xdr:cNvPr id="31" name="テキスト ボックス 30">
          <a:extLst>
            <a:ext uri="{FF2B5EF4-FFF2-40B4-BE49-F238E27FC236}">
              <a16:creationId xmlns:a16="http://schemas.microsoft.com/office/drawing/2014/main" id="{D2D1637E-5DB8-49ED-BFDF-AB926BFBE5EB}"/>
            </a:ext>
          </a:extLst>
        </xdr:cNvPr>
        <xdr:cNvSpPr txBox="1"/>
      </xdr:nvSpPr>
      <xdr:spPr>
        <a:xfrm>
          <a:off x="638175" y="32385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151765</xdr:rowOff>
    </xdr:from>
    <xdr:ext cx="4433570" cy="269240"/>
    <xdr:sp macro="" textlink="">
      <xdr:nvSpPr>
        <xdr:cNvPr id="32" name="テキスト ボックス 31">
          <a:extLst>
            <a:ext uri="{FF2B5EF4-FFF2-40B4-BE49-F238E27FC236}">
              <a16:creationId xmlns:a16="http://schemas.microsoft.com/office/drawing/2014/main" id="{6605F24E-1C4D-4C94-8D2C-EA7269D412E8}"/>
            </a:ext>
          </a:extLst>
        </xdr:cNvPr>
        <xdr:cNvSpPr txBox="1"/>
      </xdr:nvSpPr>
      <xdr:spPr>
        <a:xfrm>
          <a:off x="638175" y="3552190"/>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79375</xdr:rowOff>
    </xdr:from>
    <xdr:to>
      <xdr:col>28</xdr:col>
      <xdr:colOff>152400</xdr:colOff>
      <xdr:row>28</xdr:row>
      <xdr:rowOff>26035</xdr:rowOff>
    </xdr:to>
    <xdr:sp macro="" textlink="">
      <xdr:nvSpPr>
        <xdr:cNvPr id="33" name="正方形/長方形 32">
          <a:extLst>
            <a:ext uri="{FF2B5EF4-FFF2-40B4-BE49-F238E27FC236}">
              <a16:creationId xmlns:a16="http://schemas.microsoft.com/office/drawing/2014/main" id="{DDA48E4A-7F28-4ED3-8034-0C6A2C4801C1}"/>
            </a:ext>
          </a:extLst>
        </xdr:cNvPr>
        <xdr:cNvSpPr/>
      </xdr:nvSpPr>
      <xdr:spPr>
        <a:xfrm>
          <a:off x="685800" y="3968750"/>
          <a:ext cx="426720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52705</xdr:rowOff>
    </xdr:from>
    <xdr:to>
      <xdr:col>12</xdr:col>
      <xdr:colOff>127000</xdr:colOff>
      <xdr:row>29</xdr:row>
      <xdr:rowOff>138430</xdr:rowOff>
    </xdr:to>
    <xdr:sp macro="" textlink="">
      <xdr:nvSpPr>
        <xdr:cNvPr id="34" name="正方形/長方形 33">
          <a:extLst>
            <a:ext uri="{FF2B5EF4-FFF2-40B4-BE49-F238E27FC236}">
              <a16:creationId xmlns:a16="http://schemas.microsoft.com/office/drawing/2014/main" id="{DE5E10B3-B9E7-4C4D-A5E4-07CF89D1AD45}"/>
            </a:ext>
          </a:extLst>
        </xdr:cNvPr>
        <xdr:cNvSpPr/>
      </xdr:nvSpPr>
      <xdr:spPr>
        <a:xfrm>
          <a:off x="8096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86360</xdr:rowOff>
    </xdr:from>
    <xdr:to>
      <xdr:col>12</xdr:col>
      <xdr:colOff>127000</xdr:colOff>
      <xdr:row>30</xdr:row>
      <xdr:rowOff>171450</xdr:rowOff>
    </xdr:to>
    <xdr:sp macro="" textlink="">
      <xdr:nvSpPr>
        <xdr:cNvPr id="35" name="正方形/長方形 34">
          <a:extLst>
            <a:ext uri="{FF2B5EF4-FFF2-40B4-BE49-F238E27FC236}">
              <a16:creationId xmlns:a16="http://schemas.microsoft.com/office/drawing/2014/main" id="{06F696F0-43A0-4E42-AF3F-E9E688829939}"/>
            </a:ext>
          </a:extLst>
        </xdr:cNvPr>
        <xdr:cNvSpPr/>
      </xdr:nvSpPr>
      <xdr:spPr>
        <a:xfrm>
          <a:off x="8096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52705</xdr:rowOff>
    </xdr:from>
    <xdr:to>
      <xdr:col>18</xdr:col>
      <xdr:colOff>0</xdr:colOff>
      <xdr:row>29</xdr:row>
      <xdr:rowOff>138430</xdr:rowOff>
    </xdr:to>
    <xdr:sp macro="" textlink="">
      <xdr:nvSpPr>
        <xdr:cNvPr id="36" name="正方形/長方形 35">
          <a:extLst>
            <a:ext uri="{FF2B5EF4-FFF2-40B4-BE49-F238E27FC236}">
              <a16:creationId xmlns:a16="http://schemas.microsoft.com/office/drawing/2014/main" id="{D60D82B1-20DB-4926-9207-A5CA51DD2BA7}"/>
            </a:ext>
          </a:extLst>
        </xdr:cNvPr>
        <xdr:cNvSpPr/>
      </xdr:nvSpPr>
      <xdr:spPr>
        <a:xfrm>
          <a:off x="17145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86360</xdr:rowOff>
    </xdr:from>
    <xdr:to>
      <xdr:col>18</xdr:col>
      <xdr:colOff>0</xdr:colOff>
      <xdr:row>30</xdr:row>
      <xdr:rowOff>171450</xdr:rowOff>
    </xdr:to>
    <xdr:sp macro="" textlink="">
      <xdr:nvSpPr>
        <xdr:cNvPr id="37" name="正方形/長方形 36">
          <a:extLst>
            <a:ext uri="{FF2B5EF4-FFF2-40B4-BE49-F238E27FC236}">
              <a16:creationId xmlns:a16="http://schemas.microsoft.com/office/drawing/2014/main" id="{20C9F6E1-787D-477D-BCCD-5744591E209D}"/>
            </a:ext>
          </a:extLst>
        </xdr:cNvPr>
        <xdr:cNvSpPr/>
      </xdr:nvSpPr>
      <xdr:spPr>
        <a:xfrm>
          <a:off x="17145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52705</xdr:rowOff>
    </xdr:from>
    <xdr:to>
      <xdr:col>24</xdr:col>
      <xdr:colOff>0</xdr:colOff>
      <xdr:row>29</xdr:row>
      <xdr:rowOff>138430</xdr:rowOff>
    </xdr:to>
    <xdr:sp macro="" textlink="">
      <xdr:nvSpPr>
        <xdr:cNvPr id="38" name="正方形/長方形 37">
          <a:extLst>
            <a:ext uri="{FF2B5EF4-FFF2-40B4-BE49-F238E27FC236}">
              <a16:creationId xmlns:a16="http://schemas.microsoft.com/office/drawing/2014/main" id="{0FD641D8-AC2A-41DF-95CD-5C4ECCE0EC8B}"/>
            </a:ext>
          </a:extLst>
        </xdr:cNvPr>
        <xdr:cNvSpPr/>
      </xdr:nvSpPr>
      <xdr:spPr>
        <a:xfrm>
          <a:off x="27432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86360</xdr:rowOff>
    </xdr:from>
    <xdr:to>
      <xdr:col>24</xdr:col>
      <xdr:colOff>0</xdr:colOff>
      <xdr:row>30</xdr:row>
      <xdr:rowOff>171450</xdr:rowOff>
    </xdr:to>
    <xdr:sp macro="" textlink="">
      <xdr:nvSpPr>
        <xdr:cNvPr id="39" name="正方形/長方形 38">
          <a:extLst>
            <a:ext uri="{FF2B5EF4-FFF2-40B4-BE49-F238E27FC236}">
              <a16:creationId xmlns:a16="http://schemas.microsoft.com/office/drawing/2014/main" id="{5E68B4E1-7FF1-41A1-87BD-80A912378C12}"/>
            </a:ext>
          </a:extLst>
        </xdr:cNvPr>
        <xdr:cNvSpPr/>
      </xdr:nvSpPr>
      <xdr:spPr>
        <a:xfrm>
          <a:off x="27432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19685</xdr:rowOff>
    </xdr:from>
    <xdr:to>
      <xdr:col>28</xdr:col>
      <xdr:colOff>152400</xdr:colOff>
      <xdr:row>44</xdr:row>
      <xdr:rowOff>79375</xdr:rowOff>
    </xdr:to>
    <xdr:sp macro="" textlink="">
      <xdr:nvSpPr>
        <xdr:cNvPr id="40" name="正方形/長方形 39">
          <a:extLst>
            <a:ext uri="{FF2B5EF4-FFF2-40B4-BE49-F238E27FC236}">
              <a16:creationId xmlns:a16="http://schemas.microsoft.com/office/drawing/2014/main" id="{791186CB-6BB9-402E-B861-94B435083492}"/>
            </a:ext>
          </a:extLst>
        </xdr:cNvPr>
        <xdr:cNvSpPr/>
      </xdr:nvSpPr>
      <xdr:spPr>
        <a:xfrm>
          <a:off x="685800" y="5039360"/>
          <a:ext cx="4267200" cy="2167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79375</xdr:rowOff>
    </xdr:from>
    <xdr:to>
      <xdr:col>59</xdr:col>
      <xdr:colOff>88900</xdr:colOff>
      <xdr:row>28</xdr:row>
      <xdr:rowOff>26035</xdr:rowOff>
    </xdr:to>
    <xdr:sp macro="" textlink="">
      <xdr:nvSpPr>
        <xdr:cNvPr id="41" name="正方形/長方形 40">
          <a:extLst>
            <a:ext uri="{FF2B5EF4-FFF2-40B4-BE49-F238E27FC236}">
              <a16:creationId xmlns:a16="http://schemas.microsoft.com/office/drawing/2014/main" id="{55D04C21-2CCF-449D-A60D-ED450B50EBDE}"/>
            </a:ext>
          </a:extLst>
        </xdr:cNvPr>
        <xdr:cNvSpPr/>
      </xdr:nvSpPr>
      <xdr:spPr>
        <a:xfrm>
          <a:off x="5953125" y="3968750"/>
          <a:ext cx="424815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52705</xdr:rowOff>
    </xdr:from>
    <xdr:to>
      <xdr:col>43</xdr:col>
      <xdr:colOff>63500</xdr:colOff>
      <xdr:row>29</xdr:row>
      <xdr:rowOff>138430</xdr:rowOff>
    </xdr:to>
    <xdr:sp macro="" textlink="">
      <xdr:nvSpPr>
        <xdr:cNvPr id="42" name="正方形/長方形 41">
          <a:extLst>
            <a:ext uri="{FF2B5EF4-FFF2-40B4-BE49-F238E27FC236}">
              <a16:creationId xmlns:a16="http://schemas.microsoft.com/office/drawing/2014/main" id="{5CC62C6A-D845-4BBB-9849-B1C0B6F5AC9B}"/>
            </a:ext>
          </a:extLst>
        </xdr:cNvPr>
        <xdr:cNvSpPr/>
      </xdr:nvSpPr>
      <xdr:spPr>
        <a:xfrm>
          <a:off x="60674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86360</xdr:rowOff>
    </xdr:from>
    <xdr:to>
      <xdr:col>43</xdr:col>
      <xdr:colOff>63500</xdr:colOff>
      <xdr:row>30</xdr:row>
      <xdr:rowOff>171450</xdr:rowOff>
    </xdr:to>
    <xdr:sp macro="" textlink="">
      <xdr:nvSpPr>
        <xdr:cNvPr id="43" name="正方形/長方形 42">
          <a:extLst>
            <a:ext uri="{FF2B5EF4-FFF2-40B4-BE49-F238E27FC236}">
              <a16:creationId xmlns:a16="http://schemas.microsoft.com/office/drawing/2014/main" id="{7CD8C333-4724-4B41-B841-40D53B5DB20C}"/>
            </a:ext>
          </a:extLst>
        </xdr:cNvPr>
        <xdr:cNvSpPr/>
      </xdr:nvSpPr>
      <xdr:spPr>
        <a:xfrm>
          <a:off x="60674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52705</xdr:rowOff>
    </xdr:from>
    <xdr:to>
      <xdr:col>48</xdr:col>
      <xdr:colOff>127000</xdr:colOff>
      <xdr:row>29</xdr:row>
      <xdr:rowOff>138430</xdr:rowOff>
    </xdr:to>
    <xdr:sp macro="" textlink="">
      <xdr:nvSpPr>
        <xdr:cNvPr id="44" name="正方形/長方形 43">
          <a:extLst>
            <a:ext uri="{FF2B5EF4-FFF2-40B4-BE49-F238E27FC236}">
              <a16:creationId xmlns:a16="http://schemas.microsoft.com/office/drawing/2014/main" id="{BC1B680D-BE32-425E-B4F5-EA5F8B03B970}"/>
            </a:ext>
          </a:extLst>
        </xdr:cNvPr>
        <xdr:cNvSpPr/>
      </xdr:nvSpPr>
      <xdr:spPr>
        <a:xfrm>
          <a:off x="69818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86360</xdr:rowOff>
    </xdr:from>
    <xdr:to>
      <xdr:col>48</xdr:col>
      <xdr:colOff>127000</xdr:colOff>
      <xdr:row>30</xdr:row>
      <xdr:rowOff>171450</xdr:rowOff>
    </xdr:to>
    <xdr:sp macro="" textlink="">
      <xdr:nvSpPr>
        <xdr:cNvPr id="45" name="正方形/長方形 44">
          <a:extLst>
            <a:ext uri="{FF2B5EF4-FFF2-40B4-BE49-F238E27FC236}">
              <a16:creationId xmlns:a16="http://schemas.microsoft.com/office/drawing/2014/main" id="{1CCF266C-85AD-42B1-B149-AC82366E2FE7}"/>
            </a:ext>
          </a:extLst>
        </xdr:cNvPr>
        <xdr:cNvSpPr/>
      </xdr:nvSpPr>
      <xdr:spPr>
        <a:xfrm>
          <a:off x="69818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52705</xdr:rowOff>
    </xdr:from>
    <xdr:to>
      <xdr:col>54</xdr:col>
      <xdr:colOff>127000</xdr:colOff>
      <xdr:row>29</xdr:row>
      <xdr:rowOff>138430</xdr:rowOff>
    </xdr:to>
    <xdr:sp macro="" textlink="">
      <xdr:nvSpPr>
        <xdr:cNvPr id="46" name="正方形/長方形 45">
          <a:extLst>
            <a:ext uri="{FF2B5EF4-FFF2-40B4-BE49-F238E27FC236}">
              <a16:creationId xmlns:a16="http://schemas.microsoft.com/office/drawing/2014/main" id="{1C56C14D-B53E-421A-8F8E-EC10844A3F0B}"/>
            </a:ext>
          </a:extLst>
        </xdr:cNvPr>
        <xdr:cNvSpPr/>
      </xdr:nvSpPr>
      <xdr:spPr>
        <a:xfrm>
          <a:off x="80105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86360</xdr:rowOff>
    </xdr:from>
    <xdr:to>
      <xdr:col>54</xdr:col>
      <xdr:colOff>127000</xdr:colOff>
      <xdr:row>30</xdr:row>
      <xdr:rowOff>171450</xdr:rowOff>
    </xdr:to>
    <xdr:sp macro="" textlink="">
      <xdr:nvSpPr>
        <xdr:cNvPr id="47" name="正方形/長方形 46">
          <a:extLst>
            <a:ext uri="{FF2B5EF4-FFF2-40B4-BE49-F238E27FC236}">
              <a16:creationId xmlns:a16="http://schemas.microsoft.com/office/drawing/2014/main" id="{F5992085-CC79-4236-8CCD-858284153467}"/>
            </a:ext>
          </a:extLst>
        </xdr:cNvPr>
        <xdr:cNvSpPr/>
      </xdr:nvSpPr>
      <xdr:spPr>
        <a:xfrm>
          <a:off x="80105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19685</xdr:rowOff>
    </xdr:from>
    <xdr:to>
      <xdr:col>59</xdr:col>
      <xdr:colOff>88900</xdr:colOff>
      <xdr:row>44</xdr:row>
      <xdr:rowOff>79375</xdr:rowOff>
    </xdr:to>
    <xdr:sp macro="" textlink="">
      <xdr:nvSpPr>
        <xdr:cNvPr id="48" name="正方形/長方形 47">
          <a:extLst>
            <a:ext uri="{FF2B5EF4-FFF2-40B4-BE49-F238E27FC236}">
              <a16:creationId xmlns:a16="http://schemas.microsoft.com/office/drawing/2014/main" id="{1E68A143-2840-4D1F-89B8-2D84F3D12B19}"/>
            </a:ext>
          </a:extLst>
        </xdr:cNvPr>
        <xdr:cNvSpPr/>
      </xdr:nvSpPr>
      <xdr:spPr>
        <a:xfrm>
          <a:off x="5953125" y="5039360"/>
          <a:ext cx="4248150" cy="2167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118745</xdr:rowOff>
    </xdr:from>
    <xdr:to>
      <xdr:col>28</xdr:col>
      <xdr:colOff>152400</xdr:colOff>
      <xdr:row>50</xdr:row>
      <xdr:rowOff>66040</xdr:rowOff>
    </xdr:to>
    <xdr:sp macro="" textlink="">
      <xdr:nvSpPr>
        <xdr:cNvPr id="49" name="正方形/長方形 48">
          <a:extLst>
            <a:ext uri="{FF2B5EF4-FFF2-40B4-BE49-F238E27FC236}">
              <a16:creationId xmlns:a16="http://schemas.microsoft.com/office/drawing/2014/main" id="{EE5E9B1F-7C43-4754-9430-09D6DF834C87}"/>
            </a:ext>
          </a:extLst>
        </xdr:cNvPr>
        <xdr:cNvSpPr/>
      </xdr:nvSpPr>
      <xdr:spPr>
        <a:xfrm>
          <a:off x="685800" y="7570470"/>
          <a:ext cx="426720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92075</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A970822-201D-42D3-A5DB-B555599AE9EB}"/>
            </a:ext>
          </a:extLst>
        </xdr:cNvPr>
        <xdr:cNvSpPr/>
      </xdr:nvSpPr>
      <xdr:spPr>
        <a:xfrm>
          <a:off x="8096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125095</xdr:rowOff>
    </xdr:from>
    <xdr:to>
      <xdr:col>12</xdr:col>
      <xdr:colOff>127000</xdr:colOff>
      <xdr:row>53</xdr:row>
      <xdr:rowOff>33020</xdr:rowOff>
    </xdr:to>
    <xdr:sp macro="" textlink="">
      <xdr:nvSpPr>
        <xdr:cNvPr id="51" name="正方形/長方形 50">
          <a:extLst>
            <a:ext uri="{FF2B5EF4-FFF2-40B4-BE49-F238E27FC236}">
              <a16:creationId xmlns:a16="http://schemas.microsoft.com/office/drawing/2014/main" id="{2505529C-AFE8-4A09-90E3-71C58B8F7064}"/>
            </a:ext>
          </a:extLst>
        </xdr:cNvPr>
        <xdr:cNvSpPr/>
      </xdr:nvSpPr>
      <xdr:spPr>
        <a:xfrm>
          <a:off x="8096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92075</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2CA0BF-08CE-4BFF-A327-D36A2E3D0260}"/>
            </a:ext>
          </a:extLst>
        </xdr:cNvPr>
        <xdr:cNvSpPr/>
      </xdr:nvSpPr>
      <xdr:spPr>
        <a:xfrm>
          <a:off x="17145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125095</xdr:rowOff>
    </xdr:from>
    <xdr:to>
      <xdr:col>18</xdr:col>
      <xdr:colOff>0</xdr:colOff>
      <xdr:row>53</xdr:row>
      <xdr:rowOff>33020</xdr:rowOff>
    </xdr:to>
    <xdr:sp macro="" textlink="">
      <xdr:nvSpPr>
        <xdr:cNvPr id="53" name="正方形/長方形 52">
          <a:extLst>
            <a:ext uri="{FF2B5EF4-FFF2-40B4-BE49-F238E27FC236}">
              <a16:creationId xmlns:a16="http://schemas.microsoft.com/office/drawing/2014/main" id="{9CB2490B-1A41-443C-B729-08439476A054}"/>
            </a:ext>
          </a:extLst>
        </xdr:cNvPr>
        <xdr:cNvSpPr/>
      </xdr:nvSpPr>
      <xdr:spPr>
        <a:xfrm>
          <a:off x="17145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92075</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4C66867-0014-4FF2-A6F9-E0E0C682F784}"/>
            </a:ext>
          </a:extLst>
        </xdr:cNvPr>
        <xdr:cNvSpPr/>
      </xdr:nvSpPr>
      <xdr:spPr>
        <a:xfrm>
          <a:off x="27432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125095</xdr:rowOff>
    </xdr:from>
    <xdr:to>
      <xdr:col>24</xdr:col>
      <xdr:colOff>0</xdr:colOff>
      <xdr:row>53</xdr:row>
      <xdr:rowOff>33020</xdr:rowOff>
    </xdr:to>
    <xdr:sp macro="" textlink="">
      <xdr:nvSpPr>
        <xdr:cNvPr id="55" name="正方形/長方形 54">
          <a:extLst>
            <a:ext uri="{FF2B5EF4-FFF2-40B4-BE49-F238E27FC236}">
              <a16:creationId xmlns:a16="http://schemas.microsoft.com/office/drawing/2014/main" id="{9340CA5E-0B92-484F-8950-34118B5B6DA1}"/>
            </a:ext>
          </a:extLst>
        </xdr:cNvPr>
        <xdr:cNvSpPr/>
      </xdr:nvSpPr>
      <xdr:spPr>
        <a:xfrm>
          <a:off x="27432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59055</xdr:rowOff>
    </xdr:from>
    <xdr:to>
      <xdr:col>28</xdr:col>
      <xdr:colOff>152400</xdr:colOff>
      <xdr:row>66</xdr:row>
      <xdr:rowOff>118745</xdr:rowOff>
    </xdr:to>
    <xdr:sp macro="" textlink="">
      <xdr:nvSpPr>
        <xdr:cNvPr id="56" name="正方形/長方形 55">
          <a:extLst>
            <a:ext uri="{FF2B5EF4-FFF2-40B4-BE49-F238E27FC236}">
              <a16:creationId xmlns:a16="http://schemas.microsoft.com/office/drawing/2014/main" id="{8567A6B9-BACC-4154-8565-03C7F725596C}"/>
            </a:ext>
          </a:extLst>
        </xdr:cNvPr>
        <xdr:cNvSpPr/>
      </xdr:nvSpPr>
      <xdr:spPr>
        <a:xfrm>
          <a:off x="685800" y="8641080"/>
          <a:ext cx="4267200" cy="2167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118745</xdr:rowOff>
    </xdr:from>
    <xdr:to>
      <xdr:col>59</xdr:col>
      <xdr:colOff>88900</xdr:colOff>
      <xdr:row>50</xdr:row>
      <xdr:rowOff>66040</xdr:rowOff>
    </xdr:to>
    <xdr:sp macro="" textlink="">
      <xdr:nvSpPr>
        <xdr:cNvPr id="57" name="正方形/長方形 56">
          <a:extLst>
            <a:ext uri="{FF2B5EF4-FFF2-40B4-BE49-F238E27FC236}">
              <a16:creationId xmlns:a16="http://schemas.microsoft.com/office/drawing/2014/main" id="{C29C6484-745D-4F49-8CB2-3F0EBCE20A5F}"/>
            </a:ext>
          </a:extLst>
        </xdr:cNvPr>
        <xdr:cNvSpPr/>
      </xdr:nvSpPr>
      <xdr:spPr>
        <a:xfrm>
          <a:off x="5953125" y="7570470"/>
          <a:ext cx="424815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92075</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5EF92141-8E0D-4605-955F-B0F910B6B87E}"/>
            </a:ext>
          </a:extLst>
        </xdr:cNvPr>
        <xdr:cNvSpPr/>
      </xdr:nvSpPr>
      <xdr:spPr>
        <a:xfrm>
          <a:off x="60674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125095</xdr:rowOff>
    </xdr:from>
    <xdr:to>
      <xdr:col>43</xdr:col>
      <xdr:colOff>63500</xdr:colOff>
      <xdr:row>53</xdr:row>
      <xdr:rowOff>33020</xdr:rowOff>
    </xdr:to>
    <xdr:sp macro="" textlink="">
      <xdr:nvSpPr>
        <xdr:cNvPr id="59" name="正方形/長方形 58">
          <a:extLst>
            <a:ext uri="{FF2B5EF4-FFF2-40B4-BE49-F238E27FC236}">
              <a16:creationId xmlns:a16="http://schemas.microsoft.com/office/drawing/2014/main" id="{DA99A455-57AD-4E54-98EC-8BFCCC0B83D9}"/>
            </a:ext>
          </a:extLst>
        </xdr:cNvPr>
        <xdr:cNvSpPr/>
      </xdr:nvSpPr>
      <xdr:spPr>
        <a:xfrm>
          <a:off x="60674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92075</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C6056FE-F839-4E0A-AECD-A22EFDBB8856}"/>
            </a:ext>
          </a:extLst>
        </xdr:cNvPr>
        <xdr:cNvSpPr/>
      </xdr:nvSpPr>
      <xdr:spPr>
        <a:xfrm>
          <a:off x="69818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125095</xdr:rowOff>
    </xdr:from>
    <xdr:to>
      <xdr:col>48</xdr:col>
      <xdr:colOff>127000</xdr:colOff>
      <xdr:row>53</xdr:row>
      <xdr:rowOff>33020</xdr:rowOff>
    </xdr:to>
    <xdr:sp macro="" textlink="">
      <xdr:nvSpPr>
        <xdr:cNvPr id="61" name="正方形/長方形 60">
          <a:extLst>
            <a:ext uri="{FF2B5EF4-FFF2-40B4-BE49-F238E27FC236}">
              <a16:creationId xmlns:a16="http://schemas.microsoft.com/office/drawing/2014/main" id="{D194FD0C-3724-4448-845A-8C6AE888EE4A}"/>
            </a:ext>
          </a:extLst>
        </xdr:cNvPr>
        <xdr:cNvSpPr/>
      </xdr:nvSpPr>
      <xdr:spPr>
        <a:xfrm>
          <a:off x="69818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92075</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ED0ACD04-72CF-45E6-B328-EE4B9733FA68}"/>
            </a:ext>
          </a:extLst>
        </xdr:cNvPr>
        <xdr:cNvSpPr/>
      </xdr:nvSpPr>
      <xdr:spPr>
        <a:xfrm>
          <a:off x="80105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125095</xdr:rowOff>
    </xdr:from>
    <xdr:to>
      <xdr:col>54</xdr:col>
      <xdr:colOff>127000</xdr:colOff>
      <xdr:row>53</xdr:row>
      <xdr:rowOff>33020</xdr:rowOff>
    </xdr:to>
    <xdr:sp macro="" textlink="">
      <xdr:nvSpPr>
        <xdr:cNvPr id="63" name="正方形/長方形 62">
          <a:extLst>
            <a:ext uri="{FF2B5EF4-FFF2-40B4-BE49-F238E27FC236}">
              <a16:creationId xmlns:a16="http://schemas.microsoft.com/office/drawing/2014/main" id="{0C031336-F4B9-4974-90E4-A57A93109484}"/>
            </a:ext>
          </a:extLst>
        </xdr:cNvPr>
        <xdr:cNvSpPr/>
      </xdr:nvSpPr>
      <xdr:spPr>
        <a:xfrm>
          <a:off x="80105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59055</xdr:rowOff>
    </xdr:from>
    <xdr:to>
      <xdr:col>59</xdr:col>
      <xdr:colOff>88900</xdr:colOff>
      <xdr:row>66</xdr:row>
      <xdr:rowOff>118745</xdr:rowOff>
    </xdr:to>
    <xdr:sp macro="" textlink="">
      <xdr:nvSpPr>
        <xdr:cNvPr id="64" name="正方形/長方形 63">
          <a:extLst>
            <a:ext uri="{FF2B5EF4-FFF2-40B4-BE49-F238E27FC236}">
              <a16:creationId xmlns:a16="http://schemas.microsoft.com/office/drawing/2014/main" id="{FCE8E7F0-1186-407F-9A3C-462C0A4AE583}"/>
            </a:ext>
          </a:extLst>
        </xdr:cNvPr>
        <xdr:cNvSpPr/>
      </xdr:nvSpPr>
      <xdr:spPr>
        <a:xfrm>
          <a:off x="5953125" y="8641080"/>
          <a:ext cx="4248150" cy="2167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158115</xdr:rowOff>
    </xdr:from>
    <xdr:to>
      <xdr:col>28</xdr:col>
      <xdr:colOff>152400</xdr:colOff>
      <xdr:row>72</xdr:row>
      <xdr:rowOff>105410</xdr:rowOff>
    </xdr:to>
    <xdr:sp macro="" textlink="">
      <xdr:nvSpPr>
        <xdr:cNvPr id="65" name="正方形/長方形 64">
          <a:extLst>
            <a:ext uri="{FF2B5EF4-FFF2-40B4-BE49-F238E27FC236}">
              <a16:creationId xmlns:a16="http://schemas.microsoft.com/office/drawing/2014/main" id="{3484D53E-B46B-438F-AF23-8B0126102AC3}"/>
            </a:ext>
          </a:extLst>
        </xdr:cNvPr>
        <xdr:cNvSpPr/>
      </xdr:nvSpPr>
      <xdr:spPr>
        <a:xfrm>
          <a:off x="685800" y="11172190"/>
          <a:ext cx="426720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132080</xdr:rowOff>
    </xdr:from>
    <xdr:to>
      <xdr:col>12</xdr:col>
      <xdr:colOff>127000</xdr:colOff>
      <xdr:row>74</xdr:row>
      <xdr:rowOff>39370</xdr:rowOff>
    </xdr:to>
    <xdr:sp macro="" textlink="">
      <xdr:nvSpPr>
        <xdr:cNvPr id="66" name="正方形/長方形 65">
          <a:extLst>
            <a:ext uri="{FF2B5EF4-FFF2-40B4-BE49-F238E27FC236}">
              <a16:creationId xmlns:a16="http://schemas.microsoft.com/office/drawing/2014/main" id="{374F0C27-B8E5-4FF9-9BB8-FD973FB22A78}"/>
            </a:ext>
          </a:extLst>
        </xdr:cNvPr>
        <xdr:cNvSpPr/>
      </xdr:nvSpPr>
      <xdr:spPr>
        <a:xfrm>
          <a:off x="8096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164465</xdr:rowOff>
    </xdr:from>
    <xdr:to>
      <xdr:col>12</xdr:col>
      <xdr:colOff>127000</xdr:colOff>
      <xdr:row>75</xdr:row>
      <xdr:rowOff>72390</xdr:rowOff>
    </xdr:to>
    <xdr:sp macro="" textlink="">
      <xdr:nvSpPr>
        <xdr:cNvPr id="67" name="正方形/長方形 66">
          <a:extLst>
            <a:ext uri="{FF2B5EF4-FFF2-40B4-BE49-F238E27FC236}">
              <a16:creationId xmlns:a16="http://schemas.microsoft.com/office/drawing/2014/main" id="{2CE71580-6E84-4DE1-A4BD-EF2CB2224DCC}"/>
            </a:ext>
          </a:extLst>
        </xdr:cNvPr>
        <xdr:cNvSpPr/>
      </xdr:nvSpPr>
      <xdr:spPr>
        <a:xfrm>
          <a:off x="8096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132080</xdr:rowOff>
    </xdr:from>
    <xdr:to>
      <xdr:col>18</xdr:col>
      <xdr:colOff>0</xdr:colOff>
      <xdr:row>74</xdr:row>
      <xdr:rowOff>39370</xdr:rowOff>
    </xdr:to>
    <xdr:sp macro="" textlink="">
      <xdr:nvSpPr>
        <xdr:cNvPr id="68" name="正方形/長方形 67">
          <a:extLst>
            <a:ext uri="{FF2B5EF4-FFF2-40B4-BE49-F238E27FC236}">
              <a16:creationId xmlns:a16="http://schemas.microsoft.com/office/drawing/2014/main" id="{A63B7887-0E5A-484F-B61C-AA3D8F810443}"/>
            </a:ext>
          </a:extLst>
        </xdr:cNvPr>
        <xdr:cNvSpPr/>
      </xdr:nvSpPr>
      <xdr:spPr>
        <a:xfrm>
          <a:off x="17145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164465</xdr:rowOff>
    </xdr:from>
    <xdr:to>
      <xdr:col>18</xdr:col>
      <xdr:colOff>0</xdr:colOff>
      <xdr:row>75</xdr:row>
      <xdr:rowOff>72390</xdr:rowOff>
    </xdr:to>
    <xdr:sp macro="" textlink="">
      <xdr:nvSpPr>
        <xdr:cNvPr id="69" name="正方形/長方形 68">
          <a:extLst>
            <a:ext uri="{FF2B5EF4-FFF2-40B4-BE49-F238E27FC236}">
              <a16:creationId xmlns:a16="http://schemas.microsoft.com/office/drawing/2014/main" id="{E6A0D8DC-24D7-4022-8F3F-23DF54EC1D30}"/>
            </a:ext>
          </a:extLst>
        </xdr:cNvPr>
        <xdr:cNvSpPr/>
      </xdr:nvSpPr>
      <xdr:spPr>
        <a:xfrm>
          <a:off x="17145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132080</xdr:rowOff>
    </xdr:from>
    <xdr:to>
      <xdr:col>24</xdr:col>
      <xdr:colOff>0</xdr:colOff>
      <xdr:row>74</xdr:row>
      <xdr:rowOff>39370</xdr:rowOff>
    </xdr:to>
    <xdr:sp macro="" textlink="">
      <xdr:nvSpPr>
        <xdr:cNvPr id="70" name="正方形/長方形 69">
          <a:extLst>
            <a:ext uri="{FF2B5EF4-FFF2-40B4-BE49-F238E27FC236}">
              <a16:creationId xmlns:a16="http://schemas.microsoft.com/office/drawing/2014/main" id="{7B9AB859-CC45-466F-B879-E1161ACC5761}"/>
            </a:ext>
          </a:extLst>
        </xdr:cNvPr>
        <xdr:cNvSpPr/>
      </xdr:nvSpPr>
      <xdr:spPr>
        <a:xfrm>
          <a:off x="27432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164465</xdr:rowOff>
    </xdr:from>
    <xdr:to>
      <xdr:col>24</xdr:col>
      <xdr:colOff>0</xdr:colOff>
      <xdr:row>75</xdr:row>
      <xdr:rowOff>72390</xdr:rowOff>
    </xdr:to>
    <xdr:sp macro="" textlink="">
      <xdr:nvSpPr>
        <xdr:cNvPr id="71" name="正方形/長方形 70">
          <a:extLst>
            <a:ext uri="{FF2B5EF4-FFF2-40B4-BE49-F238E27FC236}">
              <a16:creationId xmlns:a16="http://schemas.microsoft.com/office/drawing/2014/main" id="{A76411F8-C559-4C52-BFB9-CAB72748B49D}"/>
            </a:ext>
          </a:extLst>
        </xdr:cNvPr>
        <xdr:cNvSpPr/>
      </xdr:nvSpPr>
      <xdr:spPr>
        <a:xfrm>
          <a:off x="27432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99060</xdr:rowOff>
    </xdr:from>
    <xdr:to>
      <xdr:col>28</xdr:col>
      <xdr:colOff>152400</xdr:colOff>
      <xdr:row>88</xdr:row>
      <xdr:rowOff>158115</xdr:rowOff>
    </xdr:to>
    <xdr:sp macro="" textlink="">
      <xdr:nvSpPr>
        <xdr:cNvPr id="72" name="正方形/長方形 71">
          <a:extLst>
            <a:ext uri="{FF2B5EF4-FFF2-40B4-BE49-F238E27FC236}">
              <a16:creationId xmlns:a16="http://schemas.microsoft.com/office/drawing/2014/main" id="{157934CE-D686-458F-BA5D-660EFCF6777A}"/>
            </a:ext>
          </a:extLst>
        </xdr:cNvPr>
        <xdr:cNvSpPr/>
      </xdr:nvSpPr>
      <xdr:spPr>
        <a:xfrm>
          <a:off x="685800" y="12246610"/>
          <a:ext cx="4267200" cy="2164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158115</xdr:rowOff>
    </xdr:from>
    <xdr:to>
      <xdr:col>59</xdr:col>
      <xdr:colOff>88900</xdr:colOff>
      <xdr:row>72</xdr:row>
      <xdr:rowOff>105410</xdr:rowOff>
    </xdr:to>
    <xdr:sp macro="" textlink="">
      <xdr:nvSpPr>
        <xdr:cNvPr id="73" name="正方形/長方形 72">
          <a:extLst>
            <a:ext uri="{FF2B5EF4-FFF2-40B4-BE49-F238E27FC236}">
              <a16:creationId xmlns:a16="http://schemas.microsoft.com/office/drawing/2014/main" id="{3B18B365-36F6-4652-B68E-1975BF746704}"/>
            </a:ext>
          </a:extLst>
        </xdr:cNvPr>
        <xdr:cNvSpPr/>
      </xdr:nvSpPr>
      <xdr:spPr>
        <a:xfrm>
          <a:off x="5953125" y="11172190"/>
          <a:ext cx="424815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132080</xdr:rowOff>
    </xdr:from>
    <xdr:to>
      <xdr:col>43</xdr:col>
      <xdr:colOff>63500</xdr:colOff>
      <xdr:row>74</xdr:row>
      <xdr:rowOff>39370</xdr:rowOff>
    </xdr:to>
    <xdr:sp macro="" textlink="">
      <xdr:nvSpPr>
        <xdr:cNvPr id="74" name="正方形/長方形 73">
          <a:extLst>
            <a:ext uri="{FF2B5EF4-FFF2-40B4-BE49-F238E27FC236}">
              <a16:creationId xmlns:a16="http://schemas.microsoft.com/office/drawing/2014/main" id="{BEB39128-B254-45C1-AC99-08C56FBF1305}"/>
            </a:ext>
          </a:extLst>
        </xdr:cNvPr>
        <xdr:cNvSpPr/>
      </xdr:nvSpPr>
      <xdr:spPr>
        <a:xfrm>
          <a:off x="60674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164465</xdr:rowOff>
    </xdr:from>
    <xdr:to>
      <xdr:col>43</xdr:col>
      <xdr:colOff>63500</xdr:colOff>
      <xdr:row>75</xdr:row>
      <xdr:rowOff>72390</xdr:rowOff>
    </xdr:to>
    <xdr:sp macro="" textlink="">
      <xdr:nvSpPr>
        <xdr:cNvPr id="75" name="正方形/長方形 74">
          <a:extLst>
            <a:ext uri="{FF2B5EF4-FFF2-40B4-BE49-F238E27FC236}">
              <a16:creationId xmlns:a16="http://schemas.microsoft.com/office/drawing/2014/main" id="{F8B185EC-B1EB-425F-A2E0-95F4E51FC33B}"/>
            </a:ext>
          </a:extLst>
        </xdr:cNvPr>
        <xdr:cNvSpPr/>
      </xdr:nvSpPr>
      <xdr:spPr>
        <a:xfrm>
          <a:off x="60674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132080</xdr:rowOff>
    </xdr:from>
    <xdr:to>
      <xdr:col>48</xdr:col>
      <xdr:colOff>127000</xdr:colOff>
      <xdr:row>74</xdr:row>
      <xdr:rowOff>39370</xdr:rowOff>
    </xdr:to>
    <xdr:sp macro="" textlink="">
      <xdr:nvSpPr>
        <xdr:cNvPr id="76" name="正方形/長方形 75">
          <a:extLst>
            <a:ext uri="{FF2B5EF4-FFF2-40B4-BE49-F238E27FC236}">
              <a16:creationId xmlns:a16="http://schemas.microsoft.com/office/drawing/2014/main" id="{8EAA79C4-2571-4F61-8DD3-68390DFDCA17}"/>
            </a:ext>
          </a:extLst>
        </xdr:cNvPr>
        <xdr:cNvSpPr/>
      </xdr:nvSpPr>
      <xdr:spPr>
        <a:xfrm>
          <a:off x="69818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164465</xdr:rowOff>
    </xdr:from>
    <xdr:to>
      <xdr:col>48</xdr:col>
      <xdr:colOff>127000</xdr:colOff>
      <xdr:row>75</xdr:row>
      <xdr:rowOff>72390</xdr:rowOff>
    </xdr:to>
    <xdr:sp macro="" textlink="">
      <xdr:nvSpPr>
        <xdr:cNvPr id="77" name="正方形/長方形 76">
          <a:extLst>
            <a:ext uri="{FF2B5EF4-FFF2-40B4-BE49-F238E27FC236}">
              <a16:creationId xmlns:a16="http://schemas.microsoft.com/office/drawing/2014/main" id="{3D54CC9E-E636-4BD7-9A76-C77887815A31}"/>
            </a:ext>
          </a:extLst>
        </xdr:cNvPr>
        <xdr:cNvSpPr/>
      </xdr:nvSpPr>
      <xdr:spPr>
        <a:xfrm>
          <a:off x="69818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132080</xdr:rowOff>
    </xdr:from>
    <xdr:to>
      <xdr:col>54</xdr:col>
      <xdr:colOff>127000</xdr:colOff>
      <xdr:row>74</xdr:row>
      <xdr:rowOff>39370</xdr:rowOff>
    </xdr:to>
    <xdr:sp macro="" textlink="">
      <xdr:nvSpPr>
        <xdr:cNvPr id="78" name="正方形/長方形 77">
          <a:extLst>
            <a:ext uri="{FF2B5EF4-FFF2-40B4-BE49-F238E27FC236}">
              <a16:creationId xmlns:a16="http://schemas.microsoft.com/office/drawing/2014/main" id="{5B9E803A-9112-49A9-B504-2949B49543FB}"/>
            </a:ext>
          </a:extLst>
        </xdr:cNvPr>
        <xdr:cNvSpPr/>
      </xdr:nvSpPr>
      <xdr:spPr>
        <a:xfrm>
          <a:off x="80105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164465</xdr:rowOff>
    </xdr:from>
    <xdr:to>
      <xdr:col>54</xdr:col>
      <xdr:colOff>127000</xdr:colOff>
      <xdr:row>75</xdr:row>
      <xdr:rowOff>72390</xdr:rowOff>
    </xdr:to>
    <xdr:sp macro="" textlink="">
      <xdr:nvSpPr>
        <xdr:cNvPr id="79" name="正方形/長方形 78">
          <a:extLst>
            <a:ext uri="{FF2B5EF4-FFF2-40B4-BE49-F238E27FC236}">
              <a16:creationId xmlns:a16="http://schemas.microsoft.com/office/drawing/2014/main" id="{C3FCB132-348D-45BE-B370-80232A2319D6}"/>
            </a:ext>
          </a:extLst>
        </xdr:cNvPr>
        <xdr:cNvSpPr/>
      </xdr:nvSpPr>
      <xdr:spPr>
        <a:xfrm>
          <a:off x="80105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99060</xdr:rowOff>
    </xdr:from>
    <xdr:to>
      <xdr:col>59</xdr:col>
      <xdr:colOff>88900</xdr:colOff>
      <xdr:row>88</xdr:row>
      <xdr:rowOff>158115</xdr:rowOff>
    </xdr:to>
    <xdr:sp macro="" textlink="">
      <xdr:nvSpPr>
        <xdr:cNvPr id="80" name="正方形/長方形 79">
          <a:extLst>
            <a:ext uri="{FF2B5EF4-FFF2-40B4-BE49-F238E27FC236}">
              <a16:creationId xmlns:a16="http://schemas.microsoft.com/office/drawing/2014/main" id="{D258E5C1-60C4-40A2-A7D6-DB4396C9981B}"/>
            </a:ext>
          </a:extLst>
        </xdr:cNvPr>
        <xdr:cNvSpPr/>
      </xdr:nvSpPr>
      <xdr:spPr>
        <a:xfrm>
          <a:off x="5953125" y="12246610"/>
          <a:ext cx="4248150" cy="21640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D909EB3F-DD18-407E-8749-33EE6DC460D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1425F4C-8934-447C-843E-AD3680FD5D55}"/>
            </a:ext>
          </a:extLst>
        </xdr:cNvPr>
        <xdr:cNvSpPr/>
      </xdr:nvSpPr>
      <xdr:spPr>
        <a:xfrm>
          <a:off x="80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157DC1BA-13E9-4C2C-B570-639D47FD016A}"/>
            </a:ext>
          </a:extLst>
        </xdr:cNvPr>
        <xdr:cNvSpPr/>
      </xdr:nvSpPr>
      <xdr:spPr>
        <a:xfrm>
          <a:off x="80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BF6F3AB1-1CF3-4C7C-89EA-CBFDA6344A40}"/>
            </a:ext>
          </a:extLst>
        </xdr:cNvPr>
        <xdr:cNvSpPr/>
      </xdr:nvSpPr>
      <xdr:spPr>
        <a:xfrm>
          <a:off x="17145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D377C60F-8A78-4EE0-8900-F96C5FAF2936}"/>
            </a:ext>
          </a:extLst>
        </xdr:cNvPr>
        <xdr:cNvSpPr/>
      </xdr:nvSpPr>
      <xdr:spPr>
        <a:xfrm>
          <a:off x="17145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C21B290-7D96-48B8-9400-A40B6D8816A6}"/>
            </a:ext>
          </a:extLst>
        </xdr:cNvPr>
        <xdr:cNvSpPr/>
      </xdr:nvSpPr>
      <xdr:spPr>
        <a:xfrm>
          <a:off x="27432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24708B40-E2FB-4AC9-85DE-30F7C12BD2E5}"/>
            </a:ext>
          </a:extLst>
        </xdr:cNvPr>
        <xdr:cNvSpPr/>
      </xdr:nvSpPr>
      <xdr:spPr>
        <a:xfrm>
          <a:off x="27432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2921120-68FB-4FEA-8B07-336E374AF638}"/>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D7AFBA7F-A752-4BCB-A212-8B13BDA3783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0EA3BB07-2CC5-4B68-9D7D-084E2645EC5A}"/>
            </a:ext>
          </a:extLst>
        </xdr:cNvPr>
        <xdr:cNvSpPr/>
      </xdr:nvSpPr>
      <xdr:spPr>
        <a:xfrm>
          <a:off x="6067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0DDCBCDA-CE41-431F-8912-4021DAED0EDB}"/>
            </a:ext>
          </a:extLst>
        </xdr:cNvPr>
        <xdr:cNvSpPr/>
      </xdr:nvSpPr>
      <xdr:spPr>
        <a:xfrm>
          <a:off x="6067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5AAF7600-2F4B-4840-ACC4-DB21C6C41420}"/>
            </a:ext>
          </a:extLst>
        </xdr:cNvPr>
        <xdr:cNvSpPr/>
      </xdr:nvSpPr>
      <xdr:spPr>
        <a:xfrm>
          <a:off x="698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1AE8483A-FE0A-4937-A8B7-018B1F779BBC}"/>
            </a:ext>
          </a:extLst>
        </xdr:cNvPr>
        <xdr:cNvSpPr/>
      </xdr:nvSpPr>
      <xdr:spPr>
        <a:xfrm>
          <a:off x="698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3F705534-89DD-4441-A832-45CB3B9B03AF}"/>
            </a:ext>
          </a:extLst>
        </xdr:cNvPr>
        <xdr:cNvSpPr/>
      </xdr:nvSpPr>
      <xdr:spPr>
        <a:xfrm>
          <a:off x="8010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AEBD807D-F579-4C0B-8CFE-0654C939D49F}"/>
            </a:ext>
          </a:extLst>
        </xdr:cNvPr>
        <xdr:cNvSpPr/>
      </xdr:nvSpPr>
      <xdr:spPr>
        <a:xfrm>
          <a:off x="8010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EC7CC91D-5A39-4488-9956-270573A087B7}"/>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79375</xdr:rowOff>
    </xdr:from>
    <xdr:to>
      <xdr:col>90</xdr:col>
      <xdr:colOff>25400</xdr:colOff>
      <xdr:row>28</xdr:row>
      <xdr:rowOff>26035</xdr:rowOff>
    </xdr:to>
    <xdr:sp macro="" textlink="">
      <xdr:nvSpPr>
        <xdr:cNvPr id="97" name="正方形/長方形 96">
          <a:extLst>
            <a:ext uri="{FF2B5EF4-FFF2-40B4-BE49-F238E27FC236}">
              <a16:creationId xmlns:a16="http://schemas.microsoft.com/office/drawing/2014/main" id="{430A1B50-46CF-41A2-94BB-31615ADD987E}"/>
            </a:ext>
          </a:extLst>
        </xdr:cNvPr>
        <xdr:cNvSpPr/>
      </xdr:nvSpPr>
      <xdr:spPr>
        <a:xfrm>
          <a:off x="11210925" y="3968750"/>
          <a:ext cx="424815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52705</xdr:rowOff>
    </xdr:from>
    <xdr:to>
      <xdr:col>74</xdr:col>
      <xdr:colOff>0</xdr:colOff>
      <xdr:row>29</xdr:row>
      <xdr:rowOff>138430</xdr:rowOff>
    </xdr:to>
    <xdr:sp macro="" textlink="">
      <xdr:nvSpPr>
        <xdr:cNvPr id="98" name="正方形/長方形 97">
          <a:extLst>
            <a:ext uri="{FF2B5EF4-FFF2-40B4-BE49-F238E27FC236}">
              <a16:creationId xmlns:a16="http://schemas.microsoft.com/office/drawing/2014/main" id="{CB85FE12-EFAC-4862-B4BD-C006479461B1}"/>
            </a:ext>
          </a:extLst>
        </xdr:cNvPr>
        <xdr:cNvSpPr/>
      </xdr:nvSpPr>
      <xdr:spPr>
        <a:xfrm>
          <a:off x="113157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86360</xdr:rowOff>
    </xdr:from>
    <xdr:to>
      <xdr:col>74</xdr:col>
      <xdr:colOff>0</xdr:colOff>
      <xdr:row>30</xdr:row>
      <xdr:rowOff>171450</xdr:rowOff>
    </xdr:to>
    <xdr:sp macro="" textlink="">
      <xdr:nvSpPr>
        <xdr:cNvPr id="99" name="正方形/長方形 98">
          <a:extLst>
            <a:ext uri="{FF2B5EF4-FFF2-40B4-BE49-F238E27FC236}">
              <a16:creationId xmlns:a16="http://schemas.microsoft.com/office/drawing/2014/main" id="{B30E0AA1-E265-46B2-8102-E44BC159109C}"/>
            </a:ext>
          </a:extLst>
        </xdr:cNvPr>
        <xdr:cNvSpPr/>
      </xdr:nvSpPr>
      <xdr:spPr>
        <a:xfrm>
          <a:off x="113157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52705</xdr:rowOff>
    </xdr:from>
    <xdr:to>
      <xdr:col>79</xdr:col>
      <xdr:colOff>63500</xdr:colOff>
      <xdr:row>29</xdr:row>
      <xdr:rowOff>138430</xdr:rowOff>
    </xdr:to>
    <xdr:sp macro="" textlink="">
      <xdr:nvSpPr>
        <xdr:cNvPr id="100" name="正方形/長方形 99">
          <a:extLst>
            <a:ext uri="{FF2B5EF4-FFF2-40B4-BE49-F238E27FC236}">
              <a16:creationId xmlns:a16="http://schemas.microsoft.com/office/drawing/2014/main" id="{A0213B2B-B76F-4CE8-AC43-F7C2595B7785}"/>
            </a:ext>
          </a:extLst>
        </xdr:cNvPr>
        <xdr:cNvSpPr/>
      </xdr:nvSpPr>
      <xdr:spPr>
        <a:xfrm>
          <a:off x="122396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86360</xdr:rowOff>
    </xdr:from>
    <xdr:to>
      <xdr:col>79</xdr:col>
      <xdr:colOff>63500</xdr:colOff>
      <xdr:row>30</xdr:row>
      <xdr:rowOff>171450</xdr:rowOff>
    </xdr:to>
    <xdr:sp macro="" textlink="">
      <xdr:nvSpPr>
        <xdr:cNvPr id="101" name="正方形/長方形 100">
          <a:extLst>
            <a:ext uri="{FF2B5EF4-FFF2-40B4-BE49-F238E27FC236}">
              <a16:creationId xmlns:a16="http://schemas.microsoft.com/office/drawing/2014/main" id="{B7C8C9DB-491F-4163-B924-E9AC2023F3BB}"/>
            </a:ext>
          </a:extLst>
        </xdr:cNvPr>
        <xdr:cNvSpPr/>
      </xdr:nvSpPr>
      <xdr:spPr>
        <a:xfrm>
          <a:off x="122396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52705</xdr:rowOff>
    </xdr:from>
    <xdr:to>
      <xdr:col>85</xdr:col>
      <xdr:colOff>63500</xdr:colOff>
      <xdr:row>29</xdr:row>
      <xdr:rowOff>138430</xdr:rowOff>
    </xdr:to>
    <xdr:sp macro="" textlink="">
      <xdr:nvSpPr>
        <xdr:cNvPr id="102" name="正方形/長方形 101">
          <a:extLst>
            <a:ext uri="{FF2B5EF4-FFF2-40B4-BE49-F238E27FC236}">
              <a16:creationId xmlns:a16="http://schemas.microsoft.com/office/drawing/2014/main" id="{AB13E7EE-E418-4160-9D08-4E3F49060B65}"/>
            </a:ext>
          </a:extLst>
        </xdr:cNvPr>
        <xdr:cNvSpPr/>
      </xdr:nvSpPr>
      <xdr:spPr>
        <a:xfrm>
          <a:off x="132683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86360</xdr:rowOff>
    </xdr:from>
    <xdr:to>
      <xdr:col>85</xdr:col>
      <xdr:colOff>63500</xdr:colOff>
      <xdr:row>30</xdr:row>
      <xdr:rowOff>171450</xdr:rowOff>
    </xdr:to>
    <xdr:sp macro="" textlink="">
      <xdr:nvSpPr>
        <xdr:cNvPr id="103" name="正方形/長方形 102">
          <a:extLst>
            <a:ext uri="{FF2B5EF4-FFF2-40B4-BE49-F238E27FC236}">
              <a16:creationId xmlns:a16="http://schemas.microsoft.com/office/drawing/2014/main" id="{BA5562A3-B69F-47D2-B27D-2C692A1BB912}"/>
            </a:ext>
          </a:extLst>
        </xdr:cNvPr>
        <xdr:cNvSpPr/>
      </xdr:nvSpPr>
      <xdr:spPr>
        <a:xfrm>
          <a:off x="132683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19685</xdr:rowOff>
    </xdr:from>
    <xdr:to>
      <xdr:col>90</xdr:col>
      <xdr:colOff>25400</xdr:colOff>
      <xdr:row>44</xdr:row>
      <xdr:rowOff>79375</xdr:rowOff>
    </xdr:to>
    <xdr:sp macro="" textlink="">
      <xdr:nvSpPr>
        <xdr:cNvPr id="104" name="正方形/長方形 103">
          <a:extLst>
            <a:ext uri="{FF2B5EF4-FFF2-40B4-BE49-F238E27FC236}">
              <a16:creationId xmlns:a16="http://schemas.microsoft.com/office/drawing/2014/main" id="{E54D2709-6E60-471F-B741-1C4424AF0B19}"/>
            </a:ext>
          </a:extLst>
        </xdr:cNvPr>
        <xdr:cNvSpPr/>
      </xdr:nvSpPr>
      <xdr:spPr>
        <a:xfrm>
          <a:off x="11210925" y="5039360"/>
          <a:ext cx="4248150" cy="2167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79375</xdr:rowOff>
    </xdr:from>
    <xdr:to>
      <xdr:col>120</xdr:col>
      <xdr:colOff>152400</xdr:colOff>
      <xdr:row>28</xdr:row>
      <xdr:rowOff>26035</xdr:rowOff>
    </xdr:to>
    <xdr:sp macro="" textlink="">
      <xdr:nvSpPr>
        <xdr:cNvPr id="105" name="正方形/長方形 104">
          <a:extLst>
            <a:ext uri="{FF2B5EF4-FFF2-40B4-BE49-F238E27FC236}">
              <a16:creationId xmlns:a16="http://schemas.microsoft.com/office/drawing/2014/main" id="{13FF9856-783D-4184-8674-EC99550D972C}"/>
            </a:ext>
          </a:extLst>
        </xdr:cNvPr>
        <xdr:cNvSpPr/>
      </xdr:nvSpPr>
      <xdr:spPr>
        <a:xfrm>
          <a:off x="16459200" y="3968750"/>
          <a:ext cx="4267200" cy="594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52705</xdr:rowOff>
    </xdr:from>
    <xdr:to>
      <xdr:col>104</xdr:col>
      <xdr:colOff>127000</xdr:colOff>
      <xdr:row>29</xdr:row>
      <xdr:rowOff>138430</xdr:rowOff>
    </xdr:to>
    <xdr:sp macro="" textlink="">
      <xdr:nvSpPr>
        <xdr:cNvPr id="106" name="正方形/長方形 105">
          <a:extLst>
            <a:ext uri="{FF2B5EF4-FFF2-40B4-BE49-F238E27FC236}">
              <a16:creationId xmlns:a16="http://schemas.microsoft.com/office/drawing/2014/main" id="{AE844E1A-0296-4BC9-8AF3-8ABCE7546B58}"/>
            </a:ext>
          </a:extLst>
        </xdr:cNvPr>
        <xdr:cNvSpPr/>
      </xdr:nvSpPr>
      <xdr:spPr>
        <a:xfrm>
          <a:off x="16583025"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86360</xdr:rowOff>
    </xdr:from>
    <xdr:to>
      <xdr:col>104</xdr:col>
      <xdr:colOff>127000</xdr:colOff>
      <xdr:row>30</xdr:row>
      <xdr:rowOff>171450</xdr:rowOff>
    </xdr:to>
    <xdr:sp macro="" textlink="">
      <xdr:nvSpPr>
        <xdr:cNvPr id="107" name="正方形/長方形 106">
          <a:extLst>
            <a:ext uri="{FF2B5EF4-FFF2-40B4-BE49-F238E27FC236}">
              <a16:creationId xmlns:a16="http://schemas.microsoft.com/office/drawing/2014/main" id="{4BA3855E-EA78-4CBF-A058-903774229670}"/>
            </a:ext>
          </a:extLst>
        </xdr:cNvPr>
        <xdr:cNvSpPr/>
      </xdr:nvSpPr>
      <xdr:spPr>
        <a:xfrm>
          <a:off x="16583025"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52705</xdr:rowOff>
    </xdr:from>
    <xdr:to>
      <xdr:col>110</xdr:col>
      <xdr:colOff>0</xdr:colOff>
      <xdr:row>29</xdr:row>
      <xdr:rowOff>138430</xdr:rowOff>
    </xdr:to>
    <xdr:sp macro="" textlink="">
      <xdr:nvSpPr>
        <xdr:cNvPr id="108" name="正方形/長方形 107">
          <a:extLst>
            <a:ext uri="{FF2B5EF4-FFF2-40B4-BE49-F238E27FC236}">
              <a16:creationId xmlns:a16="http://schemas.microsoft.com/office/drawing/2014/main" id="{ECB95576-E5ED-43DC-8DF9-67DBB7538AC7}"/>
            </a:ext>
          </a:extLst>
        </xdr:cNvPr>
        <xdr:cNvSpPr/>
      </xdr:nvSpPr>
      <xdr:spPr>
        <a:xfrm>
          <a:off x="174879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86360</xdr:rowOff>
    </xdr:from>
    <xdr:to>
      <xdr:col>110</xdr:col>
      <xdr:colOff>0</xdr:colOff>
      <xdr:row>30</xdr:row>
      <xdr:rowOff>171450</xdr:rowOff>
    </xdr:to>
    <xdr:sp macro="" textlink="">
      <xdr:nvSpPr>
        <xdr:cNvPr id="109" name="正方形/長方形 108">
          <a:extLst>
            <a:ext uri="{FF2B5EF4-FFF2-40B4-BE49-F238E27FC236}">
              <a16:creationId xmlns:a16="http://schemas.microsoft.com/office/drawing/2014/main" id="{99B3D96D-ABD2-4311-B0C6-FA9E4689C67A}"/>
            </a:ext>
          </a:extLst>
        </xdr:cNvPr>
        <xdr:cNvSpPr/>
      </xdr:nvSpPr>
      <xdr:spPr>
        <a:xfrm>
          <a:off x="174879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52705</xdr:rowOff>
    </xdr:from>
    <xdr:to>
      <xdr:col>116</xdr:col>
      <xdr:colOff>0</xdr:colOff>
      <xdr:row>29</xdr:row>
      <xdr:rowOff>138430</xdr:rowOff>
    </xdr:to>
    <xdr:sp macro="" textlink="">
      <xdr:nvSpPr>
        <xdr:cNvPr id="110" name="正方形/長方形 109">
          <a:extLst>
            <a:ext uri="{FF2B5EF4-FFF2-40B4-BE49-F238E27FC236}">
              <a16:creationId xmlns:a16="http://schemas.microsoft.com/office/drawing/2014/main" id="{12CA142D-306A-4BCA-B343-03B80334DD86}"/>
            </a:ext>
          </a:extLst>
        </xdr:cNvPr>
        <xdr:cNvSpPr/>
      </xdr:nvSpPr>
      <xdr:spPr>
        <a:xfrm>
          <a:off x="18516600" y="458343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86360</xdr:rowOff>
    </xdr:from>
    <xdr:to>
      <xdr:col>116</xdr:col>
      <xdr:colOff>0</xdr:colOff>
      <xdr:row>30</xdr:row>
      <xdr:rowOff>171450</xdr:rowOff>
    </xdr:to>
    <xdr:sp macro="" textlink="">
      <xdr:nvSpPr>
        <xdr:cNvPr id="111" name="正方形/長方形 110">
          <a:extLst>
            <a:ext uri="{FF2B5EF4-FFF2-40B4-BE49-F238E27FC236}">
              <a16:creationId xmlns:a16="http://schemas.microsoft.com/office/drawing/2014/main" id="{F1F36FF5-FB60-4510-8E4E-B1BC318B9BBB}"/>
            </a:ext>
          </a:extLst>
        </xdr:cNvPr>
        <xdr:cNvSpPr/>
      </xdr:nvSpPr>
      <xdr:spPr>
        <a:xfrm>
          <a:off x="18516600" y="4779010"/>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19685</xdr:rowOff>
    </xdr:from>
    <xdr:to>
      <xdr:col>120</xdr:col>
      <xdr:colOff>152400</xdr:colOff>
      <xdr:row>44</xdr:row>
      <xdr:rowOff>79375</xdr:rowOff>
    </xdr:to>
    <xdr:sp macro="" textlink="">
      <xdr:nvSpPr>
        <xdr:cNvPr id="112" name="正方形/長方形 111">
          <a:extLst>
            <a:ext uri="{FF2B5EF4-FFF2-40B4-BE49-F238E27FC236}">
              <a16:creationId xmlns:a16="http://schemas.microsoft.com/office/drawing/2014/main" id="{2107EE73-4146-4E8F-9671-BD5FADA72CD5}"/>
            </a:ext>
          </a:extLst>
        </xdr:cNvPr>
        <xdr:cNvSpPr/>
      </xdr:nvSpPr>
      <xdr:spPr>
        <a:xfrm>
          <a:off x="16459200" y="5039360"/>
          <a:ext cx="4267200" cy="21678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118745</xdr:rowOff>
    </xdr:from>
    <xdr:to>
      <xdr:col>90</xdr:col>
      <xdr:colOff>25400</xdr:colOff>
      <xdr:row>50</xdr:row>
      <xdr:rowOff>66040</xdr:rowOff>
    </xdr:to>
    <xdr:sp macro="" textlink="">
      <xdr:nvSpPr>
        <xdr:cNvPr id="113" name="正方形/長方形 112">
          <a:extLst>
            <a:ext uri="{FF2B5EF4-FFF2-40B4-BE49-F238E27FC236}">
              <a16:creationId xmlns:a16="http://schemas.microsoft.com/office/drawing/2014/main" id="{67F1993D-9DCF-4B6A-A730-98DE542C447C}"/>
            </a:ext>
          </a:extLst>
        </xdr:cNvPr>
        <xdr:cNvSpPr/>
      </xdr:nvSpPr>
      <xdr:spPr>
        <a:xfrm>
          <a:off x="11210925" y="7570470"/>
          <a:ext cx="424815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92075</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B11D1126-B4B0-43ED-91C4-40C51E6E31D1}"/>
            </a:ext>
          </a:extLst>
        </xdr:cNvPr>
        <xdr:cNvSpPr/>
      </xdr:nvSpPr>
      <xdr:spPr>
        <a:xfrm>
          <a:off x="113157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125095</xdr:rowOff>
    </xdr:from>
    <xdr:to>
      <xdr:col>74</xdr:col>
      <xdr:colOff>0</xdr:colOff>
      <xdr:row>53</xdr:row>
      <xdr:rowOff>33020</xdr:rowOff>
    </xdr:to>
    <xdr:sp macro="" textlink="">
      <xdr:nvSpPr>
        <xdr:cNvPr id="115" name="正方形/長方形 114">
          <a:extLst>
            <a:ext uri="{FF2B5EF4-FFF2-40B4-BE49-F238E27FC236}">
              <a16:creationId xmlns:a16="http://schemas.microsoft.com/office/drawing/2014/main" id="{0369217A-F79E-4E66-BB29-50572E1F8831}"/>
            </a:ext>
          </a:extLst>
        </xdr:cNvPr>
        <xdr:cNvSpPr/>
      </xdr:nvSpPr>
      <xdr:spPr>
        <a:xfrm>
          <a:off x="113157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92075</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DC5F46C7-8677-4342-B5B9-CEFCA359C1EB}"/>
            </a:ext>
          </a:extLst>
        </xdr:cNvPr>
        <xdr:cNvSpPr/>
      </xdr:nvSpPr>
      <xdr:spPr>
        <a:xfrm>
          <a:off x="122396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125095</xdr:rowOff>
    </xdr:from>
    <xdr:to>
      <xdr:col>79</xdr:col>
      <xdr:colOff>63500</xdr:colOff>
      <xdr:row>53</xdr:row>
      <xdr:rowOff>33020</xdr:rowOff>
    </xdr:to>
    <xdr:sp macro="" textlink="">
      <xdr:nvSpPr>
        <xdr:cNvPr id="117" name="正方形/長方形 116">
          <a:extLst>
            <a:ext uri="{FF2B5EF4-FFF2-40B4-BE49-F238E27FC236}">
              <a16:creationId xmlns:a16="http://schemas.microsoft.com/office/drawing/2014/main" id="{03B15991-8C93-4DBB-BC4E-202E8263F8CD}"/>
            </a:ext>
          </a:extLst>
        </xdr:cNvPr>
        <xdr:cNvSpPr/>
      </xdr:nvSpPr>
      <xdr:spPr>
        <a:xfrm>
          <a:off x="122396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92075</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1E2F5565-8D1E-4BF7-B269-24AC957D92D6}"/>
            </a:ext>
          </a:extLst>
        </xdr:cNvPr>
        <xdr:cNvSpPr/>
      </xdr:nvSpPr>
      <xdr:spPr>
        <a:xfrm>
          <a:off x="132683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125095</xdr:rowOff>
    </xdr:from>
    <xdr:to>
      <xdr:col>85</xdr:col>
      <xdr:colOff>63500</xdr:colOff>
      <xdr:row>53</xdr:row>
      <xdr:rowOff>33020</xdr:rowOff>
    </xdr:to>
    <xdr:sp macro="" textlink="">
      <xdr:nvSpPr>
        <xdr:cNvPr id="119" name="正方形/長方形 118">
          <a:extLst>
            <a:ext uri="{FF2B5EF4-FFF2-40B4-BE49-F238E27FC236}">
              <a16:creationId xmlns:a16="http://schemas.microsoft.com/office/drawing/2014/main" id="{887E50A0-B33C-475B-A2B5-D1110BFBAB9D}"/>
            </a:ext>
          </a:extLst>
        </xdr:cNvPr>
        <xdr:cNvSpPr/>
      </xdr:nvSpPr>
      <xdr:spPr>
        <a:xfrm>
          <a:off x="132683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59055</xdr:rowOff>
    </xdr:from>
    <xdr:to>
      <xdr:col>90</xdr:col>
      <xdr:colOff>25400</xdr:colOff>
      <xdr:row>66</xdr:row>
      <xdr:rowOff>118745</xdr:rowOff>
    </xdr:to>
    <xdr:sp macro="" textlink="">
      <xdr:nvSpPr>
        <xdr:cNvPr id="120" name="正方形/長方形 119">
          <a:extLst>
            <a:ext uri="{FF2B5EF4-FFF2-40B4-BE49-F238E27FC236}">
              <a16:creationId xmlns:a16="http://schemas.microsoft.com/office/drawing/2014/main" id="{3B7153E0-3F7B-4398-A1B6-93D5135394E3}"/>
            </a:ext>
          </a:extLst>
        </xdr:cNvPr>
        <xdr:cNvSpPr/>
      </xdr:nvSpPr>
      <xdr:spPr>
        <a:xfrm>
          <a:off x="11210925" y="8641080"/>
          <a:ext cx="424815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39370</xdr:rowOff>
    </xdr:from>
    <xdr:ext cx="297815" cy="234315"/>
    <xdr:sp macro="" textlink="">
      <xdr:nvSpPr>
        <xdr:cNvPr id="121" name="テキスト ボックス 120">
          <a:extLst>
            <a:ext uri="{FF2B5EF4-FFF2-40B4-BE49-F238E27FC236}">
              <a16:creationId xmlns:a16="http://schemas.microsoft.com/office/drawing/2014/main" id="{7ECC6D96-D4B9-43D0-A57C-DE734BE59022}"/>
            </a:ext>
          </a:extLst>
        </xdr:cNvPr>
        <xdr:cNvSpPr txBox="1"/>
      </xdr:nvSpPr>
      <xdr:spPr>
        <a:xfrm>
          <a:off x="11172825" y="8459470"/>
          <a:ext cx="2978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118745</xdr:rowOff>
    </xdr:from>
    <xdr:to>
      <xdr:col>89</xdr:col>
      <xdr:colOff>177800</xdr:colOff>
      <xdr:row>66</xdr:row>
      <xdr:rowOff>118745</xdr:rowOff>
    </xdr:to>
    <xdr:cxnSp macro="">
      <xdr:nvCxnSpPr>
        <xdr:cNvPr id="122" name="直線コネクタ 121">
          <a:extLst>
            <a:ext uri="{FF2B5EF4-FFF2-40B4-BE49-F238E27FC236}">
              <a16:creationId xmlns:a16="http://schemas.microsoft.com/office/drawing/2014/main" id="{503462D8-C99C-44AE-8E5D-4C82F17D2CD7}"/>
            </a:ext>
          </a:extLst>
        </xdr:cNvPr>
        <xdr:cNvCxnSpPr/>
      </xdr:nvCxnSpPr>
      <xdr:spPr>
        <a:xfrm>
          <a:off x="11210925" y="108089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149225</xdr:rowOff>
    </xdr:from>
    <xdr:ext cx="467360" cy="269240"/>
    <xdr:sp macro="" textlink="">
      <xdr:nvSpPr>
        <xdr:cNvPr id="123" name="テキスト ボックス 122">
          <a:extLst>
            <a:ext uri="{FF2B5EF4-FFF2-40B4-BE49-F238E27FC236}">
              <a16:creationId xmlns:a16="http://schemas.microsoft.com/office/drawing/2014/main" id="{3D394007-50AB-445F-832D-5E8D641BC1C3}"/>
            </a:ext>
          </a:extLst>
        </xdr:cNvPr>
        <xdr:cNvSpPr txBox="1"/>
      </xdr:nvSpPr>
      <xdr:spPr>
        <a:xfrm>
          <a:off x="10794365" y="106743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135890</xdr:rowOff>
    </xdr:from>
    <xdr:to>
      <xdr:col>89</xdr:col>
      <xdr:colOff>177800</xdr:colOff>
      <xdr:row>64</xdr:row>
      <xdr:rowOff>135890</xdr:rowOff>
    </xdr:to>
    <xdr:cxnSp macro="">
      <xdr:nvCxnSpPr>
        <xdr:cNvPr id="124" name="直線コネクタ 123">
          <a:extLst>
            <a:ext uri="{FF2B5EF4-FFF2-40B4-BE49-F238E27FC236}">
              <a16:creationId xmlns:a16="http://schemas.microsoft.com/office/drawing/2014/main" id="{67ED8420-4CE5-4A51-B87F-D0AB0CB47CCB}"/>
            </a:ext>
          </a:extLst>
        </xdr:cNvPr>
        <xdr:cNvCxnSpPr/>
      </xdr:nvCxnSpPr>
      <xdr:spPr>
        <a:xfrm>
          <a:off x="11210925" y="104990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166370</xdr:rowOff>
    </xdr:from>
    <xdr:ext cx="467360" cy="267970"/>
    <xdr:sp macro="" textlink="">
      <xdr:nvSpPr>
        <xdr:cNvPr id="125" name="テキスト ボックス 124">
          <a:extLst>
            <a:ext uri="{FF2B5EF4-FFF2-40B4-BE49-F238E27FC236}">
              <a16:creationId xmlns:a16="http://schemas.microsoft.com/office/drawing/2014/main" id="{F98F83B9-D215-4A83-BA93-FF97414B33FA}"/>
            </a:ext>
          </a:extLst>
        </xdr:cNvPr>
        <xdr:cNvSpPr txBox="1"/>
      </xdr:nvSpPr>
      <xdr:spPr>
        <a:xfrm>
          <a:off x="10794365" y="1036447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152400</xdr:rowOff>
    </xdr:from>
    <xdr:to>
      <xdr:col>89</xdr:col>
      <xdr:colOff>177800</xdr:colOff>
      <xdr:row>62</xdr:row>
      <xdr:rowOff>152400</xdr:rowOff>
    </xdr:to>
    <xdr:cxnSp macro="">
      <xdr:nvCxnSpPr>
        <xdr:cNvPr id="126" name="直線コネクタ 125">
          <a:extLst>
            <a:ext uri="{FF2B5EF4-FFF2-40B4-BE49-F238E27FC236}">
              <a16:creationId xmlns:a16="http://schemas.microsoft.com/office/drawing/2014/main" id="{E7783C10-FB84-4295-B0F5-2C8F000EAB60}"/>
            </a:ext>
          </a:extLst>
        </xdr:cNvPr>
        <xdr:cNvCxnSpPr/>
      </xdr:nvCxnSpPr>
      <xdr:spPr>
        <a:xfrm>
          <a:off x="11210925" y="10191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2590" cy="269240"/>
    <xdr:sp macro="" textlink="">
      <xdr:nvSpPr>
        <xdr:cNvPr id="127" name="テキスト ボックス 126">
          <a:extLst>
            <a:ext uri="{FF2B5EF4-FFF2-40B4-BE49-F238E27FC236}">
              <a16:creationId xmlns:a16="http://schemas.microsoft.com/office/drawing/2014/main" id="{24BC1C1C-0C78-4280-B316-3658446FD2B4}"/>
            </a:ext>
          </a:extLst>
        </xdr:cNvPr>
        <xdr:cNvSpPr txBox="1"/>
      </xdr:nvSpPr>
      <xdr:spPr>
        <a:xfrm>
          <a:off x="10845800" y="1004697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169545</xdr:rowOff>
    </xdr:from>
    <xdr:to>
      <xdr:col>89</xdr:col>
      <xdr:colOff>177800</xdr:colOff>
      <xdr:row>60</xdr:row>
      <xdr:rowOff>169545</xdr:rowOff>
    </xdr:to>
    <xdr:cxnSp macro="">
      <xdr:nvCxnSpPr>
        <xdr:cNvPr id="128" name="直線コネクタ 127">
          <a:extLst>
            <a:ext uri="{FF2B5EF4-FFF2-40B4-BE49-F238E27FC236}">
              <a16:creationId xmlns:a16="http://schemas.microsoft.com/office/drawing/2014/main" id="{BC358049-6C1C-49BE-9208-19E26CBC6414}"/>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21590</xdr:rowOff>
    </xdr:from>
    <xdr:ext cx="402590" cy="268605"/>
    <xdr:sp macro="" textlink="">
      <xdr:nvSpPr>
        <xdr:cNvPr id="129" name="テキスト ボックス 128">
          <a:extLst>
            <a:ext uri="{FF2B5EF4-FFF2-40B4-BE49-F238E27FC236}">
              <a16:creationId xmlns:a16="http://schemas.microsoft.com/office/drawing/2014/main" id="{0C5022B4-DD3B-482D-9D54-3DE68096CEF5}"/>
            </a:ext>
          </a:extLst>
        </xdr:cNvPr>
        <xdr:cNvSpPr txBox="1"/>
      </xdr:nvSpPr>
      <xdr:spPr>
        <a:xfrm>
          <a:off x="10845800" y="973709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8890</xdr:rowOff>
    </xdr:from>
    <xdr:to>
      <xdr:col>89</xdr:col>
      <xdr:colOff>177800</xdr:colOff>
      <xdr:row>59</xdr:row>
      <xdr:rowOff>8890</xdr:rowOff>
    </xdr:to>
    <xdr:cxnSp macro="">
      <xdr:nvCxnSpPr>
        <xdr:cNvPr id="130" name="直線コネクタ 129">
          <a:extLst>
            <a:ext uri="{FF2B5EF4-FFF2-40B4-BE49-F238E27FC236}">
              <a16:creationId xmlns:a16="http://schemas.microsoft.com/office/drawing/2014/main" id="{DE20367F-8EEE-4162-A92C-91053B31FB35}"/>
            </a:ext>
          </a:extLst>
        </xdr:cNvPr>
        <xdr:cNvCxnSpPr/>
      </xdr:nvCxnSpPr>
      <xdr:spPr>
        <a:xfrm>
          <a:off x="11210925" y="95656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38735</xdr:rowOff>
    </xdr:from>
    <xdr:ext cx="402590" cy="269240"/>
    <xdr:sp macro="" textlink="">
      <xdr:nvSpPr>
        <xdr:cNvPr id="131" name="テキスト ボックス 130">
          <a:extLst>
            <a:ext uri="{FF2B5EF4-FFF2-40B4-BE49-F238E27FC236}">
              <a16:creationId xmlns:a16="http://schemas.microsoft.com/office/drawing/2014/main" id="{EA711057-C861-4091-81FC-C0DF1B7C3F55}"/>
            </a:ext>
          </a:extLst>
        </xdr:cNvPr>
        <xdr:cNvSpPr txBox="1"/>
      </xdr:nvSpPr>
      <xdr:spPr>
        <a:xfrm>
          <a:off x="10845800" y="943038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25400</xdr:rowOff>
    </xdr:from>
    <xdr:to>
      <xdr:col>89</xdr:col>
      <xdr:colOff>177800</xdr:colOff>
      <xdr:row>57</xdr:row>
      <xdr:rowOff>25400</xdr:rowOff>
    </xdr:to>
    <xdr:cxnSp macro="">
      <xdr:nvCxnSpPr>
        <xdr:cNvPr id="132" name="直線コネクタ 131">
          <a:extLst>
            <a:ext uri="{FF2B5EF4-FFF2-40B4-BE49-F238E27FC236}">
              <a16:creationId xmlns:a16="http://schemas.microsoft.com/office/drawing/2014/main" id="{008D76F3-3E0F-41CA-8D09-A211670BBDB9}"/>
            </a:ext>
          </a:extLst>
        </xdr:cNvPr>
        <xdr:cNvCxnSpPr/>
      </xdr:nvCxnSpPr>
      <xdr:spPr>
        <a:xfrm>
          <a:off x="11210925" y="9258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55880</xdr:rowOff>
    </xdr:from>
    <xdr:ext cx="402590" cy="268605"/>
    <xdr:sp macro="" textlink="">
      <xdr:nvSpPr>
        <xdr:cNvPr id="133" name="テキスト ボックス 132">
          <a:extLst>
            <a:ext uri="{FF2B5EF4-FFF2-40B4-BE49-F238E27FC236}">
              <a16:creationId xmlns:a16="http://schemas.microsoft.com/office/drawing/2014/main" id="{3C9897FE-EEE8-409C-BB2B-F059413C2C05}"/>
            </a:ext>
          </a:extLst>
        </xdr:cNvPr>
        <xdr:cNvSpPr txBox="1"/>
      </xdr:nvSpPr>
      <xdr:spPr>
        <a:xfrm>
          <a:off x="10845800" y="912368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42545</xdr:rowOff>
    </xdr:from>
    <xdr:to>
      <xdr:col>89</xdr:col>
      <xdr:colOff>177800</xdr:colOff>
      <xdr:row>55</xdr:row>
      <xdr:rowOff>42545</xdr:rowOff>
    </xdr:to>
    <xdr:cxnSp macro="">
      <xdr:nvCxnSpPr>
        <xdr:cNvPr id="134" name="直線コネクタ 133">
          <a:extLst>
            <a:ext uri="{FF2B5EF4-FFF2-40B4-BE49-F238E27FC236}">
              <a16:creationId xmlns:a16="http://schemas.microsoft.com/office/drawing/2014/main" id="{5F233A2A-D558-4CFB-BE44-767D727B4327}"/>
            </a:ext>
          </a:extLst>
        </xdr:cNvPr>
        <xdr:cNvCxnSpPr/>
      </xdr:nvCxnSpPr>
      <xdr:spPr>
        <a:xfrm>
          <a:off x="11210925" y="89515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72390</xdr:rowOff>
    </xdr:from>
    <xdr:ext cx="339090" cy="269240"/>
    <xdr:sp macro="" textlink="">
      <xdr:nvSpPr>
        <xdr:cNvPr id="135" name="テキスト ボックス 134">
          <a:extLst>
            <a:ext uri="{FF2B5EF4-FFF2-40B4-BE49-F238E27FC236}">
              <a16:creationId xmlns:a16="http://schemas.microsoft.com/office/drawing/2014/main" id="{9902D9BD-8634-4A00-B7CF-4873CE1D9EBA}"/>
            </a:ext>
          </a:extLst>
        </xdr:cNvPr>
        <xdr:cNvSpPr txBox="1"/>
      </xdr:nvSpPr>
      <xdr:spPr>
        <a:xfrm>
          <a:off x="10903585" y="88131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59055</xdr:rowOff>
    </xdr:from>
    <xdr:to>
      <xdr:col>89</xdr:col>
      <xdr:colOff>177800</xdr:colOff>
      <xdr:row>53</xdr:row>
      <xdr:rowOff>59055</xdr:rowOff>
    </xdr:to>
    <xdr:cxnSp macro="">
      <xdr:nvCxnSpPr>
        <xdr:cNvPr id="136" name="直線コネクタ 135">
          <a:extLst>
            <a:ext uri="{FF2B5EF4-FFF2-40B4-BE49-F238E27FC236}">
              <a16:creationId xmlns:a16="http://schemas.microsoft.com/office/drawing/2014/main" id="{8CF803FA-4C3D-436C-B4C4-A0754D900FF4}"/>
            </a:ext>
          </a:extLst>
        </xdr:cNvPr>
        <xdr:cNvCxnSpPr/>
      </xdr:nvCxnSpPr>
      <xdr:spPr>
        <a:xfrm>
          <a:off x="11210925" y="8641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59055</xdr:rowOff>
    </xdr:from>
    <xdr:to>
      <xdr:col>90</xdr:col>
      <xdr:colOff>25400</xdr:colOff>
      <xdr:row>66</xdr:row>
      <xdr:rowOff>118745</xdr:rowOff>
    </xdr:to>
    <xdr:sp macro="" textlink="">
      <xdr:nvSpPr>
        <xdr:cNvPr id="137" name="【保健センター・保健所】&#10;有形固定資産減価償却率グラフ枠">
          <a:extLst>
            <a:ext uri="{FF2B5EF4-FFF2-40B4-BE49-F238E27FC236}">
              <a16:creationId xmlns:a16="http://schemas.microsoft.com/office/drawing/2014/main" id="{F010A162-2F18-4DB3-8E4C-3D2F5175FEDA}"/>
            </a:ext>
          </a:extLst>
        </xdr:cNvPr>
        <xdr:cNvSpPr/>
      </xdr:nvSpPr>
      <xdr:spPr>
        <a:xfrm>
          <a:off x="11210925" y="8641080"/>
          <a:ext cx="424815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33655</xdr:rowOff>
    </xdr:from>
    <xdr:to>
      <xdr:col>85</xdr:col>
      <xdr:colOff>126365</xdr:colOff>
      <xdr:row>63</xdr:row>
      <xdr:rowOff>86360</xdr:rowOff>
    </xdr:to>
    <xdr:cxnSp macro="">
      <xdr:nvCxnSpPr>
        <xdr:cNvPr id="138" name="直線コネクタ 137">
          <a:extLst>
            <a:ext uri="{FF2B5EF4-FFF2-40B4-BE49-F238E27FC236}">
              <a16:creationId xmlns:a16="http://schemas.microsoft.com/office/drawing/2014/main" id="{42644A07-D1F6-4AB9-BDA6-E04E60D39591}"/>
            </a:ext>
          </a:extLst>
        </xdr:cNvPr>
        <xdr:cNvCxnSpPr/>
      </xdr:nvCxnSpPr>
      <xdr:spPr>
        <a:xfrm flipV="1">
          <a:off x="14696440" y="9098280"/>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90170</xdr:rowOff>
    </xdr:from>
    <xdr:ext cx="405130" cy="268605"/>
    <xdr:sp macro="" textlink="">
      <xdr:nvSpPr>
        <xdr:cNvPr id="139" name="【保健センター・保健所】&#10;有形固定資産減価償却率最小値テキスト">
          <a:extLst>
            <a:ext uri="{FF2B5EF4-FFF2-40B4-BE49-F238E27FC236}">
              <a16:creationId xmlns:a16="http://schemas.microsoft.com/office/drawing/2014/main" id="{6E3A96C3-1BCA-464A-A2D9-2477890FD1BA}"/>
            </a:ext>
          </a:extLst>
        </xdr:cNvPr>
        <xdr:cNvSpPr txBox="1"/>
      </xdr:nvSpPr>
      <xdr:spPr>
        <a:xfrm>
          <a:off x="14735175" y="1028827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140" name="直線コネクタ 139">
          <a:extLst>
            <a:ext uri="{FF2B5EF4-FFF2-40B4-BE49-F238E27FC236}">
              <a16:creationId xmlns:a16="http://schemas.microsoft.com/office/drawing/2014/main" id="{D047E1C5-BFB6-4388-912F-6E4B8AF4F25A}"/>
            </a:ext>
          </a:extLst>
        </xdr:cNvPr>
        <xdr:cNvCxnSpPr/>
      </xdr:nvCxnSpPr>
      <xdr:spPr>
        <a:xfrm>
          <a:off x="14611350" y="1028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156210</xdr:rowOff>
    </xdr:from>
    <xdr:ext cx="405130" cy="268605"/>
    <xdr:sp macro="" textlink="">
      <xdr:nvSpPr>
        <xdr:cNvPr id="141" name="【保健センター・保健所】&#10;有形固定資産減価償却率最大値テキスト">
          <a:extLst>
            <a:ext uri="{FF2B5EF4-FFF2-40B4-BE49-F238E27FC236}">
              <a16:creationId xmlns:a16="http://schemas.microsoft.com/office/drawing/2014/main" id="{E0BC1E45-9E50-4EFF-9CD7-C58FAF4D4680}"/>
            </a:ext>
          </a:extLst>
        </xdr:cNvPr>
        <xdr:cNvSpPr txBox="1"/>
      </xdr:nvSpPr>
      <xdr:spPr>
        <a:xfrm>
          <a:off x="14735175" y="890333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33655</xdr:rowOff>
    </xdr:from>
    <xdr:to>
      <xdr:col>86</xdr:col>
      <xdr:colOff>25400</xdr:colOff>
      <xdr:row>56</xdr:row>
      <xdr:rowOff>33655</xdr:rowOff>
    </xdr:to>
    <xdr:cxnSp macro="">
      <xdr:nvCxnSpPr>
        <xdr:cNvPr id="142" name="直線コネクタ 141">
          <a:extLst>
            <a:ext uri="{FF2B5EF4-FFF2-40B4-BE49-F238E27FC236}">
              <a16:creationId xmlns:a16="http://schemas.microsoft.com/office/drawing/2014/main" id="{FF2CE77A-49EE-4E41-97AD-41F8705C75B9}"/>
            </a:ext>
          </a:extLst>
        </xdr:cNvPr>
        <xdr:cNvCxnSpPr/>
      </xdr:nvCxnSpPr>
      <xdr:spPr>
        <a:xfrm>
          <a:off x="14611350" y="9098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170815</xdr:rowOff>
    </xdr:from>
    <xdr:ext cx="405130" cy="267970"/>
    <xdr:sp macro="" textlink="">
      <xdr:nvSpPr>
        <xdr:cNvPr id="143" name="【保健センター・保健所】&#10;有形固定資産減価償却率平均値テキスト">
          <a:extLst>
            <a:ext uri="{FF2B5EF4-FFF2-40B4-BE49-F238E27FC236}">
              <a16:creationId xmlns:a16="http://schemas.microsoft.com/office/drawing/2014/main" id="{ADF8A888-26E6-432B-926F-A96E565336BA}"/>
            </a:ext>
          </a:extLst>
        </xdr:cNvPr>
        <xdr:cNvSpPr txBox="1"/>
      </xdr:nvSpPr>
      <xdr:spPr>
        <a:xfrm>
          <a:off x="14735175" y="9714865"/>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147320</xdr:rowOff>
    </xdr:from>
    <xdr:to>
      <xdr:col>85</xdr:col>
      <xdr:colOff>177800</xdr:colOff>
      <xdr:row>61</xdr:row>
      <xdr:rowOff>74930</xdr:rowOff>
    </xdr:to>
    <xdr:sp macro="" textlink="">
      <xdr:nvSpPr>
        <xdr:cNvPr id="144" name="フローチャート: 判断 143">
          <a:extLst>
            <a:ext uri="{FF2B5EF4-FFF2-40B4-BE49-F238E27FC236}">
              <a16:creationId xmlns:a16="http://schemas.microsoft.com/office/drawing/2014/main" id="{E5458CDA-DB3A-4BFC-A915-0314E4EA2E5B}"/>
            </a:ext>
          </a:extLst>
        </xdr:cNvPr>
        <xdr:cNvSpPr/>
      </xdr:nvSpPr>
      <xdr:spPr>
        <a:xfrm>
          <a:off x="14649450" y="9859645"/>
          <a:ext cx="9525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95885</xdr:rowOff>
    </xdr:from>
    <xdr:to>
      <xdr:col>81</xdr:col>
      <xdr:colOff>101600</xdr:colOff>
      <xdr:row>61</xdr:row>
      <xdr:rowOff>23495</xdr:rowOff>
    </xdr:to>
    <xdr:sp macro="" textlink="">
      <xdr:nvSpPr>
        <xdr:cNvPr id="145" name="フローチャート: 判断 144">
          <a:extLst>
            <a:ext uri="{FF2B5EF4-FFF2-40B4-BE49-F238E27FC236}">
              <a16:creationId xmlns:a16="http://schemas.microsoft.com/office/drawing/2014/main" id="{3BC1F85E-582B-482A-891C-F5B3904FA8B4}"/>
            </a:ext>
          </a:extLst>
        </xdr:cNvPr>
        <xdr:cNvSpPr/>
      </xdr:nvSpPr>
      <xdr:spPr>
        <a:xfrm>
          <a:off x="13887450" y="9811385"/>
          <a:ext cx="10477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24765</xdr:rowOff>
    </xdr:from>
    <xdr:to>
      <xdr:col>76</xdr:col>
      <xdr:colOff>165100</xdr:colOff>
      <xdr:row>60</xdr:row>
      <xdr:rowOff>130175</xdr:rowOff>
    </xdr:to>
    <xdr:sp macro="" textlink="">
      <xdr:nvSpPr>
        <xdr:cNvPr id="146" name="フローチャート: 判断 145">
          <a:extLst>
            <a:ext uri="{FF2B5EF4-FFF2-40B4-BE49-F238E27FC236}">
              <a16:creationId xmlns:a16="http://schemas.microsoft.com/office/drawing/2014/main" id="{38898FF0-703F-4712-BF3A-B9DE3473DDE0}"/>
            </a:ext>
          </a:extLst>
        </xdr:cNvPr>
        <xdr:cNvSpPr/>
      </xdr:nvSpPr>
      <xdr:spPr>
        <a:xfrm>
          <a:off x="13096875" y="974344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171450</xdr:rowOff>
    </xdr:from>
    <xdr:to>
      <xdr:col>72</xdr:col>
      <xdr:colOff>38100</xdr:colOff>
      <xdr:row>60</xdr:row>
      <xdr:rowOff>102235</xdr:rowOff>
    </xdr:to>
    <xdr:sp macro="" textlink="">
      <xdr:nvSpPr>
        <xdr:cNvPr id="147" name="フローチャート: 判断 146">
          <a:extLst>
            <a:ext uri="{FF2B5EF4-FFF2-40B4-BE49-F238E27FC236}">
              <a16:creationId xmlns:a16="http://schemas.microsoft.com/office/drawing/2014/main" id="{ED32E27E-92FD-434D-BCFA-A7BC6E58B80E}"/>
            </a:ext>
          </a:extLst>
        </xdr:cNvPr>
        <xdr:cNvSpPr/>
      </xdr:nvSpPr>
      <xdr:spPr>
        <a:xfrm>
          <a:off x="12296775" y="9715500"/>
          <a:ext cx="857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55880</xdr:rowOff>
    </xdr:from>
    <xdr:to>
      <xdr:col>67</xdr:col>
      <xdr:colOff>101600</xdr:colOff>
      <xdr:row>60</xdr:row>
      <xdr:rowOff>161290</xdr:rowOff>
    </xdr:to>
    <xdr:sp macro="" textlink="">
      <xdr:nvSpPr>
        <xdr:cNvPr id="148" name="フローチャート: 判断 147">
          <a:extLst>
            <a:ext uri="{FF2B5EF4-FFF2-40B4-BE49-F238E27FC236}">
              <a16:creationId xmlns:a16="http://schemas.microsoft.com/office/drawing/2014/main" id="{BDEFDE2A-F40F-468D-BB7C-B89251093F38}"/>
            </a:ext>
          </a:extLst>
        </xdr:cNvPr>
        <xdr:cNvSpPr/>
      </xdr:nvSpPr>
      <xdr:spPr>
        <a:xfrm>
          <a:off x="11487150" y="9771380"/>
          <a:ext cx="10477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116205</xdr:rowOff>
    </xdr:from>
    <xdr:ext cx="762000" cy="269240"/>
    <xdr:sp macro="" textlink="">
      <xdr:nvSpPr>
        <xdr:cNvPr id="149" name="テキスト ボックス 148">
          <a:extLst>
            <a:ext uri="{FF2B5EF4-FFF2-40B4-BE49-F238E27FC236}">
              <a16:creationId xmlns:a16="http://schemas.microsoft.com/office/drawing/2014/main" id="{9021C8A6-62E9-4BB7-AC59-BAC17F5E5F5C}"/>
            </a:ext>
          </a:extLst>
        </xdr:cNvPr>
        <xdr:cNvSpPr txBox="1"/>
      </xdr:nvSpPr>
      <xdr:spPr>
        <a:xfrm>
          <a:off x="14525625" y="108032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116205</xdr:rowOff>
    </xdr:from>
    <xdr:ext cx="761365" cy="269240"/>
    <xdr:sp macro="" textlink="">
      <xdr:nvSpPr>
        <xdr:cNvPr id="150" name="テキスト ボックス 149">
          <a:extLst>
            <a:ext uri="{FF2B5EF4-FFF2-40B4-BE49-F238E27FC236}">
              <a16:creationId xmlns:a16="http://schemas.microsoft.com/office/drawing/2014/main" id="{CE8C8826-2F26-4E37-A361-5B5125073153}"/>
            </a:ext>
          </a:extLst>
        </xdr:cNvPr>
        <xdr:cNvSpPr txBox="1"/>
      </xdr:nvSpPr>
      <xdr:spPr>
        <a:xfrm>
          <a:off x="137636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116205</xdr:rowOff>
    </xdr:from>
    <xdr:ext cx="761365" cy="269240"/>
    <xdr:sp macro="" textlink="">
      <xdr:nvSpPr>
        <xdr:cNvPr id="151" name="テキスト ボックス 150">
          <a:extLst>
            <a:ext uri="{FF2B5EF4-FFF2-40B4-BE49-F238E27FC236}">
              <a16:creationId xmlns:a16="http://schemas.microsoft.com/office/drawing/2014/main" id="{4D56BC50-7F6F-4423-9430-A7525395536C}"/>
            </a:ext>
          </a:extLst>
        </xdr:cNvPr>
        <xdr:cNvSpPr txBox="1"/>
      </xdr:nvSpPr>
      <xdr:spPr>
        <a:xfrm>
          <a:off x="129730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116205</xdr:rowOff>
    </xdr:from>
    <xdr:ext cx="761365" cy="269240"/>
    <xdr:sp macro="" textlink="">
      <xdr:nvSpPr>
        <xdr:cNvPr id="152" name="テキスト ボックス 151">
          <a:extLst>
            <a:ext uri="{FF2B5EF4-FFF2-40B4-BE49-F238E27FC236}">
              <a16:creationId xmlns:a16="http://schemas.microsoft.com/office/drawing/2014/main" id="{A10001B8-EBA2-435C-AFBA-C9AEB13961B3}"/>
            </a:ext>
          </a:extLst>
        </xdr:cNvPr>
        <xdr:cNvSpPr txBox="1"/>
      </xdr:nvSpPr>
      <xdr:spPr>
        <a:xfrm>
          <a:off x="121729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116205</xdr:rowOff>
    </xdr:from>
    <xdr:ext cx="761365" cy="269240"/>
    <xdr:sp macro="" textlink="">
      <xdr:nvSpPr>
        <xdr:cNvPr id="153" name="テキスト ボックス 152">
          <a:extLst>
            <a:ext uri="{FF2B5EF4-FFF2-40B4-BE49-F238E27FC236}">
              <a16:creationId xmlns:a16="http://schemas.microsoft.com/office/drawing/2014/main" id="{636638DF-7F95-484F-B1BB-E9E7DC19AAC3}"/>
            </a:ext>
          </a:extLst>
        </xdr:cNvPr>
        <xdr:cNvSpPr txBox="1"/>
      </xdr:nvSpPr>
      <xdr:spPr>
        <a:xfrm>
          <a:off x="113633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107950</xdr:rowOff>
    </xdr:from>
    <xdr:to>
      <xdr:col>85</xdr:col>
      <xdr:colOff>177800</xdr:colOff>
      <xdr:row>62</xdr:row>
      <xdr:rowOff>35560</xdr:rowOff>
    </xdr:to>
    <xdr:sp macro="" textlink="">
      <xdr:nvSpPr>
        <xdr:cNvPr id="154" name="楕円 153">
          <a:extLst>
            <a:ext uri="{FF2B5EF4-FFF2-40B4-BE49-F238E27FC236}">
              <a16:creationId xmlns:a16="http://schemas.microsoft.com/office/drawing/2014/main" id="{BE323E64-2C68-45DB-A979-C7FDD240D58A}"/>
            </a:ext>
          </a:extLst>
        </xdr:cNvPr>
        <xdr:cNvSpPr/>
      </xdr:nvSpPr>
      <xdr:spPr>
        <a:xfrm>
          <a:off x="14649450" y="9982200"/>
          <a:ext cx="9525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86360</xdr:rowOff>
    </xdr:from>
    <xdr:ext cx="405130" cy="268605"/>
    <xdr:sp macro="" textlink="">
      <xdr:nvSpPr>
        <xdr:cNvPr id="155" name="【保健センター・保健所】&#10;有形固定資産減価償却率該当値テキスト">
          <a:extLst>
            <a:ext uri="{FF2B5EF4-FFF2-40B4-BE49-F238E27FC236}">
              <a16:creationId xmlns:a16="http://schemas.microsoft.com/office/drawing/2014/main" id="{9971BA01-51DA-4170-9631-85823EF78F2B}"/>
            </a:ext>
          </a:extLst>
        </xdr:cNvPr>
        <xdr:cNvSpPr txBox="1"/>
      </xdr:nvSpPr>
      <xdr:spPr>
        <a:xfrm>
          <a:off x="14735175" y="996061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27940</xdr:rowOff>
    </xdr:from>
    <xdr:to>
      <xdr:col>81</xdr:col>
      <xdr:colOff>101600</xdr:colOff>
      <xdr:row>61</xdr:row>
      <xdr:rowOff>133985</xdr:rowOff>
    </xdr:to>
    <xdr:sp macro="" textlink="">
      <xdr:nvSpPr>
        <xdr:cNvPr id="156" name="楕円 155">
          <a:extLst>
            <a:ext uri="{FF2B5EF4-FFF2-40B4-BE49-F238E27FC236}">
              <a16:creationId xmlns:a16="http://schemas.microsoft.com/office/drawing/2014/main" id="{EA06B3BF-B429-4AC9-BC70-8E24FD7D7781}"/>
            </a:ext>
          </a:extLst>
        </xdr:cNvPr>
        <xdr:cNvSpPr/>
      </xdr:nvSpPr>
      <xdr:spPr>
        <a:xfrm>
          <a:off x="13887450" y="9908540"/>
          <a:ext cx="10477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81280</xdr:rowOff>
    </xdr:from>
    <xdr:to>
      <xdr:col>85</xdr:col>
      <xdr:colOff>127000</xdr:colOff>
      <xdr:row>61</xdr:row>
      <xdr:rowOff>160655</xdr:rowOff>
    </xdr:to>
    <xdr:cxnSp macro="">
      <xdr:nvCxnSpPr>
        <xdr:cNvPr id="157" name="直線コネクタ 156">
          <a:extLst>
            <a:ext uri="{FF2B5EF4-FFF2-40B4-BE49-F238E27FC236}">
              <a16:creationId xmlns:a16="http://schemas.microsoft.com/office/drawing/2014/main" id="{22ED3696-AFE4-4207-B05D-4D4B5C9AD779}"/>
            </a:ext>
          </a:extLst>
        </xdr:cNvPr>
        <xdr:cNvCxnSpPr/>
      </xdr:nvCxnSpPr>
      <xdr:spPr>
        <a:xfrm>
          <a:off x="13935075" y="9961880"/>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27940</xdr:rowOff>
    </xdr:from>
    <xdr:to>
      <xdr:col>76</xdr:col>
      <xdr:colOff>165100</xdr:colOff>
      <xdr:row>61</xdr:row>
      <xdr:rowOff>133985</xdr:rowOff>
    </xdr:to>
    <xdr:sp macro="" textlink="">
      <xdr:nvSpPr>
        <xdr:cNvPr id="158" name="楕円 157">
          <a:extLst>
            <a:ext uri="{FF2B5EF4-FFF2-40B4-BE49-F238E27FC236}">
              <a16:creationId xmlns:a16="http://schemas.microsoft.com/office/drawing/2014/main" id="{E2F6BAD9-85AF-49A8-850A-0BBD91E05AE2}"/>
            </a:ext>
          </a:extLst>
        </xdr:cNvPr>
        <xdr:cNvSpPr/>
      </xdr:nvSpPr>
      <xdr:spPr>
        <a:xfrm>
          <a:off x="13096875" y="9908540"/>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81280</xdr:rowOff>
    </xdr:from>
    <xdr:to>
      <xdr:col>81</xdr:col>
      <xdr:colOff>50800</xdr:colOff>
      <xdr:row>61</xdr:row>
      <xdr:rowOff>81280</xdr:rowOff>
    </xdr:to>
    <xdr:cxnSp macro="">
      <xdr:nvCxnSpPr>
        <xdr:cNvPr id="159" name="直線コネクタ 158">
          <a:extLst>
            <a:ext uri="{FF2B5EF4-FFF2-40B4-BE49-F238E27FC236}">
              <a16:creationId xmlns:a16="http://schemas.microsoft.com/office/drawing/2014/main" id="{3A7ED96A-71EF-44E6-B0A0-A891DE295997}"/>
            </a:ext>
          </a:extLst>
        </xdr:cNvPr>
        <xdr:cNvCxnSpPr/>
      </xdr:nvCxnSpPr>
      <xdr:spPr>
        <a:xfrm>
          <a:off x="13144500" y="996188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121920</xdr:rowOff>
    </xdr:from>
    <xdr:to>
      <xdr:col>72</xdr:col>
      <xdr:colOff>38100</xdr:colOff>
      <xdr:row>61</xdr:row>
      <xdr:rowOff>49530</xdr:rowOff>
    </xdr:to>
    <xdr:sp macro="" textlink="">
      <xdr:nvSpPr>
        <xdr:cNvPr id="160" name="楕円 159">
          <a:extLst>
            <a:ext uri="{FF2B5EF4-FFF2-40B4-BE49-F238E27FC236}">
              <a16:creationId xmlns:a16="http://schemas.microsoft.com/office/drawing/2014/main" id="{71AF53E1-5FC9-4927-B802-163A2794EA5E}"/>
            </a:ext>
          </a:extLst>
        </xdr:cNvPr>
        <xdr:cNvSpPr/>
      </xdr:nvSpPr>
      <xdr:spPr>
        <a:xfrm>
          <a:off x="12296775" y="9840595"/>
          <a:ext cx="8572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171450</xdr:rowOff>
    </xdr:from>
    <xdr:to>
      <xdr:col>76</xdr:col>
      <xdr:colOff>114300</xdr:colOff>
      <xdr:row>61</xdr:row>
      <xdr:rowOff>81280</xdr:rowOff>
    </xdr:to>
    <xdr:cxnSp macro="">
      <xdr:nvCxnSpPr>
        <xdr:cNvPr id="161" name="直線コネクタ 160">
          <a:extLst>
            <a:ext uri="{FF2B5EF4-FFF2-40B4-BE49-F238E27FC236}">
              <a16:creationId xmlns:a16="http://schemas.microsoft.com/office/drawing/2014/main" id="{B89FF13E-8DED-414E-BFCC-F6AA8551EA05}"/>
            </a:ext>
          </a:extLst>
        </xdr:cNvPr>
        <xdr:cNvCxnSpPr/>
      </xdr:nvCxnSpPr>
      <xdr:spPr>
        <a:xfrm>
          <a:off x="12344400" y="9877425"/>
          <a:ext cx="8001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83185</xdr:rowOff>
    </xdr:from>
    <xdr:to>
      <xdr:col>67</xdr:col>
      <xdr:colOff>101600</xdr:colOff>
      <xdr:row>65</xdr:row>
      <xdr:rowOff>10795</xdr:rowOff>
    </xdr:to>
    <xdr:sp macro="" textlink="">
      <xdr:nvSpPr>
        <xdr:cNvPr id="162" name="楕円 161">
          <a:extLst>
            <a:ext uri="{FF2B5EF4-FFF2-40B4-BE49-F238E27FC236}">
              <a16:creationId xmlns:a16="http://schemas.microsoft.com/office/drawing/2014/main" id="{52897BD5-B5CD-492B-959B-112AFF0F6693}"/>
            </a:ext>
          </a:extLst>
        </xdr:cNvPr>
        <xdr:cNvSpPr/>
      </xdr:nvSpPr>
      <xdr:spPr>
        <a:xfrm>
          <a:off x="11487150" y="10449560"/>
          <a:ext cx="10477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171450</xdr:rowOff>
    </xdr:from>
    <xdr:to>
      <xdr:col>71</xdr:col>
      <xdr:colOff>177800</xdr:colOff>
      <xdr:row>64</xdr:row>
      <xdr:rowOff>135890</xdr:rowOff>
    </xdr:to>
    <xdr:cxnSp macro="">
      <xdr:nvCxnSpPr>
        <xdr:cNvPr id="163" name="直線コネクタ 162">
          <a:extLst>
            <a:ext uri="{FF2B5EF4-FFF2-40B4-BE49-F238E27FC236}">
              <a16:creationId xmlns:a16="http://schemas.microsoft.com/office/drawing/2014/main" id="{75A99F8B-9A7A-4856-94F0-460D26870863}"/>
            </a:ext>
          </a:extLst>
        </xdr:cNvPr>
        <xdr:cNvCxnSpPr/>
      </xdr:nvCxnSpPr>
      <xdr:spPr>
        <a:xfrm flipV="1">
          <a:off x="11534775" y="9877425"/>
          <a:ext cx="809625" cy="621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41275</xdr:rowOff>
    </xdr:from>
    <xdr:ext cx="405130" cy="268605"/>
    <xdr:sp macro="" textlink="">
      <xdr:nvSpPr>
        <xdr:cNvPr id="164" name="n_1aveValue【保健センター・保健所】&#10;有形固定資産減価償却率">
          <a:extLst>
            <a:ext uri="{FF2B5EF4-FFF2-40B4-BE49-F238E27FC236}">
              <a16:creationId xmlns:a16="http://schemas.microsoft.com/office/drawing/2014/main" id="{88463C91-1139-4455-87BE-6F21C7FCA17C}"/>
            </a:ext>
          </a:extLst>
        </xdr:cNvPr>
        <xdr:cNvSpPr txBox="1"/>
      </xdr:nvSpPr>
      <xdr:spPr>
        <a:xfrm>
          <a:off x="13745210" y="959802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147955</xdr:rowOff>
    </xdr:from>
    <xdr:ext cx="404495" cy="268605"/>
    <xdr:sp macro="" textlink="">
      <xdr:nvSpPr>
        <xdr:cNvPr id="165" name="n_2aveValue【保健センター・保健所】&#10;有形固定資産減価償却率">
          <a:extLst>
            <a:ext uri="{FF2B5EF4-FFF2-40B4-BE49-F238E27FC236}">
              <a16:creationId xmlns:a16="http://schemas.microsoft.com/office/drawing/2014/main" id="{1EC68191-D78C-4858-B0B0-17C5C90E753C}"/>
            </a:ext>
          </a:extLst>
        </xdr:cNvPr>
        <xdr:cNvSpPr txBox="1"/>
      </xdr:nvSpPr>
      <xdr:spPr>
        <a:xfrm>
          <a:off x="12964160" y="953643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119380</xdr:rowOff>
    </xdr:from>
    <xdr:ext cx="404495" cy="269240"/>
    <xdr:sp macro="" textlink="">
      <xdr:nvSpPr>
        <xdr:cNvPr id="166" name="n_3aveValue【保健センター・保健所】&#10;有形固定資産減価償却率">
          <a:extLst>
            <a:ext uri="{FF2B5EF4-FFF2-40B4-BE49-F238E27FC236}">
              <a16:creationId xmlns:a16="http://schemas.microsoft.com/office/drawing/2014/main" id="{8F6878C8-9085-467A-AC81-9A0D139805A0}"/>
            </a:ext>
          </a:extLst>
        </xdr:cNvPr>
        <xdr:cNvSpPr txBox="1"/>
      </xdr:nvSpPr>
      <xdr:spPr>
        <a:xfrm>
          <a:off x="12164060" y="951420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635</xdr:rowOff>
    </xdr:from>
    <xdr:ext cx="404495" cy="269240"/>
    <xdr:sp macro="" textlink="">
      <xdr:nvSpPr>
        <xdr:cNvPr id="167" name="n_4aveValue【保健センター・保健所】&#10;有形固定資産減価償却率">
          <a:extLst>
            <a:ext uri="{FF2B5EF4-FFF2-40B4-BE49-F238E27FC236}">
              <a16:creationId xmlns:a16="http://schemas.microsoft.com/office/drawing/2014/main" id="{B1D77674-0410-4FFE-89E0-19CD505BC535}"/>
            </a:ext>
          </a:extLst>
        </xdr:cNvPr>
        <xdr:cNvSpPr txBox="1"/>
      </xdr:nvSpPr>
      <xdr:spPr>
        <a:xfrm>
          <a:off x="11354435" y="955421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124460</xdr:rowOff>
    </xdr:from>
    <xdr:ext cx="405130" cy="268605"/>
    <xdr:sp macro="" textlink="">
      <xdr:nvSpPr>
        <xdr:cNvPr id="168" name="n_1mainValue【保健センター・保健所】&#10;有形固定資産減価償却率">
          <a:extLst>
            <a:ext uri="{FF2B5EF4-FFF2-40B4-BE49-F238E27FC236}">
              <a16:creationId xmlns:a16="http://schemas.microsoft.com/office/drawing/2014/main" id="{01005404-01EF-4EE2-8913-355710FA6AA1}"/>
            </a:ext>
          </a:extLst>
        </xdr:cNvPr>
        <xdr:cNvSpPr txBox="1"/>
      </xdr:nvSpPr>
      <xdr:spPr>
        <a:xfrm>
          <a:off x="13745210" y="999871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124460</xdr:rowOff>
    </xdr:from>
    <xdr:ext cx="404495" cy="268605"/>
    <xdr:sp macro="" textlink="">
      <xdr:nvSpPr>
        <xdr:cNvPr id="169" name="n_2mainValue【保健センター・保健所】&#10;有形固定資産減価償却率">
          <a:extLst>
            <a:ext uri="{FF2B5EF4-FFF2-40B4-BE49-F238E27FC236}">
              <a16:creationId xmlns:a16="http://schemas.microsoft.com/office/drawing/2014/main" id="{11427ECD-6B5E-43B1-9806-77AC4430E690}"/>
            </a:ext>
          </a:extLst>
        </xdr:cNvPr>
        <xdr:cNvSpPr txBox="1"/>
      </xdr:nvSpPr>
      <xdr:spPr>
        <a:xfrm>
          <a:off x="12964160" y="999871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40640</xdr:rowOff>
    </xdr:from>
    <xdr:ext cx="404495" cy="268605"/>
    <xdr:sp macro="" textlink="">
      <xdr:nvSpPr>
        <xdr:cNvPr id="170" name="n_3mainValue【保健センター・保健所】&#10;有形固定資産減価償却率">
          <a:extLst>
            <a:ext uri="{FF2B5EF4-FFF2-40B4-BE49-F238E27FC236}">
              <a16:creationId xmlns:a16="http://schemas.microsoft.com/office/drawing/2014/main" id="{52113BA8-A2DE-4F22-8971-C412B8FBE50A}"/>
            </a:ext>
          </a:extLst>
        </xdr:cNvPr>
        <xdr:cNvSpPr txBox="1"/>
      </xdr:nvSpPr>
      <xdr:spPr>
        <a:xfrm>
          <a:off x="12164060" y="991806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65</xdr:row>
      <xdr:rowOff>1270</xdr:rowOff>
    </xdr:from>
    <xdr:ext cx="469900" cy="269240"/>
    <xdr:sp macro="" textlink="">
      <xdr:nvSpPr>
        <xdr:cNvPr id="171" name="n_4mainValue【保健センター・保健所】&#10;有形固定資産減価償却率">
          <a:extLst>
            <a:ext uri="{FF2B5EF4-FFF2-40B4-BE49-F238E27FC236}">
              <a16:creationId xmlns:a16="http://schemas.microsoft.com/office/drawing/2014/main" id="{1D180675-A497-4DB8-97DB-95EF2BF1A686}"/>
            </a:ext>
          </a:extLst>
        </xdr:cNvPr>
        <xdr:cNvSpPr txBox="1"/>
      </xdr:nvSpPr>
      <xdr:spPr>
        <a:xfrm>
          <a:off x="11325225" y="1052639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118745</xdr:rowOff>
    </xdr:from>
    <xdr:to>
      <xdr:col>120</xdr:col>
      <xdr:colOff>152400</xdr:colOff>
      <xdr:row>50</xdr:row>
      <xdr:rowOff>66040</xdr:rowOff>
    </xdr:to>
    <xdr:sp macro="" textlink="">
      <xdr:nvSpPr>
        <xdr:cNvPr id="172" name="正方形/長方形 171">
          <a:extLst>
            <a:ext uri="{FF2B5EF4-FFF2-40B4-BE49-F238E27FC236}">
              <a16:creationId xmlns:a16="http://schemas.microsoft.com/office/drawing/2014/main" id="{4C9EC625-6478-4164-BBAC-64D5059B3745}"/>
            </a:ext>
          </a:extLst>
        </xdr:cNvPr>
        <xdr:cNvSpPr/>
      </xdr:nvSpPr>
      <xdr:spPr>
        <a:xfrm>
          <a:off x="16459200" y="7570470"/>
          <a:ext cx="4267200" cy="5949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92075</xdr:rowOff>
    </xdr:from>
    <xdr:to>
      <xdr:col>104</xdr:col>
      <xdr:colOff>127000</xdr:colOff>
      <xdr:row>52</xdr:row>
      <xdr:rowOff>0</xdr:rowOff>
    </xdr:to>
    <xdr:sp macro="" textlink="">
      <xdr:nvSpPr>
        <xdr:cNvPr id="173" name="正方形/長方形 172">
          <a:extLst>
            <a:ext uri="{FF2B5EF4-FFF2-40B4-BE49-F238E27FC236}">
              <a16:creationId xmlns:a16="http://schemas.microsoft.com/office/drawing/2014/main" id="{7260881D-E3F7-4718-B380-C1E44B76FE04}"/>
            </a:ext>
          </a:extLst>
        </xdr:cNvPr>
        <xdr:cNvSpPr/>
      </xdr:nvSpPr>
      <xdr:spPr>
        <a:xfrm>
          <a:off x="16583025"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125095</xdr:rowOff>
    </xdr:from>
    <xdr:to>
      <xdr:col>104</xdr:col>
      <xdr:colOff>127000</xdr:colOff>
      <xdr:row>53</xdr:row>
      <xdr:rowOff>33020</xdr:rowOff>
    </xdr:to>
    <xdr:sp macro="" textlink="">
      <xdr:nvSpPr>
        <xdr:cNvPr id="174" name="正方形/長方形 173">
          <a:extLst>
            <a:ext uri="{FF2B5EF4-FFF2-40B4-BE49-F238E27FC236}">
              <a16:creationId xmlns:a16="http://schemas.microsoft.com/office/drawing/2014/main" id="{98F89639-A995-4075-ABB5-11128F94A512}"/>
            </a:ext>
          </a:extLst>
        </xdr:cNvPr>
        <xdr:cNvSpPr/>
      </xdr:nvSpPr>
      <xdr:spPr>
        <a:xfrm>
          <a:off x="16583025"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92075</xdr:rowOff>
    </xdr:from>
    <xdr:to>
      <xdr:col>110</xdr:col>
      <xdr:colOff>0</xdr:colOff>
      <xdr:row>52</xdr:row>
      <xdr:rowOff>0</xdr:rowOff>
    </xdr:to>
    <xdr:sp macro="" textlink="">
      <xdr:nvSpPr>
        <xdr:cNvPr id="175" name="正方形/長方形 174">
          <a:extLst>
            <a:ext uri="{FF2B5EF4-FFF2-40B4-BE49-F238E27FC236}">
              <a16:creationId xmlns:a16="http://schemas.microsoft.com/office/drawing/2014/main" id="{79F6FE69-59B4-4401-A22E-0DC2BE48A789}"/>
            </a:ext>
          </a:extLst>
        </xdr:cNvPr>
        <xdr:cNvSpPr/>
      </xdr:nvSpPr>
      <xdr:spPr>
        <a:xfrm>
          <a:off x="174879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125095</xdr:rowOff>
    </xdr:from>
    <xdr:to>
      <xdr:col>110</xdr:col>
      <xdr:colOff>0</xdr:colOff>
      <xdr:row>53</xdr:row>
      <xdr:rowOff>33020</xdr:rowOff>
    </xdr:to>
    <xdr:sp macro="" textlink="">
      <xdr:nvSpPr>
        <xdr:cNvPr id="176" name="正方形/長方形 175">
          <a:extLst>
            <a:ext uri="{FF2B5EF4-FFF2-40B4-BE49-F238E27FC236}">
              <a16:creationId xmlns:a16="http://schemas.microsoft.com/office/drawing/2014/main" id="{F5F3F034-E733-49A9-9F7C-9C82E4831944}"/>
            </a:ext>
          </a:extLst>
        </xdr:cNvPr>
        <xdr:cNvSpPr/>
      </xdr:nvSpPr>
      <xdr:spPr>
        <a:xfrm>
          <a:off x="174879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92075</xdr:rowOff>
    </xdr:from>
    <xdr:to>
      <xdr:col>116</xdr:col>
      <xdr:colOff>0</xdr:colOff>
      <xdr:row>52</xdr:row>
      <xdr:rowOff>0</xdr:rowOff>
    </xdr:to>
    <xdr:sp macro="" textlink="">
      <xdr:nvSpPr>
        <xdr:cNvPr id="177" name="正方形/長方形 176">
          <a:extLst>
            <a:ext uri="{FF2B5EF4-FFF2-40B4-BE49-F238E27FC236}">
              <a16:creationId xmlns:a16="http://schemas.microsoft.com/office/drawing/2014/main" id="{B6A74BD8-965C-4A5B-9439-0357CC302F3A}"/>
            </a:ext>
          </a:extLst>
        </xdr:cNvPr>
        <xdr:cNvSpPr/>
      </xdr:nvSpPr>
      <xdr:spPr>
        <a:xfrm>
          <a:off x="18516600" y="818832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125095</xdr:rowOff>
    </xdr:from>
    <xdr:to>
      <xdr:col>116</xdr:col>
      <xdr:colOff>0</xdr:colOff>
      <xdr:row>53</xdr:row>
      <xdr:rowOff>33020</xdr:rowOff>
    </xdr:to>
    <xdr:sp macro="" textlink="">
      <xdr:nvSpPr>
        <xdr:cNvPr id="178" name="正方形/長方形 177">
          <a:extLst>
            <a:ext uri="{FF2B5EF4-FFF2-40B4-BE49-F238E27FC236}">
              <a16:creationId xmlns:a16="http://schemas.microsoft.com/office/drawing/2014/main" id="{032DF2DF-C107-4343-9E73-448D4D099961}"/>
            </a:ext>
          </a:extLst>
        </xdr:cNvPr>
        <xdr:cNvSpPr/>
      </xdr:nvSpPr>
      <xdr:spPr>
        <a:xfrm>
          <a:off x="18516600" y="838009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59055</xdr:rowOff>
    </xdr:from>
    <xdr:to>
      <xdr:col>120</xdr:col>
      <xdr:colOff>152400</xdr:colOff>
      <xdr:row>66</xdr:row>
      <xdr:rowOff>118745</xdr:rowOff>
    </xdr:to>
    <xdr:sp macro="" textlink="">
      <xdr:nvSpPr>
        <xdr:cNvPr id="179" name="正方形/長方形 178">
          <a:extLst>
            <a:ext uri="{FF2B5EF4-FFF2-40B4-BE49-F238E27FC236}">
              <a16:creationId xmlns:a16="http://schemas.microsoft.com/office/drawing/2014/main" id="{4DC6F7B0-BD57-43BE-8E40-27AAF6085388}"/>
            </a:ext>
          </a:extLst>
        </xdr:cNvPr>
        <xdr:cNvSpPr/>
      </xdr:nvSpPr>
      <xdr:spPr>
        <a:xfrm>
          <a:off x="16459200" y="8641080"/>
          <a:ext cx="4267200" cy="21678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39370</xdr:rowOff>
    </xdr:from>
    <xdr:ext cx="349250" cy="234315"/>
    <xdr:sp macro="" textlink="">
      <xdr:nvSpPr>
        <xdr:cNvPr id="180" name="テキスト ボックス 179">
          <a:extLst>
            <a:ext uri="{FF2B5EF4-FFF2-40B4-BE49-F238E27FC236}">
              <a16:creationId xmlns:a16="http://schemas.microsoft.com/office/drawing/2014/main" id="{03AF014C-AA2C-4CAB-A8A8-6CB7C39E068C}"/>
            </a:ext>
          </a:extLst>
        </xdr:cNvPr>
        <xdr:cNvSpPr txBox="1"/>
      </xdr:nvSpPr>
      <xdr:spPr>
        <a:xfrm>
          <a:off x="16440150" y="8459470"/>
          <a:ext cx="34925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118745</xdr:rowOff>
    </xdr:from>
    <xdr:to>
      <xdr:col>120</xdr:col>
      <xdr:colOff>114300</xdr:colOff>
      <xdr:row>66</xdr:row>
      <xdr:rowOff>118745</xdr:rowOff>
    </xdr:to>
    <xdr:cxnSp macro="">
      <xdr:nvCxnSpPr>
        <xdr:cNvPr id="181" name="直線コネクタ 180">
          <a:extLst>
            <a:ext uri="{FF2B5EF4-FFF2-40B4-BE49-F238E27FC236}">
              <a16:creationId xmlns:a16="http://schemas.microsoft.com/office/drawing/2014/main" id="{021FED9F-4070-45AC-B67B-28670E6BCB58}"/>
            </a:ext>
          </a:extLst>
        </xdr:cNvPr>
        <xdr:cNvCxnSpPr/>
      </xdr:nvCxnSpPr>
      <xdr:spPr>
        <a:xfrm>
          <a:off x="16459200" y="108089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79375</xdr:rowOff>
    </xdr:from>
    <xdr:to>
      <xdr:col>120</xdr:col>
      <xdr:colOff>114300</xdr:colOff>
      <xdr:row>64</xdr:row>
      <xdr:rowOff>79375</xdr:rowOff>
    </xdr:to>
    <xdr:cxnSp macro="">
      <xdr:nvCxnSpPr>
        <xdr:cNvPr id="182" name="直線コネクタ 181">
          <a:extLst>
            <a:ext uri="{FF2B5EF4-FFF2-40B4-BE49-F238E27FC236}">
              <a16:creationId xmlns:a16="http://schemas.microsoft.com/office/drawing/2014/main" id="{F2C04636-284F-4250-9F34-D2F1BC337168}"/>
            </a:ext>
          </a:extLst>
        </xdr:cNvPr>
        <xdr:cNvCxnSpPr/>
      </xdr:nvCxnSpPr>
      <xdr:spPr>
        <a:xfrm>
          <a:off x="16459200" y="1044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109855</xdr:rowOff>
    </xdr:from>
    <xdr:ext cx="467360" cy="268605"/>
    <xdr:sp macro="" textlink="">
      <xdr:nvSpPr>
        <xdr:cNvPr id="183" name="テキスト ボックス 182">
          <a:extLst>
            <a:ext uri="{FF2B5EF4-FFF2-40B4-BE49-F238E27FC236}">
              <a16:creationId xmlns:a16="http://schemas.microsoft.com/office/drawing/2014/main" id="{7D375F12-CD22-4273-B14B-FDAE572A0334}"/>
            </a:ext>
          </a:extLst>
        </xdr:cNvPr>
        <xdr:cNvSpPr txBox="1"/>
      </xdr:nvSpPr>
      <xdr:spPr>
        <a:xfrm>
          <a:off x="16052165" y="1030795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39370</xdr:rowOff>
    </xdr:from>
    <xdr:to>
      <xdr:col>120</xdr:col>
      <xdr:colOff>114300</xdr:colOff>
      <xdr:row>62</xdr:row>
      <xdr:rowOff>39370</xdr:rowOff>
    </xdr:to>
    <xdr:cxnSp macro="">
      <xdr:nvCxnSpPr>
        <xdr:cNvPr id="184" name="直線コネクタ 183">
          <a:extLst>
            <a:ext uri="{FF2B5EF4-FFF2-40B4-BE49-F238E27FC236}">
              <a16:creationId xmlns:a16="http://schemas.microsoft.com/office/drawing/2014/main" id="{D75E6334-F2B9-4353-9D76-F76CD8C03304}"/>
            </a:ext>
          </a:extLst>
        </xdr:cNvPr>
        <xdr:cNvCxnSpPr/>
      </xdr:nvCxnSpPr>
      <xdr:spPr>
        <a:xfrm>
          <a:off x="16459200" y="100787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69850</xdr:rowOff>
    </xdr:from>
    <xdr:ext cx="467360" cy="269240"/>
    <xdr:sp macro="" textlink="">
      <xdr:nvSpPr>
        <xdr:cNvPr id="185" name="テキスト ボックス 184">
          <a:extLst>
            <a:ext uri="{FF2B5EF4-FFF2-40B4-BE49-F238E27FC236}">
              <a16:creationId xmlns:a16="http://schemas.microsoft.com/office/drawing/2014/main" id="{CC2C9EB3-29B7-4D2C-8FAE-E5477A880526}"/>
            </a:ext>
          </a:extLst>
        </xdr:cNvPr>
        <xdr:cNvSpPr txBox="1"/>
      </xdr:nvSpPr>
      <xdr:spPr>
        <a:xfrm>
          <a:off x="16052165" y="9944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6" name="直線コネクタ 185">
          <a:extLst>
            <a:ext uri="{FF2B5EF4-FFF2-40B4-BE49-F238E27FC236}">
              <a16:creationId xmlns:a16="http://schemas.microsoft.com/office/drawing/2014/main" id="{F00D1B0A-1BC5-44AA-93F9-B02F4F433748}"/>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30480</xdr:rowOff>
    </xdr:from>
    <xdr:ext cx="467360" cy="267970"/>
    <xdr:sp macro="" textlink="">
      <xdr:nvSpPr>
        <xdr:cNvPr id="187" name="テキスト ボックス 186">
          <a:extLst>
            <a:ext uri="{FF2B5EF4-FFF2-40B4-BE49-F238E27FC236}">
              <a16:creationId xmlns:a16="http://schemas.microsoft.com/office/drawing/2014/main" id="{B4E05E81-5115-437E-8C41-32E17DCC749D}"/>
            </a:ext>
          </a:extLst>
        </xdr:cNvPr>
        <xdr:cNvSpPr txBox="1"/>
      </xdr:nvSpPr>
      <xdr:spPr>
        <a:xfrm>
          <a:off x="16052165" y="958088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138430</xdr:rowOff>
    </xdr:from>
    <xdr:to>
      <xdr:col>120</xdr:col>
      <xdr:colOff>114300</xdr:colOff>
      <xdr:row>57</xdr:row>
      <xdr:rowOff>138430</xdr:rowOff>
    </xdr:to>
    <xdr:cxnSp macro="">
      <xdr:nvCxnSpPr>
        <xdr:cNvPr id="188" name="直線コネクタ 187">
          <a:extLst>
            <a:ext uri="{FF2B5EF4-FFF2-40B4-BE49-F238E27FC236}">
              <a16:creationId xmlns:a16="http://schemas.microsoft.com/office/drawing/2014/main" id="{E7FC5B0F-6AE5-44DA-920A-B898C9C9B8CE}"/>
            </a:ext>
          </a:extLst>
        </xdr:cNvPr>
        <xdr:cNvCxnSpPr/>
      </xdr:nvCxnSpPr>
      <xdr:spPr>
        <a:xfrm>
          <a:off x="16459200" y="93713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168910</xdr:rowOff>
    </xdr:from>
    <xdr:ext cx="467360" cy="267970"/>
    <xdr:sp macro="" textlink="">
      <xdr:nvSpPr>
        <xdr:cNvPr id="189" name="テキスト ボックス 188">
          <a:extLst>
            <a:ext uri="{FF2B5EF4-FFF2-40B4-BE49-F238E27FC236}">
              <a16:creationId xmlns:a16="http://schemas.microsoft.com/office/drawing/2014/main" id="{7D0F1426-9318-4C21-988E-96ABD945DD9F}"/>
            </a:ext>
          </a:extLst>
        </xdr:cNvPr>
        <xdr:cNvSpPr txBox="1"/>
      </xdr:nvSpPr>
      <xdr:spPr>
        <a:xfrm>
          <a:off x="16052165" y="9227185"/>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55</xdr:row>
      <xdr:rowOff>99060</xdr:rowOff>
    </xdr:from>
    <xdr:to>
      <xdr:col>120</xdr:col>
      <xdr:colOff>114300</xdr:colOff>
      <xdr:row>55</xdr:row>
      <xdr:rowOff>99060</xdr:rowOff>
    </xdr:to>
    <xdr:cxnSp macro="">
      <xdr:nvCxnSpPr>
        <xdr:cNvPr id="190" name="直線コネクタ 189">
          <a:extLst>
            <a:ext uri="{FF2B5EF4-FFF2-40B4-BE49-F238E27FC236}">
              <a16:creationId xmlns:a16="http://schemas.microsoft.com/office/drawing/2014/main" id="{D019348F-12D2-4523-B008-16A402B25E05}"/>
            </a:ext>
          </a:extLst>
        </xdr:cNvPr>
        <xdr:cNvCxnSpPr/>
      </xdr:nvCxnSpPr>
      <xdr:spPr>
        <a:xfrm>
          <a:off x="16459200" y="90081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128905</xdr:rowOff>
    </xdr:from>
    <xdr:ext cx="467360" cy="268605"/>
    <xdr:sp macro="" textlink="">
      <xdr:nvSpPr>
        <xdr:cNvPr id="191" name="テキスト ボックス 190">
          <a:extLst>
            <a:ext uri="{FF2B5EF4-FFF2-40B4-BE49-F238E27FC236}">
              <a16:creationId xmlns:a16="http://schemas.microsoft.com/office/drawing/2014/main" id="{8AE6C529-40E8-43F3-B3A5-C41D58AD22D6}"/>
            </a:ext>
          </a:extLst>
        </xdr:cNvPr>
        <xdr:cNvSpPr txBox="1"/>
      </xdr:nvSpPr>
      <xdr:spPr>
        <a:xfrm>
          <a:off x="16052165" y="886968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59055</xdr:rowOff>
    </xdr:from>
    <xdr:to>
      <xdr:col>120</xdr:col>
      <xdr:colOff>114300</xdr:colOff>
      <xdr:row>53</xdr:row>
      <xdr:rowOff>59055</xdr:rowOff>
    </xdr:to>
    <xdr:cxnSp macro="">
      <xdr:nvCxnSpPr>
        <xdr:cNvPr id="192" name="直線コネクタ 191">
          <a:extLst>
            <a:ext uri="{FF2B5EF4-FFF2-40B4-BE49-F238E27FC236}">
              <a16:creationId xmlns:a16="http://schemas.microsoft.com/office/drawing/2014/main" id="{066DA44A-1E99-405B-B6F5-EFBD0AA9AB2D}"/>
            </a:ext>
          </a:extLst>
        </xdr:cNvPr>
        <xdr:cNvCxnSpPr/>
      </xdr:nvCxnSpPr>
      <xdr:spPr>
        <a:xfrm>
          <a:off x="16459200" y="8641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89535</xdr:rowOff>
    </xdr:from>
    <xdr:ext cx="467360" cy="268605"/>
    <xdr:sp macro="" textlink="">
      <xdr:nvSpPr>
        <xdr:cNvPr id="193" name="テキスト ボックス 192">
          <a:extLst>
            <a:ext uri="{FF2B5EF4-FFF2-40B4-BE49-F238E27FC236}">
              <a16:creationId xmlns:a16="http://schemas.microsoft.com/office/drawing/2014/main" id="{4B7F2F25-2986-4C7B-ABFF-31EA6E1EDA1C}"/>
            </a:ext>
          </a:extLst>
        </xdr:cNvPr>
        <xdr:cNvSpPr txBox="1"/>
      </xdr:nvSpPr>
      <xdr:spPr>
        <a:xfrm>
          <a:off x="16052165" y="850646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59055</xdr:rowOff>
    </xdr:from>
    <xdr:to>
      <xdr:col>120</xdr:col>
      <xdr:colOff>152400</xdr:colOff>
      <xdr:row>66</xdr:row>
      <xdr:rowOff>118745</xdr:rowOff>
    </xdr:to>
    <xdr:sp macro="" textlink="">
      <xdr:nvSpPr>
        <xdr:cNvPr id="194" name="【保健センター・保健所】&#10;一人当たり面積グラフ枠">
          <a:extLst>
            <a:ext uri="{FF2B5EF4-FFF2-40B4-BE49-F238E27FC236}">
              <a16:creationId xmlns:a16="http://schemas.microsoft.com/office/drawing/2014/main" id="{D88B4D82-BC5A-4325-B6DD-4BA4E1DE9AEA}"/>
            </a:ext>
          </a:extLst>
        </xdr:cNvPr>
        <xdr:cNvSpPr/>
      </xdr:nvSpPr>
      <xdr:spPr>
        <a:xfrm>
          <a:off x="16459200" y="8641080"/>
          <a:ext cx="4267200" cy="21678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149225</xdr:rowOff>
    </xdr:from>
    <xdr:to>
      <xdr:col>116</xdr:col>
      <xdr:colOff>62865</xdr:colOff>
      <xdr:row>64</xdr:row>
      <xdr:rowOff>24765</xdr:rowOff>
    </xdr:to>
    <xdr:cxnSp macro="">
      <xdr:nvCxnSpPr>
        <xdr:cNvPr id="195" name="直線コネクタ 194">
          <a:extLst>
            <a:ext uri="{FF2B5EF4-FFF2-40B4-BE49-F238E27FC236}">
              <a16:creationId xmlns:a16="http://schemas.microsoft.com/office/drawing/2014/main" id="{E6901C02-C639-4DE0-B371-5004075CE431}"/>
            </a:ext>
          </a:extLst>
        </xdr:cNvPr>
        <xdr:cNvCxnSpPr/>
      </xdr:nvCxnSpPr>
      <xdr:spPr>
        <a:xfrm flipV="1">
          <a:off x="19954240" y="9217025"/>
          <a:ext cx="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29210</xdr:rowOff>
    </xdr:from>
    <xdr:ext cx="469900" cy="267970"/>
    <xdr:sp macro="" textlink="">
      <xdr:nvSpPr>
        <xdr:cNvPr id="196" name="【保健センター・保健所】&#10;一人当たり面積最小値テキスト">
          <a:extLst>
            <a:ext uri="{FF2B5EF4-FFF2-40B4-BE49-F238E27FC236}">
              <a16:creationId xmlns:a16="http://schemas.microsoft.com/office/drawing/2014/main" id="{5AD17194-F725-46B2-8B8D-BB1512F247D5}"/>
            </a:ext>
          </a:extLst>
        </xdr:cNvPr>
        <xdr:cNvSpPr txBox="1"/>
      </xdr:nvSpPr>
      <xdr:spPr>
        <a:xfrm>
          <a:off x="19992975" y="1038923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24765</xdr:rowOff>
    </xdr:from>
    <xdr:to>
      <xdr:col>116</xdr:col>
      <xdr:colOff>152400</xdr:colOff>
      <xdr:row>64</xdr:row>
      <xdr:rowOff>24765</xdr:rowOff>
    </xdr:to>
    <xdr:cxnSp macro="">
      <xdr:nvCxnSpPr>
        <xdr:cNvPr id="197" name="直線コネクタ 196">
          <a:extLst>
            <a:ext uri="{FF2B5EF4-FFF2-40B4-BE49-F238E27FC236}">
              <a16:creationId xmlns:a16="http://schemas.microsoft.com/office/drawing/2014/main" id="{E99ECF0D-2A1D-4E45-B2A7-46CDE6EA0DEA}"/>
            </a:ext>
          </a:extLst>
        </xdr:cNvPr>
        <xdr:cNvCxnSpPr/>
      </xdr:nvCxnSpPr>
      <xdr:spPr>
        <a:xfrm>
          <a:off x="19878675" y="1039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93345</xdr:rowOff>
    </xdr:from>
    <xdr:ext cx="469900" cy="268605"/>
    <xdr:sp macro="" textlink="">
      <xdr:nvSpPr>
        <xdr:cNvPr id="198" name="【保健センター・保健所】&#10;一人当たり面積最大値テキスト">
          <a:extLst>
            <a:ext uri="{FF2B5EF4-FFF2-40B4-BE49-F238E27FC236}">
              <a16:creationId xmlns:a16="http://schemas.microsoft.com/office/drawing/2014/main" id="{5C9D7BE7-D6F1-4A83-BEBB-49347D3C8F6C}"/>
            </a:ext>
          </a:extLst>
        </xdr:cNvPr>
        <xdr:cNvSpPr txBox="1"/>
      </xdr:nvSpPr>
      <xdr:spPr>
        <a:xfrm>
          <a:off x="19992975" y="899922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149225</xdr:rowOff>
    </xdr:from>
    <xdr:to>
      <xdr:col>116</xdr:col>
      <xdr:colOff>152400</xdr:colOff>
      <xdr:row>56</xdr:row>
      <xdr:rowOff>149225</xdr:rowOff>
    </xdr:to>
    <xdr:cxnSp macro="">
      <xdr:nvCxnSpPr>
        <xdr:cNvPr id="199" name="直線コネクタ 198">
          <a:extLst>
            <a:ext uri="{FF2B5EF4-FFF2-40B4-BE49-F238E27FC236}">
              <a16:creationId xmlns:a16="http://schemas.microsoft.com/office/drawing/2014/main" id="{DB92CC3B-6ECA-4352-9300-BDFEC43D291E}"/>
            </a:ext>
          </a:extLst>
        </xdr:cNvPr>
        <xdr:cNvCxnSpPr/>
      </xdr:nvCxnSpPr>
      <xdr:spPr>
        <a:xfrm>
          <a:off x="19878675" y="921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78105</xdr:rowOff>
    </xdr:from>
    <xdr:ext cx="469900" cy="268605"/>
    <xdr:sp macro="" textlink="">
      <xdr:nvSpPr>
        <xdr:cNvPr id="200" name="【保健センター・保健所】&#10;一人当たり面積平均値テキスト">
          <a:extLst>
            <a:ext uri="{FF2B5EF4-FFF2-40B4-BE49-F238E27FC236}">
              <a16:creationId xmlns:a16="http://schemas.microsoft.com/office/drawing/2014/main" id="{9B42527F-C7ED-4C31-8552-5136411A751D}"/>
            </a:ext>
          </a:extLst>
        </xdr:cNvPr>
        <xdr:cNvSpPr txBox="1"/>
      </xdr:nvSpPr>
      <xdr:spPr>
        <a:xfrm>
          <a:off x="19992975" y="1011745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100330</xdr:rowOff>
    </xdr:from>
    <xdr:to>
      <xdr:col>116</xdr:col>
      <xdr:colOff>114300</xdr:colOff>
      <xdr:row>63</xdr:row>
      <xdr:rowOff>27305</xdr:rowOff>
    </xdr:to>
    <xdr:sp macro="" textlink="">
      <xdr:nvSpPr>
        <xdr:cNvPr id="201" name="フローチャート: 判断 200">
          <a:extLst>
            <a:ext uri="{FF2B5EF4-FFF2-40B4-BE49-F238E27FC236}">
              <a16:creationId xmlns:a16="http://schemas.microsoft.com/office/drawing/2014/main" id="{A52C436E-9530-4B62-8E84-C2E8EBE51AAA}"/>
            </a:ext>
          </a:extLst>
        </xdr:cNvPr>
        <xdr:cNvSpPr/>
      </xdr:nvSpPr>
      <xdr:spPr>
        <a:xfrm>
          <a:off x="19897725" y="10142855"/>
          <a:ext cx="104775"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109855</xdr:rowOff>
    </xdr:from>
    <xdr:to>
      <xdr:col>112</xdr:col>
      <xdr:colOff>38100</xdr:colOff>
      <xdr:row>63</xdr:row>
      <xdr:rowOff>36830</xdr:rowOff>
    </xdr:to>
    <xdr:sp macro="" textlink="">
      <xdr:nvSpPr>
        <xdr:cNvPr id="202" name="フローチャート: 判断 201">
          <a:extLst>
            <a:ext uri="{FF2B5EF4-FFF2-40B4-BE49-F238E27FC236}">
              <a16:creationId xmlns:a16="http://schemas.microsoft.com/office/drawing/2014/main" id="{8AF724EF-19B0-480E-9ADB-76A528677CF4}"/>
            </a:ext>
          </a:extLst>
        </xdr:cNvPr>
        <xdr:cNvSpPr/>
      </xdr:nvSpPr>
      <xdr:spPr>
        <a:xfrm>
          <a:off x="19154775" y="10146030"/>
          <a:ext cx="8572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160020</xdr:rowOff>
    </xdr:from>
    <xdr:to>
      <xdr:col>107</xdr:col>
      <xdr:colOff>101600</xdr:colOff>
      <xdr:row>62</xdr:row>
      <xdr:rowOff>87630</xdr:rowOff>
    </xdr:to>
    <xdr:sp macro="" textlink="">
      <xdr:nvSpPr>
        <xdr:cNvPr id="203" name="フローチャート: 判断 202">
          <a:extLst>
            <a:ext uri="{FF2B5EF4-FFF2-40B4-BE49-F238E27FC236}">
              <a16:creationId xmlns:a16="http://schemas.microsoft.com/office/drawing/2014/main" id="{E9F0855A-60EA-45A9-9702-1F29CACD6A87}"/>
            </a:ext>
          </a:extLst>
        </xdr:cNvPr>
        <xdr:cNvSpPr/>
      </xdr:nvSpPr>
      <xdr:spPr>
        <a:xfrm>
          <a:off x="18345150" y="10040620"/>
          <a:ext cx="104775" cy="831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153035</xdr:rowOff>
    </xdr:from>
    <xdr:to>
      <xdr:col>102</xdr:col>
      <xdr:colOff>165100</xdr:colOff>
      <xdr:row>62</xdr:row>
      <xdr:rowOff>80645</xdr:rowOff>
    </xdr:to>
    <xdr:sp macro="" textlink="">
      <xdr:nvSpPr>
        <xdr:cNvPr id="204" name="フローチャート: 判断 203">
          <a:extLst>
            <a:ext uri="{FF2B5EF4-FFF2-40B4-BE49-F238E27FC236}">
              <a16:creationId xmlns:a16="http://schemas.microsoft.com/office/drawing/2014/main" id="{B810EDD5-74BF-4594-B491-978E71036E36}"/>
            </a:ext>
          </a:extLst>
        </xdr:cNvPr>
        <xdr:cNvSpPr/>
      </xdr:nvSpPr>
      <xdr:spPr>
        <a:xfrm>
          <a:off x="17554575" y="10030460"/>
          <a:ext cx="9525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148590</xdr:rowOff>
    </xdr:from>
    <xdr:to>
      <xdr:col>98</xdr:col>
      <xdr:colOff>38100</xdr:colOff>
      <xdr:row>62</xdr:row>
      <xdr:rowOff>76200</xdr:rowOff>
    </xdr:to>
    <xdr:sp macro="" textlink="">
      <xdr:nvSpPr>
        <xdr:cNvPr id="205" name="フローチャート: 判断 204">
          <a:extLst>
            <a:ext uri="{FF2B5EF4-FFF2-40B4-BE49-F238E27FC236}">
              <a16:creationId xmlns:a16="http://schemas.microsoft.com/office/drawing/2014/main" id="{D622B073-F72B-4A95-B7D4-BEA601C897C5}"/>
            </a:ext>
          </a:extLst>
        </xdr:cNvPr>
        <xdr:cNvSpPr/>
      </xdr:nvSpPr>
      <xdr:spPr>
        <a:xfrm>
          <a:off x="16754475" y="10022840"/>
          <a:ext cx="8572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116205</xdr:rowOff>
    </xdr:from>
    <xdr:ext cx="762000" cy="269240"/>
    <xdr:sp macro="" textlink="">
      <xdr:nvSpPr>
        <xdr:cNvPr id="206" name="テキスト ボックス 205">
          <a:extLst>
            <a:ext uri="{FF2B5EF4-FFF2-40B4-BE49-F238E27FC236}">
              <a16:creationId xmlns:a16="http://schemas.microsoft.com/office/drawing/2014/main" id="{BC9D124B-AC0A-43E7-80AD-4695829E752B}"/>
            </a:ext>
          </a:extLst>
        </xdr:cNvPr>
        <xdr:cNvSpPr txBox="1"/>
      </xdr:nvSpPr>
      <xdr:spPr>
        <a:xfrm>
          <a:off x="19783425" y="1080325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116205</xdr:rowOff>
    </xdr:from>
    <xdr:ext cx="761365" cy="269240"/>
    <xdr:sp macro="" textlink="">
      <xdr:nvSpPr>
        <xdr:cNvPr id="207" name="テキスト ボックス 206">
          <a:extLst>
            <a:ext uri="{FF2B5EF4-FFF2-40B4-BE49-F238E27FC236}">
              <a16:creationId xmlns:a16="http://schemas.microsoft.com/office/drawing/2014/main" id="{CA7744F4-5670-4A61-AC88-B8E453D600CC}"/>
            </a:ext>
          </a:extLst>
        </xdr:cNvPr>
        <xdr:cNvSpPr txBox="1"/>
      </xdr:nvSpPr>
      <xdr:spPr>
        <a:xfrm>
          <a:off x="190309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116205</xdr:rowOff>
    </xdr:from>
    <xdr:ext cx="761365" cy="269240"/>
    <xdr:sp macro="" textlink="">
      <xdr:nvSpPr>
        <xdr:cNvPr id="208" name="テキスト ボックス 207">
          <a:extLst>
            <a:ext uri="{FF2B5EF4-FFF2-40B4-BE49-F238E27FC236}">
              <a16:creationId xmlns:a16="http://schemas.microsoft.com/office/drawing/2014/main" id="{37254343-945B-4139-9A5D-7649FD41C6C2}"/>
            </a:ext>
          </a:extLst>
        </xdr:cNvPr>
        <xdr:cNvSpPr txBox="1"/>
      </xdr:nvSpPr>
      <xdr:spPr>
        <a:xfrm>
          <a:off x="18221325"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116205</xdr:rowOff>
    </xdr:from>
    <xdr:ext cx="761365" cy="269240"/>
    <xdr:sp macro="" textlink="">
      <xdr:nvSpPr>
        <xdr:cNvPr id="209" name="テキスト ボックス 208">
          <a:extLst>
            <a:ext uri="{FF2B5EF4-FFF2-40B4-BE49-F238E27FC236}">
              <a16:creationId xmlns:a16="http://schemas.microsoft.com/office/drawing/2014/main" id="{2345116A-DD03-47FF-B56F-F422497AF8AC}"/>
            </a:ext>
          </a:extLst>
        </xdr:cNvPr>
        <xdr:cNvSpPr txBox="1"/>
      </xdr:nvSpPr>
      <xdr:spPr>
        <a:xfrm>
          <a:off x="174307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116205</xdr:rowOff>
    </xdr:from>
    <xdr:ext cx="761365" cy="269240"/>
    <xdr:sp macro="" textlink="">
      <xdr:nvSpPr>
        <xdr:cNvPr id="210" name="テキスト ボックス 209">
          <a:extLst>
            <a:ext uri="{FF2B5EF4-FFF2-40B4-BE49-F238E27FC236}">
              <a16:creationId xmlns:a16="http://schemas.microsoft.com/office/drawing/2014/main" id="{9BA1D5D7-3AD2-40F6-B169-715BFA9086BA}"/>
            </a:ext>
          </a:extLst>
        </xdr:cNvPr>
        <xdr:cNvSpPr txBox="1"/>
      </xdr:nvSpPr>
      <xdr:spPr>
        <a:xfrm>
          <a:off x="16630650" y="1080325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12065</xdr:rowOff>
    </xdr:from>
    <xdr:to>
      <xdr:col>116</xdr:col>
      <xdr:colOff>114300</xdr:colOff>
      <xdr:row>62</xdr:row>
      <xdr:rowOff>117475</xdr:rowOff>
    </xdr:to>
    <xdr:sp macro="" textlink="">
      <xdr:nvSpPr>
        <xdr:cNvPr id="211" name="楕円 210">
          <a:extLst>
            <a:ext uri="{FF2B5EF4-FFF2-40B4-BE49-F238E27FC236}">
              <a16:creationId xmlns:a16="http://schemas.microsoft.com/office/drawing/2014/main" id="{589DBD76-C21D-47F9-BB67-12E58F7334D6}"/>
            </a:ext>
          </a:extLst>
        </xdr:cNvPr>
        <xdr:cNvSpPr/>
      </xdr:nvSpPr>
      <xdr:spPr>
        <a:xfrm>
          <a:off x="19897725" y="10048240"/>
          <a:ext cx="104775" cy="1117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35560</xdr:rowOff>
    </xdr:from>
    <xdr:ext cx="469900" cy="269240"/>
    <xdr:sp macro="" textlink="">
      <xdr:nvSpPr>
        <xdr:cNvPr id="212" name="【保健センター・保健所】&#10;一人当たり面積該当値テキスト">
          <a:extLst>
            <a:ext uri="{FF2B5EF4-FFF2-40B4-BE49-F238E27FC236}">
              <a16:creationId xmlns:a16="http://schemas.microsoft.com/office/drawing/2014/main" id="{8B4FB2A4-0558-4DDD-80F0-463ACBB487AB}"/>
            </a:ext>
          </a:extLst>
        </xdr:cNvPr>
        <xdr:cNvSpPr txBox="1"/>
      </xdr:nvSpPr>
      <xdr:spPr>
        <a:xfrm>
          <a:off x="19992975" y="99129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24765</xdr:rowOff>
    </xdr:from>
    <xdr:to>
      <xdr:col>112</xdr:col>
      <xdr:colOff>38100</xdr:colOff>
      <xdr:row>62</xdr:row>
      <xdr:rowOff>130175</xdr:rowOff>
    </xdr:to>
    <xdr:sp macro="" textlink="">
      <xdr:nvSpPr>
        <xdr:cNvPr id="213" name="楕円 212">
          <a:extLst>
            <a:ext uri="{FF2B5EF4-FFF2-40B4-BE49-F238E27FC236}">
              <a16:creationId xmlns:a16="http://schemas.microsoft.com/office/drawing/2014/main" id="{BD3B4E2D-593D-412C-90A4-75EFAC15D9A6}"/>
            </a:ext>
          </a:extLst>
        </xdr:cNvPr>
        <xdr:cNvSpPr/>
      </xdr:nvSpPr>
      <xdr:spPr>
        <a:xfrm>
          <a:off x="19154775" y="1006729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78105</xdr:rowOff>
    </xdr:to>
    <xdr:cxnSp macro="">
      <xdr:nvCxnSpPr>
        <xdr:cNvPr id="214" name="直線コネクタ 213">
          <a:extLst>
            <a:ext uri="{FF2B5EF4-FFF2-40B4-BE49-F238E27FC236}">
              <a16:creationId xmlns:a16="http://schemas.microsoft.com/office/drawing/2014/main" id="{41130F88-54E5-4B55-8AC0-70D09A1C5B32}"/>
            </a:ext>
          </a:extLst>
        </xdr:cNvPr>
        <xdr:cNvCxnSpPr/>
      </xdr:nvCxnSpPr>
      <xdr:spPr>
        <a:xfrm flipV="1">
          <a:off x="19202400" y="10107295"/>
          <a:ext cx="752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34290</xdr:rowOff>
    </xdr:from>
    <xdr:to>
      <xdr:col>107</xdr:col>
      <xdr:colOff>101600</xdr:colOff>
      <xdr:row>62</xdr:row>
      <xdr:rowOff>139700</xdr:rowOff>
    </xdr:to>
    <xdr:sp macro="" textlink="">
      <xdr:nvSpPr>
        <xdr:cNvPr id="215" name="楕円 214">
          <a:extLst>
            <a:ext uri="{FF2B5EF4-FFF2-40B4-BE49-F238E27FC236}">
              <a16:creationId xmlns:a16="http://schemas.microsoft.com/office/drawing/2014/main" id="{4C0F672E-6DDD-4BF7-A4EB-CA450928D44D}"/>
            </a:ext>
          </a:extLst>
        </xdr:cNvPr>
        <xdr:cNvSpPr/>
      </xdr:nvSpPr>
      <xdr:spPr>
        <a:xfrm>
          <a:off x="18345150" y="10070465"/>
          <a:ext cx="104775" cy="1117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78105</xdr:rowOff>
    </xdr:from>
    <xdr:to>
      <xdr:col>111</xdr:col>
      <xdr:colOff>177800</xdr:colOff>
      <xdr:row>62</xdr:row>
      <xdr:rowOff>86995</xdr:rowOff>
    </xdr:to>
    <xdr:cxnSp macro="">
      <xdr:nvCxnSpPr>
        <xdr:cNvPr id="216" name="直線コネクタ 215">
          <a:extLst>
            <a:ext uri="{FF2B5EF4-FFF2-40B4-BE49-F238E27FC236}">
              <a16:creationId xmlns:a16="http://schemas.microsoft.com/office/drawing/2014/main" id="{ECF822D8-033A-4749-AEAB-663EE2FF725A}"/>
            </a:ext>
          </a:extLst>
        </xdr:cNvPr>
        <xdr:cNvCxnSpPr/>
      </xdr:nvCxnSpPr>
      <xdr:spPr>
        <a:xfrm flipV="1">
          <a:off x="18392775" y="1011745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136525</xdr:rowOff>
    </xdr:from>
    <xdr:to>
      <xdr:col>102</xdr:col>
      <xdr:colOff>165100</xdr:colOff>
      <xdr:row>63</xdr:row>
      <xdr:rowOff>64135</xdr:rowOff>
    </xdr:to>
    <xdr:sp macro="" textlink="">
      <xdr:nvSpPr>
        <xdr:cNvPr id="217" name="楕円 216">
          <a:extLst>
            <a:ext uri="{FF2B5EF4-FFF2-40B4-BE49-F238E27FC236}">
              <a16:creationId xmlns:a16="http://schemas.microsoft.com/office/drawing/2014/main" id="{C76FA202-A339-4DD8-934C-3BE576F52DDD}"/>
            </a:ext>
          </a:extLst>
        </xdr:cNvPr>
        <xdr:cNvSpPr/>
      </xdr:nvSpPr>
      <xdr:spPr>
        <a:xfrm>
          <a:off x="17554575" y="10179050"/>
          <a:ext cx="95250" cy="895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86995</xdr:rowOff>
    </xdr:from>
    <xdr:to>
      <xdr:col>107</xdr:col>
      <xdr:colOff>50800</xdr:colOff>
      <xdr:row>63</xdr:row>
      <xdr:rowOff>11430</xdr:rowOff>
    </xdr:to>
    <xdr:cxnSp macro="">
      <xdr:nvCxnSpPr>
        <xdr:cNvPr id="218" name="直線コネクタ 217">
          <a:extLst>
            <a:ext uri="{FF2B5EF4-FFF2-40B4-BE49-F238E27FC236}">
              <a16:creationId xmlns:a16="http://schemas.microsoft.com/office/drawing/2014/main" id="{4ED07033-C301-4210-BE49-D5133EC3F9CD}"/>
            </a:ext>
          </a:extLst>
        </xdr:cNvPr>
        <xdr:cNvCxnSpPr/>
      </xdr:nvCxnSpPr>
      <xdr:spPr>
        <a:xfrm flipV="1">
          <a:off x="17602200" y="10123170"/>
          <a:ext cx="79057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xdr:rowOff>
    </xdr:from>
    <xdr:to>
      <xdr:col>98</xdr:col>
      <xdr:colOff>38100</xdr:colOff>
      <xdr:row>61</xdr:row>
      <xdr:rowOff>121285</xdr:rowOff>
    </xdr:to>
    <xdr:sp macro="" textlink="">
      <xdr:nvSpPr>
        <xdr:cNvPr id="219" name="楕円 218">
          <a:extLst>
            <a:ext uri="{FF2B5EF4-FFF2-40B4-BE49-F238E27FC236}">
              <a16:creationId xmlns:a16="http://schemas.microsoft.com/office/drawing/2014/main" id="{632903FC-E0F8-45FF-A5F6-23E4AA06DEE0}"/>
            </a:ext>
          </a:extLst>
        </xdr:cNvPr>
        <xdr:cNvSpPr/>
      </xdr:nvSpPr>
      <xdr:spPr>
        <a:xfrm>
          <a:off x="16754475" y="9893300"/>
          <a:ext cx="85725"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68580</xdr:rowOff>
    </xdr:from>
    <xdr:to>
      <xdr:col>102</xdr:col>
      <xdr:colOff>114300</xdr:colOff>
      <xdr:row>63</xdr:row>
      <xdr:rowOff>11430</xdr:rowOff>
    </xdr:to>
    <xdr:cxnSp macro="">
      <xdr:nvCxnSpPr>
        <xdr:cNvPr id="220" name="直線コネクタ 219">
          <a:extLst>
            <a:ext uri="{FF2B5EF4-FFF2-40B4-BE49-F238E27FC236}">
              <a16:creationId xmlns:a16="http://schemas.microsoft.com/office/drawing/2014/main" id="{346CD1AB-F8E2-46CE-A7A6-89E04CDD5691}"/>
            </a:ext>
          </a:extLst>
        </xdr:cNvPr>
        <xdr:cNvCxnSpPr/>
      </xdr:nvCxnSpPr>
      <xdr:spPr>
        <a:xfrm>
          <a:off x="16802100" y="9942830"/>
          <a:ext cx="8001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27305</xdr:rowOff>
    </xdr:from>
    <xdr:ext cx="469265" cy="268605"/>
    <xdr:sp macro="" textlink="">
      <xdr:nvSpPr>
        <xdr:cNvPr id="221" name="n_1aveValue【保健センター・保健所】&#10;一人当たり面積">
          <a:extLst>
            <a:ext uri="{FF2B5EF4-FFF2-40B4-BE49-F238E27FC236}">
              <a16:creationId xmlns:a16="http://schemas.microsoft.com/office/drawing/2014/main" id="{155F480E-97B8-4C73-A0CA-82F2840E8A58}"/>
            </a:ext>
          </a:extLst>
        </xdr:cNvPr>
        <xdr:cNvSpPr txBox="1"/>
      </xdr:nvSpPr>
      <xdr:spPr>
        <a:xfrm>
          <a:off x="18983325" y="1023175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104775</xdr:rowOff>
    </xdr:from>
    <xdr:ext cx="469900" cy="269240"/>
    <xdr:sp macro="" textlink="">
      <xdr:nvSpPr>
        <xdr:cNvPr id="222" name="n_2aveValue【保健センター・保健所】&#10;一人当たり面積">
          <a:extLst>
            <a:ext uri="{FF2B5EF4-FFF2-40B4-BE49-F238E27FC236}">
              <a16:creationId xmlns:a16="http://schemas.microsoft.com/office/drawing/2014/main" id="{D179ECC8-EA9E-485D-9CE6-4BDAD3E971F1}"/>
            </a:ext>
          </a:extLst>
        </xdr:cNvPr>
        <xdr:cNvSpPr txBox="1"/>
      </xdr:nvSpPr>
      <xdr:spPr>
        <a:xfrm>
          <a:off x="18183225" y="98171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97790</xdr:rowOff>
    </xdr:from>
    <xdr:ext cx="469900" cy="267970"/>
    <xdr:sp macro="" textlink="">
      <xdr:nvSpPr>
        <xdr:cNvPr id="223" name="n_3aveValue【保健センター・保健所】&#10;一人当たり面積">
          <a:extLst>
            <a:ext uri="{FF2B5EF4-FFF2-40B4-BE49-F238E27FC236}">
              <a16:creationId xmlns:a16="http://schemas.microsoft.com/office/drawing/2014/main" id="{EF909D3F-A85D-47A3-A2D4-FE15447A078D}"/>
            </a:ext>
          </a:extLst>
        </xdr:cNvPr>
        <xdr:cNvSpPr txBox="1"/>
      </xdr:nvSpPr>
      <xdr:spPr>
        <a:xfrm>
          <a:off x="17383125" y="981329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66675</xdr:rowOff>
    </xdr:from>
    <xdr:ext cx="469900" cy="267970"/>
    <xdr:sp macro="" textlink="">
      <xdr:nvSpPr>
        <xdr:cNvPr id="224" name="n_4aveValue【保健センター・保健所】&#10;一人当たり面積">
          <a:extLst>
            <a:ext uri="{FF2B5EF4-FFF2-40B4-BE49-F238E27FC236}">
              <a16:creationId xmlns:a16="http://schemas.microsoft.com/office/drawing/2014/main" id="{DBD45298-59EA-46CA-BF3D-DF3A93F7AE8E}"/>
            </a:ext>
          </a:extLst>
        </xdr:cNvPr>
        <xdr:cNvSpPr txBox="1"/>
      </xdr:nvSpPr>
      <xdr:spPr>
        <a:xfrm>
          <a:off x="16592550" y="1010285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147955</xdr:rowOff>
    </xdr:from>
    <xdr:ext cx="469265" cy="268605"/>
    <xdr:sp macro="" textlink="">
      <xdr:nvSpPr>
        <xdr:cNvPr id="225" name="n_1mainValue【保健センター・保健所】&#10;一人当たり面積">
          <a:extLst>
            <a:ext uri="{FF2B5EF4-FFF2-40B4-BE49-F238E27FC236}">
              <a16:creationId xmlns:a16="http://schemas.microsoft.com/office/drawing/2014/main" id="{7E01094C-03FA-4458-9378-5C5485242B61}"/>
            </a:ext>
          </a:extLst>
        </xdr:cNvPr>
        <xdr:cNvSpPr txBox="1"/>
      </xdr:nvSpPr>
      <xdr:spPr>
        <a:xfrm>
          <a:off x="18983325" y="9860280"/>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130175</xdr:rowOff>
    </xdr:from>
    <xdr:ext cx="469900" cy="268605"/>
    <xdr:sp macro="" textlink="">
      <xdr:nvSpPr>
        <xdr:cNvPr id="226" name="n_2mainValue【保健センター・保健所】&#10;一人当たり面積">
          <a:extLst>
            <a:ext uri="{FF2B5EF4-FFF2-40B4-BE49-F238E27FC236}">
              <a16:creationId xmlns:a16="http://schemas.microsoft.com/office/drawing/2014/main" id="{79C1A0D9-1141-4259-96CE-3A9C6F79B894}"/>
            </a:ext>
          </a:extLst>
        </xdr:cNvPr>
        <xdr:cNvSpPr txBox="1"/>
      </xdr:nvSpPr>
      <xdr:spPr>
        <a:xfrm>
          <a:off x="18183225" y="101695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54610</xdr:rowOff>
    </xdr:from>
    <xdr:ext cx="469900" cy="268605"/>
    <xdr:sp macro="" textlink="">
      <xdr:nvSpPr>
        <xdr:cNvPr id="227" name="n_3mainValue【保健センター・保健所】&#10;一人当たり面積">
          <a:extLst>
            <a:ext uri="{FF2B5EF4-FFF2-40B4-BE49-F238E27FC236}">
              <a16:creationId xmlns:a16="http://schemas.microsoft.com/office/drawing/2014/main" id="{8F6FFC83-752B-4E85-8DD9-2597D923E044}"/>
            </a:ext>
          </a:extLst>
        </xdr:cNvPr>
        <xdr:cNvSpPr txBox="1"/>
      </xdr:nvSpPr>
      <xdr:spPr>
        <a:xfrm>
          <a:off x="17383125" y="102558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138430</xdr:rowOff>
    </xdr:from>
    <xdr:ext cx="469900" cy="269240"/>
    <xdr:sp macro="" textlink="">
      <xdr:nvSpPr>
        <xdr:cNvPr id="228" name="n_4mainValue【保健センター・保健所】&#10;一人当たり面積">
          <a:extLst>
            <a:ext uri="{FF2B5EF4-FFF2-40B4-BE49-F238E27FC236}">
              <a16:creationId xmlns:a16="http://schemas.microsoft.com/office/drawing/2014/main" id="{C1F6BEE9-D7A8-4A6B-AD52-6AF5B60E53F6}"/>
            </a:ext>
          </a:extLst>
        </xdr:cNvPr>
        <xdr:cNvSpPr txBox="1"/>
      </xdr:nvSpPr>
      <xdr:spPr>
        <a:xfrm>
          <a:off x="16592550" y="96951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158115</xdr:rowOff>
    </xdr:from>
    <xdr:to>
      <xdr:col>90</xdr:col>
      <xdr:colOff>25400</xdr:colOff>
      <xdr:row>72</xdr:row>
      <xdr:rowOff>105410</xdr:rowOff>
    </xdr:to>
    <xdr:sp macro="" textlink="">
      <xdr:nvSpPr>
        <xdr:cNvPr id="229" name="正方形/長方形 228">
          <a:extLst>
            <a:ext uri="{FF2B5EF4-FFF2-40B4-BE49-F238E27FC236}">
              <a16:creationId xmlns:a16="http://schemas.microsoft.com/office/drawing/2014/main" id="{29F6525A-D38A-4085-AC3F-4BC6BD00944C}"/>
            </a:ext>
          </a:extLst>
        </xdr:cNvPr>
        <xdr:cNvSpPr/>
      </xdr:nvSpPr>
      <xdr:spPr>
        <a:xfrm>
          <a:off x="11210925" y="11172190"/>
          <a:ext cx="424815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132080</xdr:rowOff>
    </xdr:from>
    <xdr:to>
      <xdr:col>74</xdr:col>
      <xdr:colOff>0</xdr:colOff>
      <xdr:row>74</xdr:row>
      <xdr:rowOff>39370</xdr:rowOff>
    </xdr:to>
    <xdr:sp macro="" textlink="">
      <xdr:nvSpPr>
        <xdr:cNvPr id="230" name="正方形/長方形 229">
          <a:extLst>
            <a:ext uri="{FF2B5EF4-FFF2-40B4-BE49-F238E27FC236}">
              <a16:creationId xmlns:a16="http://schemas.microsoft.com/office/drawing/2014/main" id="{A2F0A3A0-C1E0-441D-B7C6-A02AD267E4B6}"/>
            </a:ext>
          </a:extLst>
        </xdr:cNvPr>
        <xdr:cNvSpPr/>
      </xdr:nvSpPr>
      <xdr:spPr>
        <a:xfrm>
          <a:off x="113157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164465</xdr:rowOff>
    </xdr:from>
    <xdr:to>
      <xdr:col>74</xdr:col>
      <xdr:colOff>0</xdr:colOff>
      <xdr:row>75</xdr:row>
      <xdr:rowOff>72390</xdr:rowOff>
    </xdr:to>
    <xdr:sp macro="" textlink="">
      <xdr:nvSpPr>
        <xdr:cNvPr id="231" name="正方形/長方形 230">
          <a:extLst>
            <a:ext uri="{FF2B5EF4-FFF2-40B4-BE49-F238E27FC236}">
              <a16:creationId xmlns:a16="http://schemas.microsoft.com/office/drawing/2014/main" id="{5DF83A2E-DC0A-4F71-96D4-DA2B1DBD5E63}"/>
            </a:ext>
          </a:extLst>
        </xdr:cNvPr>
        <xdr:cNvSpPr/>
      </xdr:nvSpPr>
      <xdr:spPr>
        <a:xfrm>
          <a:off x="113157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132080</xdr:rowOff>
    </xdr:from>
    <xdr:to>
      <xdr:col>79</xdr:col>
      <xdr:colOff>63500</xdr:colOff>
      <xdr:row>74</xdr:row>
      <xdr:rowOff>39370</xdr:rowOff>
    </xdr:to>
    <xdr:sp macro="" textlink="">
      <xdr:nvSpPr>
        <xdr:cNvPr id="232" name="正方形/長方形 231">
          <a:extLst>
            <a:ext uri="{FF2B5EF4-FFF2-40B4-BE49-F238E27FC236}">
              <a16:creationId xmlns:a16="http://schemas.microsoft.com/office/drawing/2014/main" id="{1BD8BF6B-51A7-445C-A68E-B5DCC2CE07AC}"/>
            </a:ext>
          </a:extLst>
        </xdr:cNvPr>
        <xdr:cNvSpPr/>
      </xdr:nvSpPr>
      <xdr:spPr>
        <a:xfrm>
          <a:off x="122396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164465</xdr:rowOff>
    </xdr:from>
    <xdr:to>
      <xdr:col>79</xdr:col>
      <xdr:colOff>63500</xdr:colOff>
      <xdr:row>75</xdr:row>
      <xdr:rowOff>72390</xdr:rowOff>
    </xdr:to>
    <xdr:sp macro="" textlink="">
      <xdr:nvSpPr>
        <xdr:cNvPr id="233" name="正方形/長方形 232">
          <a:extLst>
            <a:ext uri="{FF2B5EF4-FFF2-40B4-BE49-F238E27FC236}">
              <a16:creationId xmlns:a16="http://schemas.microsoft.com/office/drawing/2014/main" id="{25A71C22-BE8E-44FD-99FD-9483309F416C}"/>
            </a:ext>
          </a:extLst>
        </xdr:cNvPr>
        <xdr:cNvSpPr/>
      </xdr:nvSpPr>
      <xdr:spPr>
        <a:xfrm>
          <a:off x="122396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132080</xdr:rowOff>
    </xdr:from>
    <xdr:to>
      <xdr:col>85</xdr:col>
      <xdr:colOff>63500</xdr:colOff>
      <xdr:row>74</xdr:row>
      <xdr:rowOff>39370</xdr:rowOff>
    </xdr:to>
    <xdr:sp macro="" textlink="">
      <xdr:nvSpPr>
        <xdr:cNvPr id="234" name="正方形/長方形 233">
          <a:extLst>
            <a:ext uri="{FF2B5EF4-FFF2-40B4-BE49-F238E27FC236}">
              <a16:creationId xmlns:a16="http://schemas.microsoft.com/office/drawing/2014/main" id="{18ED30FE-214C-4B6F-BB61-5490710EC1CF}"/>
            </a:ext>
          </a:extLst>
        </xdr:cNvPr>
        <xdr:cNvSpPr/>
      </xdr:nvSpPr>
      <xdr:spPr>
        <a:xfrm>
          <a:off x="132683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164465</xdr:rowOff>
    </xdr:from>
    <xdr:to>
      <xdr:col>85</xdr:col>
      <xdr:colOff>63500</xdr:colOff>
      <xdr:row>75</xdr:row>
      <xdr:rowOff>72390</xdr:rowOff>
    </xdr:to>
    <xdr:sp macro="" textlink="">
      <xdr:nvSpPr>
        <xdr:cNvPr id="235" name="正方形/長方形 234">
          <a:extLst>
            <a:ext uri="{FF2B5EF4-FFF2-40B4-BE49-F238E27FC236}">
              <a16:creationId xmlns:a16="http://schemas.microsoft.com/office/drawing/2014/main" id="{9A0671A7-F48B-44CA-9D8C-7064F949A3DD}"/>
            </a:ext>
          </a:extLst>
        </xdr:cNvPr>
        <xdr:cNvSpPr/>
      </xdr:nvSpPr>
      <xdr:spPr>
        <a:xfrm>
          <a:off x="132683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99060</xdr:rowOff>
    </xdr:from>
    <xdr:to>
      <xdr:col>90</xdr:col>
      <xdr:colOff>25400</xdr:colOff>
      <xdr:row>88</xdr:row>
      <xdr:rowOff>158115</xdr:rowOff>
    </xdr:to>
    <xdr:sp macro="" textlink="">
      <xdr:nvSpPr>
        <xdr:cNvPr id="236" name="正方形/長方形 235">
          <a:extLst>
            <a:ext uri="{FF2B5EF4-FFF2-40B4-BE49-F238E27FC236}">
              <a16:creationId xmlns:a16="http://schemas.microsoft.com/office/drawing/2014/main" id="{66F00628-D111-4F35-A9AE-B9D18313D836}"/>
            </a:ext>
          </a:extLst>
        </xdr:cNvPr>
        <xdr:cNvSpPr/>
      </xdr:nvSpPr>
      <xdr:spPr>
        <a:xfrm>
          <a:off x="11210925" y="12246610"/>
          <a:ext cx="424815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79375</xdr:rowOff>
    </xdr:from>
    <xdr:ext cx="297815" cy="233680"/>
    <xdr:sp macro="" textlink="">
      <xdr:nvSpPr>
        <xdr:cNvPr id="237" name="テキスト ボックス 236">
          <a:extLst>
            <a:ext uri="{FF2B5EF4-FFF2-40B4-BE49-F238E27FC236}">
              <a16:creationId xmlns:a16="http://schemas.microsoft.com/office/drawing/2014/main" id="{DC6CEDC0-F629-46F2-A032-2448F6CF16CB}"/>
            </a:ext>
          </a:extLst>
        </xdr:cNvPr>
        <xdr:cNvSpPr txBox="1"/>
      </xdr:nvSpPr>
      <xdr:spPr>
        <a:xfrm>
          <a:off x="11172825" y="1206500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158115</xdr:rowOff>
    </xdr:from>
    <xdr:to>
      <xdr:col>89</xdr:col>
      <xdr:colOff>177800</xdr:colOff>
      <xdr:row>88</xdr:row>
      <xdr:rowOff>158115</xdr:rowOff>
    </xdr:to>
    <xdr:cxnSp macro="">
      <xdr:nvCxnSpPr>
        <xdr:cNvPr id="238" name="直線コネクタ 237">
          <a:extLst>
            <a:ext uri="{FF2B5EF4-FFF2-40B4-BE49-F238E27FC236}">
              <a16:creationId xmlns:a16="http://schemas.microsoft.com/office/drawing/2014/main" id="{7C44B6E6-0359-4017-9BE9-1F55886A1903}"/>
            </a:ext>
          </a:extLst>
        </xdr:cNvPr>
        <xdr:cNvCxnSpPr/>
      </xdr:nvCxnSpPr>
      <xdr:spPr>
        <a:xfrm>
          <a:off x="11210925" y="144106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7360" cy="268605"/>
    <xdr:sp macro="" textlink="">
      <xdr:nvSpPr>
        <xdr:cNvPr id="239" name="テキスト ボックス 238">
          <a:extLst>
            <a:ext uri="{FF2B5EF4-FFF2-40B4-BE49-F238E27FC236}">
              <a16:creationId xmlns:a16="http://schemas.microsoft.com/office/drawing/2014/main" id="{7E91C4EA-850A-49D8-B08B-5428F052CC26}"/>
            </a:ext>
          </a:extLst>
        </xdr:cNvPr>
        <xdr:cNvSpPr txBox="1"/>
      </xdr:nvSpPr>
      <xdr:spPr>
        <a:xfrm>
          <a:off x="10794365" y="1425702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118745</xdr:rowOff>
    </xdr:from>
    <xdr:to>
      <xdr:col>89</xdr:col>
      <xdr:colOff>177800</xdr:colOff>
      <xdr:row>86</xdr:row>
      <xdr:rowOff>118745</xdr:rowOff>
    </xdr:to>
    <xdr:cxnSp macro="">
      <xdr:nvCxnSpPr>
        <xdr:cNvPr id="240" name="直線コネクタ 239">
          <a:extLst>
            <a:ext uri="{FF2B5EF4-FFF2-40B4-BE49-F238E27FC236}">
              <a16:creationId xmlns:a16="http://schemas.microsoft.com/office/drawing/2014/main" id="{C21C4094-121F-45A5-8802-0E294E037C3A}"/>
            </a:ext>
          </a:extLst>
        </xdr:cNvPr>
        <xdr:cNvCxnSpPr/>
      </xdr:nvCxnSpPr>
      <xdr:spPr>
        <a:xfrm>
          <a:off x="11210925" y="140474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149225</xdr:rowOff>
    </xdr:from>
    <xdr:ext cx="467360" cy="269240"/>
    <xdr:sp macro="" textlink="">
      <xdr:nvSpPr>
        <xdr:cNvPr id="241" name="テキスト ボックス 240">
          <a:extLst>
            <a:ext uri="{FF2B5EF4-FFF2-40B4-BE49-F238E27FC236}">
              <a16:creationId xmlns:a16="http://schemas.microsoft.com/office/drawing/2014/main" id="{107714BF-3D34-4768-AF09-34E9B0919250}"/>
            </a:ext>
          </a:extLst>
        </xdr:cNvPr>
        <xdr:cNvSpPr txBox="1"/>
      </xdr:nvSpPr>
      <xdr:spPr>
        <a:xfrm>
          <a:off x="10794365" y="1391285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79375</xdr:rowOff>
    </xdr:from>
    <xdr:to>
      <xdr:col>89</xdr:col>
      <xdr:colOff>177800</xdr:colOff>
      <xdr:row>84</xdr:row>
      <xdr:rowOff>79375</xdr:rowOff>
    </xdr:to>
    <xdr:cxnSp macro="">
      <xdr:nvCxnSpPr>
        <xdr:cNvPr id="242" name="直線コネクタ 241">
          <a:extLst>
            <a:ext uri="{FF2B5EF4-FFF2-40B4-BE49-F238E27FC236}">
              <a16:creationId xmlns:a16="http://schemas.microsoft.com/office/drawing/2014/main" id="{91D6D20F-455F-4885-97BA-3C40797EC968}"/>
            </a:ext>
          </a:extLst>
        </xdr:cNvPr>
        <xdr:cNvCxnSpPr/>
      </xdr:nvCxnSpPr>
      <xdr:spPr>
        <a:xfrm>
          <a:off x="11210925" y="13684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109855</xdr:rowOff>
    </xdr:from>
    <xdr:ext cx="402590" cy="268605"/>
    <xdr:sp macro="" textlink="">
      <xdr:nvSpPr>
        <xdr:cNvPr id="243" name="テキスト ボックス 242">
          <a:extLst>
            <a:ext uri="{FF2B5EF4-FFF2-40B4-BE49-F238E27FC236}">
              <a16:creationId xmlns:a16="http://schemas.microsoft.com/office/drawing/2014/main" id="{93E203DF-B82A-4080-9C24-046E686D63F1}"/>
            </a:ext>
          </a:extLst>
        </xdr:cNvPr>
        <xdr:cNvSpPr txBox="1"/>
      </xdr:nvSpPr>
      <xdr:spPr>
        <a:xfrm>
          <a:off x="10845800" y="1354645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39370</xdr:rowOff>
    </xdr:from>
    <xdr:to>
      <xdr:col>89</xdr:col>
      <xdr:colOff>177800</xdr:colOff>
      <xdr:row>82</xdr:row>
      <xdr:rowOff>39370</xdr:rowOff>
    </xdr:to>
    <xdr:cxnSp macro="">
      <xdr:nvCxnSpPr>
        <xdr:cNvPr id="244" name="直線コネクタ 243">
          <a:extLst>
            <a:ext uri="{FF2B5EF4-FFF2-40B4-BE49-F238E27FC236}">
              <a16:creationId xmlns:a16="http://schemas.microsoft.com/office/drawing/2014/main" id="{FC71CB57-780F-4B23-8F07-BA960D11E4C5}"/>
            </a:ext>
          </a:extLst>
        </xdr:cNvPr>
        <xdr:cNvCxnSpPr/>
      </xdr:nvCxnSpPr>
      <xdr:spPr>
        <a:xfrm>
          <a:off x="11210925" y="133172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69850</xdr:rowOff>
    </xdr:from>
    <xdr:ext cx="402590" cy="269240"/>
    <xdr:sp macro="" textlink="">
      <xdr:nvSpPr>
        <xdr:cNvPr id="245" name="テキスト ボックス 244">
          <a:extLst>
            <a:ext uri="{FF2B5EF4-FFF2-40B4-BE49-F238E27FC236}">
              <a16:creationId xmlns:a16="http://schemas.microsoft.com/office/drawing/2014/main" id="{E72D6808-706C-4A76-A135-06FEB37CE59D}"/>
            </a:ext>
          </a:extLst>
        </xdr:cNvPr>
        <xdr:cNvSpPr txBox="1"/>
      </xdr:nvSpPr>
      <xdr:spPr>
        <a:xfrm>
          <a:off x="10845800" y="131826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6" name="直線コネクタ 245">
          <a:extLst>
            <a:ext uri="{FF2B5EF4-FFF2-40B4-BE49-F238E27FC236}">
              <a16:creationId xmlns:a16="http://schemas.microsoft.com/office/drawing/2014/main" id="{0F06954B-526D-49FC-8CAF-24C53110D41B}"/>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30480</xdr:rowOff>
    </xdr:from>
    <xdr:ext cx="402590" cy="267970"/>
    <xdr:sp macro="" textlink="">
      <xdr:nvSpPr>
        <xdr:cNvPr id="247" name="テキスト ボックス 246">
          <a:extLst>
            <a:ext uri="{FF2B5EF4-FFF2-40B4-BE49-F238E27FC236}">
              <a16:creationId xmlns:a16="http://schemas.microsoft.com/office/drawing/2014/main" id="{A77631F4-CF7F-4B86-A803-E2F5AFE1CF3D}"/>
            </a:ext>
          </a:extLst>
        </xdr:cNvPr>
        <xdr:cNvSpPr txBox="1"/>
      </xdr:nvSpPr>
      <xdr:spPr>
        <a:xfrm>
          <a:off x="10845800" y="1281938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138430</xdr:rowOff>
    </xdr:from>
    <xdr:to>
      <xdr:col>89</xdr:col>
      <xdr:colOff>177800</xdr:colOff>
      <xdr:row>77</xdr:row>
      <xdr:rowOff>138430</xdr:rowOff>
    </xdr:to>
    <xdr:cxnSp macro="">
      <xdr:nvCxnSpPr>
        <xdr:cNvPr id="248" name="直線コネクタ 247">
          <a:extLst>
            <a:ext uri="{FF2B5EF4-FFF2-40B4-BE49-F238E27FC236}">
              <a16:creationId xmlns:a16="http://schemas.microsoft.com/office/drawing/2014/main" id="{556DA43D-CADF-44D1-AFA6-9262EE545D92}"/>
            </a:ext>
          </a:extLst>
        </xdr:cNvPr>
        <xdr:cNvCxnSpPr/>
      </xdr:nvCxnSpPr>
      <xdr:spPr>
        <a:xfrm>
          <a:off x="11210925" y="126098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168910</xdr:rowOff>
    </xdr:from>
    <xdr:ext cx="339090" cy="267970"/>
    <xdr:sp macro="" textlink="">
      <xdr:nvSpPr>
        <xdr:cNvPr id="249" name="テキスト ボックス 248">
          <a:extLst>
            <a:ext uri="{FF2B5EF4-FFF2-40B4-BE49-F238E27FC236}">
              <a16:creationId xmlns:a16="http://schemas.microsoft.com/office/drawing/2014/main" id="{ADAA97F8-31B9-4F0F-8281-2084B62C43D1}"/>
            </a:ext>
          </a:extLst>
        </xdr:cNvPr>
        <xdr:cNvSpPr txBox="1"/>
      </xdr:nvSpPr>
      <xdr:spPr>
        <a:xfrm>
          <a:off x="10903585" y="12465685"/>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99060</xdr:rowOff>
    </xdr:from>
    <xdr:to>
      <xdr:col>89</xdr:col>
      <xdr:colOff>177800</xdr:colOff>
      <xdr:row>75</xdr:row>
      <xdr:rowOff>99060</xdr:rowOff>
    </xdr:to>
    <xdr:cxnSp macro="">
      <xdr:nvCxnSpPr>
        <xdr:cNvPr id="250" name="直線コネクタ 249">
          <a:extLst>
            <a:ext uri="{FF2B5EF4-FFF2-40B4-BE49-F238E27FC236}">
              <a16:creationId xmlns:a16="http://schemas.microsoft.com/office/drawing/2014/main" id="{99EBAFA0-E3DD-400B-A184-4B18BC401669}"/>
            </a:ext>
          </a:extLst>
        </xdr:cNvPr>
        <xdr:cNvCxnSpPr/>
      </xdr:nvCxnSpPr>
      <xdr:spPr>
        <a:xfrm>
          <a:off x="11210925" y="122466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99060</xdr:rowOff>
    </xdr:from>
    <xdr:to>
      <xdr:col>90</xdr:col>
      <xdr:colOff>25400</xdr:colOff>
      <xdr:row>88</xdr:row>
      <xdr:rowOff>158115</xdr:rowOff>
    </xdr:to>
    <xdr:sp macro="" textlink="">
      <xdr:nvSpPr>
        <xdr:cNvPr id="251" name="【消防施設】&#10;有形固定資産減価償却率グラフ枠">
          <a:extLst>
            <a:ext uri="{FF2B5EF4-FFF2-40B4-BE49-F238E27FC236}">
              <a16:creationId xmlns:a16="http://schemas.microsoft.com/office/drawing/2014/main" id="{58AF124E-5976-4A62-9D0C-CF379F842F2A}"/>
            </a:ext>
          </a:extLst>
        </xdr:cNvPr>
        <xdr:cNvSpPr/>
      </xdr:nvSpPr>
      <xdr:spPr>
        <a:xfrm>
          <a:off x="11210925" y="12246610"/>
          <a:ext cx="424815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138430</xdr:rowOff>
    </xdr:from>
    <xdr:to>
      <xdr:col>85</xdr:col>
      <xdr:colOff>126365</xdr:colOff>
      <xdr:row>85</xdr:row>
      <xdr:rowOff>33020</xdr:rowOff>
    </xdr:to>
    <xdr:cxnSp macro="">
      <xdr:nvCxnSpPr>
        <xdr:cNvPr id="252" name="直線コネクタ 251">
          <a:extLst>
            <a:ext uri="{FF2B5EF4-FFF2-40B4-BE49-F238E27FC236}">
              <a16:creationId xmlns:a16="http://schemas.microsoft.com/office/drawing/2014/main" id="{BE4C3F0D-30CD-4B2D-9A6E-CA199E2BF529}"/>
            </a:ext>
          </a:extLst>
        </xdr:cNvPr>
        <xdr:cNvCxnSpPr/>
      </xdr:nvCxnSpPr>
      <xdr:spPr>
        <a:xfrm flipV="1">
          <a:off x="14696440" y="1260983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36830</xdr:rowOff>
    </xdr:from>
    <xdr:ext cx="469900" cy="269240"/>
    <xdr:sp macro="" textlink="">
      <xdr:nvSpPr>
        <xdr:cNvPr id="253" name="【消防施設】&#10;有形固定資産減価償却率最小値テキスト">
          <a:extLst>
            <a:ext uri="{FF2B5EF4-FFF2-40B4-BE49-F238E27FC236}">
              <a16:creationId xmlns:a16="http://schemas.microsoft.com/office/drawing/2014/main" id="{2A5D0B94-DFC6-4D3B-B69B-7C7F78DCCF80}"/>
            </a:ext>
          </a:extLst>
        </xdr:cNvPr>
        <xdr:cNvSpPr txBox="1"/>
      </xdr:nvSpPr>
      <xdr:spPr>
        <a:xfrm>
          <a:off x="14735175" y="138004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33020</xdr:rowOff>
    </xdr:from>
    <xdr:to>
      <xdr:col>86</xdr:col>
      <xdr:colOff>25400</xdr:colOff>
      <xdr:row>85</xdr:row>
      <xdr:rowOff>33020</xdr:rowOff>
    </xdr:to>
    <xdr:cxnSp macro="">
      <xdr:nvCxnSpPr>
        <xdr:cNvPr id="254" name="直線コネクタ 253">
          <a:extLst>
            <a:ext uri="{FF2B5EF4-FFF2-40B4-BE49-F238E27FC236}">
              <a16:creationId xmlns:a16="http://schemas.microsoft.com/office/drawing/2014/main" id="{AD2F833D-A9D8-441C-8DC4-D936B7B37CD3}"/>
            </a:ext>
          </a:extLst>
        </xdr:cNvPr>
        <xdr:cNvCxnSpPr/>
      </xdr:nvCxnSpPr>
      <xdr:spPr>
        <a:xfrm>
          <a:off x="14611350" y="13793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83185</xdr:rowOff>
    </xdr:from>
    <xdr:ext cx="340360" cy="269240"/>
    <xdr:sp macro="" textlink="">
      <xdr:nvSpPr>
        <xdr:cNvPr id="255" name="【消防施設】&#10;有形固定資産減価償却率最大値テキスト">
          <a:extLst>
            <a:ext uri="{FF2B5EF4-FFF2-40B4-BE49-F238E27FC236}">
              <a16:creationId xmlns:a16="http://schemas.microsoft.com/office/drawing/2014/main" id="{A65D2BB0-66B0-40EF-A625-23A299E1C8D8}"/>
            </a:ext>
          </a:extLst>
        </xdr:cNvPr>
        <xdr:cNvSpPr txBox="1"/>
      </xdr:nvSpPr>
      <xdr:spPr>
        <a:xfrm>
          <a:off x="14735175" y="12392660"/>
          <a:ext cx="340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138430</xdr:rowOff>
    </xdr:from>
    <xdr:to>
      <xdr:col>86</xdr:col>
      <xdr:colOff>25400</xdr:colOff>
      <xdr:row>77</xdr:row>
      <xdr:rowOff>138430</xdr:rowOff>
    </xdr:to>
    <xdr:cxnSp macro="">
      <xdr:nvCxnSpPr>
        <xdr:cNvPr id="256" name="直線コネクタ 255">
          <a:extLst>
            <a:ext uri="{FF2B5EF4-FFF2-40B4-BE49-F238E27FC236}">
              <a16:creationId xmlns:a16="http://schemas.microsoft.com/office/drawing/2014/main" id="{8E5D985C-CFC9-471F-AA48-C608D3662958}"/>
            </a:ext>
          </a:extLst>
        </xdr:cNvPr>
        <xdr:cNvCxnSpPr/>
      </xdr:nvCxnSpPr>
      <xdr:spPr>
        <a:xfrm>
          <a:off x="14611350" y="12609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67310</xdr:rowOff>
    </xdr:from>
    <xdr:ext cx="405130" cy="267970"/>
    <xdr:sp macro="" textlink="">
      <xdr:nvSpPr>
        <xdr:cNvPr id="257" name="【消防施設】&#10;有形固定資産減価償却率平均値テキスト">
          <a:extLst>
            <a:ext uri="{FF2B5EF4-FFF2-40B4-BE49-F238E27FC236}">
              <a16:creationId xmlns:a16="http://schemas.microsoft.com/office/drawing/2014/main" id="{A78BD476-17F2-4524-A831-D5CEDDD883A3}"/>
            </a:ext>
          </a:extLst>
        </xdr:cNvPr>
        <xdr:cNvSpPr txBox="1"/>
      </xdr:nvSpPr>
      <xdr:spPr>
        <a:xfrm>
          <a:off x="14735175" y="13180060"/>
          <a:ext cx="40513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43815</xdr:rowOff>
    </xdr:from>
    <xdr:to>
      <xdr:col>85</xdr:col>
      <xdr:colOff>177800</xdr:colOff>
      <xdr:row>82</xdr:row>
      <xdr:rowOff>149225</xdr:rowOff>
    </xdr:to>
    <xdr:sp macro="" textlink="">
      <xdr:nvSpPr>
        <xdr:cNvPr id="258" name="フローチャート: 判断 257">
          <a:extLst>
            <a:ext uri="{FF2B5EF4-FFF2-40B4-BE49-F238E27FC236}">
              <a16:creationId xmlns:a16="http://schemas.microsoft.com/office/drawing/2014/main" id="{1E80F341-EBD6-4F3D-9CD5-E878DCD34558}"/>
            </a:ext>
          </a:extLst>
        </xdr:cNvPr>
        <xdr:cNvSpPr/>
      </xdr:nvSpPr>
      <xdr:spPr>
        <a:xfrm>
          <a:off x="14649450" y="13324840"/>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20955</xdr:rowOff>
    </xdr:from>
    <xdr:to>
      <xdr:col>81</xdr:col>
      <xdr:colOff>101600</xdr:colOff>
      <xdr:row>82</xdr:row>
      <xdr:rowOff>126365</xdr:rowOff>
    </xdr:to>
    <xdr:sp macro="" textlink="">
      <xdr:nvSpPr>
        <xdr:cNvPr id="259" name="フローチャート: 判断 258">
          <a:extLst>
            <a:ext uri="{FF2B5EF4-FFF2-40B4-BE49-F238E27FC236}">
              <a16:creationId xmlns:a16="http://schemas.microsoft.com/office/drawing/2014/main" id="{89AC8856-1A89-45AC-B7CD-C6867B21268B}"/>
            </a:ext>
          </a:extLst>
        </xdr:cNvPr>
        <xdr:cNvSpPr/>
      </xdr:nvSpPr>
      <xdr:spPr>
        <a:xfrm>
          <a:off x="13887450" y="13298805"/>
          <a:ext cx="1047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168910</xdr:rowOff>
    </xdr:from>
    <xdr:to>
      <xdr:col>76</xdr:col>
      <xdr:colOff>165100</xdr:colOff>
      <xdr:row>82</xdr:row>
      <xdr:rowOff>95885</xdr:rowOff>
    </xdr:to>
    <xdr:sp macro="" textlink="">
      <xdr:nvSpPr>
        <xdr:cNvPr id="260" name="フローチャート: 判断 259">
          <a:extLst>
            <a:ext uri="{FF2B5EF4-FFF2-40B4-BE49-F238E27FC236}">
              <a16:creationId xmlns:a16="http://schemas.microsoft.com/office/drawing/2014/main" id="{FE5402BD-84D7-4880-BEC6-5FB202D289DE}"/>
            </a:ext>
          </a:extLst>
        </xdr:cNvPr>
        <xdr:cNvSpPr/>
      </xdr:nvSpPr>
      <xdr:spPr>
        <a:xfrm>
          <a:off x="13096875" y="1327531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105410</xdr:rowOff>
    </xdr:to>
    <xdr:sp macro="" textlink="">
      <xdr:nvSpPr>
        <xdr:cNvPr id="261" name="フローチャート: 判断 260">
          <a:extLst>
            <a:ext uri="{FF2B5EF4-FFF2-40B4-BE49-F238E27FC236}">
              <a16:creationId xmlns:a16="http://schemas.microsoft.com/office/drawing/2014/main" id="{827FCEE6-561B-4981-A062-E2F9FD753576}"/>
            </a:ext>
          </a:extLst>
        </xdr:cNvPr>
        <xdr:cNvSpPr/>
      </xdr:nvSpPr>
      <xdr:spPr>
        <a:xfrm>
          <a:off x="12296775" y="1327785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144145</xdr:rowOff>
    </xdr:from>
    <xdr:to>
      <xdr:col>67</xdr:col>
      <xdr:colOff>101600</xdr:colOff>
      <xdr:row>82</xdr:row>
      <xdr:rowOff>71120</xdr:rowOff>
    </xdr:to>
    <xdr:sp macro="" textlink="">
      <xdr:nvSpPr>
        <xdr:cNvPr id="262" name="フローチャート: 判断 261">
          <a:extLst>
            <a:ext uri="{FF2B5EF4-FFF2-40B4-BE49-F238E27FC236}">
              <a16:creationId xmlns:a16="http://schemas.microsoft.com/office/drawing/2014/main" id="{975685BD-4AB4-4391-96AF-249E2AEB918A}"/>
            </a:ext>
          </a:extLst>
        </xdr:cNvPr>
        <xdr:cNvSpPr/>
      </xdr:nvSpPr>
      <xdr:spPr>
        <a:xfrm>
          <a:off x="11487150" y="13256895"/>
          <a:ext cx="104775"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155575</xdr:rowOff>
    </xdr:from>
    <xdr:ext cx="762000" cy="268605"/>
    <xdr:sp macro="" textlink="">
      <xdr:nvSpPr>
        <xdr:cNvPr id="263" name="テキスト ボックス 262">
          <a:extLst>
            <a:ext uri="{FF2B5EF4-FFF2-40B4-BE49-F238E27FC236}">
              <a16:creationId xmlns:a16="http://schemas.microsoft.com/office/drawing/2014/main" id="{6DC02983-017E-41C3-8BA1-BBD6E1C86D6D}"/>
            </a:ext>
          </a:extLst>
        </xdr:cNvPr>
        <xdr:cNvSpPr txBox="1"/>
      </xdr:nvSpPr>
      <xdr:spPr>
        <a:xfrm>
          <a:off x="14525625" y="144081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155575</xdr:rowOff>
    </xdr:from>
    <xdr:ext cx="761365" cy="268605"/>
    <xdr:sp macro="" textlink="">
      <xdr:nvSpPr>
        <xdr:cNvPr id="264" name="テキスト ボックス 263">
          <a:extLst>
            <a:ext uri="{FF2B5EF4-FFF2-40B4-BE49-F238E27FC236}">
              <a16:creationId xmlns:a16="http://schemas.microsoft.com/office/drawing/2014/main" id="{9F765506-68AD-4C2F-A3B3-58532435D723}"/>
            </a:ext>
          </a:extLst>
        </xdr:cNvPr>
        <xdr:cNvSpPr txBox="1"/>
      </xdr:nvSpPr>
      <xdr:spPr>
        <a:xfrm>
          <a:off x="137636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155575</xdr:rowOff>
    </xdr:from>
    <xdr:ext cx="761365" cy="268605"/>
    <xdr:sp macro="" textlink="">
      <xdr:nvSpPr>
        <xdr:cNvPr id="265" name="テキスト ボックス 264">
          <a:extLst>
            <a:ext uri="{FF2B5EF4-FFF2-40B4-BE49-F238E27FC236}">
              <a16:creationId xmlns:a16="http://schemas.microsoft.com/office/drawing/2014/main" id="{A450C843-E2D3-4B56-BF12-5CCF4F60B26C}"/>
            </a:ext>
          </a:extLst>
        </xdr:cNvPr>
        <xdr:cNvSpPr txBox="1"/>
      </xdr:nvSpPr>
      <xdr:spPr>
        <a:xfrm>
          <a:off x="129730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155575</xdr:rowOff>
    </xdr:from>
    <xdr:ext cx="761365" cy="268605"/>
    <xdr:sp macro="" textlink="">
      <xdr:nvSpPr>
        <xdr:cNvPr id="266" name="テキスト ボックス 265">
          <a:extLst>
            <a:ext uri="{FF2B5EF4-FFF2-40B4-BE49-F238E27FC236}">
              <a16:creationId xmlns:a16="http://schemas.microsoft.com/office/drawing/2014/main" id="{24CBFACE-B9A3-45E2-A608-FC3948AEC8D3}"/>
            </a:ext>
          </a:extLst>
        </xdr:cNvPr>
        <xdr:cNvSpPr txBox="1"/>
      </xdr:nvSpPr>
      <xdr:spPr>
        <a:xfrm>
          <a:off x="121729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155575</xdr:rowOff>
    </xdr:from>
    <xdr:ext cx="761365" cy="268605"/>
    <xdr:sp macro="" textlink="">
      <xdr:nvSpPr>
        <xdr:cNvPr id="267" name="テキスト ボックス 266">
          <a:extLst>
            <a:ext uri="{FF2B5EF4-FFF2-40B4-BE49-F238E27FC236}">
              <a16:creationId xmlns:a16="http://schemas.microsoft.com/office/drawing/2014/main" id="{F2895909-8464-4CC8-A576-A65CE3C89C85}"/>
            </a:ext>
          </a:extLst>
        </xdr:cNvPr>
        <xdr:cNvSpPr txBox="1"/>
      </xdr:nvSpPr>
      <xdr:spPr>
        <a:xfrm>
          <a:off x="113633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139700</xdr:rowOff>
    </xdr:from>
    <xdr:to>
      <xdr:col>85</xdr:col>
      <xdr:colOff>177800</xdr:colOff>
      <xdr:row>85</xdr:row>
      <xdr:rowOff>67310</xdr:rowOff>
    </xdr:to>
    <xdr:sp macro="" textlink="">
      <xdr:nvSpPr>
        <xdr:cNvPr id="268" name="楕円 267">
          <a:extLst>
            <a:ext uri="{FF2B5EF4-FFF2-40B4-BE49-F238E27FC236}">
              <a16:creationId xmlns:a16="http://schemas.microsoft.com/office/drawing/2014/main" id="{2BC3FEFA-4963-4543-8218-950D62C6F52C}"/>
            </a:ext>
          </a:extLst>
        </xdr:cNvPr>
        <xdr:cNvSpPr/>
      </xdr:nvSpPr>
      <xdr:spPr>
        <a:xfrm>
          <a:off x="14649450" y="13744575"/>
          <a:ext cx="95250"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52070</xdr:rowOff>
    </xdr:from>
    <xdr:ext cx="405130" cy="268605"/>
    <xdr:sp macro="" textlink="">
      <xdr:nvSpPr>
        <xdr:cNvPr id="269" name="【消防施設】&#10;有形固定資産減価償却率該当値テキスト">
          <a:extLst>
            <a:ext uri="{FF2B5EF4-FFF2-40B4-BE49-F238E27FC236}">
              <a16:creationId xmlns:a16="http://schemas.microsoft.com/office/drawing/2014/main" id="{EF2932C3-F6EC-4519-8B8F-F6CE879B417E}"/>
            </a:ext>
          </a:extLst>
        </xdr:cNvPr>
        <xdr:cNvSpPr txBox="1"/>
      </xdr:nvSpPr>
      <xdr:spPr>
        <a:xfrm>
          <a:off x="14735175" y="1365059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139700</xdr:rowOff>
    </xdr:from>
    <xdr:to>
      <xdr:col>81</xdr:col>
      <xdr:colOff>101600</xdr:colOff>
      <xdr:row>78</xdr:row>
      <xdr:rowOff>67310</xdr:rowOff>
    </xdr:to>
    <xdr:sp macro="" textlink="">
      <xdr:nvSpPr>
        <xdr:cNvPr id="270" name="楕円 269">
          <a:extLst>
            <a:ext uri="{FF2B5EF4-FFF2-40B4-BE49-F238E27FC236}">
              <a16:creationId xmlns:a16="http://schemas.microsoft.com/office/drawing/2014/main" id="{A32723DC-4682-4A99-B2B3-C0F03535A369}"/>
            </a:ext>
          </a:extLst>
        </xdr:cNvPr>
        <xdr:cNvSpPr/>
      </xdr:nvSpPr>
      <xdr:spPr>
        <a:xfrm>
          <a:off x="13887450" y="12611100"/>
          <a:ext cx="104775" cy="831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14605</xdr:rowOff>
    </xdr:from>
    <xdr:to>
      <xdr:col>85</xdr:col>
      <xdr:colOff>127000</xdr:colOff>
      <xdr:row>85</xdr:row>
      <xdr:rowOff>14605</xdr:rowOff>
    </xdr:to>
    <xdr:cxnSp macro="">
      <xdr:nvCxnSpPr>
        <xdr:cNvPr id="271" name="直線コネクタ 270">
          <a:extLst>
            <a:ext uri="{FF2B5EF4-FFF2-40B4-BE49-F238E27FC236}">
              <a16:creationId xmlns:a16="http://schemas.microsoft.com/office/drawing/2014/main" id="{6DD27DBF-0CB6-4B28-B45F-B5AC816DFF9A}"/>
            </a:ext>
          </a:extLst>
        </xdr:cNvPr>
        <xdr:cNvCxnSpPr/>
      </xdr:nvCxnSpPr>
      <xdr:spPr>
        <a:xfrm>
          <a:off x="13935075" y="12641580"/>
          <a:ext cx="762000" cy="1133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112395</xdr:rowOff>
    </xdr:from>
    <xdr:to>
      <xdr:col>76</xdr:col>
      <xdr:colOff>165100</xdr:colOff>
      <xdr:row>78</xdr:row>
      <xdr:rowOff>39370</xdr:rowOff>
    </xdr:to>
    <xdr:sp macro="" textlink="">
      <xdr:nvSpPr>
        <xdr:cNvPr id="272" name="楕円 271">
          <a:extLst>
            <a:ext uri="{FF2B5EF4-FFF2-40B4-BE49-F238E27FC236}">
              <a16:creationId xmlns:a16="http://schemas.microsoft.com/office/drawing/2014/main" id="{518FC30E-B96D-4BCC-B151-C2E9D78DBD46}"/>
            </a:ext>
          </a:extLst>
        </xdr:cNvPr>
        <xdr:cNvSpPr/>
      </xdr:nvSpPr>
      <xdr:spPr>
        <a:xfrm>
          <a:off x="13096875" y="12580620"/>
          <a:ext cx="95250"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164465</xdr:rowOff>
    </xdr:from>
    <xdr:to>
      <xdr:col>81</xdr:col>
      <xdr:colOff>50800</xdr:colOff>
      <xdr:row>78</xdr:row>
      <xdr:rowOff>14605</xdr:rowOff>
    </xdr:to>
    <xdr:cxnSp macro="">
      <xdr:nvCxnSpPr>
        <xdr:cNvPr id="273" name="直線コネクタ 272">
          <a:extLst>
            <a:ext uri="{FF2B5EF4-FFF2-40B4-BE49-F238E27FC236}">
              <a16:creationId xmlns:a16="http://schemas.microsoft.com/office/drawing/2014/main" id="{46925C0B-720C-4B5C-96CE-2F828D936B4A}"/>
            </a:ext>
          </a:extLst>
        </xdr:cNvPr>
        <xdr:cNvCxnSpPr/>
      </xdr:nvCxnSpPr>
      <xdr:spPr>
        <a:xfrm>
          <a:off x="13144500" y="12629515"/>
          <a:ext cx="7905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158115</xdr:rowOff>
    </xdr:from>
    <xdr:to>
      <xdr:col>72</xdr:col>
      <xdr:colOff>38100</xdr:colOff>
      <xdr:row>85</xdr:row>
      <xdr:rowOff>86360</xdr:rowOff>
    </xdr:to>
    <xdr:sp macro="" textlink="">
      <xdr:nvSpPr>
        <xdr:cNvPr id="274" name="楕円 273">
          <a:extLst>
            <a:ext uri="{FF2B5EF4-FFF2-40B4-BE49-F238E27FC236}">
              <a16:creationId xmlns:a16="http://schemas.microsoft.com/office/drawing/2014/main" id="{0F359B02-1D5C-415F-9C6E-5B34C82A1DA5}"/>
            </a:ext>
          </a:extLst>
        </xdr:cNvPr>
        <xdr:cNvSpPr/>
      </xdr:nvSpPr>
      <xdr:spPr>
        <a:xfrm>
          <a:off x="12296775" y="13762990"/>
          <a:ext cx="85725" cy="838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164465</xdr:rowOff>
    </xdr:from>
    <xdr:to>
      <xdr:col>76</xdr:col>
      <xdr:colOff>114300</xdr:colOff>
      <xdr:row>85</xdr:row>
      <xdr:rowOff>33020</xdr:rowOff>
    </xdr:to>
    <xdr:cxnSp macro="">
      <xdr:nvCxnSpPr>
        <xdr:cNvPr id="275" name="直線コネクタ 274">
          <a:extLst>
            <a:ext uri="{FF2B5EF4-FFF2-40B4-BE49-F238E27FC236}">
              <a16:creationId xmlns:a16="http://schemas.microsoft.com/office/drawing/2014/main" id="{EA74BF89-66DC-4F70-B2BC-28002557DFEA}"/>
            </a:ext>
          </a:extLst>
        </xdr:cNvPr>
        <xdr:cNvCxnSpPr/>
      </xdr:nvCxnSpPr>
      <xdr:spPr>
        <a:xfrm flipV="1">
          <a:off x="12344400" y="12629515"/>
          <a:ext cx="8001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158115</xdr:rowOff>
    </xdr:from>
    <xdr:to>
      <xdr:col>67</xdr:col>
      <xdr:colOff>101600</xdr:colOff>
      <xdr:row>85</xdr:row>
      <xdr:rowOff>86360</xdr:rowOff>
    </xdr:to>
    <xdr:sp macro="" textlink="">
      <xdr:nvSpPr>
        <xdr:cNvPr id="276" name="楕円 275">
          <a:extLst>
            <a:ext uri="{FF2B5EF4-FFF2-40B4-BE49-F238E27FC236}">
              <a16:creationId xmlns:a16="http://schemas.microsoft.com/office/drawing/2014/main" id="{6463C2F8-AC47-4221-81D5-E24EDC83B2CB}"/>
            </a:ext>
          </a:extLst>
        </xdr:cNvPr>
        <xdr:cNvSpPr/>
      </xdr:nvSpPr>
      <xdr:spPr>
        <a:xfrm>
          <a:off x="11487150" y="13762990"/>
          <a:ext cx="104775" cy="838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33020</xdr:rowOff>
    </xdr:from>
    <xdr:to>
      <xdr:col>71</xdr:col>
      <xdr:colOff>177800</xdr:colOff>
      <xdr:row>85</xdr:row>
      <xdr:rowOff>33020</xdr:rowOff>
    </xdr:to>
    <xdr:cxnSp macro="">
      <xdr:nvCxnSpPr>
        <xdr:cNvPr id="277" name="直線コネクタ 276">
          <a:extLst>
            <a:ext uri="{FF2B5EF4-FFF2-40B4-BE49-F238E27FC236}">
              <a16:creationId xmlns:a16="http://schemas.microsoft.com/office/drawing/2014/main" id="{EFA90994-73A7-41C1-AD23-97DADDAD741C}"/>
            </a:ext>
          </a:extLst>
        </xdr:cNvPr>
        <xdr:cNvCxnSpPr/>
      </xdr:nvCxnSpPr>
      <xdr:spPr>
        <a:xfrm>
          <a:off x="11534775" y="137934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117475</xdr:rowOff>
    </xdr:from>
    <xdr:ext cx="405130" cy="269240"/>
    <xdr:sp macro="" textlink="">
      <xdr:nvSpPr>
        <xdr:cNvPr id="278" name="n_1aveValue【消防施設】&#10;有形固定資産減価償却率">
          <a:extLst>
            <a:ext uri="{FF2B5EF4-FFF2-40B4-BE49-F238E27FC236}">
              <a16:creationId xmlns:a16="http://schemas.microsoft.com/office/drawing/2014/main" id="{34C7912B-6CAF-4C0A-A4A1-10E9B0180EE6}"/>
            </a:ext>
          </a:extLst>
        </xdr:cNvPr>
        <xdr:cNvSpPr txBox="1"/>
      </xdr:nvSpPr>
      <xdr:spPr>
        <a:xfrm>
          <a:off x="13745210" y="133985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86995</xdr:rowOff>
    </xdr:from>
    <xdr:ext cx="404495" cy="268605"/>
    <xdr:sp macro="" textlink="">
      <xdr:nvSpPr>
        <xdr:cNvPr id="279" name="n_2aveValue【消防施設】&#10;有形固定資産減価償却率">
          <a:extLst>
            <a:ext uri="{FF2B5EF4-FFF2-40B4-BE49-F238E27FC236}">
              <a16:creationId xmlns:a16="http://schemas.microsoft.com/office/drawing/2014/main" id="{C80C93E3-4D12-4E78-8BD6-924C8093A737}"/>
            </a:ext>
          </a:extLst>
        </xdr:cNvPr>
        <xdr:cNvSpPr txBox="1"/>
      </xdr:nvSpPr>
      <xdr:spPr>
        <a:xfrm>
          <a:off x="12964160" y="1336167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122555</xdr:rowOff>
    </xdr:from>
    <xdr:ext cx="404495" cy="268605"/>
    <xdr:sp macro="" textlink="">
      <xdr:nvSpPr>
        <xdr:cNvPr id="280" name="n_3aveValue【消防施設】&#10;有形固定資産減価償却率">
          <a:extLst>
            <a:ext uri="{FF2B5EF4-FFF2-40B4-BE49-F238E27FC236}">
              <a16:creationId xmlns:a16="http://schemas.microsoft.com/office/drawing/2014/main" id="{40B76202-1B71-4332-B0E1-2018A2E0DC39}"/>
            </a:ext>
          </a:extLst>
        </xdr:cNvPr>
        <xdr:cNvSpPr txBox="1"/>
      </xdr:nvSpPr>
      <xdr:spPr>
        <a:xfrm>
          <a:off x="12164060" y="1307973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88265</xdr:rowOff>
    </xdr:from>
    <xdr:ext cx="404495" cy="268605"/>
    <xdr:sp macro="" textlink="">
      <xdr:nvSpPr>
        <xdr:cNvPr id="281" name="n_4aveValue【消防施設】&#10;有形固定資産減価償却率">
          <a:extLst>
            <a:ext uri="{FF2B5EF4-FFF2-40B4-BE49-F238E27FC236}">
              <a16:creationId xmlns:a16="http://schemas.microsoft.com/office/drawing/2014/main" id="{14470BD3-9762-4CE0-A411-A6E0EA215F90}"/>
            </a:ext>
          </a:extLst>
        </xdr:cNvPr>
        <xdr:cNvSpPr txBox="1"/>
      </xdr:nvSpPr>
      <xdr:spPr>
        <a:xfrm>
          <a:off x="11354435" y="1303909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76</xdr:row>
      <xdr:rowOff>84455</xdr:rowOff>
    </xdr:from>
    <xdr:ext cx="339725" cy="269240"/>
    <xdr:sp macro="" textlink="">
      <xdr:nvSpPr>
        <xdr:cNvPr id="282" name="n_1mainValue【消防施設】&#10;有形固定資産減価償却率">
          <a:extLst>
            <a:ext uri="{FF2B5EF4-FFF2-40B4-BE49-F238E27FC236}">
              <a16:creationId xmlns:a16="http://schemas.microsoft.com/office/drawing/2014/main" id="{E456B46D-FEE3-422B-AA31-DC9BAD21E425}"/>
            </a:ext>
          </a:extLst>
        </xdr:cNvPr>
        <xdr:cNvSpPr txBox="1"/>
      </xdr:nvSpPr>
      <xdr:spPr>
        <a:xfrm>
          <a:off x="13774420" y="12393930"/>
          <a:ext cx="3397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76</xdr:row>
      <xdr:rowOff>56515</xdr:rowOff>
    </xdr:from>
    <xdr:ext cx="340360" cy="268605"/>
    <xdr:sp macro="" textlink="">
      <xdr:nvSpPr>
        <xdr:cNvPr id="283" name="n_2mainValue【消防施設】&#10;有形固定資産減価償却率">
          <a:extLst>
            <a:ext uri="{FF2B5EF4-FFF2-40B4-BE49-F238E27FC236}">
              <a16:creationId xmlns:a16="http://schemas.microsoft.com/office/drawing/2014/main" id="{B00785BC-44AD-4964-91FA-28B3BA5AF580}"/>
            </a:ext>
          </a:extLst>
        </xdr:cNvPr>
        <xdr:cNvSpPr txBox="1"/>
      </xdr:nvSpPr>
      <xdr:spPr>
        <a:xfrm>
          <a:off x="12993370" y="12362815"/>
          <a:ext cx="340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85</xdr:row>
      <xdr:rowOff>76835</xdr:rowOff>
    </xdr:from>
    <xdr:ext cx="469900" cy="268605"/>
    <xdr:sp macro="" textlink="">
      <xdr:nvSpPr>
        <xdr:cNvPr id="284" name="n_3mainValue【消防施設】&#10;有形固定資産減価償却率">
          <a:extLst>
            <a:ext uri="{FF2B5EF4-FFF2-40B4-BE49-F238E27FC236}">
              <a16:creationId xmlns:a16="http://schemas.microsoft.com/office/drawing/2014/main" id="{EBA5D578-C57B-4BEE-BBF8-3A56701C30B0}"/>
            </a:ext>
          </a:extLst>
        </xdr:cNvPr>
        <xdr:cNvSpPr txBox="1"/>
      </xdr:nvSpPr>
      <xdr:spPr>
        <a:xfrm>
          <a:off x="12134850" y="1384046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85</xdr:row>
      <xdr:rowOff>76835</xdr:rowOff>
    </xdr:from>
    <xdr:ext cx="469900" cy="268605"/>
    <xdr:sp macro="" textlink="">
      <xdr:nvSpPr>
        <xdr:cNvPr id="285" name="n_4mainValue【消防施設】&#10;有形固定資産減価償却率">
          <a:extLst>
            <a:ext uri="{FF2B5EF4-FFF2-40B4-BE49-F238E27FC236}">
              <a16:creationId xmlns:a16="http://schemas.microsoft.com/office/drawing/2014/main" id="{A11A4CF2-D5D2-43F3-8983-8D7A61AAFC14}"/>
            </a:ext>
          </a:extLst>
        </xdr:cNvPr>
        <xdr:cNvSpPr txBox="1"/>
      </xdr:nvSpPr>
      <xdr:spPr>
        <a:xfrm>
          <a:off x="11325225" y="1384046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158115</xdr:rowOff>
    </xdr:from>
    <xdr:to>
      <xdr:col>120</xdr:col>
      <xdr:colOff>152400</xdr:colOff>
      <xdr:row>72</xdr:row>
      <xdr:rowOff>105410</xdr:rowOff>
    </xdr:to>
    <xdr:sp macro="" textlink="">
      <xdr:nvSpPr>
        <xdr:cNvPr id="286" name="正方形/長方形 285">
          <a:extLst>
            <a:ext uri="{FF2B5EF4-FFF2-40B4-BE49-F238E27FC236}">
              <a16:creationId xmlns:a16="http://schemas.microsoft.com/office/drawing/2014/main" id="{4346AAFF-01B9-4AB1-8EC0-BD3E179C3F0F}"/>
            </a:ext>
          </a:extLst>
        </xdr:cNvPr>
        <xdr:cNvSpPr/>
      </xdr:nvSpPr>
      <xdr:spPr>
        <a:xfrm>
          <a:off x="16459200" y="11172190"/>
          <a:ext cx="4267200" cy="588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132080</xdr:rowOff>
    </xdr:from>
    <xdr:to>
      <xdr:col>104</xdr:col>
      <xdr:colOff>127000</xdr:colOff>
      <xdr:row>74</xdr:row>
      <xdr:rowOff>39370</xdr:rowOff>
    </xdr:to>
    <xdr:sp macro="" textlink="">
      <xdr:nvSpPr>
        <xdr:cNvPr id="287" name="正方形/長方形 286">
          <a:extLst>
            <a:ext uri="{FF2B5EF4-FFF2-40B4-BE49-F238E27FC236}">
              <a16:creationId xmlns:a16="http://schemas.microsoft.com/office/drawing/2014/main" id="{3AC222D2-D7D7-4690-B4A3-D8B648184E4C}"/>
            </a:ext>
          </a:extLst>
        </xdr:cNvPr>
        <xdr:cNvSpPr/>
      </xdr:nvSpPr>
      <xdr:spPr>
        <a:xfrm>
          <a:off x="16583025"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164465</xdr:rowOff>
    </xdr:from>
    <xdr:to>
      <xdr:col>104</xdr:col>
      <xdr:colOff>127000</xdr:colOff>
      <xdr:row>75</xdr:row>
      <xdr:rowOff>72390</xdr:rowOff>
    </xdr:to>
    <xdr:sp macro="" textlink="">
      <xdr:nvSpPr>
        <xdr:cNvPr id="288" name="正方形/長方形 287">
          <a:extLst>
            <a:ext uri="{FF2B5EF4-FFF2-40B4-BE49-F238E27FC236}">
              <a16:creationId xmlns:a16="http://schemas.microsoft.com/office/drawing/2014/main" id="{BA6B07C4-6FB5-4B40-B39C-5FDBA4C85A07}"/>
            </a:ext>
          </a:extLst>
        </xdr:cNvPr>
        <xdr:cNvSpPr/>
      </xdr:nvSpPr>
      <xdr:spPr>
        <a:xfrm>
          <a:off x="16583025"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132080</xdr:rowOff>
    </xdr:from>
    <xdr:to>
      <xdr:col>110</xdr:col>
      <xdr:colOff>0</xdr:colOff>
      <xdr:row>74</xdr:row>
      <xdr:rowOff>39370</xdr:rowOff>
    </xdr:to>
    <xdr:sp macro="" textlink="">
      <xdr:nvSpPr>
        <xdr:cNvPr id="289" name="正方形/長方形 288">
          <a:extLst>
            <a:ext uri="{FF2B5EF4-FFF2-40B4-BE49-F238E27FC236}">
              <a16:creationId xmlns:a16="http://schemas.microsoft.com/office/drawing/2014/main" id="{7BE52005-CB99-4E12-B9B2-047827A5DAF1}"/>
            </a:ext>
          </a:extLst>
        </xdr:cNvPr>
        <xdr:cNvSpPr/>
      </xdr:nvSpPr>
      <xdr:spPr>
        <a:xfrm>
          <a:off x="174879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164465</xdr:rowOff>
    </xdr:from>
    <xdr:to>
      <xdr:col>110</xdr:col>
      <xdr:colOff>0</xdr:colOff>
      <xdr:row>75</xdr:row>
      <xdr:rowOff>72390</xdr:rowOff>
    </xdr:to>
    <xdr:sp macro="" textlink="">
      <xdr:nvSpPr>
        <xdr:cNvPr id="290" name="正方形/長方形 289">
          <a:extLst>
            <a:ext uri="{FF2B5EF4-FFF2-40B4-BE49-F238E27FC236}">
              <a16:creationId xmlns:a16="http://schemas.microsoft.com/office/drawing/2014/main" id="{A08C0631-CB0D-4D6B-9209-437B8B3DABEE}"/>
            </a:ext>
          </a:extLst>
        </xdr:cNvPr>
        <xdr:cNvSpPr/>
      </xdr:nvSpPr>
      <xdr:spPr>
        <a:xfrm>
          <a:off x="174879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132080</xdr:rowOff>
    </xdr:from>
    <xdr:to>
      <xdr:col>116</xdr:col>
      <xdr:colOff>0</xdr:colOff>
      <xdr:row>74</xdr:row>
      <xdr:rowOff>39370</xdr:rowOff>
    </xdr:to>
    <xdr:sp macro="" textlink="">
      <xdr:nvSpPr>
        <xdr:cNvPr id="291" name="正方形/長方形 290">
          <a:extLst>
            <a:ext uri="{FF2B5EF4-FFF2-40B4-BE49-F238E27FC236}">
              <a16:creationId xmlns:a16="http://schemas.microsoft.com/office/drawing/2014/main" id="{D6114A0F-8FFA-4881-82F3-0E36EBC4C044}"/>
            </a:ext>
          </a:extLst>
        </xdr:cNvPr>
        <xdr:cNvSpPr/>
      </xdr:nvSpPr>
      <xdr:spPr>
        <a:xfrm>
          <a:off x="18516600" y="11790680"/>
          <a:ext cx="1371600" cy="231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164465</xdr:rowOff>
    </xdr:from>
    <xdr:to>
      <xdr:col>116</xdr:col>
      <xdr:colOff>0</xdr:colOff>
      <xdr:row>75</xdr:row>
      <xdr:rowOff>72390</xdr:rowOff>
    </xdr:to>
    <xdr:sp macro="" textlink="">
      <xdr:nvSpPr>
        <xdr:cNvPr id="292" name="正方形/長方形 291">
          <a:extLst>
            <a:ext uri="{FF2B5EF4-FFF2-40B4-BE49-F238E27FC236}">
              <a16:creationId xmlns:a16="http://schemas.microsoft.com/office/drawing/2014/main" id="{A1F62B43-5FAA-4261-A7CD-3C0B9B99B480}"/>
            </a:ext>
          </a:extLst>
        </xdr:cNvPr>
        <xdr:cNvSpPr/>
      </xdr:nvSpPr>
      <xdr:spPr>
        <a:xfrm>
          <a:off x="18516600" y="11981815"/>
          <a:ext cx="1371600" cy="231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99060</xdr:rowOff>
    </xdr:from>
    <xdr:to>
      <xdr:col>120</xdr:col>
      <xdr:colOff>152400</xdr:colOff>
      <xdr:row>88</xdr:row>
      <xdr:rowOff>158115</xdr:rowOff>
    </xdr:to>
    <xdr:sp macro="" textlink="">
      <xdr:nvSpPr>
        <xdr:cNvPr id="293" name="正方形/長方形 292">
          <a:extLst>
            <a:ext uri="{FF2B5EF4-FFF2-40B4-BE49-F238E27FC236}">
              <a16:creationId xmlns:a16="http://schemas.microsoft.com/office/drawing/2014/main" id="{10ADA8E2-16F5-475B-9080-584C10B1AFC9}"/>
            </a:ext>
          </a:extLst>
        </xdr:cNvPr>
        <xdr:cNvSpPr/>
      </xdr:nvSpPr>
      <xdr:spPr>
        <a:xfrm>
          <a:off x="16459200" y="12246610"/>
          <a:ext cx="4267200" cy="21640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79375</xdr:rowOff>
    </xdr:from>
    <xdr:ext cx="349250" cy="233680"/>
    <xdr:sp macro="" textlink="">
      <xdr:nvSpPr>
        <xdr:cNvPr id="294" name="テキスト ボックス 293">
          <a:extLst>
            <a:ext uri="{FF2B5EF4-FFF2-40B4-BE49-F238E27FC236}">
              <a16:creationId xmlns:a16="http://schemas.microsoft.com/office/drawing/2014/main" id="{C21F095B-B24F-4C31-A1C5-B596FCA58D8B}"/>
            </a:ext>
          </a:extLst>
        </xdr:cNvPr>
        <xdr:cNvSpPr txBox="1"/>
      </xdr:nvSpPr>
      <xdr:spPr>
        <a:xfrm>
          <a:off x="16440150" y="12065000"/>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158115</xdr:rowOff>
    </xdr:from>
    <xdr:to>
      <xdr:col>120</xdr:col>
      <xdr:colOff>114300</xdr:colOff>
      <xdr:row>88</xdr:row>
      <xdr:rowOff>158115</xdr:rowOff>
    </xdr:to>
    <xdr:cxnSp macro="">
      <xdr:nvCxnSpPr>
        <xdr:cNvPr id="295" name="直線コネクタ 294">
          <a:extLst>
            <a:ext uri="{FF2B5EF4-FFF2-40B4-BE49-F238E27FC236}">
              <a16:creationId xmlns:a16="http://schemas.microsoft.com/office/drawing/2014/main" id="{024EA1DD-C958-4369-B656-D5350006F8C0}"/>
            </a:ext>
          </a:extLst>
        </xdr:cNvPr>
        <xdr:cNvCxnSpPr/>
      </xdr:nvCxnSpPr>
      <xdr:spPr>
        <a:xfrm>
          <a:off x="16459200" y="14410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171450</xdr:rowOff>
    </xdr:from>
    <xdr:to>
      <xdr:col>120</xdr:col>
      <xdr:colOff>114300</xdr:colOff>
      <xdr:row>86</xdr:row>
      <xdr:rowOff>171450</xdr:rowOff>
    </xdr:to>
    <xdr:cxnSp macro="">
      <xdr:nvCxnSpPr>
        <xdr:cNvPr id="296" name="直線コネクタ 295">
          <a:extLst>
            <a:ext uri="{FF2B5EF4-FFF2-40B4-BE49-F238E27FC236}">
              <a16:creationId xmlns:a16="http://schemas.microsoft.com/office/drawing/2014/main" id="{D78B3CBD-E101-48EF-A207-34CF15B04272}"/>
            </a:ext>
          </a:extLst>
        </xdr:cNvPr>
        <xdr:cNvCxnSpPr/>
      </xdr:nvCxnSpPr>
      <xdr:spPr>
        <a:xfrm>
          <a:off x="16459200" y="14087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27305</xdr:rowOff>
    </xdr:from>
    <xdr:ext cx="467360" cy="268605"/>
    <xdr:sp macro="" textlink="">
      <xdr:nvSpPr>
        <xdr:cNvPr id="297" name="テキスト ボックス 296">
          <a:extLst>
            <a:ext uri="{FF2B5EF4-FFF2-40B4-BE49-F238E27FC236}">
              <a16:creationId xmlns:a16="http://schemas.microsoft.com/office/drawing/2014/main" id="{56974A1E-CF83-4AF2-9BC4-667055DFA6FD}"/>
            </a:ext>
          </a:extLst>
        </xdr:cNvPr>
        <xdr:cNvSpPr txBox="1"/>
      </xdr:nvSpPr>
      <xdr:spPr>
        <a:xfrm>
          <a:off x="16052165" y="1395603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13970</xdr:rowOff>
    </xdr:from>
    <xdr:to>
      <xdr:col>120</xdr:col>
      <xdr:colOff>114300</xdr:colOff>
      <xdr:row>85</xdr:row>
      <xdr:rowOff>13970</xdr:rowOff>
    </xdr:to>
    <xdr:cxnSp macro="">
      <xdr:nvCxnSpPr>
        <xdr:cNvPr id="298" name="直線コネクタ 297">
          <a:extLst>
            <a:ext uri="{FF2B5EF4-FFF2-40B4-BE49-F238E27FC236}">
              <a16:creationId xmlns:a16="http://schemas.microsoft.com/office/drawing/2014/main" id="{99725A02-1801-4C80-81F2-D04C44BC5BCB}"/>
            </a:ext>
          </a:extLst>
        </xdr:cNvPr>
        <xdr:cNvCxnSpPr/>
      </xdr:nvCxnSpPr>
      <xdr:spPr>
        <a:xfrm>
          <a:off x="16459200" y="13774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44450</xdr:rowOff>
    </xdr:from>
    <xdr:ext cx="467360" cy="268605"/>
    <xdr:sp macro="" textlink="">
      <xdr:nvSpPr>
        <xdr:cNvPr id="299" name="テキスト ボックス 298">
          <a:extLst>
            <a:ext uri="{FF2B5EF4-FFF2-40B4-BE49-F238E27FC236}">
              <a16:creationId xmlns:a16="http://schemas.microsoft.com/office/drawing/2014/main" id="{02F2EDB9-5297-4B2F-97E1-A7C116D5E208}"/>
            </a:ext>
          </a:extLst>
        </xdr:cNvPr>
        <xdr:cNvSpPr txBox="1"/>
      </xdr:nvSpPr>
      <xdr:spPr>
        <a:xfrm>
          <a:off x="16052165" y="1364932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83</xdr:row>
      <xdr:rowOff>31115</xdr:rowOff>
    </xdr:from>
    <xdr:to>
      <xdr:col>120</xdr:col>
      <xdr:colOff>114300</xdr:colOff>
      <xdr:row>83</xdr:row>
      <xdr:rowOff>31115</xdr:rowOff>
    </xdr:to>
    <xdr:cxnSp macro="">
      <xdr:nvCxnSpPr>
        <xdr:cNvPr id="300" name="直線コネクタ 299">
          <a:extLst>
            <a:ext uri="{FF2B5EF4-FFF2-40B4-BE49-F238E27FC236}">
              <a16:creationId xmlns:a16="http://schemas.microsoft.com/office/drawing/2014/main" id="{A7D88E82-4096-4585-9621-D407F3B72195}"/>
            </a:ext>
          </a:extLst>
        </xdr:cNvPr>
        <xdr:cNvCxnSpPr/>
      </xdr:nvCxnSpPr>
      <xdr:spPr>
        <a:xfrm>
          <a:off x="16459200" y="13467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60960</xdr:rowOff>
    </xdr:from>
    <xdr:ext cx="467360" cy="268605"/>
    <xdr:sp macro="" textlink="">
      <xdr:nvSpPr>
        <xdr:cNvPr id="301" name="テキスト ボックス 300">
          <a:extLst>
            <a:ext uri="{FF2B5EF4-FFF2-40B4-BE49-F238E27FC236}">
              <a16:creationId xmlns:a16="http://schemas.microsoft.com/office/drawing/2014/main" id="{C9181D66-7FFC-4703-A367-EC0B5E1894B5}"/>
            </a:ext>
          </a:extLst>
        </xdr:cNvPr>
        <xdr:cNvSpPr txBox="1"/>
      </xdr:nvSpPr>
      <xdr:spPr>
        <a:xfrm>
          <a:off x="16052165" y="1334198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81</xdr:row>
      <xdr:rowOff>48260</xdr:rowOff>
    </xdr:from>
    <xdr:to>
      <xdr:col>120</xdr:col>
      <xdr:colOff>114300</xdr:colOff>
      <xdr:row>81</xdr:row>
      <xdr:rowOff>48260</xdr:rowOff>
    </xdr:to>
    <xdr:cxnSp macro="">
      <xdr:nvCxnSpPr>
        <xdr:cNvPr id="302" name="直線コネクタ 301">
          <a:extLst>
            <a:ext uri="{FF2B5EF4-FFF2-40B4-BE49-F238E27FC236}">
              <a16:creationId xmlns:a16="http://schemas.microsoft.com/office/drawing/2014/main" id="{4BC2CE81-AD1B-4FCB-A992-3AA3415FAD97}"/>
            </a:ext>
          </a:extLst>
        </xdr:cNvPr>
        <xdr:cNvCxnSpPr/>
      </xdr:nvCxnSpPr>
      <xdr:spPr>
        <a:xfrm>
          <a:off x="16459200" y="13161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78740</xdr:rowOff>
    </xdr:from>
    <xdr:ext cx="467360" cy="268605"/>
    <xdr:sp macro="" textlink="">
      <xdr:nvSpPr>
        <xdr:cNvPr id="303" name="テキスト ボックス 302">
          <a:extLst>
            <a:ext uri="{FF2B5EF4-FFF2-40B4-BE49-F238E27FC236}">
              <a16:creationId xmlns:a16="http://schemas.microsoft.com/office/drawing/2014/main" id="{DD2BE227-C778-4B2F-9F6C-91D77B5FA272}"/>
            </a:ext>
          </a:extLst>
        </xdr:cNvPr>
        <xdr:cNvSpPr txBox="1"/>
      </xdr:nvSpPr>
      <xdr:spPr>
        <a:xfrm>
          <a:off x="16052165" y="1303274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79</xdr:row>
      <xdr:rowOff>65405</xdr:rowOff>
    </xdr:from>
    <xdr:to>
      <xdr:col>120</xdr:col>
      <xdr:colOff>114300</xdr:colOff>
      <xdr:row>79</xdr:row>
      <xdr:rowOff>65405</xdr:rowOff>
    </xdr:to>
    <xdr:cxnSp macro="">
      <xdr:nvCxnSpPr>
        <xdr:cNvPr id="304" name="直線コネクタ 303">
          <a:extLst>
            <a:ext uri="{FF2B5EF4-FFF2-40B4-BE49-F238E27FC236}">
              <a16:creationId xmlns:a16="http://schemas.microsoft.com/office/drawing/2014/main" id="{4777CA0E-4BB2-4F63-A79C-EE8C19D8A017}"/>
            </a:ext>
          </a:extLst>
        </xdr:cNvPr>
        <xdr:cNvCxnSpPr/>
      </xdr:nvCxnSpPr>
      <xdr:spPr>
        <a:xfrm>
          <a:off x="16459200" y="1286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95250</xdr:rowOff>
    </xdr:from>
    <xdr:ext cx="467360" cy="268605"/>
    <xdr:sp macro="" textlink="">
      <xdr:nvSpPr>
        <xdr:cNvPr id="305" name="テキスト ボックス 304">
          <a:extLst>
            <a:ext uri="{FF2B5EF4-FFF2-40B4-BE49-F238E27FC236}">
              <a16:creationId xmlns:a16="http://schemas.microsoft.com/office/drawing/2014/main" id="{299604CD-94B9-4D47-8F0C-36B8482D1086}"/>
            </a:ext>
          </a:extLst>
        </xdr:cNvPr>
        <xdr:cNvSpPr txBox="1"/>
      </xdr:nvSpPr>
      <xdr:spPr>
        <a:xfrm>
          <a:off x="16052165" y="1272540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77</xdr:row>
      <xdr:rowOff>81915</xdr:rowOff>
    </xdr:from>
    <xdr:to>
      <xdr:col>120</xdr:col>
      <xdr:colOff>114300</xdr:colOff>
      <xdr:row>77</xdr:row>
      <xdr:rowOff>81915</xdr:rowOff>
    </xdr:to>
    <xdr:cxnSp macro="">
      <xdr:nvCxnSpPr>
        <xdr:cNvPr id="306" name="直線コネクタ 305">
          <a:extLst>
            <a:ext uri="{FF2B5EF4-FFF2-40B4-BE49-F238E27FC236}">
              <a16:creationId xmlns:a16="http://schemas.microsoft.com/office/drawing/2014/main" id="{139A7CB1-D1A2-46C4-93B8-C6285B1B7A25}"/>
            </a:ext>
          </a:extLst>
        </xdr:cNvPr>
        <xdr:cNvCxnSpPr/>
      </xdr:nvCxnSpPr>
      <xdr:spPr>
        <a:xfrm>
          <a:off x="16459200" y="12553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112395</xdr:rowOff>
    </xdr:from>
    <xdr:ext cx="467360" cy="268605"/>
    <xdr:sp macro="" textlink="">
      <xdr:nvSpPr>
        <xdr:cNvPr id="307" name="テキスト ボックス 306">
          <a:extLst>
            <a:ext uri="{FF2B5EF4-FFF2-40B4-BE49-F238E27FC236}">
              <a16:creationId xmlns:a16="http://schemas.microsoft.com/office/drawing/2014/main" id="{428E8412-3EE0-4CF5-9AE1-38838D52DE99}"/>
            </a:ext>
          </a:extLst>
        </xdr:cNvPr>
        <xdr:cNvSpPr txBox="1"/>
      </xdr:nvSpPr>
      <xdr:spPr>
        <a:xfrm>
          <a:off x="16052165" y="124186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114300</xdr:colOff>
      <xdr:row>75</xdr:row>
      <xdr:rowOff>99060</xdr:rowOff>
    </xdr:to>
    <xdr:cxnSp macro="">
      <xdr:nvCxnSpPr>
        <xdr:cNvPr id="308" name="直線コネクタ 307">
          <a:extLst>
            <a:ext uri="{FF2B5EF4-FFF2-40B4-BE49-F238E27FC236}">
              <a16:creationId xmlns:a16="http://schemas.microsoft.com/office/drawing/2014/main" id="{D1AB0D6C-DC1B-4579-885B-A2CFC55E234B}"/>
            </a:ext>
          </a:extLst>
        </xdr:cNvPr>
        <xdr:cNvCxnSpPr/>
      </xdr:nvCxnSpPr>
      <xdr:spPr>
        <a:xfrm>
          <a:off x="16459200" y="12246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128905</xdr:rowOff>
    </xdr:from>
    <xdr:ext cx="467360" cy="268605"/>
    <xdr:sp macro="" textlink="">
      <xdr:nvSpPr>
        <xdr:cNvPr id="309" name="テキスト ボックス 308">
          <a:extLst>
            <a:ext uri="{FF2B5EF4-FFF2-40B4-BE49-F238E27FC236}">
              <a16:creationId xmlns:a16="http://schemas.microsoft.com/office/drawing/2014/main" id="{23C33948-B7B6-4B52-A87E-2972F32E1C12}"/>
            </a:ext>
          </a:extLst>
        </xdr:cNvPr>
        <xdr:cNvSpPr txBox="1"/>
      </xdr:nvSpPr>
      <xdr:spPr>
        <a:xfrm>
          <a:off x="16052165" y="1210818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99060</xdr:rowOff>
    </xdr:from>
    <xdr:to>
      <xdr:col>120</xdr:col>
      <xdr:colOff>152400</xdr:colOff>
      <xdr:row>88</xdr:row>
      <xdr:rowOff>158115</xdr:rowOff>
    </xdr:to>
    <xdr:sp macro="" textlink="">
      <xdr:nvSpPr>
        <xdr:cNvPr id="310" name="【消防施設】&#10;一人当たり面積グラフ枠">
          <a:extLst>
            <a:ext uri="{FF2B5EF4-FFF2-40B4-BE49-F238E27FC236}">
              <a16:creationId xmlns:a16="http://schemas.microsoft.com/office/drawing/2014/main" id="{3CBCCE0C-DF64-4732-854C-ABF55DFE6F7C}"/>
            </a:ext>
          </a:extLst>
        </xdr:cNvPr>
        <xdr:cNvSpPr/>
      </xdr:nvSpPr>
      <xdr:spPr>
        <a:xfrm>
          <a:off x="16459200" y="12246610"/>
          <a:ext cx="4267200" cy="21640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125730</xdr:rowOff>
    </xdr:from>
    <xdr:to>
      <xdr:col>116</xdr:col>
      <xdr:colOff>62865</xdr:colOff>
      <xdr:row>86</xdr:row>
      <xdr:rowOff>140970</xdr:rowOff>
    </xdr:to>
    <xdr:cxnSp macro="">
      <xdr:nvCxnSpPr>
        <xdr:cNvPr id="311" name="直線コネクタ 310">
          <a:extLst>
            <a:ext uri="{FF2B5EF4-FFF2-40B4-BE49-F238E27FC236}">
              <a16:creationId xmlns:a16="http://schemas.microsoft.com/office/drawing/2014/main" id="{1126F2ED-C69B-4832-99BD-04E7E73C2C33}"/>
            </a:ext>
          </a:extLst>
        </xdr:cNvPr>
        <xdr:cNvCxnSpPr/>
      </xdr:nvCxnSpPr>
      <xdr:spPr>
        <a:xfrm flipV="1">
          <a:off x="19954240" y="1259078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145415</xdr:rowOff>
    </xdr:from>
    <xdr:ext cx="469900" cy="268605"/>
    <xdr:sp macro="" textlink="">
      <xdr:nvSpPr>
        <xdr:cNvPr id="312" name="【消防施設】&#10;一人当たり面積最小値テキスト">
          <a:extLst>
            <a:ext uri="{FF2B5EF4-FFF2-40B4-BE49-F238E27FC236}">
              <a16:creationId xmlns:a16="http://schemas.microsoft.com/office/drawing/2014/main" id="{603A3010-8095-461E-A85D-47B95BF665D7}"/>
            </a:ext>
          </a:extLst>
        </xdr:cNvPr>
        <xdr:cNvSpPr txBox="1"/>
      </xdr:nvSpPr>
      <xdr:spPr>
        <a:xfrm>
          <a:off x="19992975" y="1406779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140970</xdr:rowOff>
    </xdr:from>
    <xdr:to>
      <xdr:col>116</xdr:col>
      <xdr:colOff>152400</xdr:colOff>
      <xdr:row>86</xdr:row>
      <xdr:rowOff>140970</xdr:rowOff>
    </xdr:to>
    <xdr:cxnSp macro="">
      <xdr:nvCxnSpPr>
        <xdr:cNvPr id="313" name="直線コネクタ 312">
          <a:extLst>
            <a:ext uri="{FF2B5EF4-FFF2-40B4-BE49-F238E27FC236}">
              <a16:creationId xmlns:a16="http://schemas.microsoft.com/office/drawing/2014/main" id="{C151AB27-BD43-4D95-8616-2D14B87B49A4}"/>
            </a:ext>
          </a:extLst>
        </xdr:cNvPr>
        <xdr:cNvCxnSpPr/>
      </xdr:nvCxnSpPr>
      <xdr:spPr>
        <a:xfrm>
          <a:off x="19878675" y="14069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70485</xdr:rowOff>
    </xdr:from>
    <xdr:ext cx="469900" cy="269240"/>
    <xdr:sp macro="" textlink="">
      <xdr:nvSpPr>
        <xdr:cNvPr id="314" name="【消防施設】&#10;一人当たり面積最大値テキスト">
          <a:extLst>
            <a:ext uri="{FF2B5EF4-FFF2-40B4-BE49-F238E27FC236}">
              <a16:creationId xmlns:a16="http://schemas.microsoft.com/office/drawing/2014/main" id="{E95B380C-3743-4E72-BB7A-211A4FFF2BAB}"/>
            </a:ext>
          </a:extLst>
        </xdr:cNvPr>
        <xdr:cNvSpPr txBox="1"/>
      </xdr:nvSpPr>
      <xdr:spPr>
        <a:xfrm>
          <a:off x="19992975" y="1237361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315" name="直線コネクタ 314">
          <a:extLst>
            <a:ext uri="{FF2B5EF4-FFF2-40B4-BE49-F238E27FC236}">
              <a16:creationId xmlns:a16="http://schemas.microsoft.com/office/drawing/2014/main" id="{1A22A3A8-0915-4FF8-A64A-68B525B793A9}"/>
            </a:ext>
          </a:extLst>
        </xdr:cNvPr>
        <xdr:cNvCxnSpPr/>
      </xdr:nvCxnSpPr>
      <xdr:spPr>
        <a:xfrm>
          <a:off x="19878675" y="12590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55880</xdr:rowOff>
    </xdr:from>
    <xdr:ext cx="469900" cy="268605"/>
    <xdr:sp macro="" textlink="">
      <xdr:nvSpPr>
        <xdr:cNvPr id="316" name="【消防施設】&#10;一人当たり面積平均値テキスト">
          <a:extLst>
            <a:ext uri="{FF2B5EF4-FFF2-40B4-BE49-F238E27FC236}">
              <a16:creationId xmlns:a16="http://schemas.microsoft.com/office/drawing/2014/main" id="{C6731849-43EA-41A0-A5F2-5170974FF9B0}"/>
            </a:ext>
          </a:extLst>
        </xdr:cNvPr>
        <xdr:cNvSpPr txBox="1"/>
      </xdr:nvSpPr>
      <xdr:spPr>
        <a:xfrm>
          <a:off x="19992975" y="1349565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32385</xdr:rowOff>
    </xdr:from>
    <xdr:to>
      <xdr:col>116</xdr:col>
      <xdr:colOff>114300</xdr:colOff>
      <xdr:row>84</xdr:row>
      <xdr:rowOff>137795</xdr:rowOff>
    </xdr:to>
    <xdr:sp macro="" textlink="">
      <xdr:nvSpPr>
        <xdr:cNvPr id="317" name="フローチャート: 判断 316">
          <a:extLst>
            <a:ext uri="{FF2B5EF4-FFF2-40B4-BE49-F238E27FC236}">
              <a16:creationId xmlns:a16="http://schemas.microsoft.com/office/drawing/2014/main" id="{28504186-F0D1-4065-ADA7-E01A653EE6CC}"/>
            </a:ext>
          </a:extLst>
        </xdr:cNvPr>
        <xdr:cNvSpPr/>
      </xdr:nvSpPr>
      <xdr:spPr>
        <a:xfrm>
          <a:off x="19897725" y="13630910"/>
          <a:ext cx="104775" cy="1117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27305</xdr:rowOff>
    </xdr:from>
    <xdr:to>
      <xdr:col>112</xdr:col>
      <xdr:colOff>38100</xdr:colOff>
      <xdr:row>84</xdr:row>
      <xdr:rowOff>133350</xdr:rowOff>
    </xdr:to>
    <xdr:sp macro="" textlink="">
      <xdr:nvSpPr>
        <xdr:cNvPr id="318" name="フローチャート: 判断 317">
          <a:extLst>
            <a:ext uri="{FF2B5EF4-FFF2-40B4-BE49-F238E27FC236}">
              <a16:creationId xmlns:a16="http://schemas.microsoft.com/office/drawing/2014/main" id="{7CED37EE-B276-414B-8284-7632E12D0112}"/>
            </a:ext>
          </a:extLst>
        </xdr:cNvPr>
        <xdr:cNvSpPr/>
      </xdr:nvSpPr>
      <xdr:spPr>
        <a:xfrm>
          <a:off x="19154775" y="13632180"/>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19050</xdr:rowOff>
    </xdr:from>
    <xdr:to>
      <xdr:col>107</xdr:col>
      <xdr:colOff>101600</xdr:colOff>
      <xdr:row>84</xdr:row>
      <xdr:rowOff>124460</xdr:rowOff>
    </xdr:to>
    <xdr:sp macro="" textlink="">
      <xdr:nvSpPr>
        <xdr:cNvPr id="319" name="フローチャート: 判断 318">
          <a:extLst>
            <a:ext uri="{FF2B5EF4-FFF2-40B4-BE49-F238E27FC236}">
              <a16:creationId xmlns:a16="http://schemas.microsoft.com/office/drawing/2014/main" id="{9F4689B1-0ADA-4965-BC9F-FBB04BC48812}"/>
            </a:ext>
          </a:extLst>
        </xdr:cNvPr>
        <xdr:cNvSpPr/>
      </xdr:nvSpPr>
      <xdr:spPr>
        <a:xfrm>
          <a:off x="18345150" y="13620750"/>
          <a:ext cx="1047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130810</xdr:rowOff>
    </xdr:from>
    <xdr:to>
      <xdr:col>102</xdr:col>
      <xdr:colOff>165100</xdr:colOff>
      <xdr:row>82</xdr:row>
      <xdr:rowOff>58420</xdr:rowOff>
    </xdr:to>
    <xdr:sp macro="" textlink="">
      <xdr:nvSpPr>
        <xdr:cNvPr id="320" name="フローチャート: 判断 319">
          <a:extLst>
            <a:ext uri="{FF2B5EF4-FFF2-40B4-BE49-F238E27FC236}">
              <a16:creationId xmlns:a16="http://schemas.microsoft.com/office/drawing/2014/main" id="{F4FA95A1-9D81-47F9-A632-EB9A6DBE204E}"/>
            </a:ext>
          </a:extLst>
        </xdr:cNvPr>
        <xdr:cNvSpPr/>
      </xdr:nvSpPr>
      <xdr:spPr>
        <a:xfrm>
          <a:off x="17554575" y="13246735"/>
          <a:ext cx="95250"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13970</xdr:rowOff>
    </xdr:from>
    <xdr:to>
      <xdr:col>98</xdr:col>
      <xdr:colOff>38100</xdr:colOff>
      <xdr:row>81</xdr:row>
      <xdr:rowOff>119380</xdr:rowOff>
    </xdr:to>
    <xdr:sp macro="" textlink="">
      <xdr:nvSpPr>
        <xdr:cNvPr id="321" name="フローチャート: 判断 320">
          <a:extLst>
            <a:ext uri="{FF2B5EF4-FFF2-40B4-BE49-F238E27FC236}">
              <a16:creationId xmlns:a16="http://schemas.microsoft.com/office/drawing/2014/main" id="{17A2D129-5937-4A27-BEDD-A7CA7BC899CF}"/>
            </a:ext>
          </a:extLst>
        </xdr:cNvPr>
        <xdr:cNvSpPr/>
      </xdr:nvSpPr>
      <xdr:spPr>
        <a:xfrm>
          <a:off x="16754475" y="13126720"/>
          <a:ext cx="85725" cy="1117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155575</xdr:rowOff>
    </xdr:from>
    <xdr:ext cx="762000" cy="268605"/>
    <xdr:sp macro="" textlink="">
      <xdr:nvSpPr>
        <xdr:cNvPr id="322" name="テキスト ボックス 321">
          <a:extLst>
            <a:ext uri="{FF2B5EF4-FFF2-40B4-BE49-F238E27FC236}">
              <a16:creationId xmlns:a16="http://schemas.microsoft.com/office/drawing/2014/main" id="{97E018F4-D345-490F-BCC0-365CB3D28A08}"/>
            </a:ext>
          </a:extLst>
        </xdr:cNvPr>
        <xdr:cNvSpPr txBox="1"/>
      </xdr:nvSpPr>
      <xdr:spPr>
        <a:xfrm>
          <a:off x="19783425" y="14408150"/>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155575</xdr:rowOff>
    </xdr:from>
    <xdr:ext cx="761365" cy="268605"/>
    <xdr:sp macro="" textlink="">
      <xdr:nvSpPr>
        <xdr:cNvPr id="323" name="テキスト ボックス 322">
          <a:extLst>
            <a:ext uri="{FF2B5EF4-FFF2-40B4-BE49-F238E27FC236}">
              <a16:creationId xmlns:a16="http://schemas.microsoft.com/office/drawing/2014/main" id="{6D51C5D1-6FEE-4C27-9327-1C9C5EDC59E4}"/>
            </a:ext>
          </a:extLst>
        </xdr:cNvPr>
        <xdr:cNvSpPr txBox="1"/>
      </xdr:nvSpPr>
      <xdr:spPr>
        <a:xfrm>
          <a:off x="190309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155575</xdr:rowOff>
    </xdr:from>
    <xdr:ext cx="761365" cy="268605"/>
    <xdr:sp macro="" textlink="">
      <xdr:nvSpPr>
        <xdr:cNvPr id="324" name="テキスト ボックス 323">
          <a:extLst>
            <a:ext uri="{FF2B5EF4-FFF2-40B4-BE49-F238E27FC236}">
              <a16:creationId xmlns:a16="http://schemas.microsoft.com/office/drawing/2014/main" id="{22BF6944-3BA4-4B89-A2BC-9FA52C1124AD}"/>
            </a:ext>
          </a:extLst>
        </xdr:cNvPr>
        <xdr:cNvSpPr txBox="1"/>
      </xdr:nvSpPr>
      <xdr:spPr>
        <a:xfrm>
          <a:off x="18221325"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155575</xdr:rowOff>
    </xdr:from>
    <xdr:ext cx="761365" cy="268605"/>
    <xdr:sp macro="" textlink="">
      <xdr:nvSpPr>
        <xdr:cNvPr id="325" name="テキスト ボックス 324">
          <a:extLst>
            <a:ext uri="{FF2B5EF4-FFF2-40B4-BE49-F238E27FC236}">
              <a16:creationId xmlns:a16="http://schemas.microsoft.com/office/drawing/2014/main" id="{2054EC61-13B1-464D-B0DD-70BF9F61FD9E}"/>
            </a:ext>
          </a:extLst>
        </xdr:cNvPr>
        <xdr:cNvSpPr txBox="1"/>
      </xdr:nvSpPr>
      <xdr:spPr>
        <a:xfrm>
          <a:off x="174307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155575</xdr:rowOff>
    </xdr:from>
    <xdr:ext cx="761365" cy="268605"/>
    <xdr:sp macro="" textlink="">
      <xdr:nvSpPr>
        <xdr:cNvPr id="326" name="テキスト ボックス 325">
          <a:extLst>
            <a:ext uri="{FF2B5EF4-FFF2-40B4-BE49-F238E27FC236}">
              <a16:creationId xmlns:a16="http://schemas.microsoft.com/office/drawing/2014/main" id="{414C3842-924E-4415-93B9-D2BB27B2EC8D}"/>
            </a:ext>
          </a:extLst>
        </xdr:cNvPr>
        <xdr:cNvSpPr txBox="1"/>
      </xdr:nvSpPr>
      <xdr:spPr>
        <a:xfrm>
          <a:off x="16630650" y="14408150"/>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144780</xdr:rowOff>
    </xdr:from>
    <xdr:to>
      <xdr:col>116</xdr:col>
      <xdr:colOff>114300</xdr:colOff>
      <xdr:row>85</xdr:row>
      <xdr:rowOff>71755</xdr:rowOff>
    </xdr:to>
    <xdr:sp macro="" textlink="">
      <xdr:nvSpPr>
        <xdr:cNvPr id="327" name="楕円 326">
          <a:extLst>
            <a:ext uri="{FF2B5EF4-FFF2-40B4-BE49-F238E27FC236}">
              <a16:creationId xmlns:a16="http://schemas.microsoft.com/office/drawing/2014/main" id="{5CA5A4B7-BF01-45DA-80F5-969ADFD19B9E}"/>
            </a:ext>
          </a:extLst>
        </xdr:cNvPr>
        <xdr:cNvSpPr/>
      </xdr:nvSpPr>
      <xdr:spPr>
        <a:xfrm>
          <a:off x="19897725" y="13743305"/>
          <a:ext cx="104775"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121920</xdr:rowOff>
    </xdr:from>
    <xdr:ext cx="469900" cy="268605"/>
    <xdr:sp macro="" textlink="">
      <xdr:nvSpPr>
        <xdr:cNvPr id="328" name="【消防施設】&#10;一人当たり面積該当値テキスト">
          <a:extLst>
            <a:ext uri="{FF2B5EF4-FFF2-40B4-BE49-F238E27FC236}">
              <a16:creationId xmlns:a16="http://schemas.microsoft.com/office/drawing/2014/main" id="{5EA30FDE-9307-49F4-BC27-F43299C00EC3}"/>
            </a:ext>
          </a:extLst>
        </xdr:cNvPr>
        <xdr:cNvSpPr txBox="1"/>
      </xdr:nvSpPr>
      <xdr:spPr>
        <a:xfrm>
          <a:off x="19992975" y="137267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154940</xdr:rowOff>
    </xdr:from>
    <xdr:to>
      <xdr:col>112</xdr:col>
      <xdr:colOff>38100</xdr:colOff>
      <xdr:row>85</xdr:row>
      <xdr:rowOff>82550</xdr:rowOff>
    </xdr:to>
    <xdr:sp macro="" textlink="">
      <xdr:nvSpPr>
        <xdr:cNvPr id="329" name="楕円 328">
          <a:extLst>
            <a:ext uri="{FF2B5EF4-FFF2-40B4-BE49-F238E27FC236}">
              <a16:creationId xmlns:a16="http://schemas.microsoft.com/office/drawing/2014/main" id="{DEDC1561-EA89-418D-9F83-8FCD9BE3F89A}"/>
            </a:ext>
          </a:extLst>
        </xdr:cNvPr>
        <xdr:cNvSpPr/>
      </xdr:nvSpPr>
      <xdr:spPr>
        <a:xfrm>
          <a:off x="19154775" y="13756640"/>
          <a:ext cx="85725"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29845</xdr:rowOff>
    </xdr:to>
    <xdr:cxnSp macro="">
      <xdr:nvCxnSpPr>
        <xdr:cNvPr id="330" name="直線コネクタ 329">
          <a:extLst>
            <a:ext uri="{FF2B5EF4-FFF2-40B4-BE49-F238E27FC236}">
              <a16:creationId xmlns:a16="http://schemas.microsoft.com/office/drawing/2014/main" id="{E1D65085-BCBC-4759-9252-9C2D1DB37541}"/>
            </a:ext>
          </a:extLst>
        </xdr:cNvPr>
        <xdr:cNvCxnSpPr/>
      </xdr:nvCxnSpPr>
      <xdr:spPr>
        <a:xfrm flipV="1">
          <a:off x="19202400" y="13782675"/>
          <a:ext cx="7524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29210</xdr:rowOff>
    </xdr:from>
    <xdr:to>
      <xdr:col>107</xdr:col>
      <xdr:colOff>101600</xdr:colOff>
      <xdr:row>82</xdr:row>
      <xdr:rowOff>134620</xdr:rowOff>
    </xdr:to>
    <xdr:sp macro="" textlink="">
      <xdr:nvSpPr>
        <xdr:cNvPr id="331" name="楕円 330">
          <a:extLst>
            <a:ext uri="{FF2B5EF4-FFF2-40B4-BE49-F238E27FC236}">
              <a16:creationId xmlns:a16="http://schemas.microsoft.com/office/drawing/2014/main" id="{DE1859B4-125F-4154-B25F-49EE922CDA48}"/>
            </a:ext>
          </a:extLst>
        </xdr:cNvPr>
        <xdr:cNvSpPr/>
      </xdr:nvSpPr>
      <xdr:spPr>
        <a:xfrm>
          <a:off x="18345150" y="13303885"/>
          <a:ext cx="104775"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81915</xdr:rowOff>
    </xdr:from>
    <xdr:to>
      <xdr:col>111</xdr:col>
      <xdr:colOff>177800</xdr:colOff>
      <xdr:row>85</xdr:row>
      <xdr:rowOff>29845</xdr:rowOff>
    </xdr:to>
    <xdr:cxnSp macro="">
      <xdr:nvCxnSpPr>
        <xdr:cNvPr id="332" name="直線コネクタ 331">
          <a:extLst>
            <a:ext uri="{FF2B5EF4-FFF2-40B4-BE49-F238E27FC236}">
              <a16:creationId xmlns:a16="http://schemas.microsoft.com/office/drawing/2014/main" id="{F49E4204-5FF9-463B-83F1-CA24CFFAB8E1}"/>
            </a:ext>
          </a:extLst>
        </xdr:cNvPr>
        <xdr:cNvCxnSpPr/>
      </xdr:nvCxnSpPr>
      <xdr:spPr>
        <a:xfrm>
          <a:off x="18392775" y="13362940"/>
          <a:ext cx="809625"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43180</xdr:rowOff>
    </xdr:from>
    <xdr:to>
      <xdr:col>102</xdr:col>
      <xdr:colOff>165100</xdr:colOff>
      <xdr:row>82</xdr:row>
      <xdr:rowOff>148590</xdr:rowOff>
    </xdr:to>
    <xdr:sp macro="" textlink="">
      <xdr:nvSpPr>
        <xdr:cNvPr id="333" name="楕円 332">
          <a:extLst>
            <a:ext uri="{FF2B5EF4-FFF2-40B4-BE49-F238E27FC236}">
              <a16:creationId xmlns:a16="http://schemas.microsoft.com/office/drawing/2014/main" id="{D16E1480-9B45-493C-91F5-FA1371E6371E}"/>
            </a:ext>
          </a:extLst>
        </xdr:cNvPr>
        <xdr:cNvSpPr/>
      </xdr:nvSpPr>
      <xdr:spPr>
        <a:xfrm>
          <a:off x="17554575" y="133242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81915</xdr:rowOff>
    </xdr:from>
    <xdr:to>
      <xdr:col>107</xdr:col>
      <xdr:colOff>50800</xdr:colOff>
      <xdr:row>82</xdr:row>
      <xdr:rowOff>95250</xdr:rowOff>
    </xdr:to>
    <xdr:cxnSp macro="">
      <xdr:nvCxnSpPr>
        <xdr:cNvPr id="334" name="直線コネクタ 333">
          <a:extLst>
            <a:ext uri="{FF2B5EF4-FFF2-40B4-BE49-F238E27FC236}">
              <a16:creationId xmlns:a16="http://schemas.microsoft.com/office/drawing/2014/main" id="{44F9FCC1-9C0F-4A31-BCF5-DCD4ED9A4CBA}"/>
            </a:ext>
          </a:extLst>
        </xdr:cNvPr>
        <xdr:cNvCxnSpPr/>
      </xdr:nvCxnSpPr>
      <xdr:spPr>
        <a:xfrm flipV="1">
          <a:off x="17602200" y="13362940"/>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60960</xdr:rowOff>
    </xdr:from>
    <xdr:to>
      <xdr:col>98</xdr:col>
      <xdr:colOff>38100</xdr:colOff>
      <xdr:row>82</xdr:row>
      <xdr:rowOff>167005</xdr:rowOff>
    </xdr:to>
    <xdr:sp macro="" textlink="">
      <xdr:nvSpPr>
        <xdr:cNvPr id="335" name="楕円 334">
          <a:extLst>
            <a:ext uri="{FF2B5EF4-FFF2-40B4-BE49-F238E27FC236}">
              <a16:creationId xmlns:a16="http://schemas.microsoft.com/office/drawing/2014/main" id="{93DA6DE9-A722-4422-AEC8-0CF39EBD8A75}"/>
            </a:ext>
          </a:extLst>
        </xdr:cNvPr>
        <xdr:cNvSpPr/>
      </xdr:nvSpPr>
      <xdr:spPr>
        <a:xfrm>
          <a:off x="16754475" y="1334198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114300</xdr:rowOff>
    </xdr:to>
    <xdr:cxnSp macro="">
      <xdr:nvCxnSpPr>
        <xdr:cNvPr id="336" name="直線コネクタ 335">
          <a:extLst>
            <a:ext uri="{FF2B5EF4-FFF2-40B4-BE49-F238E27FC236}">
              <a16:creationId xmlns:a16="http://schemas.microsoft.com/office/drawing/2014/main" id="{AD05C0F9-3411-48A5-B714-908162CA4ADD}"/>
            </a:ext>
          </a:extLst>
        </xdr:cNvPr>
        <xdr:cNvCxnSpPr/>
      </xdr:nvCxnSpPr>
      <xdr:spPr>
        <a:xfrm flipV="1">
          <a:off x="16802100" y="1337310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150495</xdr:rowOff>
    </xdr:from>
    <xdr:ext cx="469265" cy="269240"/>
    <xdr:sp macro="" textlink="">
      <xdr:nvSpPr>
        <xdr:cNvPr id="337" name="n_1aveValue【消防施設】&#10;一人当たり面積">
          <a:extLst>
            <a:ext uri="{FF2B5EF4-FFF2-40B4-BE49-F238E27FC236}">
              <a16:creationId xmlns:a16="http://schemas.microsoft.com/office/drawing/2014/main" id="{65B7A787-670E-4EDB-A647-1733F182DAB7}"/>
            </a:ext>
          </a:extLst>
        </xdr:cNvPr>
        <xdr:cNvSpPr txBox="1"/>
      </xdr:nvSpPr>
      <xdr:spPr>
        <a:xfrm>
          <a:off x="18983325" y="1342834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115570</xdr:rowOff>
    </xdr:from>
    <xdr:ext cx="469900" cy="269240"/>
    <xdr:sp macro="" textlink="">
      <xdr:nvSpPr>
        <xdr:cNvPr id="338" name="n_2aveValue【消防施設】&#10;一人当たり面積">
          <a:extLst>
            <a:ext uri="{FF2B5EF4-FFF2-40B4-BE49-F238E27FC236}">
              <a16:creationId xmlns:a16="http://schemas.microsoft.com/office/drawing/2014/main" id="{11E5FF22-4A10-4EF8-9684-D5BD2A957526}"/>
            </a:ext>
          </a:extLst>
        </xdr:cNvPr>
        <xdr:cNvSpPr txBox="1"/>
      </xdr:nvSpPr>
      <xdr:spPr>
        <a:xfrm>
          <a:off x="18183225" y="137172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80</xdr:row>
      <xdr:rowOff>76200</xdr:rowOff>
    </xdr:from>
    <xdr:ext cx="469900" cy="268605"/>
    <xdr:sp macro="" textlink="">
      <xdr:nvSpPr>
        <xdr:cNvPr id="339" name="n_3aveValue【消防施設】&#10;一人当たり面積">
          <a:extLst>
            <a:ext uri="{FF2B5EF4-FFF2-40B4-BE49-F238E27FC236}">
              <a16:creationId xmlns:a16="http://schemas.microsoft.com/office/drawing/2014/main" id="{1A1065B0-DDFA-48FE-89AE-6B0D1A1AB810}"/>
            </a:ext>
          </a:extLst>
        </xdr:cNvPr>
        <xdr:cNvSpPr txBox="1"/>
      </xdr:nvSpPr>
      <xdr:spPr>
        <a:xfrm>
          <a:off x="17383125" y="1303020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79</xdr:row>
      <xdr:rowOff>136525</xdr:rowOff>
    </xdr:from>
    <xdr:ext cx="469900" cy="267970"/>
    <xdr:sp macro="" textlink="">
      <xdr:nvSpPr>
        <xdr:cNvPr id="340" name="n_4aveValue【消防施設】&#10;一人当たり面積">
          <a:extLst>
            <a:ext uri="{FF2B5EF4-FFF2-40B4-BE49-F238E27FC236}">
              <a16:creationId xmlns:a16="http://schemas.microsoft.com/office/drawing/2014/main" id="{A28757CA-B36D-42DD-9054-6DEAE658A12C}"/>
            </a:ext>
          </a:extLst>
        </xdr:cNvPr>
        <xdr:cNvSpPr txBox="1"/>
      </xdr:nvSpPr>
      <xdr:spPr>
        <a:xfrm>
          <a:off x="16592550" y="1293177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73025</xdr:rowOff>
    </xdr:from>
    <xdr:ext cx="469265" cy="269240"/>
    <xdr:sp macro="" textlink="">
      <xdr:nvSpPr>
        <xdr:cNvPr id="341" name="n_1mainValue【消防施設】&#10;一人当たり面積">
          <a:extLst>
            <a:ext uri="{FF2B5EF4-FFF2-40B4-BE49-F238E27FC236}">
              <a16:creationId xmlns:a16="http://schemas.microsoft.com/office/drawing/2014/main" id="{3180740E-DD27-4CE5-B691-4D404F8A0035}"/>
            </a:ext>
          </a:extLst>
        </xdr:cNvPr>
        <xdr:cNvSpPr txBox="1"/>
      </xdr:nvSpPr>
      <xdr:spPr>
        <a:xfrm>
          <a:off x="18983325" y="1383665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151765</xdr:rowOff>
    </xdr:from>
    <xdr:ext cx="469900" cy="269240"/>
    <xdr:sp macro="" textlink="">
      <xdr:nvSpPr>
        <xdr:cNvPr id="342" name="n_2mainValue【消防施設】&#10;一人当たり面積">
          <a:extLst>
            <a:ext uri="{FF2B5EF4-FFF2-40B4-BE49-F238E27FC236}">
              <a16:creationId xmlns:a16="http://schemas.microsoft.com/office/drawing/2014/main" id="{19E9B04C-1634-444E-9B11-36F732316846}"/>
            </a:ext>
          </a:extLst>
        </xdr:cNvPr>
        <xdr:cNvSpPr txBox="1"/>
      </xdr:nvSpPr>
      <xdr:spPr>
        <a:xfrm>
          <a:off x="18183225" y="131057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139065</xdr:rowOff>
    </xdr:from>
    <xdr:ext cx="469900" cy="269240"/>
    <xdr:sp macro="" textlink="">
      <xdr:nvSpPr>
        <xdr:cNvPr id="343" name="n_3mainValue【消防施設】&#10;一人当たり面積">
          <a:extLst>
            <a:ext uri="{FF2B5EF4-FFF2-40B4-BE49-F238E27FC236}">
              <a16:creationId xmlns:a16="http://schemas.microsoft.com/office/drawing/2014/main" id="{AB22E00C-8091-4A5E-A9F3-FDAF525859B9}"/>
            </a:ext>
          </a:extLst>
        </xdr:cNvPr>
        <xdr:cNvSpPr txBox="1"/>
      </xdr:nvSpPr>
      <xdr:spPr>
        <a:xfrm>
          <a:off x="17383125" y="134200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157480</xdr:rowOff>
    </xdr:from>
    <xdr:ext cx="469900" cy="268605"/>
    <xdr:sp macro="" textlink="">
      <xdr:nvSpPr>
        <xdr:cNvPr id="344" name="n_4mainValue【消防施設】&#10;一人当たり面積">
          <a:extLst>
            <a:ext uri="{FF2B5EF4-FFF2-40B4-BE49-F238E27FC236}">
              <a16:creationId xmlns:a16="http://schemas.microsoft.com/office/drawing/2014/main" id="{45335BBC-3E19-4899-9624-AB958A09C069}"/>
            </a:ext>
          </a:extLst>
        </xdr:cNvPr>
        <xdr:cNvSpPr txBox="1"/>
      </xdr:nvSpPr>
      <xdr:spPr>
        <a:xfrm>
          <a:off x="16592550" y="1343850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DE1A3E13-D54F-45D9-AC95-BEAD970DC9D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26E70AE7-3CA1-4760-9D9F-90D72B5AF99B}"/>
            </a:ext>
          </a:extLst>
        </xdr:cNvPr>
        <xdr:cNvSpPr/>
      </xdr:nvSpPr>
      <xdr:spPr>
        <a:xfrm>
          <a:off x="11315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21373B23-738D-4C8A-8681-E9731060C3A5}"/>
            </a:ext>
          </a:extLst>
        </xdr:cNvPr>
        <xdr:cNvSpPr/>
      </xdr:nvSpPr>
      <xdr:spPr>
        <a:xfrm>
          <a:off x="11315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0301CCFB-20C3-4D1E-AB2E-842366128760}"/>
            </a:ext>
          </a:extLst>
        </xdr:cNvPr>
        <xdr:cNvSpPr/>
      </xdr:nvSpPr>
      <xdr:spPr>
        <a:xfrm>
          <a:off x="122396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9D21B7C2-48B7-4D76-A02C-A7D4577CA4BF}"/>
            </a:ext>
          </a:extLst>
        </xdr:cNvPr>
        <xdr:cNvSpPr/>
      </xdr:nvSpPr>
      <xdr:spPr>
        <a:xfrm>
          <a:off x="122396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0169E459-D1A7-4D54-A0D8-ECEB399E5E0B}"/>
            </a:ext>
          </a:extLst>
        </xdr:cNvPr>
        <xdr:cNvSpPr/>
      </xdr:nvSpPr>
      <xdr:spPr>
        <a:xfrm>
          <a:off x="13268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6614094F-753F-4F63-8B91-3BB1A2EBCD55}"/>
            </a:ext>
          </a:extLst>
        </xdr:cNvPr>
        <xdr:cNvSpPr/>
      </xdr:nvSpPr>
      <xdr:spPr>
        <a:xfrm>
          <a:off x="13268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9185290F-4457-42C5-BDBC-18CC615AAF19}"/>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353" name="テキスト ボックス 352">
          <a:extLst>
            <a:ext uri="{FF2B5EF4-FFF2-40B4-BE49-F238E27FC236}">
              <a16:creationId xmlns:a16="http://schemas.microsoft.com/office/drawing/2014/main" id="{AA6ED65F-D2EB-46A8-B00D-D4C03B708743}"/>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7123482A-BFDF-4E37-B6DC-FAAC2DE07E7E}"/>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7360" cy="259080"/>
    <xdr:sp macro="" textlink="">
      <xdr:nvSpPr>
        <xdr:cNvPr id="355" name="テキスト ボックス 354">
          <a:extLst>
            <a:ext uri="{FF2B5EF4-FFF2-40B4-BE49-F238E27FC236}">
              <a16:creationId xmlns:a16="http://schemas.microsoft.com/office/drawing/2014/main" id="{B6525D2C-627D-44C8-86C8-5D27BB4F9C7D}"/>
            </a:ext>
          </a:extLst>
        </xdr:cNvPr>
        <xdr:cNvSpPr txBox="1"/>
      </xdr:nvSpPr>
      <xdr:spPr>
        <a:xfrm>
          <a:off x="10794365" y="17856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356" name="直線コネクタ 355">
          <a:extLst>
            <a:ext uri="{FF2B5EF4-FFF2-40B4-BE49-F238E27FC236}">
              <a16:creationId xmlns:a16="http://schemas.microsoft.com/office/drawing/2014/main" id="{D21C5AD2-5B23-4C19-809D-D92922CB43E0}"/>
            </a:ext>
          </a:extLst>
        </xdr:cNvPr>
        <xdr:cNvCxnSpPr/>
      </xdr:nvCxnSpPr>
      <xdr:spPr>
        <a:xfrm>
          <a:off x="11210925" y="176853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7360" cy="258445"/>
    <xdr:sp macro="" textlink="">
      <xdr:nvSpPr>
        <xdr:cNvPr id="357" name="テキスト ボックス 356">
          <a:extLst>
            <a:ext uri="{FF2B5EF4-FFF2-40B4-BE49-F238E27FC236}">
              <a16:creationId xmlns:a16="http://schemas.microsoft.com/office/drawing/2014/main" id="{265B3F4C-42A3-44FA-9D32-EA5E6482A8E1}"/>
            </a:ext>
          </a:extLst>
        </xdr:cNvPr>
        <xdr:cNvSpPr txBox="1"/>
      </xdr:nvSpPr>
      <xdr:spPr>
        <a:xfrm>
          <a:off x="10794365" y="175558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358" name="直線コネクタ 357">
          <a:extLst>
            <a:ext uri="{FF2B5EF4-FFF2-40B4-BE49-F238E27FC236}">
              <a16:creationId xmlns:a16="http://schemas.microsoft.com/office/drawing/2014/main" id="{5F25E520-4DA8-43D2-8706-FF06522AD5B3}"/>
            </a:ext>
          </a:extLst>
        </xdr:cNvPr>
        <xdr:cNvCxnSpPr/>
      </xdr:nvCxnSpPr>
      <xdr:spPr>
        <a:xfrm>
          <a:off x="11210925" y="173748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2590" cy="259080"/>
    <xdr:sp macro="" textlink="">
      <xdr:nvSpPr>
        <xdr:cNvPr id="359" name="テキスト ボックス 358">
          <a:extLst>
            <a:ext uri="{FF2B5EF4-FFF2-40B4-BE49-F238E27FC236}">
              <a16:creationId xmlns:a16="http://schemas.microsoft.com/office/drawing/2014/main" id="{BEB87105-8957-447F-A24C-546A6BF81C9D}"/>
            </a:ext>
          </a:extLst>
        </xdr:cNvPr>
        <xdr:cNvSpPr txBox="1"/>
      </xdr:nvSpPr>
      <xdr:spPr>
        <a:xfrm>
          <a:off x="10845800" y="17247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360" name="直線コネクタ 359">
          <a:extLst>
            <a:ext uri="{FF2B5EF4-FFF2-40B4-BE49-F238E27FC236}">
              <a16:creationId xmlns:a16="http://schemas.microsoft.com/office/drawing/2014/main" id="{3463DDB1-9407-4C0C-98A6-52C3019581D4}"/>
            </a:ext>
          </a:extLst>
        </xdr:cNvPr>
        <xdr:cNvCxnSpPr/>
      </xdr:nvCxnSpPr>
      <xdr:spPr>
        <a:xfrm>
          <a:off x="11210925" y="170668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2590" cy="258445"/>
    <xdr:sp macro="" textlink="">
      <xdr:nvSpPr>
        <xdr:cNvPr id="361" name="テキスト ボックス 360">
          <a:extLst>
            <a:ext uri="{FF2B5EF4-FFF2-40B4-BE49-F238E27FC236}">
              <a16:creationId xmlns:a16="http://schemas.microsoft.com/office/drawing/2014/main" id="{A6D2710E-2EEA-48B3-8431-80B859C13475}"/>
            </a:ext>
          </a:extLst>
        </xdr:cNvPr>
        <xdr:cNvSpPr txBox="1"/>
      </xdr:nvSpPr>
      <xdr:spPr>
        <a:xfrm>
          <a:off x="10845800" y="16937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362" name="直線コネクタ 361">
          <a:extLst>
            <a:ext uri="{FF2B5EF4-FFF2-40B4-BE49-F238E27FC236}">
              <a16:creationId xmlns:a16="http://schemas.microsoft.com/office/drawing/2014/main" id="{84AFCC71-FF03-43B0-90C0-2F564047533D}"/>
            </a:ext>
          </a:extLst>
        </xdr:cNvPr>
        <xdr:cNvCxnSpPr/>
      </xdr:nvCxnSpPr>
      <xdr:spPr>
        <a:xfrm>
          <a:off x="11210925" y="167659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2590" cy="258445"/>
    <xdr:sp macro="" textlink="">
      <xdr:nvSpPr>
        <xdr:cNvPr id="363" name="テキスト ボックス 362">
          <a:extLst>
            <a:ext uri="{FF2B5EF4-FFF2-40B4-BE49-F238E27FC236}">
              <a16:creationId xmlns:a16="http://schemas.microsoft.com/office/drawing/2014/main" id="{19BC7AE1-B072-4648-80E2-0E858D7CE8A3}"/>
            </a:ext>
          </a:extLst>
        </xdr:cNvPr>
        <xdr:cNvSpPr txBox="1"/>
      </xdr:nvSpPr>
      <xdr:spPr>
        <a:xfrm>
          <a:off x="10845800" y="166300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364" name="直線コネクタ 363">
          <a:extLst>
            <a:ext uri="{FF2B5EF4-FFF2-40B4-BE49-F238E27FC236}">
              <a16:creationId xmlns:a16="http://schemas.microsoft.com/office/drawing/2014/main" id="{6C08405D-97F4-41AD-B75C-E5AAFCA65E4B}"/>
            </a:ext>
          </a:extLst>
        </xdr:cNvPr>
        <xdr:cNvCxnSpPr/>
      </xdr:nvCxnSpPr>
      <xdr:spPr>
        <a:xfrm>
          <a:off x="11210925" y="164585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2590" cy="259080"/>
    <xdr:sp macro="" textlink="">
      <xdr:nvSpPr>
        <xdr:cNvPr id="365" name="テキスト ボックス 364">
          <a:extLst>
            <a:ext uri="{FF2B5EF4-FFF2-40B4-BE49-F238E27FC236}">
              <a16:creationId xmlns:a16="http://schemas.microsoft.com/office/drawing/2014/main" id="{700EE68B-DBD5-4842-85E5-28BD712A2AAE}"/>
            </a:ext>
          </a:extLst>
        </xdr:cNvPr>
        <xdr:cNvSpPr txBox="1"/>
      </xdr:nvSpPr>
      <xdr:spPr>
        <a:xfrm>
          <a:off x="10845800" y="16322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366" name="直線コネクタ 365">
          <a:extLst>
            <a:ext uri="{FF2B5EF4-FFF2-40B4-BE49-F238E27FC236}">
              <a16:creationId xmlns:a16="http://schemas.microsoft.com/office/drawing/2014/main" id="{A8A9A1D6-2034-43A2-89C9-1B8A6E9303AA}"/>
            </a:ext>
          </a:extLst>
        </xdr:cNvPr>
        <xdr:cNvCxnSpPr/>
      </xdr:nvCxnSpPr>
      <xdr:spPr>
        <a:xfrm>
          <a:off x="11210925" y="16147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8445"/>
    <xdr:sp macro="" textlink="">
      <xdr:nvSpPr>
        <xdr:cNvPr id="367" name="テキスト ボックス 366">
          <a:extLst>
            <a:ext uri="{FF2B5EF4-FFF2-40B4-BE49-F238E27FC236}">
              <a16:creationId xmlns:a16="http://schemas.microsoft.com/office/drawing/2014/main" id="{561FA6B8-C7EF-4B01-93E1-8ED4B0E83BF4}"/>
            </a:ext>
          </a:extLst>
        </xdr:cNvPr>
        <xdr:cNvSpPr txBox="1"/>
      </xdr:nvSpPr>
      <xdr:spPr>
        <a:xfrm>
          <a:off x="10903585" y="1601152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a:extLst>
            <a:ext uri="{FF2B5EF4-FFF2-40B4-BE49-F238E27FC236}">
              <a16:creationId xmlns:a16="http://schemas.microsoft.com/office/drawing/2014/main" id="{2322A85B-1407-44A1-AB46-94C20AF1F9E4}"/>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a:extLst>
            <a:ext uri="{FF2B5EF4-FFF2-40B4-BE49-F238E27FC236}">
              <a16:creationId xmlns:a16="http://schemas.microsoft.com/office/drawing/2014/main" id="{3DACCF0E-9E55-4EB0-8789-1D2B94A08643}"/>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4445</xdr:rowOff>
    </xdr:from>
    <xdr:to>
      <xdr:col>85</xdr:col>
      <xdr:colOff>126365</xdr:colOff>
      <xdr:row>109</xdr:row>
      <xdr:rowOff>35560</xdr:rowOff>
    </xdr:to>
    <xdr:cxnSp macro="">
      <xdr:nvCxnSpPr>
        <xdr:cNvPr id="370" name="直線コネクタ 369">
          <a:extLst>
            <a:ext uri="{FF2B5EF4-FFF2-40B4-BE49-F238E27FC236}">
              <a16:creationId xmlns:a16="http://schemas.microsoft.com/office/drawing/2014/main" id="{D5857882-43AC-4D2C-9D91-46B6AAD33B0A}"/>
            </a:ext>
          </a:extLst>
        </xdr:cNvPr>
        <xdr:cNvCxnSpPr/>
      </xdr:nvCxnSpPr>
      <xdr:spPr>
        <a:xfrm flipV="1">
          <a:off x="14696440" y="1620012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371" name="【庁舎】&#10;有形固定資産減価償却率最小値テキスト">
          <a:extLst>
            <a:ext uri="{FF2B5EF4-FFF2-40B4-BE49-F238E27FC236}">
              <a16:creationId xmlns:a16="http://schemas.microsoft.com/office/drawing/2014/main" id="{40F83E92-4276-48F3-978C-CDF0FA036FF0}"/>
            </a:ext>
          </a:extLst>
        </xdr:cNvPr>
        <xdr:cNvSpPr txBox="1"/>
      </xdr:nvSpPr>
      <xdr:spPr>
        <a:xfrm>
          <a:off x="14735175" y="17689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372" name="直線コネクタ 371">
          <a:extLst>
            <a:ext uri="{FF2B5EF4-FFF2-40B4-BE49-F238E27FC236}">
              <a16:creationId xmlns:a16="http://schemas.microsoft.com/office/drawing/2014/main" id="{0F3A89B9-F033-49C9-B44C-878461772664}"/>
            </a:ext>
          </a:extLst>
        </xdr:cNvPr>
        <xdr:cNvCxnSpPr/>
      </xdr:nvCxnSpPr>
      <xdr:spPr>
        <a:xfrm>
          <a:off x="14611350" y="17685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122555</xdr:rowOff>
    </xdr:from>
    <xdr:ext cx="340360" cy="258445"/>
    <xdr:sp macro="" textlink="">
      <xdr:nvSpPr>
        <xdr:cNvPr id="373" name="【庁舎】&#10;有形固定資産減価償却率最大値テキスト">
          <a:extLst>
            <a:ext uri="{FF2B5EF4-FFF2-40B4-BE49-F238E27FC236}">
              <a16:creationId xmlns:a16="http://schemas.microsoft.com/office/drawing/2014/main" id="{21364F35-5587-4E9C-9E5A-07FF6F05404F}"/>
            </a:ext>
          </a:extLst>
        </xdr:cNvPr>
        <xdr:cNvSpPr txBox="1"/>
      </xdr:nvSpPr>
      <xdr:spPr>
        <a:xfrm>
          <a:off x="14735175" y="159943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4445</xdr:rowOff>
    </xdr:from>
    <xdr:to>
      <xdr:col>86</xdr:col>
      <xdr:colOff>25400</xdr:colOff>
      <xdr:row>100</xdr:row>
      <xdr:rowOff>4445</xdr:rowOff>
    </xdr:to>
    <xdr:cxnSp macro="">
      <xdr:nvCxnSpPr>
        <xdr:cNvPr id="374" name="直線コネクタ 373">
          <a:extLst>
            <a:ext uri="{FF2B5EF4-FFF2-40B4-BE49-F238E27FC236}">
              <a16:creationId xmlns:a16="http://schemas.microsoft.com/office/drawing/2014/main" id="{ED6824CE-8FA1-4214-8415-6EC50308C686}"/>
            </a:ext>
          </a:extLst>
        </xdr:cNvPr>
        <xdr:cNvCxnSpPr/>
      </xdr:nvCxnSpPr>
      <xdr:spPr>
        <a:xfrm>
          <a:off x="14611350" y="16200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105410</xdr:rowOff>
    </xdr:from>
    <xdr:ext cx="405130" cy="259080"/>
    <xdr:sp macro="" textlink="">
      <xdr:nvSpPr>
        <xdr:cNvPr id="375" name="【庁舎】&#10;有形固定資産減価償却率平均値テキスト">
          <a:extLst>
            <a:ext uri="{FF2B5EF4-FFF2-40B4-BE49-F238E27FC236}">
              <a16:creationId xmlns:a16="http://schemas.microsoft.com/office/drawing/2014/main" id="{3EA8913D-B10A-46C5-B772-9AA40350C4B6}"/>
            </a:ext>
          </a:extLst>
        </xdr:cNvPr>
        <xdr:cNvSpPr txBox="1"/>
      </xdr:nvSpPr>
      <xdr:spPr>
        <a:xfrm>
          <a:off x="14735175" y="16780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376" name="フローチャート: 判断 375">
          <a:extLst>
            <a:ext uri="{FF2B5EF4-FFF2-40B4-BE49-F238E27FC236}">
              <a16:creationId xmlns:a16="http://schemas.microsoft.com/office/drawing/2014/main" id="{81B2D340-A42D-4FB3-BEE2-42112231D283}"/>
            </a:ext>
          </a:extLst>
        </xdr:cNvPr>
        <xdr:cNvSpPr/>
      </xdr:nvSpPr>
      <xdr:spPr>
        <a:xfrm>
          <a:off x="14649450" y="16925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377" name="フローチャート: 判断 376">
          <a:extLst>
            <a:ext uri="{FF2B5EF4-FFF2-40B4-BE49-F238E27FC236}">
              <a16:creationId xmlns:a16="http://schemas.microsoft.com/office/drawing/2014/main" id="{B04ABD0F-FEF3-441F-925B-25B6EBCDD0CA}"/>
            </a:ext>
          </a:extLst>
        </xdr:cNvPr>
        <xdr:cNvSpPr/>
      </xdr:nvSpPr>
      <xdr:spPr>
        <a:xfrm>
          <a:off x="13887450" y="16913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40640</xdr:rowOff>
    </xdr:from>
    <xdr:to>
      <xdr:col>76</xdr:col>
      <xdr:colOff>165100</xdr:colOff>
      <xdr:row>105</xdr:row>
      <xdr:rowOff>141605</xdr:rowOff>
    </xdr:to>
    <xdr:sp macro="" textlink="">
      <xdr:nvSpPr>
        <xdr:cNvPr id="378" name="フローチャート: 判断 377">
          <a:extLst>
            <a:ext uri="{FF2B5EF4-FFF2-40B4-BE49-F238E27FC236}">
              <a16:creationId xmlns:a16="http://schemas.microsoft.com/office/drawing/2014/main" id="{7FF49C91-9FD9-43A3-93DB-B2E7190EE800}"/>
            </a:ext>
          </a:extLst>
        </xdr:cNvPr>
        <xdr:cNvSpPr/>
      </xdr:nvSpPr>
      <xdr:spPr>
        <a:xfrm>
          <a:off x="13096875" y="17042765"/>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379" name="フローチャート: 判断 378">
          <a:extLst>
            <a:ext uri="{FF2B5EF4-FFF2-40B4-BE49-F238E27FC236}">
              <a16:creationId xmlns:a16="http://schemas.microsoft.com/office/drawing/2014/main" id="{817A73F8-EF90-4B3A-AD00-708D105640D7}"/>
            </a:ext>
          </a:extLst>
        </xdr:cNvPr>
        <xdr:cNvSpPr/>
      </xdr:nvSpPr>
      <xdr:spPr>
        <a:xfrm>
          <a:off x="12296775" y="171240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80645</xdr:rowOff>
    </xdr:from>
    <xdr:to>
      <xdr:col>67</xdr:col>
      <xdr:colOff>101600</xdr:colOff>
      <xdr:row>106</xdr:row>
      <xdr:rowOff>10795</xdr:rowOff>
    </xdr:to>
    <xdr:sp macro="" textlink="">
      <xdr:nvSpPr>
        <xdr:cNvPr id="380" name="フローチャート: 判断 379">
          <a:extLst>
            <a:ext uri="{FF2B5EF4-FFF2-40B4-BE49-F238E27FC236}">
              <a16:creationId xmlns:a16="http://schemas.microsoft.com/office/drawing/2014/main" id="{D51C77E1-BB9A-47C2-9056-DA07E266EFD4}"/>
            </a:ext>
          </a:extLst>
        </xdr:cNvPr>
        <xdr:cNvSpPr/>
      </xdr:nvSpPr>
      <xdr:spPr>
        <a:xfrm>
          <a:off x="11487150" y="170859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381" name="テキスト ボックス 380">
          <a:extLst>
            <a:ext uri="{FF2B5EF4-FFF2-40B4-BE49-F238E27FC236}">
              <a16:creationId xmlns:a16="http://schemas.microsoft.com/office/drawing/2014/main" id="{8F786C1A-BD7B-42CC-88FB-A88CA9363B15}"/>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382" name="テキスト ボックス 381">
          <a:extLst>
            <a:ext uri="{FF2B5EF4-FFF2-40B4-BE49-F238E27FC236}">
              <a16:creationId xmlns:a16="http://schemas.microsoft.com/office/drawing/2014/main" id="{496F71C0-1294-45B6-94DB-378AF24B6DE2}"/>
            </a:ext>
          </a:extLst>
        </xdr:cNvPr>
        <xdr:cNvSpPr txBox="1"/>
      </xdr:nvSpPr>
      <xdr:spPr>
        <a:xfrm>
          <a:off x="13763625"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383" name="テキスト ボックス 382">
          <a:extLst>
            <a:ext uri="{FF2B5EF4-FFF2-40B4-BE49-F238E27FC236}">
              <a16:creationId xmlns:a16="http://schemas.microsoft.com/office/drawing/2014/main" id="{F993BA9F-20CE-4A80-9987-8710F78A1B57}"/>
            </a:ext>
          </a:extLst>
        </xdr:cNvPr>
        <xdr:cNvSpPr txBox="1"/>
      </xdr:nvSpPr>
      <xdr:spPr>
        <a:xfrm>
          <a:off x="129730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1365" cy="259080"/>
    <xdr:sp macro="" textlink="">
      <xdr:nvSpPr>
        <xdr:cNvPr id="384" name="テキスト ボックス 383">
          <a:extLst>
            <a:ext uri="{FF2B5EF4-FFF2-40B4-BE49-F238E27FC236}">
              <a16:creationId xmlns:a16="http://schemas.microsoft.com/office/drawing/2014/main" id="{0B8616BB-739A-4F9F-8902-083538B83E09}"/>
            </a:ext>
          </a:extLst>
        </xdr:cNvPr>
        <xdr:cNvSpPr txBox="1"/>
      </xdr:nvSpPr>
      <xdr:spPr>
        <a:xfrm>
          <a:off x="121729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385" name="テキスト ボックス 384">
          <a:extLst>
            <a:ext uri="{FF2B5EF4-FFF2-40B4-BE49-F238E27FC236}">
              <a16:creationId xmlns:a16="http://schemas.microsoft.com/office/drawing/2014/main" id="{5D9BD296-7C29-4D4E-88E4-E7997CB3023C}"/>
            </a:ext>
          </a:extLst>
        </xdr:cNvPr>
        <xdr:cNvSpPr txBox="1"/>
      </xdr:nvSpPr>
      <xdr:spPr>
        <a:xfrm>
          <a:off x="11363325"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113665</xdr:rowOff>
    </xdr:from>
    <xdr:to>
      <xdr:col>85</xdr:col>
      <xdr:colOff>177800</xdr:colOff>
      <xdr:row>108</xdr:row>
      <xdr:rowOff>43815</xdr:rowOff>
    </xdr:to>
    <xdr:sp macro="" textlink="">
      <xdr:nvSpPr>
        <xdr:cNvPr id="386" name="楕円 385">
          <a:extLst>
            <a:ext uri="{FF2B5EF4-FFF2-40B4-BE49-F238E27FC236}">
              <a16:creationId xmlns:a16="http://schemas.microsoft.com/office/drawing/2014/main" id="{456D4050-55B3-4EDA-A7A3-121971D595C9}"/>
            </a:ext>
          </a:extLst>
        </xdr:cNvPr>
        <xdr:cNvSpPr/>
      </xdr:nvSpPr>
      <xdr:spPr>
        <a:xfrm>
          <a:off x="14649450" y="17439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92075</xdr:rowOff>
    </xdr:from>
    <xdr:ext cx="405130" cy="259080"/>
    <xdr:sp macro="" textlink="">
      <xdr:nvSpPr>
        <xdr:cNvPr id="387" name="【庁舎】&#10;有形固定資産減価償却率該当値テキスト">
          <a:extLst>
            <a:ext uri="{FF2B5EF4-FFF2-40B4-BE49-F238E27FC236}">
              <a16:creationId xmlns:a16="http://schemas.microsoft.com/office/drawing/2014/main" id="{6EFCB8DB-5B81-4527-975A-2D1ED610C39D}"/>
            </a:ext>
          </a:extLst>
        </xdr:cNvPr>
        <xdr:cNvSpPr txBox="1"/>
      </xdr:nvSpPr>
      <xdr:spPr>
        <a:xfrm>
          <a:off x="14735175" y="1741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102235</xdr:rowOff>
    </xdr:from>
    <xdr:to>
      <xdr:col>81</xdr:col>
      <xdr:colOff>101600</xdr:colOff>
      <xdr:row>108</xdr:row>
      <xdr:rowOff>32385</xdr:rowOff>
    </xdr:to>
    <xdr:sp macro="" textlink="">
      <xdr:nvSpPr>
        <xdr:cNvPr id="388" name="楕円 387">
          <a:extLst>
            <a:ext uri="{FF2B5EF4-FFF2-40B4-BE49-F238E27FC236}">
              <a16:creationId xmlns:a16="http://schemas.microsoft.com/office/drawing/2014/main" id="{EDC197E7-B6F5-446C-AB10-67A881442456}"/>
            </a:ext>
          </a:extLst>
        </xdr:cNvPr>
        <xdr:cNvSpPr/>
      </xdr:nvSpPr>
      <xdr:spPr>
        <a:xfrm>
          <a:off x="13887450" y="174313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153035</xdr:rowOff>
    </xdr:from>
    <xdr:to>
      <xdr:col>85</xdr:col>
      <xdr:colOff>127000</xdr:colOff>
      <xdr:row>107</xdr:row>
      <xdr:rowOff>164465</xdr:rowOff>
    </xdr:to>
    <xdr:cxnSp macro="">
      <xdr:nvCxnSpPr>
        <xdr:cNvPr id="389" name="直線コネクタ 388">
          <a:extLst>
            <a:ext uri="{FF2B5EF4-FFF2-40B4-BE49-F238E27FC236}">
              <a16:creationId xmlns:a16="http://schemas.microsoft.com/office/drawing/2014/main" id="{368178CC-5F44-4E4D-9A33-3E6A5324C6B3}"/>
            </a:ext>
          </a:extLst>
        </xdr:cNvPr>
        <xdr:cNvCxnSpPr/>
      </xdr:nvCxnSpPr>
      <xdr:spPr>
        <a:xfrm>
          <a:off x="13935075" y="1747901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390" name="楕円 389">
          <a:extLst>
            <a:ext uri="{FF2B5EF4-FFF2-40B4-BE49-F238E27FC236}">
              <a16:creationId xmlns:a16="http://schemas.microsoft.com/office/drawing/2014/main" id="{27E5B771-1EA7-499E-BB0F-772B9896952B}"/>
            </a:ext>
          </a:extLst>
        </xdr:cNvPr>
        <xdr:cNvSpPr/>
      </xdr:nvSpPr>
      <xdr:spPr>
        <a:xfrm>
          <a:off x="13096875" y="171469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107</xdr:row>
      <xdr:rowOff>153035</xdr:rowOff>
    </xdr:to>
    <xdr:cxnSp macro="">
      <xdr:nvCxnSpPr>
        <xdr:cNvPr id="391" name="直線コネクタ 390">
          <a:extLst>
            <a:ext uri="{FF2B5EF4-FFF2-40B4-BE49-F238E27FC236}">
              <a16:creationId xmlns:a16="http://schemas.microsoft.com/office/drawing/2014/main" id="{B828BA89-3DC3-4729-8A20-E30CCDC1D36D}"/>
            </a:ext>
          </a:extLst>
        </xdr:cNvPr>
        <xdr:cNvCxnSpPr/>
      </xdr:nvCxnSpPr>
      <xdr:spPr>
        <a:xfrm>
          <a:off x="13144500" y="17185005"/>
          <a:ext cx="790575"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48260</xdr:rowOff>
    </xdr:from>
    <xdr:to>
      <xdr:col>72</xdr:col>
      <xdr:colOff>38100</xdr:colOff>
      <xdr:row>107</xdr:row>
      <xdr:rowOff>149860</xdr:rowOff>
    </xdr:to>
    <xdr:sp macro="" textlink="">
      <xdr:nvSpPr>
        <xdr:cNvPr id="392" name="楕円 391">
          <a:extLst>
            <a:ext uri="{FF2B5EF4-FFF2-40B4-BE49-F238E27FC236}">
              <a16:creationId xmlns:a16="http://schemas.microsoft.com/office/drawing/2014/main" id="{AA80D62F-8CD4-49B4-92D3-2B54BB564C57}"/>
            </a:ext>
          </a:extLst>
        </xdr:cNvPr>
        <xdr:cNvSpPr/>
      </xdr:nvSpPr>
      <xdr:spPr>
        <a:xfrm>
          <a:off x="12296775" y="173710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20955</xdr:rowOff>
    </xdr:from>
    <xdr:to>
      <xdr:col>76</xdr:col>
      <xdr:colOff>114300</xdr:colOff>
      <xdr:row>107</xdr:row>
      <xdr:rowOff>99060</xdr:rowOff>
    </xdr:to>
    <xdr:cxnSp macro="">
      <xdr:nvCxnSpPr>
        <xdr:cNvPr id="393" name="直線コネクタ 392">
          <a:extLst>
            <a:ext uri="{FF2B5EF4-FFF2-40B4-BE49-F238E27FC236}">
              <a16:creationId xmlns:a16="http://schemas.microsoft.com/office/drawing/2014/main" id="{9FC6F80F-B8A2-4CE6-AA03-7B4854D31637}"/>
            </a:ext>
          </a:extLst>
        </xdr:cNvPr>
        <xdr:cNvCxnSpPr/>
      </xdr:nvCxnSpPr>
      <xdr:spPr>
        <a:xfrm flipV="1">
          <a:off x="12344400" y="17185005"/>
          <a:ext cx="8001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4445</xdr:rowOff>
    </xdr:to>
    <xdr:sp macro="" textlink="">
      <xdr:nvSpPr>
        <xdr:cNvPr id="394" name="楕円 393">
          <a:extLst>
            <a:ext uri="{FF2B5EF4-FFF2-40B4-BE49-F238E27FC236}">
              <a16:creationId xmlns:a16="http://schemas.microsoft.com/office/drawing/2014/main" id="{70D2C557-8A04-486F-8636-C518C662FBF3}"/>
            </a:ext>
          </a:extLst>
        </xdr:cNvPr>
        <xdr:cNvSpPr/>
      </xdr:nvSpPr>
      <xdr:spPr>
        <a:xfrm>
          <a:off x="11487150" y="1707705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125095</xdr:rowOff>
    </xdr:from>
    <xdr:to>
      <xdr:col>71</xdr:col>
      <xdr:colOff>177800</xdr:colOff>
      <xdr:row>107</xdr:row>
      <xdr:rowOff>99060</xdr:rowOff>
    </xdr:to>
    <xdr:cxnSp macro="">
      <xdr:nvCxnSpPr>
        <xdr:cNvPr id="395" name="直線コネクタ 394">
          <a:extLst>
            <a:ext uri="{FF2B5EF4-FFF2-40B4-BE49-F238E27FC236}">
              <a16:creationId xmlns:a16="http://schemas.microsoft.com/office/drawing/2014/main" id="{A80647DF-33EE-4007-A46E-9DE9F48E5B54}"/>
            </a:ext>
          </a:extLst>
        </xdr:cNvPr>
        <xdr:cNvCxnSpPr/>
      </xdr:nvCxnSpPr>
      <xdr:spPr>
        <a:xfrm>
          <a:off x="11534775" y="17124045"/>
          <a:ext cx="809625"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19685</xdr:rowOff>
    </xdr:from>
    <xdr:ext cx="405130" cy="258445"/>
    <xdr:sp macro="" textlink="">
      <xdr:nvSpPr>
        <xdr:cNvPr id="396" name="n_1aveValue【庁舎】&#10;有形固定資産減価償却率">
          <a:extLst>
            <a:ext uri="{FF2B5EF4-FFF2-40B4-BE49-F238E27FC236}">
              <a16:creationId xmlns:a16="http://schemas.microsoft.com/office/drawing/2014/main" id="{D1541CCA-80F5-44F6-B6E4-A926509EEAC7}"/>
            </a:ext>
          </a:extLst>
        </xdr:cNvPr>
        <xdr:cNvSpPr txBox="1"/>
      </xdr:nvSpPr>
      <xdr:spPr>
        <a:xfrm>
          <a:off x="13745210" y="16697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158115</xdr:rowOff>
    </xdr:from>
    <xdr:ext cx="404495" cy="258445"/>
    <xdr:sp macro="" textlink="">
      <xdr:nvSpPr>
        <xdr:cNvPr id="397" name="n_2aveValue【庁舎】&#10;有形固定資産減価償却率">
          <a:extLst>
            <a:ext uri="{FF2B5EF4-FFF2-40B4-BE49-F238E27FC236}">
              <a16:creationId xmlns:a16="http://schemas.microsoft.com/office/drawing/2014/main" id="{0EDB163D-46CF-484D-80B1-23188F3C3348}"/>
            </a:ext>
          </a:extLst>
        </xdr:cNvPr>
        <xdr:cNvSpPr txBox="1"/>
      </xdr:nvSpPr>
      <xdr:spPr>
        <a:xfrm>
          <a:off x="12964160" y="16839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65405</xdr:rowOff>
    </xdr:from>
    <xdr:ext cx="404495" cy="258445"/>
    <xdr:sp macro="" textlink="">
      <xdr:nvSpPr>
        <xdr:cNvPr id="398" name="n_3aveValue【庁舎】&#10;有形固定資産減価償却率">
          <a:extLst>
            <a:ext uri="{FF2B5EF4-FFF2-40B4-BE49-F238E27FC236}">
              <a16:creationId xmlns:a16="http://schemas.microsoft.com/office/drawing/2014/main" id="{6C45D4BB-80EF-4CFC-8DA2-7F3F26217057}"/>
            </a:ext>
          </a:extLst>
        </xdr:cNvPr>
        <xdr:cNvSpPr txBox="1"/>
      </xdr:nvSpPr>
      <xdr:spPr>
        <a:xfrm>
          <a:off x="12164060" y="16908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1905</xdr:rowOff>
    </xdr:from>
    <xdr:ext cx="404495" cy="259080"/>
    <xdr:sp macro="" textlink="">
      <xdr:nvSpPr>
        <xdr:cNvPr id="399" name="n_4aveValue【庁舎】&#10;有形固定資産減価償却率">
          <a:extLst>
            <a:ext uri="{FF2B5EF4-FFF2-40B4-BE49-F238E27FC236}">
              <a16:creationId xmlns:a16="http://schemas.microsoft.com/office/drawing/2014/main" id="{A92D034D-62A1-4927-A249-7F188DEBD613}"/>
            </a:ext>
          </a:extLst>
        </xdr:cNvPr>
        <xdr:cNvSpPr txBox="1"/>
      </xdr:nvSpPr>
      <xdr:spPr>
        <a:xfrm>
          <a:off x="11354435" y="17165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23495</xdr:rowOff>
    </xdr:from>
    <xdr:ext cx="405130" cy="259080"/>
    <xdr:sp macro="" textlink="">
      <xdr:nvSpPr>
        <xdr:cNvPr id="400" name="n_1mainValue【庁舎】&#10;有形固定資産減価償却率">
          <a:extLst>
            <a:ext uri="{FF2B5EF4-FFF2-40B4-BE49-F238E27FC236}">
              <a16:creationId xmlns:a16="http://schemas.microsoft.com/office/drawing/2014/main" id="{CD65F516-C7D3-45D6-B4F7-BA7CB98915DE}"/>
            </a:ext>
          </a:extLst>
        </xdr:cNvPr>
        <xdr:cNvSpPr txBox="1"/>
      </xdr:nvSpPr>
      <xdr:spPr>
        <a:xfrm>
          <a:off x="13745210" y="17514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63500</xdr:rowOff>
    </xdr:from>
    <xdr:ext cx="404495" cy="258445"/>
    <xdr:sp macro="" textlink="">
      <xdr:nvSpPr>
        <xdr:cNvPr id="401" name="n_2mainValue【庁舎】&#10;有形固定資産減価償却率">
          <a:extLst>
            <a:ext uri="{FF2B5EF4-FFF2-40B4-BE49-F238E27FC236}">
              <a16:creationId xmlns:a16="http://schemas.microsoft.com/office/drawing/2014/main" id="{09CE250B-864A-4D09-B195-4BADED204A22}"/>
            </a:ext>
          </a:extLst>
        </xdr:cNvPr>
        <xdr:cNvSpPr txBox="1"/>
      </xdr:nvSpPr>
      <xdr:spPr>
        <a:xfrm>
          <a:off x="12964160" y="17230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140970</xdr:rowOff>
    </xdr:from>
    <xdr:ext cx="404495" cy="259080"/>
    <xdr:sp macro="" textlink="">
      <xdr:nvSpPr>
        <xdr:cNvPr id="402" name="n_3mainValue【庁舎】&#10;有形固定資産減価償却率">
          <a:extLst>
            <a:ext uri="{FF2B5EF4-FFF2-40B4-BE49-F238E27FC236}">
              <a16:creationId xmlns:a16="http://schemas.microsoft.com/office/drawing/2014/main" id="{49543CF0-3B94-412C-AC8C-2E27DB927835}"/>
            </a:ext>
          </a:extLst>
        </xdr:cNvPr>
        <xdr:cNvSpPr txBox="1"/>
      </xdr:nvSpPr>
      <xdr:spPr>
        <a:xfrm>
          <a:off x="12164060" y="17470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20955</xdr:rowOff>
    </xdr:from>
    <xdr:ext cx="404495" cy="258445"/>
    <xdr:sp macro="" textlink="">
      <xdr:nvSpPr>
        <xdr:cNvPr id="403" name="n_4mainValue【庁舎】&#10;有形固定資産減価償却率">
          <a:extLst>
            <a:ext uri="{FF2B5EF4-FFF2-40B4-BE49-F238E27FC236}">
              <a16:creationId xmlns:a16="http://schemas.microsoft.com/office/drawing/2014/main" id="{0B9CAB1C-C718-4D5A-BBA2-72431DEB413E}"/>
            </a:ext>
          </a:extLst>
        </xdr:cNvPr>
        <xdr:cNvSpPr txBox="1"/>
      </xdr:nvSpPr>
      <xdr:spPr>
        <a:xfrm>
          <a:off x="11354435" y="16861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a:extLst>
            <a:ext uri="{FF2B5EF4-FFF2-40B4-BE49-F238E27FC236}">
              <a16:creationId xmlns:a16="http://schemas.microsoft.com/office/drawing/2014/main" id="{8FBEE6DA-2CD9-4DF7-AC45-77CEF8546A4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a:extLst>
            <a:ext uri="{FF2B5EF4-FFF2-40B4-BE49-F238E27FC236}">
              <a16:creationId xmlns:a16="http://schemas.microsoft.com/office/drawing/2014/main" id="{EBC85FC5-7156-47F7-8EF6-BE14C54B9AF5}"/>
            </a:ext>
          </a:extLst>
        </xdr:cNvPr>
        <xdr:cNvSpPr/>
      </xdr:nvSpPr>
      <xdr:spPr>
        <a:xfrm>
          <a:off x="16583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a:extLst>
            <a:ext uri="{FF2B5EF4-FFF2-40B4-BE49-F238E27FC236}">
              <a16:creationId xmlns:a16="http://schemas.microsoft.com/office/drawing/2014/main" id="{D34F583A-AB67-434A-9691-88E9D9E48FD8}"/>
            </a:ext>
          </a:extLst>
        </xdr:cNvPr>
        <xdr:cNvSpPr/>
      </xdr:nvSpPr>
      <xdr:spPr>
        <a:xfrm>
          <a:off x="16583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a:extLst>
            <a:ext uri="{FF2B5EF4-FFF2-40B4-BE49-F238E27FC236}">
              <a16:creationId xmlns:a16="http://schemas.microsoft.com/office/drawing/2014/main" id="{4236E753-391C-4DBC-89F9-72CE6C0CD2D6}"/>
            </a:ext>
          </a:extLst>
        </xdr:cNvPr>
        <xdr:cNvSpPr/>
      </xdr:nvSpPr>
      <xdr:spPr>
        <a:xfrm>
          <a:off x="174879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a:extLst>
            <a:ext uri="{FF2B5EF4-FFF2-40B4-BE49-F238E27FC236}">
              <a16:creationId xmlns:a16="http://schemas.microsoft.com/office/drawing/2014/main" id="{EC8AEE7A-D37A-4C28-B151-948E7C7BDE0D}"/>
            </a:ext>
          </a:extLst>
        </xdr:cNvPr>
        <xdr:cNvSpPr/>
      </xdr:nvSpPr>
      <xdr:spPr>
        <a:xfrm>
          <a:off x="174879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a:extLst>
            <a:ext uri="{FF2B5EF4-FFF2-40B4-BE49-F238E27FC236}">
              <a16:creationId xmlns:a16="http://schemas.microsoft.com/office/drawing/2014/main" id="{598F7A87-1C9B-453B-8135-2024C193C83A}"/>
            </a:ext>
          </a:extLst>
        </xdr:cNvPr>
        <xdr:cNvSpPr/>
      </xdr:nvSpPr>
      <xdr:spPr>
        <a:xfrm>
          <a:off x="18516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a:extLst>
            <a:ext uri="{FF2B5EF4-FFF2-40B4-BE49-F238E27FC236}">
              <a16:creationId xmlns:a16="http://schemas.microsoft.com/office/drawing/2014/main" id="{0924A673-D402-4EFE-A63C-2D79D3B8E16A}"/>
            </a:ext>
          </a:extLst>
        </xdr:cNvPr>
        <xdr:cNvSpPr/>
      </xdr:nvSpPr>
      <xdr:spPr>
        <a:xfrm>
          <a:off x="18516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a:extLst>
            <a:ext uri="{FF2B5EF4-FFF2-40B4-BE49-F238E27FC236}">
              <a16:creationId xmlns:a16="http://schemas.microsoft.com/office/drawing/2014/main" id="{CED6B1B5-7C3D-43C2-B909-E3F21437DEBC}"/>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412" name="テキスト ボックス 411">
          <a:extLst>
            <a:ext uri="{FF2B5EF4-FFF2-40B4-BE49-F238E27FC236}">
              <a16:creationId xmlns:a16="http://schemas.microsoft.com/office/drawing/2014/main" id="{E2B6967C-32F2-4618-B0C2-E8CC570EEDF5}"/>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a:extLst>
            <a:ext uri="{FF2B5EF4-FFF2-40B4-BE49-F238E27FC236}">
              <a16:creationId xmlns:a16="http://schemas.microsoft.com/office/drawing/2014/main" id="{8AB8B879-DA6F-4C25-B72B-2D1C4A5E1902}"/>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4" name="直線コネクタ 413">
          <a:extLst>
            <a:ext uri="{FF2B5EF4-FFF2-40B4-BE49-F238E27FC236}">
              <a16:creationId xmlns:a16="http://schemas.microsoft.com/office/drawing/2014/main" id="{F8A009AF-C771-49E4-A3F3-CDD3A4845531}"/>
            </a:ext>
          </a:extLst>
        </xdr:cNvPr>
        <xdr:cNvCxnSpPr/>
      </xdr:nvCxnSpPr>
      <xdr:spPr>
        <a:xfrm>
          <a:off x="164592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415" name="テキスト ボックス 414">
          <a:extLst>
            <a:ext uri="{FF2B5EF4-FFF2-40B4-BE49-F238E27FC236}">
              <a16:creationId xmlns:a16="http://schemas.microsoft.com/office/drawing/2014/main" id="{6ECD52A3-98CA-4ADD-A818-CE69E1F4B1FC}"/>
            </a:ext>
          </a:extLst>
        </xdr:cNvPr>
        <xdr:cNvSpPr txBox="1"/>
      </xdr:nvSpPr>
      <xdr:spPr>
        <a:xfrm>
          <a:off x="16052165" y="17494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6" name="直線コネクタ 415">
          <a:extLst>
            <a:ext uri="{FF2B5EF4-FFF2-40B4-BE49-F238E27FC236}">
              <a16:creationId xmlns:a16="http://schemas.microsoft.com/office/drawing/2014/main" id="{F9F57E45-4AFC-4D24-A715-31041ACD23DA}"/>
            </a:ext>
          </a:extLst>
        </xdr:cNvPr>
        <xdr:cNvCxnSpPr/>
      </xdr:nvCxnSpPr>
      <xdr:spPr>
        <a:xfrm>
          <a:off x="164592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8445"/>
    <xdr:sp macro="" textlink="">
      <xdr:nvSpPr>
        <xdr:cNvPr id="417" name="テキスト ボックス 416">
          <a:extLst>
            <a:ext uri="{FF2B5EF4-FFF2-40B4-BE49-F238E27FC236}">
              <a16:creationId xmlns:a16="http://schemas.microsoft.com/office/drawing/2014/main" id="{FE3CAC85-1D82-4FE3-BF82-CC2C47F825C2}"/>
            </a:ext>
          </a:extLst>
        </xdr:cNvPr>
        <xdr:cNvSpPr txBox="1"/>
      </xdr:nvSpPr>
      <xdr:spPr>
        <a:xfrm>
          <a:off x="16052165" y="17142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8" name="直線コネクタ 417">
          <a:extLst>
            <a:ext uri="{FF2B5EF4-FFF2-40B4-BE49-F238E27FC236}">
              <a16:creationId xmlns:a16="http://schemas.microsoft.com/office/drawing/2014/main" id="{B679B4D0-EEB6-4DC9-B8DA-07531CED8CB3}"/>
            </a:ext>
          </a:extLst>
        </xdr:cNvPr>
        <xdr:cNvCxnSpPr/>
      </xdr:nvCxnSpPr>
      <xdr:spPr>
        <a:xfrm>
          <a:off x="164592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419" name="テキスト ボックス 418">
          <a:extLst>
            <a:ext uri="{FF2B5EF4-FFF2-40B4-BE49-F238E27FC236}">
              <a16:creationId xmlns:a16="http://schemas.microsoft.com/office/drawing/2014/main" id="{CFBFF4C2-9336-4D45-B805-B53DB3B76FCB}"/>
            </a:ext>
          </a:extLst>
        </xdr:cNvPr>
        <xdr:cNvSpPr txBox="1"/>
      </xdr:nvSpPr>
      <xdr:spPr>
        <a:xfrm>
          <a:off x="16052165" y="16780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0" name="直線コネクタ 419">
          <a:extLst>
            <a:ext uri="{FF2B5EF4-FFF2-40B4-BE49-F238E27FC236}">
              <a16:creationId xmlns:a16="http://schemas.microsoft.com/office/drawing/2014/main" id="{899712F9-34BE-4DDE-BB75-6943E1DFE0F1}"/>
            </a:ext>
          </a:extLst>
        </xdr:cNvPr>
        <xdr:cNvCxnSpPr/>
      </xdr:nvCxnSpPr>
      <xdr:spPr>
        <a:xfrm>
          <a:off x="164592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421" name="テキスト ボックス 420">
          <a:extLst>
            <a:ext uri="{FF2B5EF4-FFF2-40B4-BE49-F238E27FC236}">
              <a16:creationId xmlns:a16="http://schemas.microsoft.com/office/drawing/2014/main" id="{113A891D-9FD8-442D-8CA1-335E810EEE46}"/>
            </a:ext>
          </a:extLst>
        </xdr:cNvPr>
        <xdr:cNvSpPr txBox="1"/>
      </xdr:nvSpPr>
      <xdr:spPr>
        <a:xfrm>
          <a:off x="16052165" y="16418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2" name="直線コネクタ 421">
          <a:extLst>
            <a:ext uri="{FF2B5EF4-FFF2-40B4-BE49-F238E27FC236}">
              <a16:creationId xmlns:a16="http://schemas.microsoft.com/office/drawing/2014/main" id="{6A7A28B3-E739-49E7-8642-ECC32B3C386A}"/>
            </a:ext>
          </a:extLst>
        </xdr:cNvPr>
        <xdr:cNvCxnSpPr/>
      </xdr:nvCxnSpPr>
      <xdr:spPr>
        <a:xfrm>
          <a:off x="164592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8445"/>
    <xdr:sp macro="" textlink="">
      <xdr:nvSpPr>
        <xdr:cNvPr id="423" name="テキスト ボックス 422">
          <a:extLst>
            <a:ext uri="{FF2B5EF4-FFF2-40B4-BE49-F238E27FC236}">
              <a16:creationId xmlns:a16="http://schemas.microsoft.com/office/drawing/2014/main" id="{32FBA653-A3FF-4F6A-8EE4-8DED1370EFC7}"/>
            </a:ext>
          </a:extLst>
        </xdr:cNvPr>
        <xdr:cNvSpPr txBox="1"/>
      </xdr:nvSpPr>
      <xdr:spPr>
        <a:xfrm>
          <a:off x="16052165" y="160566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4" name="直線コネクタ 423">
          <a:extLst>
            <a:ext uri="{FF2B5EF4-FFF2-40B4-BE49-F238E27FC236}">
              <a16:creationId xmlns:a16="http://schemas.microsoft.com/office/drawing/2014/main" id="{36BAEB7C-DB8F-4A4F-B705-4A5DD8FAB06A}"/>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425" name="テキスト ボックス 424">
          <a:extLst>
            <a:ext uri="{FF2B5EF4-FFF2-40B4-BE49-F238E27FC236}">
              <a16:creationId xmlns:a16="http://schemas.microsoft.com/office/drawing/2014/main" id="{67740721-58D8-4046-BC04-65BA29884AE2}"/>
            </a:ext>
          </a:extLst>
        </xdr:cNvPr>
        <xdr:cNvSpPr txBox="1"/>
      </xdr:nvSpPr>
      <xdr:spPr>
        <a:xfrm>
          <a:off x="16052165" y="15704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6" name="【庁舎】&#10;一人当たり面積グラフ枠">
          <a:extLst>
            <a:ext uri="{FF2B5EF4-FFF2-40B4-BE49-F238E27FC236}">
              <a16:creationId xmlns:a16="http://schemas.microsoft.com/office/drawing/2014/main" id="{E05EBC90-E50A-43FB-BC01-C4212EBFC92D}"/>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168910</xdr:rowOff>
    </xdr:from>
    <xdr:to>
      <xdr:col>116</xdr:col>
      <xdr:colOff>62865</xdr:colOff>
      <xdr:row>108</xdr:row>
      <xdr:rowOff>74930</xdr:rowOff>
    </xdr:to>
    <xdr:cxnSp macro="">
      <xdr:nvCxnSpPr>
        <xdr:cNvPr id="427" name="直線コネクタ 426">
          <a:extLst>
            <a:ext uri="{FF2B5EF4-FFF2-40B4-BE49-F238E27FC236}">
              <a16:creationId xmlns:a16="http://schemas.microsoft.com/office/drawing/2014/main" id="{33CD7637-A29B-40CD-812D-3FA3D3459DE2}"/>
            </a:ext>
          </a:extLst>
        </xdr:cNvPr>
        <xdr:cNvCxnSpPr/>
      </xdr:nvCxnSpPr>
      <xdr:spPr>
        <a:xfrm flipV="1">
          <a:off x="19954240" y="16513810"/>
          <a:ext cx="0" cy="1049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78105</xdr:rowOff>
    </xdr:from>
    <xdr:ext cx="469900" cy="258445"/>
    <xdr:sp macro="" textlink="">
      <xdr:nvSpPr>
        <xdr:cNvPr id="428" name="【庁舎】&#10;一人当たり面積最小値テキスト">
          <a:extLst>
            <a:ext uri="{FF2B5EF4-FFF2-40B4-BE49-F238E27FC236}">
              <a16:creationId xmlns:a16="http://schemas.microsoft.com/office/drawing/2014/main" id="{B504A378-A186-4E3B-909D-12FA9CF58896}"/>
            </a:ext>
          </a:extLst>
        </xdr:cNvPr>
        <xdr:cNvSpPr txBox="1"/>
      </xdr:nvSpPr>
      <xdr:spPr>
        <a:xfrm>
          <a:off x="19992975" y="17566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74930</xdr:rowOff>
    </xdr:from>
    <xdr:to>
      <xdr:col>116</xdr:col>
      <xdr:colOff>152400</xdr:colOff>
      <xdr:row>108</xdr:row>
      <xdr:rowOff>74930</xdr:rowOff>
    </xdr:to>
    <xdr:cxnSp macro="">
      <xdr:nvCxnSpPr>
        <xdr:cNvPr id="429" name="直線コネクタ 428">
          <a:extLst>
            <a:ext uri="{FF2B5EF4-FFF2-40B4-BE49-F238E27FC236}">
              <a16:creationId xmlns:a16="http://schemas.microsoft.com/office/drawing/2014/main" id="{4709CBAB-D0B9-4BB1-A7B4-F92975DD20BD}"/>
            </a:ext>
          </a:extLst>
        </xdr:cNvPr>
        <xdr:cNvCxnSpPr/>
      </xdr:nvCxnSpPr>
      <xdr:spPr>
        <a:xfrm>
          <a:off x="19878675" y="17562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115570</xdr:rowOff>
    </xdr:from>
    <xdr:ext cx="469900" cy="259080"/>
    <xdr:sp macro="" textlink="">
      <xdr:nvSpPr>
        <xdr:cNvPr id="430" name="【庁舎】&#10;一人当たり面積最大値テキスト">
          <a:extLst>
            <a:ext uri="{FF2B5EF4-FFF2-40B4-BE49-F238E27FC236}">
              <a16:creationId xmlns:a16="http://schemas.microsoft.com/office/drawing/2014/main" id="{941A3499-8E4A-4291-8F3C-8FBA3D8D537F}"/>
            </a:ext>
          </a:extLst>
        </xdr:cNvPr>
        <xdr:cNvSpPr txBox="1"/>
      </xdr:nvSpPr>
      <xdr:spPr>
        <a:xfrm>
          <a:off x="19992975" y="16308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3.107</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168910</xdr:rowOff>
    </xdr:from>
    <xdr:to>
      <xdr:col>116</xdr:col>
      <xdr:colOff>152400</xdr:colOff>
      <xdr:row>101</xdr:row>
      <xdr:rowOff>168910</xdr:rowOff>
    </xdr:to>
    <xdr:cxnSp macro="">
      <xdr:nvCxnSpPr>
        <xdr:cNvPr id="431" name="直線コネクタ 430">
          <a:extLst>
            <a:ext uri="{FF2B5EF4-FFF2-40B4-BE49-F238E27FC236}">
              <a16:creationId xmlns:a16="http://schemas.microsoft.com/office/drawing/2014/main" id="{4FB66275-2F46-47A0-BD21-E07C439F70FB}"/>
            </a:ext>
          </a:extLst>
        </xdr:cNvPr>
        <xdr:cNvCxnSpPr/>
      </xdr:nvCxnSpPr>
      <xdr:spPr>
        <a:xfrm>
          <a:off x="19878675" y="16513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129540</xdr:rowOff>
    </xdr:from>
    <xdr:ext cx="469900" cy="259080"/>
    <xdr:sp macro="" textlink="">
      <xdr:nvSpPr>
        <xdr:cNvPr id="432" name="【庁舎】&#10;一人当たり面積平均値テキスト">
          <a:extLst>
            <a:ext uri="{FF2B5EF4-FFF2-40B4-BE49-F238E27FC236}">
              <a16:creationId xmlns:a16="http://schemas.microsoft.com/office/drawing/2014/main" id="{0DE1055C-128E-4E39-B7EF-2AF21A0B56FE}"/>
            </a:ext>
          </a:extLst>
        </xdr:cNvPr>
        <xdr:cNvSpPr txBox="1"/>
      </xdr:nvSpPr>
      <xdr:spPr>
        <a:xfrm>
          <a:off x="19992975" y="17128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106680</xdr:rowOff>
    </xdr:from>
    <xdr:to>
      <xdr:col>116</xdr:col>
      <xdr:colOff>114300</xdr:colOff>
      <xdr:row>107</xdr:row>
      <xdr:rowOff>36830</xdr:rowOff>
    </xdr:to>
    <xdr:sp macro="" textlink="">
      <xdr:nvSpPr>
        <xdr:cNvPr id="433" name="フローチャート: 判断 432">
          <a:extLst>
            <a:ext uri="{FF2B5EF4-FFF2-40B4-BE49-F238E27FC236}">
              <a16:creationId xmlns:a16="http://schemas.microsoft.com/office/drawing/2014/main" id="{4CB5C5AE-6DFD-4724-9BA3-F739893242BC}"/>
            </a:ext>
          </a:extLst>
        </xdr:cNvPr>
        <xdr:cNvSpPr/>
      </xdr:nvSpPr>
      <xdr:spPr>
        <a:xfrm>
          <a:off x="19897725" y="172675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124460</xdr:rowOff>
    </xdr:from>
    <xdr:to>
      <xdr:col>112</xdr:col>
      <xdr:colOff>38100</xdr:colOff>
      <xdr:row>107</xdr:row>
      <xdr:rowOff>54610</xdr:rowOff>
    </xdr:to>
    <xdr:sp macro="" textlink="">
      <xdr:nvSpPr>
        <xdr:cNvPr id="434" name="フローチャート: 判断 433">
          <a:extLst>
            <a:ext uri="{FF2B5EF4-FFF2-40B4-BE49-F238E27FC236}">
              <a16:creationId xmlns:a16="http://schemas.microsoft.com/office/drawing/2014/main" id="{B2BE25B6-49CB-4AB8-A2E7-FE5613BB3F10}"/>
            </a:ext>
          </a:extLst>
        </xdr:cNvPr>
        <xdr:cNvSpPr/>
      </xdr:nvSpPr>
      <xdr:spPr>
        <a:xfrm>
          <a:off x="19154775" y="17285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127635</xdr:rowOff>
    </xdr:from>
    <xdr:to>
      <xdr:col>107</xdr:col>
      <xdr:colOff>101600</xdr:colOff>
      <xdr:row>107</xdr:row>
      <xdr:rowOff>57785</xdr:rowOff>
    </xdr:to>
    <xdr:sp macro="" textlink="">
      <xdr:nvSpPr>
        <xdr:cNvPr id="435" name="フローチャート: 判断 434">
          <a:extLst>
            <a:ext uri="{FF2B5EF4-FFF2-40B4-BE49-F238E27FC236}">
              <a16:creationId xmlns:a16="http://schemas.microsoft.com/office/drawing/2014/main" id="{840944EB-93E0-446C-AC94-A1B8DB9D3636}"/>
            </a:ext>
          </a:extLst>
        </xdr:cNvPr>
        <xdr:cNvSpPr/>
      </xdr:nvSpPr>
      <xdr:spPr>
        <a:xfrm>
          <a:off x="18345150" y="172885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146685</xdr:rowOff>
    </xdr:from>
    <xdr:to>
      <xdr:col>102</xdr:col>
      <xdr:colOff>165100</xdr:colOff>
      <xdr:row>107</xdr:row>
      <xdr:rowOff>76835</xdr:rowOff>
    </xdr:to>
    <xdr:sp macro="" textlink="">
      <xdr:nvSpPr>
        <xdr:cNvPr id="436" name="フローチャート: 判断 435">
          <a:extLst>
            <a:ext uri="{FF2B5EF4-FFF2-40B4-BE49-F238E27FC236}">
              <a16:creationId xmlns:a16="http://schemas.microsoft.com/office/drawing/2014/main" id="{19112869-FDA7-4F09-AF96-9A4F6A208DE0}"/>
            </a:ext>
          </a:extLst>
        </xdr:cNvPr>
        <xdr:cNvSpPr/>
      </xdr:nvSpPr>
      <xdr:spPr>
        <a:xfrm>
          <a:off x="17554575" y="1730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134620</xdr:rowOff>
    </xdr:from>
    <xdr:to>
      <xdr:col>98</xdr:col>
      <xdr:colOff>38100</xdr:colOff>
      <xdr:row>107</xdr:row>
      <xdr:rowOff>64770</xdr:rowOff>
    </xdr:to>
    <xdr:sp macro="" textlink="">
      <xdr:nvSpPr>
        <xdr:cNvPr id="437" name="フローチャート: 判断 436">
          <a:extLst>
            <a:ext uri="{FF2B5EF4-FFF2-40B4-BE49-F238E27FC236}">
              <a16:creationId xmlns:a16="http://schemas.microsoft.com/office/drawing/2014/main" id="{813A2268-BD0A-418B-80DA-087E542EF267}"/>
            </a:ext>
          </a:extLst>
        </xdr:cNvPr>
        <xdr:cNvSpPr/>
      </xdr:nvSpPr>
      <xdr:spPr>
        <a:xfrm>
          <a:off x="16754475" y="172986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438" name="テキスト ボックス 437">
          <a:extLst>
            <a:ext uri="{FF2B5EF4-FFF2-40B4-BE49-F238E27FC236}">
              <a16:creationId xmlns:a16="http://schemas.microsoft.com/office/drawing/2014/main" id="{945D5E8A-3452-436F-906D-9485D2FB98B2}"/>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1365" cy="259080"/>
    <xdr:sp macro="" textlink="">
      <xdr:nvSpPr>
        <xdr:cNvPr id="439" name="テキスト ボックス 438">
          <a:extLst>
            <a:ext uri="{FF2B5EF4-FFF2-40B4-BE49-F238E27FC236}">
              <a16:creationId xmlns:a16="http://schemas.microsoft.com/office/drawing/2014/main" id="{C2CDDB04-0853-43BC-9D17-9E6BB2175C17}"/>
            </a:ext>
          </a:extLst>
        </xdr:cNvPr>
        <xdr:cNvSpPr txBox="1"/>
      </xdr:nvSpPr>
      <xdr:spPr>
        <a:xfrm>
          <a:off x="190309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440" name="テキスト ボックス 439">
          <a:extLst>
            <a:ext uri="{FF2B5EF4-FFF2-40B4-BE49-F238E27FC236}">
              <a16:creationId xmlns:a16="http://schemas.microsoft.com/office/drawing/2014/main" id="{739EF66A-6B0C-4752-8862-87962AF7D9DC}"/>
            </a:ext>
          </a:extLst>
        </xdr:cNvPr>
        <xdr:cNvSpPr txBox="1"/>
      </xdr:nvSpPr>
      <xdr:spPr>
        <a:xfrm>
          <a:off x="18221325"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441" name="テキスト ボックス 440">
          <a:extLst>
            <a:ext uri="{FF2B5EF4-FFF2-40B4-BE49-F238E27FC236}">
              <a16:creationId xmlns:a16="http://schemas.microsoft.com/office/drawing/2014/main" id="{1877B328-9F38-4530-9C46-0E5E2C6DDB92}"/>
            </a:ext>
          </a:extLst>
        </xdr:cNvPr>
        <xdr:cNvSpPr txBox="1"/>
      </xdr:nvSpPr>
      <xdr:spPr>
        <a:xfrm>
          <a:off x="174307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1365" cy="259080"/>
    <xdr:sp macro="" textlink="">
      <xdr:nvSpPr>
        <xdr:cNvPr id="442" name="テキスト ボックス 441">
          <a:extLst>
            <a:ext uri="{FF2B5EF4-FFF2-40B4-BE49-F238E27FC236}">
              <a16:creationId xmlns:a16="http://schemas.microsoft.com/office/drawing/2014/main" id="{BA5B46DE-ABE4-446F-BE12-C47BB0A9CFD0}"/>
            </a:ext>
          </a:extLst>
        </xdr:cNvPr>
        <xdr:cNvSpPr txBox="1"/>
      </xdr:nvSpPr>
      <xdr:spPr>
        <a:xfrm>
          <a:off x="16630650" y="17990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160655</xdr:rowOff>
    </xdr:from>
    <xdr:to>
      <xdr:col>116</xdr:col>
      <xdr:colOff>114300</xdr:colOff>
      <xdr:row>107</xdr:row>
      <xdr:rowOff>90805</xdr:rowOff>
    </xdr:to>
    <xdr:sp macro="" textlink="">
      <xdr:nvSpPr>
        <xdr:cNvPr id="443" name="楕円 442">
          <a:extLst>
            <a:ext uri="{FF2B5EF4-FFF2-40B4-BE49-F238E27FC236}">
              <a16:creationId xmlns:a16="http://schemas.microsoft.com/office/drawing/2014/main" id="{06CC2D9A-2DC5-4914-9604-39FC108D33B0}"/>
            </a:ext>
          </a:extLst>
        </xdr:cNvPr>
        <xdr:cNvSpPr/>
      </xdr:nvSpPr>
      <xdr:spPr>
        <a:xfrm>
          <a:off x="19897725" y="173278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139065</xdr:rowOff>
    </xdr:from>
    <xdr:ext cx="469900" cy="259080"/>
    <xdr:sp macro="" textlink="">
      <xdr:nvSpPr>
        <xdr:cNvPr id="444" name="【庁舎】&#10;一人当たり面積該当値テキスト">
          <a:extLst>
            <a:ext uri="{FF2B5EF4-FFF2-40B4-BE49-F238E27FC236}">
              <a16:creationId xmlns:a16="http://schemas.microsoft.com/office/drawing/2014/main" id="{0BB73FB2-28E1-475C-9723-C2F3D0422386}"/>
            </a:ext>
          </a:extLst>
        </xdr:cNvPr>
        <xdr:cNvSpPr txBox="1"/>
      </xdr:nvSpPr>
      <xdr:spPr>
        <a:xfrm>
          <a:off x="19992975" y="1730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445" name="楕円 444">
          <a:extLst>
            <a:ext uri="{FF2B5EF4-FFF2-40B4-BE49-F238E27FC236}">
              <a16:creationId xmlns:a16="http://schemas.microsoft.com/office/drawing/2014/main" id="{54AFC854-7A9D-4766-B4C6-86834328335D}"/>
            </a:ext>
          </a:extLst>
        </xdr:cNvPr>
        <xdr:cNvSpPr/>
      </xdr:nvSpPr>
      <xdr:spPr>
        <a:xfrm>
          <a:off x="19154775" y="173247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40640</xdr:rowOff>
    </xdr:from>
    <xdr:to>
      <xdr:col>116</xdr:col>
      <xdr:colOff>63500</xdr:colOff>
      <xdr:row>107</xdr:row>
      <xdr:rowOff>49530</xdr:rowOff>
    </xdr:to>
    <xdr:cxnSp macro="">
      <xdr:nvCxnSpPr>
        <xdr:cNvPr id="446" name="直線コネクタ 445">
          <a:extLst>
            <a:ext uri="{FF2B5EF4-FFF2-40B4-BE49-F238E27FC236}">
              <a16:creationId xmlns:a16="http://schemas.microsoft.com/office/drawing/2014/main" id="{63755778-73BC-4C33-91AD-C4095C4AEEE7}"/>
            </a:ext>
          </a:extLst>
        </xdr:cNvPr>
        <xdr:cNvCxnSpPr/>
      </xdr:nvCxnSpPr>
      <xdr:spPr>
        <a:xfrm flipV="1">
          <a:off x="19202400" y="17366615"/>
          <a:ext cx="7524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447" name="楕円 446">
          <a:extLst>
            <a:ext uri="{FF2B5EF4-FFF2-40B4-BE49-F238E27FC236}">
              <a16:creationId xmlns:a16="http://schemas.microsoft.com/office/drawing/2014/main" id="{57DA34B8-CFA2-49A7-8F36-B2E8EB0D5EA1}"/>
            </a:ext>
          </a:extLst>
        </xdr:cNvPr>
        <xdr:cNvSpPr/>
      </xdr:nvSpPr>
      <xdr:spPr>
        <a:xfrm>
          <a:off x="18345150" y="1733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57150</xdr:rowOff>
    </xdr:to>
    <xdr:cxnSp macro="">
      <xdr:nvCxnSpPr>
        <xdr:cNvPr id="448" name="直線コネクタ 447">
          <a:extLst>
            <a:ext uri="{FF2B5EF4-FFF2-40B4-BE49-F238E27FC236}">
              <a16:creationId xmlns:a16="http://schemas.microsoft.com/office/drawing/2014/main" id="{3AFF554F-012C-43AC-95C9-F598CA89AFCB}"/>
            </a:ext>
          </a:extLst>
        </xdr:cNvPr>
        <xdr:cNvCxnSpPr/>
      </xdr:nvCxnSpPr>
      <xdr:spPr>
        <a:xfrm flipV="1">
          <a:off x="18392775" y="1737233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10160</xdr:rowOff>
    </xdr:from>
    <xdr:to>
      <xdr:col>102</xdr:col>
      <xdr:colOff>165100</xdr:colOff>
      <xdr:row>101</xdr:row>
      <xdr:rowOff>111760</xdr:rowOff>
    </xdr:to>
    <xdr:sp macro="" textlink="">
      <xdr:nvSpPr>
        <xdr:cNvPr id="449" name="楕円 448">
          <a:extLst>
            <a:ext uri="{FF2B5EF4-FFF2-40B4-BE49-F238E27FC236}">
              <a16:creationId xmlns:a16="http://schemas.microsoft.com/office/drawing/2014/main" id="{B74DF19E-29FD-461A-B8F7-810129B12566}"/>
            </a:ext>
          </a:extLst>
        </xdr:cNvPr>
        <xdr:cNvSpPr/>
      </xdr:nvSpPr>
      <xdr:spPr>
        <a:xfrm>
          <a:off x="17554575" y="163614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60960</xdr:rowOff>
    </xdr:from>
    <xdr:to>
      <xdr:col>107</xdr:col>
      <xdr:colOff>50800</xdr:colOff>
      <xdr:row>107</xdr:row>
      <xdr:rowOff>57150</xdr:rowOff>
    </xdr:to>
    <xdr:cxnSp macro="">
      <xdr:nvCxnSpPr>
        <xdr:cNvPr id="450" name="直線コネクタ 449">
          <a:extLst>
            <a:ext uri="{FF2B5EF4-FFF2-40B4-BE49-F238E27FC236}">
              <a16:creationId xmlns:a16="http://schemas.microsoft.com/office/drawing/2014/main" id="{6D13D37C-79C5-4262-8658-DC310CAE43FD}"/>
            </a:ext>
          </a:extLst>
        </xdr:cNvPr>
        <xdr:cNvCxnSpPr/>
      </xdr:nvCxnSpPr>
      <xdr:spPr>
        <a:xfrm>
          <a:off x="17602200" y="16418560"/>
          <a:ext cx="790575" cy="964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41910</xdr:rowOff>
    </xdr:from>
    <xdr:to>
      <xdr:col>98</xdr:col>
      <xdr:colOff>38100</xdr:colOff>
      <xdr:row>101</xdr:row>
      <xdr:rowOff>143510</xdr:rowOff>
    </xdr:to>
    <xdr:sp macro="" textlink="">
      <xdr:nvSpPr>
        <xdr:cNvPr id="451" name="楕円 450">
          <a:extLst>
            <a:ext uri="{FF2B5EF4-FFF2-40B4-BE49-F238E27FC236}">
              <a16:creationId xmlns:a16="http://schemas.microsoft.com/office/drawing/2014/main" id="{1281C929-97AE-42EF-8F83-17F2E6B090E6}"/>
            </a:ext>
          </a:extLst>
        </xdr:cNvPr>
        <xdr:cNvSpPr/>
      </xdr:nvSpPr>
      <xdr:spPr>
        <a:xfrm>
          <a:off x="16754475" y="16399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60960</xdr:rowOff>
    </xdr:from>
    <xdr:to>
      <xdr:col>102</xdr:col>
      <xdr:colOff>114300</xdr:colOff>
      <xdr:row>101</xdr:row>
      <xdr:rowOff>92710</xdr:rowOff>
    </xdr:to>
    <xdr:cxnSp macro="">
      <xdr:nvCxnSpPr>
        <xdr:cNvPr id="452" name="直線コネクタ 451">
          <a:extLst>
            <a:ext uri="{FF2B5EF4-FFF2-40B4-BE49-F238E27FC236}">
              <a16:creationId xmlns:a16="http://schemas.microsoft.com/office/drawing/2014/main" id="{D48E3E65-CB29-4B50-AE0D-592F2753C471}"/>
            </a:ext>
          </a:extLst>
        </xdr:cNvPr>
        <xdr:cNvCxnSpPr/>
      </xdr:nvCxnSpPr>
      <xdr:spPr>
        <a:xfrm flipV="1">
          <a:off x="16802100" y="1641856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71120</xdr:rowOff>
    </xdr:from>
    <xdr:ext cx="469265" cy="259080"/>
    <xdr:sp macro="" textlink="">
      <xdr:nvSpPr>
        <xdr:cNvPr id="453" name="n_1aveValue【庁舎】&#10;一人当たり面積">
          <a:extLst>
            <a:ext uri="{FF2B5EF4-FFF2-40B4-BE49-F238E27FC236}">
              <a16:creationId xmlns:a16="http://schemas.microsoft.com/office/drawing/2014/main" id="{14CA382D-CF95-412D-AD76-2B47F740E997}"/>
            </a:ext>
          </a:extLst>
        </xdr:cNvPr>
        <xdr:cNvSpPr txBox="1"/>
      </xdr:nvSpPr>
      <xdr:spPr>
        <a:xfrm>
          <a:off x="18983325" y="17070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74930</xdr:rowOff>
    </xdr:from>
    <xdr:ext cx="469900" cy="258445"/>
    <xdr:sp macro="" textlink="">
      <xdr:nvSpPr>
        <xdr:cNvPr id="454" name="n_2aveValue【庁舎】&#10;一人当たり面積">
          <a:extLst>
            <a:ext uri="{FF2B5EF4-FFF2-40B4-BE49-F238E27FC236}">
              <a16:creationId xmlns:a16="http://schemas.microsoft.com/office/drawing/2014/main" id="{C60F83B4-5283-4A03-997C-52F00F5D06A3}"/>
            </a:ext>
          </a:extLst>
        </xdr:cNvPr>
        <xdr:cNvSpPr txBox="1"/>
      </xdr:nvSpPr>
      <xdr:spPr>
        <a:xfrm>
          <a:off x="18183225" y="17077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67945</xdr:rowOff>
    </xdr:from>
    <xdr:ext cx="469900" cy="258445"/>
    <xdr:sp macro="" textlink="">
      <xdr:nvSpPr>
        <xdr:cNvPr id="455" name="n_3aveValue【庁舎】&#10;一人当たり面積">
          <a:extLst>
            <a:ext uri="{FF2B5EF4-FFF2-40B4-BE49-F238E27FC236}">
              <a16:creationId xmlns:a16="http://schemas.microsoft.com/office/drawing/2014/main" id="{7F52791D-3B30-40BE-AE2B-EE4267C64EEF}"/>
            </a:ext>
          </a:extLst>
        </xdr:cNvPr>
        <xdr:cNvSpPr txBox="1"/>
      </xdr:nvSpPr>
      <xdr:spPr>
        <a:xfrm>
          <a:off x="17383125" y="17390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55880</xdr:rowOff>
    </xdr:from>
    <xdr:ext cx="469900" cy="259080"/>
    <xdr:sp macro="" textlink="">
      <xdr:nvSpPr>
        <xdr:cNvPr id="456" name="n_4aveValue【庁舎】&#10;一人当たり面積">
          <a:extLst>
            <a:ext uri="{FF2B5EF4-FFF2-40B4-BE49-F238E27FC236}">
              <a16:creationId xmlns:a16="http://schemas.microsoft.com/office/drawing/2014/main" id="{89B6F607-8C03-4367-8BCC-657DAAF1706D}"/>
            </a:ext>
          </a:extLst>
        </xdr:cNvPr>
        <xdr:cNvSpPr txBox="1"/>
      </xdr:nvSpPr>
      <xdr:spPr>
        <a:xfrm>
          <a:off x="16592550" y="1738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91440</xdr:rowOff>
    </xdr:from>
    <xdr:ext cx="469265" cy="259080"/>
    <xdr:sp macro="" textlink="">
      <xdr:nvSpPr>
        <xdr:cNvPr id="457" name="n_1mainValue【庁舎】&#10;一人当たり面積">
          <a:extLst>
            <a:ext uri="{FF2B5EF4-FFF2-40B4-BE49-F238E27FC236}">
              <a16:creationId xmlns:a16="http://schemas.microsoft.com/office/drawing/2014/main" id="{95187EE9-8672-42AC-97E9-9DF09B3032BE}"/>
            </a:ext>
          </a:extLst>
        </xdr:cNvPr>
        <xdr:cNvSpPr txBox="1"/>
      </xdr:nvSpPr>
      <xdr:spPr>
        <a:xfrm>
          <a:off x="18983325" y="1741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99060</xdr:rowOff>
    </xdr:from>
    <xdr:ext cx="469900" cy="258445"/>
    <xdr:sp macro="" textlink="">
      <xdr:nvSpPr>
        <xdr:cNvPr id="458" name="n_2mainValue【庁舎】&#10;一人当たり面積">
          <a:extLst>
            <a:ext uri="{FF2B5EF4-FFF2-40B4-BE49-F238E27FC236}">
              <a16:creationId xmlns:a16="http://schemas.microsoft.com/office/drawing/2014/main" id="{591B7F64-2A8C-4E25-BB3A-1AAA8792F53F}"/>
            </a:ext>
          </a:extLst>
        </xdr:cNvPr>
        <xdr:cNvSpPr txBox="1"/>
      </xdr:nvSpPr>
      <xdr:spPr>
        <a:xfrm>
          <a:off x="18183225" y="17428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99</xdr:row>
      <xdr:rowOff>128270</xdr:rowOff>
    </xdr:from>
    <xdr:ext cx="469900" cy="259080"/>
    <xdr:sp macro="" textlink="">
      <xdr:nvSpPr>
        <xdr:cNvPr id="459" name="n_3mainValue【庁舎】&#10;一人当たり面積">
          <a:extLst>
            <a:ext uri="{FF2B5EF4-FFF2-40B4-BE49-F238E27FC236}">
              <a16:creationId xmlns:a16="http://schemas.microsoft.com/office/drawing/2014/main" id="{EF33DAC5-99DF-4D94-825A-F16F319A07C4}"/>
            </a:ext>
          </a:extLst>
        </xdr:cNvPr>
        <xdr:cNvSpPr txBox="1"/>
      </xdr:nvSpPr>
      <xdr:spPr>
        <a:xfrm>
          <a:off x="17383125" y="1615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99</xdr:row>
      <xdr:rowOff>160020</xdr:rowOff>
    </xdr:from>
    <xdr:ext cx="469900" cy="259080"/>
    <xdr:sp macro="" textlink="">
      <xdr:nvSpPr>
        <xdr:cNvPr id="460" name="n_4mainValue【庁舎】&#10;一人当たり面積">
          <a:extLst>
            <a:ext uri="{FF2B5EF4-FFF2-40B4-BE49-F238E27FC236}">
              <a16:creationId xmlns:a16="http://schemas.microsoft.com/office/drawing/2014/main" id="{CCCB509A-3254-4872-8EB5-8532DC09AC00}"/>
            </a:ext>
          </a:extLst>
        </xdr:cNvPr>
        <xdr:cNvSpPr txBox="1"/>
      </xdr:nvSpPr>
      <xdr:spPr>
        <a:xfrm>
          <a:off x="16592550" y="16193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1" name="正方形/長方形 460">
          <a:extLst>
            <a:ext uri="{FF2B5EF4-FFF2-40B4-BE49-F238E27FC236}">
              <a16:creationId xmlns:a16="http://schemas.microsoft.com/office/drawing/2014/main" id="{92CAE90A-B482-4DF8-939C-7535185ABA7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2" name="正方形/長方形 461">
          <a:extLst>
            <a:ext uri="{FF2B5EF4-FFF2-40B4-BE49-F238E27FC236}">
              <a16:creationId xmlns:a16="http://schemas.microsoft.com/office/drawing/2014/main" id="{DE6FEC8E-FC76-4E37-A7EF-C8CB90DFED26}"/>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3" name="テキスト ボックス 462">
          <a:extLst>
            <a:ext uri="{FF2B5EF4-FFF2-40B4-BE49-F238E27FC236}">
              <a16:creationId xmlns:a16="http://schemas.microsoft.com/office/drawing/2014/main" id="{3F8890E5-1EDD-4AD3-9360-271854E70528}"/>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保健センター・保育所</a:t>
          </a:r>
          <a:r>
            <a:rPr kumimoji="1" lang="en-US" altLang="ja-JP" sz="1300">
              <a:latin typeface="ＭＳ Ｐゴシック"/>
              <a:ea typeface="ＭＳ Ｐゴシック"/>
            </a:rPr>
            <a:t>】</a:t>
          </a:r>
          <a:r>
            <a:rPr kumimoji="1" lang="ja-JP" altLang="en-US" sz="1300">
              <a:latin typeface="ＭＳ Ｐゴシック"/>
              <a:ea typeface="ＭＳ Ｐゴシック"/>
            </a:rPr>
            <a:t>減価償却率は類似団体と比較して高い水準であり、住民一人当たりの面積は高い水準である。今後、計画的に長寿命化工事を実施する必要がある。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消防施設</a:t>
          </a:r>
          <a:r>
            <a:rPr kumimoji="1" lang="en-US" altLang="ja-JP" sz="1300">
              <a:latin typeface="ＭＳ Ｐゴシック"/>
              <a:ea typeface="ＭＳ Ｐゴシック"/>
            </a:rPr>
            <a:t>】</a:t>
          </a:r>
          <a:r>
            <a:rPr kumimoji="1" lang="ja-JP" altLang="en-US" sz="1300">
              <a:latin typeface="ＭＳ Ｐゴシック"/>
              <a:ea typeface="ＭＳ Ｐゴシック"/>
            </a:rPr>
            <a:t>減価償却率は類似団体と比較して高い水準であり、住民一人当たりの面積は低い水準である。消防設備の老朽化に対応して更新が予定されており、公債費の増加が想定される。</a:t>
          </a:r>
        </a:p>
        <a:p>
          <a:r>
            <a:rPr kumimoji="1" lang="en-US" altLang="ja-JP" sz="1300">
              <a:latin typeface="ＭＳ Ｐゴシック"/>
              <a:ea typeface="ＭＳ Ｐゴシック"/>
            </a:rPr>
            <a:t>【</a:t>
          </a:r>
          <a:r>
            <a:rPr kumimoji="1" lang="ja-JP" altLang="en-US" sz="1300">
              <a:latin typeface="ＭＳ Ｐゴシック"/>
              <a:ea typeface="ＭＳ Ｐゴシック"/>
            </a:rPr>
            <a:t>庁舎</a:t>
          </a:r>
          <a:r>
            <a:rPr kumimoji="1" lang="en-US" altLang="ja-JP" sz="1300">
              <a:latin typeface="ＭＳ Ｐゴシック"/>
              <a:ea typeface="ＭＳ Ｐゴシック"/>
            </a:rPr>
            <a:t>】</a:t>
          </a:r>
          <a:r>
            <a:rPr kumimoji="1" lang="ja-JP" altLang="en-US" sz="1300">
              <a:latin typeface="ＭＳ Ｐゴシック"/>
              <a:ea typeface="ＭＳ Ｐゴシック"/>
            </a:rPr>
            <a:t>減価償却率は類似団体と比較して高い水準であり、住民一人当たりの面積は低い水準である。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令和９年度には、新庁舎の建設、施設統合が予定されている。また、公債費を抑制するためにも計画的に維持管理を実施する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公共施設については各種計画に基づく長寿命化対策に沿った適正化に取り組んでいく。また、公共施設の利用状況や需要の変化に基づいた保有量適正化などを図っていく。</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Y11" sqref="AY11:BM11"/>
    </sheetView>
  </sheetViews>
  <sheetFormatPr defaultColWidth="0" defaultRowHeight="11" zeroHeight="1"/>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c r="B1" s="578" t="s">
        <v>83</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c r="B2" s="176" t="s">
        <v>84</v>
      </c>
      <c r="C2" s="176"/>
      <c r="D2" s="177"/>
    </row>
    <row r="3" spans="1:119" ht="18.75" customHeight="1" thickBot="1">
      <c r="A3" s="175"/>
      <c r="B3" s="579" t="s">
        <v>85</v>
      </c>
      <c r="C3" s="580"/>
      <c r="D3" s="580"/>
      <c r="E3" s="581"/>
      <c r="F3" s="581"/>
      <c r="G3" s="581"/>
      <c r="H3" s="581"/>
      <c r="I3" s="581"/>
      <c r="J3" s="581"/>
      <c r="K3" s="581"/>
      <c r="L3" s="581" t="s">
        <v>86</v>
      </c>
      <c r="M3" s="581"/>
      <c r="N3" s="581"/>
      <c r="O3" s="581"/>
      <c r="P3" s="581"/>
      <c r="Q3" s="581"/>
      <c r="R3" s="584"/>
      <c r="S3" s="584"/>
      <c r="T3" s="584"/>
      <c r="U3" s="584"/>
      <c r="V3" s="585"/>
      <c r="W3" s="475" t="s">
        <v>87</v>
      </c>
      <c r="X3" s="476"/>
      <c r="Y3" s="476"/>
      <c r="Z3" s="476"/>
      <c r="AA3" s="476"/>
      <c r="AB3" s="580"/>
      <c r="AC3" s="584" t="s">
        <v>88</v>
      </c>
      <c r="AD3" s="476"/>
      <c r="AE3" s="476"/>
      <c r="AF3" s="476"/>
      <c r="AG3" s="476"/>
      <c r="AH3" s="476"/>
      <c r="AI3" s="476"/>
      <c r="AJ3" s="476"/>
      <c r="AK3" s="476"/>
      <c r="AL3" s="546"/>
      <c r="AM3" s="475" t="s">
        <v>89</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90</v>
      </c>
      <c r="BO3" s="476"/>
      <c r="BP3" s="476"/>
      <c r="BQ3" s="476"/>
      <c r="BR3" s="476"/>
      <c r="BS3" s="476"/>
      <c r="BT3" s="476"/>
      <c r="BU3" s="546"/>
      <c r="BV3" s="475" t="s">
        <v>91</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92</v>
      </c>
      <c r="CU3" s="476"/>
      <c r="CV3" s="476"/>
      <c r="CW3" s="476"/>
      <c r="CX3" s="476"/>
      <c r="CY3" s="476"/>
      <c r="CZ3" s="476"/>
      <c r="DA3" s="546"/>
      <c r="DB3" s="475" t="s">
        <v>93</v>
      </c>
      <c r="DC3" s="476"/>
      <c r="DD3" s="476"/>
      <c r="DE3" s="476"/>
      <c r="DF3" s="476"/>
      <c r="DG3" s="476"/>
      <c r="DH3" s="476"/>
      <c r="DI3" s="546"/>
    </row>
    <row r="4" spans="1:119" ht="18.75" customHeight="1">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94</v>
      </c>
      <c r="AZ4" s="433"/>
      <c r="BA4" s="433"/>
      <c r="BB4" s="433"/>
      <c r="BC4" s="433"/>
      <c r="BD4" s="433"/>
      <c r="BE4" s="433"/>
      <c r="BF4" s="433"/>
      <c r="BG4" s="433"/>
      <c r="BH4" s="433"/>
      <c r="BI4" s="433"/>
      <c r="BJ4" s="433"/>
      <c r="BK4" s="433"/>
      <c r="BL4" s="433"/>
      <c r="BM4" s="434"/>
      <c r="BN4" s="435">
        <v>2852835</v>
      </c>
      <c r="BO4" s="436"/>
      <c r="BP4" s="436"/>
      <c r="BQ4" s="436"/>
      <c r="BR4" s="436"/>
      <c r="BS4" s="436"/>
      <c r="BT4" s="436"/>
      <c r="BU4" s="437"/>
      <c r="BV4" s="435">
        <v>2869893</v>
      </c>
      <c r="BW4" s="436"/>
      <c r="BX4" s="436"/>
      <c r="BY4" s="436"/>
      <c r="BZ4" s="436"/>
      <c r="CA4" s="436"/>
      <c r="CB4" s="436"/>
      <c r="CC4" s="437"/>
      <c r="CD4" s="572" t="s">
        <v>95</v>
      </c>
      <c r="CE4" s="573"/>
      <c r="CF4" s="573"/>
      <c r="CG4" s="573"/>
      <c r="CH4" s="573"/>
      <c r="CI4" s="573"/>
      <c r="CJ4" s="573"/>
      <c r="CK4" s="573"/>
      <c r="CL4" s="573"/>
      <c r="CM4" s="573"/>
      <c r="CN4" s="573"/>
      <c r="CO4" s="573"/>
      <c r="CP4" s="573"/>
      <c r="CQ4" s="573"/>
      <c r="CR4" s="573"/>
      <c r="CS4" s="574"/>
      <c r="CT4" s="575">
        <v>8.1</v>
      </c>
      <c r="CU4" s="576"/>
      <c r="CV4" s="576"/>
      <c r="CW4" s="576"/>
      <c r="CX4" s="576"/>
      <c r="CY4" s="576"/>
      <c r="CZ4" s="576"/>
      <c r="DA4" s="577"/>
      <c r="DB4" s="575">
        <v>11.6</v>
      </c>
      <c r="DC4" s="576"/>
      <c r="DD4" s="576"/>
      <c r="DE4" s="576"/>
      <c r="DF4" s="576"/>
      <c r="DG4" s="576"/>
      <c r="DH4" s="576"/>
      <c r="DI4" s="577"/>
    </row>
    <row r="5" spans="1:119" ht="18.75" customHeight="1">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96</v>
      </c>
      <c r="AN5" s="363"/>
      <c r="AO5" s="363"/>
      <c r="AP5" s="363"/>
      <c r="AQ5" s="363"/>
      <c r="AR5" s="363"/>
      <c r="AS5" s="363"/>
      <c r="AT5" s="364"/>
      <c r="AU5" s="464" t="s">
        <v>97</v>
      </c>
      <c r="AV5" s="465"/>
      <c r="AW5" s="465"/>
      <c r="AX5" s="465"/>
      <c r="AY5" s="420" t="s">
        <v>98</v>
      </c>
      <c r="AZ5" s="421"/>
      <c r="BA5" s="421"/>
      <c r="BB5" s="421"/>
      <c r="BC5" s="421"/>
      <c r="BD5" s="421"/>
      <c r="BE5" s="421"/>
      <c r="BF5" s="421"/>
      <c r="BG5" s="421"/>
      <c r="BH5" s="421"/>
      <c r="BI5" s="421"/>
      <c r="BJ5" s="421"/>
      <c r="BK5" s="421"/>
      <c r="BL5" s="421"/>
      <c r="BM5" s="422"/>
      <c r="BN5" s="406">
        <v>2703468</v>
      </c>
      <c r="BO5" s="407"/>
      <c r="BP5" s="407"/>
      <c r="BQ5" s="407"/>
      <c r="BR5" s="407"/>
      <c r="BS5" s="407"/>
      <c r="BT5" s="407"/>
      <c r="BU5" s="408"/>
      <c r="BV5" s="406">
        <v>2631143</v>
      </c>
      <c r="BW5" s="407"/>
      <c r="BX5" s="407"/>
      <c r="BY5" s="407"/>
      <c r="BZ5" s="407"/>
      <c r="CA5" s="407"/>
      <c r="CB5" s="407"/>
      <c r="CC5" s="408"/>
      <c r="CD5" s="446" t="s">
        <v>99</v>
      </c>
      <c r="CE5" s="366"/>
      <c r="CF5" s="366"/>
      <c r="CG5" s="366"/>
      <c r="CH5" s="366"/>
      <c r="CI5" s="366"/>
      <c r="CJ5" s="366"/>
      <c r="CK5" s="366"/>
      <c r="CL5" s="366"/>
      <c r="CM5" s="366"/>
      <c r="CN5" s="366"/>
      <c r="CO5" s="366"/>
      <c r="CP5" s="366"/>
      <c r="CQ5" s="366"/>
      <c r="CR5" s="366"/>
      <c r="CS5" s="447"/>
      <c r="CT5" s="403">
        <v>86</v>
      </c>
      <c r="CU5" s="404"/>
      <c r="CV5" s="404"/>
      <c r="CW5" s="404"/>
      <c r="CX5" s="404"/>
      <c r="CY5" s="404"/>
      <c r="CZ5" s="404"/>
      <c r="DA5" s="405"/>
      <c r="DB5" s="403">
        <v>77.099999999999994</v>
      </c>
      <c r="DC5" s="404"/>
      <c r="DD5" s="404"/>
      <c r="DE5" s="404"/>
      <c r="DF5" s="404"/>
      <c r="DG5" s="404"/>
      <c r="DH5" s="404"/>
      <c r="DI5" s="405"/>
    </row>
    <row r="6" spans="1:119" ht="18.75" customHeight="1">
      <c r="A6" s="175"/>
      <c r="B6" s="552" t="s">
        <v>100</v>
      </c>
      <c r="C6" s="393"/>
      <c r="D6" s="393"/>
      <c r="E6" s="553"/>
      <c r="F6" s="553"/>
      <c r="G6" s="553"/>
      <c r="H6" s="553"/>
      <c r="I6" s="553"/>
      <c r="J6" s="553"/>
      <c r="K6" s="553"/>
      <c r="L6" s="553" t="s">
        <v>101</v>
      </c>
      <c r="M6" s="553"/>
      <c r="N6" s="553"/>
      <c r="O6" s="553"/>
      <c r="P6" s="553"/>
      <c r="Q6" s="553"/>
      <c r="R6" s="391"/>
      <c r="S6" s="391"/>
      <c r="T6" s="391"/>
      <c r="U6" s="391"/>
      <c r="V6" s="559"/>
      <c r="W6" s="496" t="s">
        <v>102</v>
      </c>
      <c r="X6" s="392"/>
      <c r="Y6" s="392"/>
      <c r="Z6" s="392"/>
      <c r="AA6" s="392"/>
      <c r="AB6" s="393"/>
      <c r="AC6" s="564" t="s">
        <v>103</v>
      </c>
      <c r="AD6" s="565"/>
      <c r="AE6" s="565"/>
      <c r="AF6" s="565"/>
      <c r="AG6" s="565"/>
      <c r="AH6" s="565"/>
      <c r="AI6" s="565"/>
      <c r="AJ6" s="565"/>
      <c r="AK6" s="565"/>
      <c r="AL6" s="566"/>
      <c r="AM6" s="463" t="s">
        <v>104</v>
      </c>
      <c r="AN6" s="363"/>
      <c r="AO6" s="363"/>
      <c r="AP6" s="363"/>
      <c r="AQ6" s="363"/>
      <c r="AR6" s="363"/>
      <c r="AS6" s="363"/>
      <c r="AT6" s="364"/>
      <c r="AU6" s="464" t="s">
        <v>97</v>
      </c>
      <c r="AV6" s="465"/>
      <c r="AW6" s="465"/>
      <c r="AX6" s="465"/>
      <c r="AY6" s="420" t="s">
        <v>105</v>
      </c>
      <c r="AZ6" s="421"/>
      <c r="BA6" s="421"/>
      <c r="BB6" s="421"/>
      <c r="BC6" s="421"/>
      <c r="BD6" s="421"/>
      <c r="BE6" s="421"/>
      <c r="BF6" s="421"/>
      <c r="BG6" s="421"/>
      <c r="BH6" s="421"/>
      <c r="BI6" s="421"/>
      <c r="BJ6" s="421"/>
      <c r="BK6" s="421"/>
      <c r="BL6" s="421"/>
      <c r="BM6" s="422"/>
      <c r="BN6" s="406">
        <v>149367</v>
      </c>
      <c r="BO6" s="407"/>
      <c r="BP6" s="407"/>
      <c r="BQ6" s="407"/>
      <c r="BR6" s="407"/>
      <c r="BS6" s="407"/>
      <c r="BT6" s="407"/>
      <c r="BU6" s="408"/>
      <c r="BV6" s="406">
        <v>238750</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86.7</v>
      </c>
      <c r="CU6" s="550"/>
      <c r="CV6" s="550"/>
      <c r="CW6" s="550"/>
      <c r="CX6" s="550"/>
      <c r="CY6" s="550"/>
      <c r="CZ6" s="550"/>
      <c r="DA6" s="551"/>
      <c r="DB6" s="549">
        <v>79.7</v>
      </c>
      <c r="DC6" s="550"/>
      <c r="DD6" s="550"/>
      <c r="DE6" s="550"/>
      <c r="DF6" s="550"/>
      <c r="DG6" s="550"/>
      <c r="DH6" s="550"/>
      <c r="DI6" s="551"/>
    </row>
    <row r="7" spans="1:119" ht="18.75" customHeight="1">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17983</v>
      </c>
      <c r="BO7" s="407"/>
      <c r="BP7" s="407"/>
      <c r="BQ7" s="407"/>
      <c r="BR7" s="407"/>
      <c r="BS7" s="407"/>
      <c r="BT7" s="407"/>
      <c r="BU7" s="408"/>
      <c r="BV7" s="406">
        <v>48847</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1627191</v>
      </c>
      <c r="CU7" s="407"/>
      <c r="CV7" s="407"/>
      <c r="CW7" s="407"/>
      <c r="CX7" s="407"/>
      <c r="CY7" s="407"/>
      <c r="CZ7" s="407"/>
      <c r="DA7" s="408"/>
      <c r="DB7" s="406">
        <v>1644000</v>
      </c>
      <c r="DC7" s="407"/>
      <c r="DD7" s="407"/>
      <c r="DE7" s="407"/>
      <c r="DF7" s="407"/>
      <c r="DG7" s="407"/>
      <c r="DH7" s="407"/>
      <c r="DI7" s="408"/>
    </row>
    <row r="8" spans="1:119" ht="18.75" customHeight="1" thickBot="1">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131384</v>
      </c>
      <c r="BO8" s="407"/>
      <c r="BP8" s="407"/>
      <c r="BQ8" s="407"/>
      <c r="BR8" s="407"/>
      <c r="BS8" s="407"/>
      <c r="BT8" s="407"/>
      <c r="BU8" s="408"/>
      <c r="BV8" s="406">
        <v>189903</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0.19</v>
      </c>
      <c r="CU8" s="510"/>
      <c r="CV8" s="510"/>
      <c r="CW8" s="510"/>
      <c r="CX8" s="510"/>
      <c r="CY8" s="510"/>
      <c r="CZ8" s="510"/>
      <c r="DA8" s="511"/>
      <c r="DB8" s="509">
        <v>0.2</v>
      </c>
      <c r="DC8" s="510"/>
      <c r="DD8" s="510"/>
      <c r="DE8" s="510"/>
      <c r="DF8" s="510"/>
      <c r="DG8" s="510"/>
      <c r="DH8" s="510"/>
      <c r="DI8" s="511"/>
    </row>
    <row r="9" spans="1:119" ht="18.75" customHeight="1" thickBot="1">
      <c r="A9" s="175"/>
      <c r="B9" s="538" t="s">
        <v>115</v>
      </c>
      <c r="C9" s="539"/>
      <c r="D9" s="539"/>
      <c r="E9" s="539"/>
      <c r="F9" s="539"/>
      <c r="G9" s="539"/>
      <c r="H9" s="539"/>
      <c r="I9" s="539"/>
      <c r="J9" s="539"/>
      <c r="K9" s="457"/>
      <c r="L9" s="540" t="s">
        <v>116</v>
      </c>
      <c r="M9" s="541"/>
      <c r="N9" s="541"/>
      <c r="O9" s="541"/>
      <c r="P9" s="541"/>
      <c r="Q9" s="542"/>
      <c r="R9" s="543">
        <v>2709</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97</v>
      </c>
      <c r="AV9" s="465"/>
      <c r="AW9" s="465"/>
      <c r="AX9" s="465"/>
      <c r="AY9" s="420" t="s">
        <v>119</v>
      </c>
      <c r="AZ9" s="421"/>
      <c r="BA9" s="421"/>
      <c r="BB9" s="421"/>
      <c r="BC9" s="421"/>
      <c r="BD9" s="421"/>
      <c r="BE9" s="421"/>
      <c r="BF9" s="421"/>
      <c r="BG9" s="421"/>
      <c r="BH9" s="421"/>
      <c r="BI9" s="421"/>
      <c r="BJ9" s="421"/>
      <c r="BK9" s="421"/>
      <c r="BL9" s="421"/>
      <c r="BM9" s="422"/>
      <c r="BN9" s="406">
        <v>-58519</v>
      </c>
      <c r="BO9" s="407"/>
      <c r="BP9" s="407"/>
      <c r="BQ9" s="407"/>
      <c r="BR9" s="407"/>
      <c r="BS9" s="407"/>
      <c r="BT9" s="407"/>
      <c r="BU9" s="408"/>
      <c r="BV9" s="406">
        <v>-9199</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7.7</v>
      </c>
      <c r="CU9" s="404"/>
      <c r="CV9" s="404"/>
      <c r="CW9" s="404"/>
      <c r="CX9" s="404"/>
      <c r="CY9" s="404"/>
      <c r="CZ9" s="404"/>
      <c r="DA9" s="405"/>
      <c r="DB9" s="403">
        <v>7.4</v>
      </c>
      <c r="DC9" s="404"/>
      <c r="DD9" s="404"/>
      <c r="DE9" s="404"/>
      <c r="DF9" s="404"/>
      <c r="DG9" s="404"/>
      <c r="DH9" s="404"/>
      <c r="DI9" s="405"/>
    </row>
    <row r="10" spans="1:119" ht="18.75" customHeight="1" thickBot="1">
      <c r="A10" s="175"/>
      <c r="B10" s="538"/>
      <c r="C10" s="539"/>
      <c r="D10" s="539"/>
      <c r="E10" s="539"/>
      <c r="F10" s="539"/>
      <c r="G10" s="539"/>
      <c r="H10" s="539"/>
      <c r="I10" s="539"/>
      <c r="J10" s="539"/>
      <c r="K10" s="457"/>
      <c r="L10" s="362" t="s">
        <v>121</v>
      </c>
      <c r="M10" s="363"/>
      <c r="N10" s="363"/>
      <c r="O10" s="363"/>
      <c r="P10" s="363"/>
      <c r="Q10" s="364"/>
      <c r="R10" s="359">
        <v>2915</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201021</v>
      </c>
      <c r="BO10" s="407"/>
      <c r="BP10" s="407"/>
      <c r="BQ10" s="407"/>
      <c r="BR10" s="407"/>
      <c r="BS10" s="407"/>
      <c r="BT10" s="407"/>
      <c r="BU10" s="408"/>
      <c r="BV10" s="406">
        <v>277022</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133</v>
      </c>
      <c r="DC11" s="510"/>
      <c r="DD11" s="510"/>
      <c r="DE11" s="510"/>
      <c r="DF11" s="510"/>
      <c r="DG11" s="510"/>
      <c r="DH11" s="510"/>
      <c r="DI11" s="511"/>
    </row>
    <row r="12" spans="1:119" ht="18.75" customHeight="1">
      <c r="A12" s="175"/>
      <c r="B12" s="512" t="s">
        <v>134</v>
      </c>
      <c r="C12" s="513"/>
      <c r="D12" s="513"/>
      <c r="E12" s="513"/>
      <c r="F12" s="513"/>
      <c r="G12" s="513"/>
      <c r="H12" s="513"/>
      <c r="I12" s="513"/>
      <c r="J12" s="513"/>
      <c r="K12" s="514"/>
      <c r="L12" s="521" t="s">
        <v>135</v>
      </c>
      <c r="M12" s="522"/>
      <c r="N12" s="522"/>
      <c r="O12" s="522"/>
      <c r="P12" s="522"/>
      <c r="Q12" s="523"/>
      <c r="R12" s="524">
        <v>2548</v>
      </c>
      <c r="S12" s="525"/>
      <c r="T12" s="525"/>
      <c r="U12" s="525"/>
      <c r="V12" s="526"/>
      <c r="W12" s="527" t="s">
        <v>1</v>
      </c>
      <c r="X12" s="465"/>
      <c r="Y12" s="465"/>
      <c r="Z12" s="465"/>
      <c r="AA12" s="465"/>
      <c r="AB12" s="528"/>
      <c r="AC12" s="529" t="s">
        <v>136</v>
      </c>
      <c r="AD12" s="530"/>
      <c r="AE12" s="530"/>
      <c r="AF12" s="530"/>
      <c r="AG12" s="531"/>
      <c r="AH12" s="529" t="s">
        <v>137</v>
      </c>
      <c r="AI12" s="530"/>
      <c r="AJ12" s="530"/>
      <c r="AK12" s="530"/>
      <c r="AL12" s="532"/>
      <c r="AM12" s="463" t="s">
        <v>138</v>
      </c>
      <c r="AN12" s="363"/>
      <c r="AO12" s="363"/>
      <c r="AP12" s="363"/>
      <c r="AQ12" s="363"/>
      <c r="AR12" s="363"/>
      <c r="AS12" s="363"/>
      <c r="AT12" s="364"/>
      <c r="AU12" s="464" t="s">
        <v>129</v>
      </c>
      <c r="AV12" s="465"/>
      <c r="AW12" s="465"/>
      <c r="AX12" s="465"/>
      <c r="AY12" s="420" t="s">
        <v>139</v>
      </c>
      <c r="AZ12" s="421"/>
      <c r="BA12" s="421"/>
      <c r="BB12" s="421"/>
      <c r="BC12" s="421"/>
      <c r="BD12" s="421"/>
      <c r="BE12" s="421"/>
      <c r="BF12" s="421"/>
      <c r="BG12" s="421"/>
      <c r="BH12" s="421"/>
      <c r="BI12" s="421"/>
      <c r="BJ12" s="421"/>
      <c r="BK12" s="421"/>
      <c r="BL12" s="421"/>
      <c r="BM12" s="422"/>
      <c r="BN12" s="406">
        <v>200000</v>
      </c>
      <c r="BO12" s="407"/>
      <c r="BP12" s="407"/>
      <c r="BQ12" s="407"/>
      <c r="BR12" s="407"/>
      <c r="BS12" s="407"/>
      <c r="BT12" s="407"/>
      <c r="BU12" s="408"/>
      <c r="BV12" s="406">
        <v>223000</v>
      </c>
      <c r="BW12" s="407"/>
      <c r="BX12" s="407"/>
      <c r="BY12" s="407"/>
      <c r="BZ12" s="407"/>
      <c r="CA12" s="407"/>
      <c r="CB12" s="407"/>
      <c r="CC12" s="408"/>
      <c r="CD12" s="446" t="s">
        <v>140</v>
      </c>
      <c r="CE12" s="366"/>
      <c r="CF12" s="366"/>
      <c r="CG12" s="366"/>
      <c r="CH12" s="366"/>
      <c r="CI12" s="366"/>
      <c r="CJ12" s="366"/>
      <c r="CK12" s="366"/>
      <c r="CL12" s="366"/>
      <c r="CM12" s="366"/>
      <c r="CN12" s="366"/>
      <c r="CO12" s="366"/>
      <c r="CP12" s="366"/>
      <c r="CQ12" s="366"/>
      <c r="CR12" s="366"/>
      <c r="CS12" s="447"/>
      <c r="CT12" s="509" t="s">
        <v>132</v>
      </c>
      <c r="CU12" s="510"/>
      <c r="CV12" s="510"/>
      <c r="CW12" s="510"/>
      <c r="CX12" s="510"/>
      <c r="CY12" s="510"/>
      <c r="CZ12" s="510"/>
      <c r="DA12" s="511"/>
      <c r="DB12" s="509" t="s">
        <v>132</v>
      </c>
      <c r="DC12" s="510"/>
      <c r="DD12" s="510"/>
      <c r="DE12" s="510"/>
      <c r="DF12" s="510"/>
      <c r="DG12" s="510"/>
      <c r="DH12" s="510"/>
      <c r="DI12" s="511"/>
    </row>
    <row r="13" spans="1:119" ht="18.75" customHeight="1">
      <c r="A13" s="175"/>
      <c r="B13" s="515"/>
      <c r="C13" s="516"/>
      <c r="D13" s="516"/>
      <c r="E13" s="516"/>
      <c r="F13" s="516"/>
      <c r="G13" s="516"/>
      <c r="H13" s="516"/>
      <c r="I13" s="516"/>
      <c r="J13" s="516"/>
      <c r="K13" s="517"/>
      <c r="L13" s="184"/>
      <c r="M13" s="490" t="s">
        <v>141</v>
      </c>
      <c r="N13" s="491"/>
      <c r="O13" s="491"/>
      <c r="P13" s="491"/>
      <c r="Q13" s="492"/>
      <c r="R13" s="493">
        <v>2538</v>
      </c>
      <c r="S13" s="494"/>
      <c r="T13" s="494"/>
      <c r="U13" s="494"/>
      <c r="V13" s="495"/>
      <c r="W13" s="496" t="s">
        <v>142</v>
      </c>
      <c r="X13" s="392"/>
      <c r="Y13" s="392"/>
      <c r="Z13" s="392"/>
      <c r="AA13" s="392"/>
      <c r="AB13" s="393"/>
      <c r="AC13" s="359">
        <v>71</v>
      </c>
      <c r="AD13" s="360"/>
      <c r="AE13" s="360"/>
      <c r="AF13" s="360"/>
      <c r="AG13" s="361"/>
      <c r="AH13" s="359">
        <v>77</v>
      </c>
      <c r="AI13" s="360"/>
      <c r="AJ13" s="360"/>
      <c r="AK13" s="360"/>
      <c r="AL13" s="419"/>
      <c r="AM13" s="463" t="s">
        <v>143</v>
      </c>
      <c r="AN13" s="363"/>
      <c r="AO13" s="363"/>
      <c r="AP13" s="363"/>
      <c r="AQ13" s="363"/>
      <c r="AR13" s="363"/>
      <c r="AS13" s="363"/>
      <c r="AT13" s="364"/>
      <c r="AU13" s="464" t="s">
        <v>144</v>
      </c>
      <c r="AV13" s="465"/>
      <c r="AW13" s="465"/>
      <c r="AX13" s="465"/>
      <c r="AY13" s="420" t="s">
        <v>145</v>
      </c>
      <c r="AZ13" s="421"/>
      <c r="BA13" s="421"/>
      <c r="BB13" s="421"/>
      <c r="BC13" s="421"/>
      <c r="BD13" s="421"/>
      <c r="BE13" s="421"/>
      <c r="BF13" s="421"/>
      <c r="BG13" s="421"/>
      <c r="BH13" s="421"/>
      <c r="BI13" s="421"/>
      <c r="BJ13" s="421"/>
      <c r="BK13" s="421"/>
      <c r="BL13" s="421"/>
      <c r="BM13" s="422"/>
      <c r="BN13" s="406">
        <v>-57498</v>
      </c>
      <c r="BO13" s="407"/>
      <c r="BP13" s="407"/>
      <c r="BQ13" s="407"/>
      <c r="BR13" s="407"/>
      <c r="BS13" s="407"/>
      <c r="BT13" s="407"/>
      <c r="BU13" s="408"/>
      <c r="BV13" s="406">
        <v>44823</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2.5</v>
      </c>
      <c r="CU13" s="404"/>
      <c r="CV13" s="404"/>
      <c r="CW13" s="404"/>
      <c r="CX13" s="404"/>
      <c r="CY13" s="404"/>
      <c r="CZ13" s="404"/>
      <c r="DA13" s="405"/>
      <c r="DB13" s="403">
        <v>2</v>
      </c>
      <c r="DC13" s="404"/>
      <c r="DD13" s="404"/>
      <c r="DE13" s="404"/>
      <c r="DF13" s="404"/>
      <c r="DG13" s="404"/>
      <c r="DH13" s="404"/>
      <c r="DI13" s="405"/>
    </row>
    <row r="14" spans="1:119" ht="18.75" customHeight="1" thickBot="1">
      <c r="A14" s="175"/>
      <c r="B14" s="515"/>
      <c r="C14" s="516"/>
      <c r="D14" s="516"/>
      <c r="E14" s="516"/>
      <c r="F14" s="516"/>
      <c r="G14" s="516"/>
      <c r="H14" s="516"/>
      <c r="I14" s="516"/>
      <c r="J14" s="516"/>
      <c r="K14" s="517"/>
      <c r="L14" s="480" t="s">
        <v>147</v>
      </c>
      <c r="M14" s="533"/>
      <c r="N14" s="533"/>
      <c r="O14" s="533"/>
      <c r="P14" s="533"/>
      <c r="Q14" s="534"/>
      <c r="R14" s="493">
        <v>2635</v>
      </c>
      <c r="S14" s="494"/>
      <c r="T14" s="494"/>
      <c r="U14" s="494"/>
      <c r="V14" s="495"/>
      <c r="W14" s="497"/>
      <c r="X14" s="395"/>
      <c r="Y14" s="395"/>
      <c r="Z14" s="395"/>
      <c r="AA14" s="395"/>
      <c r="AB14" s="396"/>
      <c r="AC14" s="486">
        <v>5.8</v>
      </c>
      <c r="AD14" s="487"/>
      <c r="AE14" s="487"/>
      <c r="AF14" s="487"/>
      <c r="AG14" s="488"/>
      <c r="AH14" s="486">
        <v>5.9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149</v>
      </c>
      <c r="CU14" s="504"/>
      <c r="CV14" s="504"/>
      <c r="CW14" s="504"/>
      <c r="CX14" s="504"/>
      <c r="CY14" s="504"/>
      <c r="CZ14" s="504"/>
      <c r="DA14" s="505"/>
      <c r="DB14" s="503" t="s">
        <v>132</v>
      </c>
      <c r="DC14" s="504"/>
      <c r="DD14" s="504"/>
      <c r="DE14" s="504"/>
      <c r="DF14" s="504"/>
      <c r="DG14" s="504"/>
      <c r="DH14" s="504"/>
      <c r="DI14" s="505"/>
    </row>
    <row r="15" spans="1:119" ht="18.75" customHeight="1">
      <c r="A15" s="175"/>
      <c r="B15" s="515"/>
      <c r="C15" s="516"/>
      <c r="D15" s="516"/>
      <c r="E15" s="516"/>
      <c r="F15" s="516"/>
      <c r="G15" s="516"/>
      <c r="H15" s="516"/>
      <c r="I15" s="516"/>
      <c r="J15" s="516"/>
      <c r="K15" s="517"/>
      <c r="L15" s="184"/>
      <c r="M15" s="490" t="s">
        <v>141</v>
      </c>
      <c r="N15" s="491"/>
      <c r="O15" s="491"/>
      <c r="P15" s="491"/>
      <c r="Q15" s="492"/>
      <c r="R15" s="493">
        <v>2624</v>
      </c>
      <c r="S15" s="494"/>
      <c r="T15" s="494"/>
      <c r="U15" s="494"/>
      <c r="V15" s="495"/>
      <c r="W15" s="496" t="s">
        <v>150</v>
      </c>
      <c r="X15" s="392"/>
      <c r="Y15" s="392"/>
      <c r="Z15" s="392"/>
      <c r="AA15" s="392"/>
      <c r="AB15" s="393"/>
      <c r="AC15" s="359">
        <v>423</v>
      </c>
      <c r="AD15" s="360"/>
      <c r="AE15" s="360"/>
      <c r="AF15" s="360"/>
      <c r="AG15" s="361"/>
      <c r="AH15" s="359">
        <v>470</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279603</v>
      </c>
      <c r="BO15" s="436"/>
      <c r="BP15" s="436"/>
      <c r="BQ15" s="436"/>
      <c r="BR15" s="436"/>
      <c r="BS15" s="436"/>
      <c r="BT15" s="436"/>
      <c r="BU15" s="437"/>
      <c r="BV15" s="435">
        <v>271194</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34.4</v>
      </c>
      <c r="AD16" s="487"/>
      <c r="AE16" s="487"/>
      <c r="AF16" s="487"/>
      <c r="AG16" s="488"/>
      <c r="AH16" s="486">
        <v>35.799999999999997</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1548299</v>
      </c>
      <c r="BO16" s="407"/>
      <c r="BP16" s="407"/>
      <c r="BQ16" s="407"/>
      <c r="BR16" s="407"/>
      <c r="BS16" s="407"/>
      <c r="BT16" s="407"/>
      <c r="BU16" s="408"/>
      <c r="BV16" s="406">
        <v>1528324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734</v>
      </c>
      <c r="AD17" s="360"/>
      <c r="AE17" s="360"/>
      <c r="AF17" s="360"/>
      <c r="AG17" s="361"/>
      <c r="AH17" s="359">
        <v>766</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344391</v>
      </c>
      <c r="BO17" s="407"/>
      <c r="BP17" s="407"/>
      <c r="BQ17" s="407"/>
      <c r="BR17" s="407"/>
      <c r="BS17" s="407"/>
      <c r="BT17" s="407"/>
      <c r="BU17" s="408"/>
      <c r="BV17" s="406">
        <v>332389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c r="A18" s="175"/>
      <c r="B18" s="456" t="s">
        <v>160</v>
      </c>
      <c r="C18" s="457"/>
      <c r="D18" s="457"/>
      <c r="E18" s="458"/>
      <c r="F18" s="458"/>
      <c r="G18" s="458"/>
      <c r="H18" s="458"/>
      <c r="I18" s="458"/>
      <c r="J18" s="458"/>
      <c r="K18" s="458"/>
      <c r="L18" s="459">
        <v>37.06</v>
      </c>
      <c r="M18" s="459"/>
      <c r="N18" s="459"/>
      <c r="O18" s="459"/>
      <c r="P18" s="459"/>
      <c r="Q18" s="459"/>
      <c r="R18" s="460"/>
      <c r="S18" s="460"/>
      <c r="T18" s="460"/>
      <c r="U18" s="460"/>
      <c r="V18" s="461"/>
      <c r="W18" s="477"/>
      <c r="X18" s="478"/>
      <c r="Y18" s="478"/>
      <c r="Z18" s="478"/>
      <c r="AA18" s="478"/>
      <c r="AB18" s="502"/>
      <c r="AC18" s="376">
        <v>59.8</v>
      </c>
      <c r="AD18" s="377"/>
      <c r="AE18" s="377"/>
      <c r="AF18" s="377"/>
      <c r="AG18" s="462"/>
      <c r="AH18" s="376">
        <v>58.3</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1408723</v>
      </c>
      <c r="BO18" s="407"/>
      <c r="BP18" s="407"/>
      <c r="BQ18" s="407"/>
      <c r="BR18" s="407"/>
      <c r="BS18" s="407"/>
      <c r="BT18" s="407"/>
      <c r="BU18" s="408"/>
      <c r="BV18" s="406">
        <v>1281907</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c r="A19" s="175"/>
      <c r="B19" s="456" t="s">
        <v>162</v>
      </c>
      <c r="C19" s="457"/>
      <c r="D19" s="457"/>
      <c r="E19" s="458"/>
      <c r="F19" s="458"/>
      <c r="G19" s="458"/>
      <c r="H19" s="458"/>
      <c r="I19" s="458"/>
      <c r="J19" s="458"/>
      <c r="K19" s="458"/>
      <c r="L19" s="466">
        <v>73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2229582</v>
      </c>
      <c r="BO19" s="407"/>
      <c r="BP19" s="407"/>
      <c r="BQ19" s="407"/>
      <c r="BR19" s="407"/>
      <c r="BS19" s="407"/>
      <c r="BT19" s="407"/>
      <c r="BU19" s="408"/>
      <c r="BV19" s="406">
        <v>2344657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c r="A20" s="175"/>
      <c r="B20" s="456" t="s">
        <v>164</v>
      </c>
      <c r="C20" s="457"/>
      <c r="D20" s="457"/>
      <c r="E20" s="458"/>
      <c r="F20" s="458"/>
      <c r="G20" s="458"/>
      <c r="H20" s="458"/>
      <c r="I20" s="458"/>
      <c r="J20" s="458"/>
      <c r="K20" s="458"/>
      <c r="L20" s="466">
        <v>990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1224896</v>
      </c>
      <c r="BO22" s="436"/>
      <c r="BP22" s="436"/>
      <c r="BQ22" s="436"/>
      <c r="BR22" s="436"/>
      <c r="BS22" s="436"/>
      <c r="BT22" s="436"/>
      <c r="BU22" s="437"/>
      <c r="BV22" s="435">
        <v>1340957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1214305</v>
      </c>
      <c r="BO23" s="407"/>
      <c r="BP23" s="407"/>
      <c r="BQ23" s="407"/>
      <c r="BR23" s="407"/>
      <c r="BS23" s="407"/>
      <c r="BT23" s="407"/>
      <c r="BU23" s="408"/>
      <c r="BV23" s="406">
        <v>1323955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c r="A24" s="175"/>
      <c r="B24" s="385"/>
      <c r="C24" s="386"/>
      <c r="D24" s="387"/>
      <c r="E24" s="362" t="s">
        <v>174</v>
      </c>
      <c r="F24" s="363"/>
      <c r="G24" s="363"/>
      <c r="H24" s="363"/>
      <c r="I24" s="363"/>
      <c r="J24" s="363"/>
      <c r="K24" s="364"/>
      <c r="L24" s="359">
        <v>1</v>
      </c>
      <c r="M24" s="360"/>
      <c r="N24" s="360"/>
      <c r="O24" s="360"/>
      <c r="P24" s="361"/>
      <c r="Q24" s="359">
        <v>4165</v>
      </c>
      <c r="R24" s="360"/>
      <c r="S24" s="360"/>
      <c r="T24" s="360"/>
      <c r="U24" s="360"/>
      <c r="V24" s="361"/>
      <c r="W24" s="449"/>
      <c r="X24" s="386"/>
      <c r="Y24" s="387"/>
      <c r="Z24" s="362" t="s">
        <v>175</v>
      </c>
      <c r="AA24" s="363"/>
      <c r="AB24" s="363"/>
      <c r="AC24" s="363"/>
      <c r="AD24" s="363"/>
      <c r="AE24" s="363"/>
      <c r="AF24" s="363"/>
      <c r="AG24" s="364"/>
      <c r="AH24" s="359">
        <v>58</v>
      </c>
      <c r="AI24" s="360"/>
      <c r="AJ24" s="360"/>
      <c r="AK24" s="360"/>
      <c r="AL24" s="361"/>
      <c r="AM24" s="359">
        <v>157296</v>
      </c>
      <c r="AN24" s="360"/>
      <c r="AO24" s="360"/>
      <c r="AP24" s="360"/>
      <c r="AQ24" s="360"/>
      <c r="AR24" s="361"/>
      <c r="AS24" s="359">
        <v>2712</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459668</v>
      </c>
      <c r="BO24" s="407"/>
      <c r="BP24" s="407"/>
      <c r="BQ24" s="407"/>
      <c r="BR24" s="407"/>
      <c r="BS24" s="407"/>
      <c r="BT24" s="407"/>
      <c r="BU24" s="408"/>
      <c r="BV24" s="406">
        <v>496677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c r="A25" s="175"/>
      <c r="B25" s="385"/>
      <c r="C25" s="386"/>
      <c r="D25" s="387"/>
      <c r="E25" s="362" t="s">
        <v>177</v>
      </c>
      <c r="F25" s="363"/>
      <c r="G25" s="363"/>
      <c r="H25" s="363"/>
      <c r="I25" s="363"/>
      <c r="J25" s="363"/>
      <c r="K25" s="364"/>
      <c r="L25" s="359">
        <v>1</v>
      </c>
      <c r="M25" s="360"/>
      <c r="N25" s="360"/>
      <c r="O25" s="360"/>
      <c r="P25" s="361"/>
      <c r="Q25" s="359">
        <v>5500</v>
      </c>
      <c r="R25" s="360"/>
      <c r="S25" s="360"/>
      <c r="T25" s="360"/>
      <c r="U25" s="360"/>
      <c r="V25" s="361"/>
      <c r="W25" s="449"/>
      <c r="X25" s="386"/>
      <c r="Y25" s="387"/>
      <c r="Z25" s="362" t="s">
        <v>178</v>
      </c>
      <c r="AA25" s="363"/>
      <c r="AB25" s="363"/>
      <c r="AC25" s="363"/>
      <c r="AD25" s="363"/>
      <c r="AE25" s="363"/>
      <c r="AF25" s="363"/>
      <c r="AG25" s="364"/>
      <c r="AH25" s="359" t="s">
        <v>149</v>
      </c>
      <c r="AI25" s="360"/>
      <c r="AJ25" s="360"/>
      <c r="AK25" s="360"/>
      <c r="AL25" s="361"/>
      <c r="AM25" s="359" t="s">
        <v>149</v>
      </c>
      <c r="AN25" s="360"/>
      <c r="AO25" s="360"/>
      <c r="AP25" s="360"/>
      <c r="AQ25" s="360"/>
      <c r="AR25" s="361"/>
      <c r="AS25" s="359" t="s">
        <v>149</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117058</v>
      </c>
      <c r="BO25" s="436"/>
      <c r="BP25" s="436"/>
      <c r="BQ25" s="436"/>
      <c r="BR25" s="436"/>
      <c r="BS25" s="436"/>
      <c r="BT25" s="436"/>
      <c r="BU25" s="437"/>
      <c r="BV25" s="435">
        <v>16681</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c r="A26" s="175"/>
      <c r="B26" s="385"/>
      <c r="C26" s="386"/>
      <c r="D26" s="387"/>
      <c r="E26" s="362" t="s">
        <v>180</v>
      </c>
      <c r="F26" s="363"/>
      <c r="G26" s="363"/>
      <c r="H26" s="363"/>
      <c r="I26" s="363"/>
      <c r="J26" s="363"/>
      <c r="K26" s="364"/>
      <c r="L26" s="359">
        <v>1</v>
      </c>
      <c r="M26" s="360"/>
      <c r="N26" s="360"/>
      <c r="O26" s="360"/>
      <c r="P26" s="361"/>
      <c r="Q26" s="359">
        <v>3598</v>
      </c>
      <c r="R26" s="360"/>
      <c r="S26" s="360"/>
      <c r="T26" s="360"/>
      <c r="U26" s="360"/>
      <c r="V26" s="361"/>
      <c r="W26" s="449"/>
      <c r="X26" s="386"/>
      <c r="Y26" s="387"/>
      <c r="Z26" s="362" t="s">
        <v>181</v>
      </c>
      <c r="AA26" s="417"/>
      <c r="AB26" s="417"/>
      <c r="AC26" s="417"/>
      <c r="AD26" s="417"/>
      <c r="AE26" s="417"/>
      <c r="AF26" s="417"/>
      <c r="AG26" s="418"/>
      <c r="AH26" s="359" t="s">
        <v>149</v>
      </c>
      <c r="AI26" s="360"/>
      <c r="AJ26" s="360"/>
      <c r="AK26" s="360"/>
      <c r="AL26" s="361"/>
      <c r="AM26" s="359" t="s">
        <v>149</v>
      </c>
      <c r="AN26" s="360"/>
      <c r="AO26" s="360"/>
      <c r="AP26" s="360"/>
      <c r="AQ26" s="360"/>
      <c r="AR26" s="361"/>
      <c r="AS26" s="359" t="s">
        <v>149</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149</v>
      </c>
      <c r="BO26" s="407"/>
      <c r="BP26" s="407"/>
      <c r="BQ26" s="407"/>
      <c r="BR26" s="407"/>
      <c r="BS26" s="407"/>
      <c r="BT26" s="407"/>
      <c r="BU26" s="408"/>
      <c r="BV26" s="406" t="s">
        <v>149</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c r="A27" s="175"/>
      <c r="B27" s="385"/>
      <c r="C27" s="386"/>
      <c r="D27" s="387"/>
      <c r="E27" s="362" t="s">
        <v>183</v>
      </c>
      <c r="F27" s="363"/>
      <c r="G27" s="363"/>
      <c r="H27" s="363"/>
      <c r="I27" s="363"/>
      <c r="J27" s="363"/>
      <c r="K27" s="364"/>
      <c r="L27" s="359">
        <v>1</v>
      </c>
      <c r="M27" s="360"/>
      <c r="N27" s="360"/>
      <c r="O27" s="360"/>
      <c r="P27" s="361"/>
      <c r="Q27" s="359">
        <v>2390</v>
      </c>
      <c r="R27" s="360"/>
      <c r="S27" s="360"/>
      <c r="T27" s="360"/>
      <c r="U27" s="360"/>
      <c r="V27" s="361"/>
      <c r="W27" s="449"/>
      <c r="X27" s="386"/>
      <c r="Y27" s="387"/>
      <c r="Z27" s="362" t="s">
        <v>184</v>
      </c>
      <c r="AA27" s="363"/>
      <c r="AB27" s="363"/>
      <c r="AC27" s="363"/>
      <c r="AD27" s="363"/>
      <c r="AE27" s="363"/>
      <c r="AF27" s="363"/>
      <c r="AG27" s="364"/>
      <c r="AH27" s="359" t="s">
        <v>149</v>
      </c>
      <c r="AI27" s="360"/>
      <c r="AJ27" s="360"/>
      <c r="AK27" s="360"/>
      <c r="AL27" s="361"/>
      <c r="AM27" s="359" t="s">
        <v>149</v>
      </c>
      <c r="AN27" s="360"/>
      <c r="AO27" s="360"/>
      <c r="AP27" s="360"/>
      <c r="AQ27" s="360"/>
      <c r="AR27" s="361"/>
      <c r="AS27" s="359" t="s">
        <v>149</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t="s">
        <v>149</v>
      </c>
      <c r="BO27" s="441"/>
      <c r="BP27" s="441"/>
      <c r="BQ27" s="441"/>
      <c r="BR27" s="441"/>
      <c r="BS27" s="441"/>
      <c r="BT27" s="441"/>
      <c r="BU27" s="442"/>
      <c r="BV27" s="440" t="s">
        <v>133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c r="A28" s="175"/>
      <c r="B28" s="385"/>
      <c r="C28" s="386"/>
      <c r="D28" s="387"/>
      <c r="E28" s="362" t="s">
        <v>186</v>
      </c>
      <c r="F28" s="363"/>
      <c r="G28" s="363"/>
      <c r="H28" s="363"/>
      <c r="I28" s="363"/>
      <c r="J28" s="363"/>
      <c r="K28" s="364"/>
      <c r="L28" s="359">
        <v>1</v>
      </c>
      <c r="M28" s="360"/>
      <c r="N28" s="360"/>
      <c r="O28" s="360"/>
      <c r="P28" s="361"/>
      <c r="Q28" s="359">
        <v>1830</v>
      </c>
      <c r="R28" s="360"/>
      <c r="S28" s="360"/>
      <c r="T28" s="360"/>
      <c r="U28" s="360"/>
      <c r="V28" s="361"/>
      <c r="W28" s="449"/>
      <c r="X28" s="386"/>
      <c r="Y28" s="387"/>
      <c r="Z28" s="362" t="s">
        <v>187</v>
      </c>
      <c r="AA28" s="363"/>
      <c r="AB28" s="363"/>
      <c r="AC28" s="363"/>
      <c r="AD28" s="363"/>
      <c r="AE28" s="363"/>
      <c r="AF28" s="363"/>
      <c r="AG28" s="364"/>
      <c r="AH28" s="359" t="s">
        <v>133</v>
      </c>
      <c r="AI28" s="360"/>
      <c r="AJ28" s="360"/>
      <c r="AK28" s="360"/>
      <c r="AL28" s="361"/>
      <c r="AM28" s="359" t="s">
        <v>149</v>
      </c>
      <c r="AN28" s="360"/>
      <c r="AO28" s="360"/>
      <c r="AP28" s="360"/>
      <c r="AQ28" s="360"/>
      <c r="AR28" s="361"/>
      <c r="AS28" s="359" t="s">
        <v>149</v>
      </c>
      <c r="AT28" s="360"/>
      <c r="AU28" s="360"/>
      <c r="AV28" s="360"/>
      <c r="AW28" s="360"/>
      <c r="AX28" s="419"/>
      <c r="AY28" s="423" t="s">
        <v>188</v>
      </c>
      <c r="AZ28" s="424"/>
      <c r="BA28" s="424"/>
      <c r="BB28" s="425"/>
      <c r="BC28" s="432" t="s">
        <v>49</v>
      </c>
      <c r="BD28" s="433"/>
      <c r="BE28" s="433"/>
      <c r="BF28" s="433"/>
      <c r="BG28" s="433"/>
      <c r="BH28" s="433"/>
      <c r="BI28" s="433"/>
      <c r="BJ28" s="433"/>
      <c r="BK28" s="433"/>
      <c r="BL28" s="433"/>
      <c r="BM28" s="434"/>
      <c r="BN28" s="435">
        <v>1048397</v>
      </c>
      <c r="BO28" s="436"/>
      <c r="BP28" s="436"/>
      <c r="BQ28" s="436"/>
      <c r="BR28" s="436"/>
      <c r="BS28" s="436"/>
      <c r="BT28" s="436"/>
      <c r="BU28" s="437"/>
      <c r="BV28" s="435">
        <v>1047376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c r="A29" s="175"/>
      <c r="B29" s="385"/>
      <c r="C29" s="386"/>
      <c r="D29" s="387"/>
      <c r="E29" s="362" t="s">
        <v>189</v>
      </c>
      <c r="F29" s="363"/>
      <c r="G29" s="363"/>
      <c r="H29" s="363"/>
      <c r="I29" s="363"/>
      <c r="J29" s="363"/>
      <c r="K29" s="364"/>
      <c r="L29" s="359">
        <v>6</v>
      </c>
      <c r="M29" s="360"/>
      <c r="N29" s="360"/>
      <c r="O29" s="360"/>
      <c r="P29" s="361"/>
      <c r="Q29" s="359">
        <v>1710</v>
      </c>
      <c r="R29" s="360"/>
      <c r="S29" s="360"/>
      <c r="T29" s="360"/>
      <c r="U29" s="360"/>
      <c r="V29" s="361"/>
      <c r="W29" s="450"/>
      <c r="X29" s="451"/>
      <c r="Y29" s="452"/>
      <c r="Z29" s="362" t="s">
        <v>190</v>
      </c>
      <c r="AA29" s="363"/>
      <c r="AB29" s="363"/>
      <c r="AC29" s="363"/>
      <c r="AD29" s="363"/>
      <c r="AE29" s="363"/>
      <c r="AF29" s="363"/>
      <c r="AG29" s="364"/>
      <c r="AH29" s="359">
        <v>58</v>
      </c>
      <c r="AI29" s="360"/>
      <c r="AJ29" s="360"/>
      <c r="AK29" s="360"/>
      <c r="AL29" s="361"/>
      <c r="AM29" s="359">
        <v>157296</v>
      </c>
      <c r="AN29" s="360"/>
      <c r="AO29" s="360"/>
      <c r="AP29" s="360"/>
      <c r="AQ29" s="360"/>
      <c r="AR29" s="361"/>
      <c r="AS29" s="359">
        <v>2712</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10031</v>
      </c>
      <c r="BO29" s="407"/>
      <c r="BP29" s="407"/>
      <c r="BQ29" s="407"/>
      <c r="BR29" s="407"/>
      <c r="BS29" s="407"/>
      <c r="BT29" s="407"/>
      <c r="BU29" s="408"/>
      <c r="BV29" s="406">
        <v>10031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95.4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917465</v>
      </c>
      <c r="BO30" s="441"/>
      <c r="BP30" s="441"/>
      <c r="BQ30" s="441"/>
      <c r="BR30" s="441"/>
      <c r="BS30" s="441"/>
      <c r="BT30" s="441"/>
      <c r="BU30" s="442"/>
      <c r="BV30" s="440">
        <v>734736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5"/>
      <c r="B31" s="197"/>
      <c r="DI31" s="198"/>
    </row>
    <row r="32" spans="1:113" ht="13.5" customHeight="1">
      <c r="A32" s="175"/>
      <c r="B32" s="199"/>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198"/>
    </row>
    <row r="33" spans="1:113" ht="13.5" customHeight="1">
      <c r="A33" s="175"/>
      <c r="B33" s="199"/>
      <c r="C33" s="358" t="s">
        <v>199</v>
      </c>
      <c r="D33" s="358"/>
      <c r="E33" s="357" t="s">
        <v>200</v>
      </c>
      <c r="F33" s="357"/>
      <c r="G33" s="357"/>
      <c r="H33" s="357"/>
      <c r="I33" s="357"/>
      <c r="J33" s="357"/>
      <c r="K33" s="357"/>
      <c r="L33" s="357"/>
      <c r="M33" s="357"/>
      <c r="N33" s="357"/>
      <c r="O33" s="357"/>
      <c r="P33" s="357"/>
      <c r="Q33" s="357"/>
      <c r="R33" s="357"/>
      <c r="S33" s="357"/>
      <c r="T33" s="200"/>
      <c r="U33" s="358" t="s">
        <v>201</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200</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205</v>
      </c>
      <c r="CP33" s="358"/>
      <c r="CQ33" s="357" t="s">
        <v>206</v>
      </c>
      <c r="CR33" s="357"/>
      <c r="CS33" s="357"/>
      <c r="CT33" s="357"/>
      <c r="CU33" s="357"/>
      <c r="CV33" s="357"/>
      <c r="CW33" s="357"/>
      <c r="CX33" s="357"/>
      <c r="CY33" s="357"/>
      <c r="CZ33" s="357"/>
      <c r="DA33" s="357"/>
      <c r="DB33" s="357"/>
      <c r="DC33" s="357"/>
      <c r="DD33" s="357"/>
      <c r="DE33" s="357"/>
      <c r="DF33" s="200"/>
      <c r="DG33" s="356" t="s">
        <v>207</v>
      </c>
      <c r="DH33" s="356"/>
      <c r="DI33" s="202"/>
    </row>
    <row r="34" spans="1:113" ht="32.25" customHeight="1">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簡易水道事業会計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比企広域市町村圏組合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株式会社東秩父村和紙の里</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合併処理浄化槽設置管理事業会計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小川地区衛生組合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彩の国さいたま人づくり広域連合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埼玉県市町村総合事務組合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埼玉県後期高齢者医療広域連合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row r="55" spans="5:113"/>
    <row r="56" spans="5:113"/>
  </sheetData>
  <sheetProtection algorithmName="SHA-512" hashValue="8O0bi4bgFG5Ht27yFSqq2NbAPm14g3kXPXkCVJJEplmvqjfPEgc0CTgnEAo5ep9oFbSIcUSd7ZC09qLfA9NS0A==" saltValue="oOQcx0BCbyfjd8Ozgb3l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66" t="s">
        <v>220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221</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222</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c r="B4" s="666" t="s">
        <v>1</v>
      </c>
      <c r="C4" s="667"/>
      <c r="D4" s="667"/>
      <c r="E4" s="667"/>
      <c r="F4" s="667"/>
      <c r="G4" s="667"/>
      <c r="H4" s="667"/>
      <c r="I4" s="667"/>
      <c r="J4" s="667"/>
      <c r="K4" s="667"/>
      <c r="L4" s="667"/>
      <c r="M4" s="667"/>
      <c r="N4" s="667"/>
      <c r="O4" s="667"/>
      <c r="P4" s="667"/>
      <c r="Q4" s="668"/>
      <c r="R4" s="666" t="s">
        <v>223</v>
      </c>
      <c r="S4" s="667"/>
      <c r="T4" s="667"/>
      <c r="U4" s="667"/>
      <c r="V4" s="667"/>
      <c r="W4" s="667"/>
      <c r="X4" s="667"/>
      <c r="Y4" s="668"/>
      <c r="Z4" s="666" t="s">
        <v>224</v>
      </c>
      <c r="AA4" s="667"/>
      <c r="AB4" s="667"/>
      <c r="AC4" s="668"/>
      <c r="AD4" s="666" t="s">
        <v>225</v>
      </c>
      <c r="AE4" s="667"/>
      <c r="AF4" s="667"/>
      <c r="AG4" s="667"/>
      <c r="AH4" s="667"/>
      <c r="AI4" s="667"/>
      <c r="AJ4" s="667"/>
      <c r="AK4" s="668"/>
      <c r="AL4" s="666" t="s">
        <v>224</v>
      </c>
      <c r="AM4" s="667"/>
      <c r="AN4" s="667"/>
      <c r="AO4" s="668"/>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6" t="s">
        <v>229</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c r="B5" s="663" t="s">
        <v>230</v>
      </c>
      <c r="C5" s="664"/>
      <c r="D5" s="664"/>
      <c r="E5" s="664"/>
      <c r="F5" s="664"/>
      <c r="G5" s="664"/>
      <c r="H5" s="664"/>
      <c r="I5" s="664"/>
      <c r="J5" s="664"/>
      <c r="K5" s="664"/>
      <c r="L5" s="664"/>
      <c r="M5" s="664"/>
      <c r="N5" s="664"/>
      <c r="O5" s="664"/>
      <c r="P5" s="664"/>
      <c r="Q5" s="665"/>
      <c r="R5" s="660">
        <v>252741</v>
      </c>
      <c r="S5" s="661"/>
      <c r="T5" s="661"/>
      <c r="U5" s="661"/>
      <c r="V5" s="661"/>
      <c r="W5" s="661"/>
      <c r="X5" s="661"/>
      <c r="Y5" s="689"/>
      <c r="Z5" s="702">
        <v>8.9</v>
      </c>
      <c r="AA5" s="702"/>
      <c r="AB5" s="702"/>
      <c r="AC5" s="702"/>
      <c r="AD5" s="703">
        <v>252741</v>
      </c>
      <c r="AE5" s="703"/>
      <c r="AF5" s="703"/>
      <c r="AG5" s="703"/>
      <c r="AH5" s="703"/>
      <c r="AI5" s="703"/>
      <c r="AJ5" s="703"/>
      <c r="AK5" s="703"/>
      <c r="AL5" s="690">
        <v>15.6</v>
      </c>
      <c r="AM5" s="672"/>
      <c r="AN5" s="672"/>
      <c r="AO5" s="691"/>
      <c r="AP5" s="663" t="s">
        <v>231</v>
      </c>
      <c r="AQ5" s="664"/>
      <c r="AR5" s="664"/>
      <c r="AS5" s="664"/>
      <c r="AT5" s="664"/>
      <c r="AU5" s="664"/>
      <c r="AV5" s="664"/>
      <c r="AW5" s="664"/>
      <c r="AX5" s="664"/>
      <c r="AY5" s="664"/>
      <c r="AZ5" s="664"/>
      <c r="BA5" s="664"/>
      <c r="BB5" s="664"/>
      <c r="BC5" s="664"/>
      <c r="BD5" s="664"/>
      <c r="BE5" s="664"/>
      <c r="BF5" s="665"/>
      <c r="BG5" s="608">
        <v>252741</v>
      </c>
      <c r="BH5" s="609"/>
      <c r="BI5" s="609"/>
      <c r="BJ5" s="609"/>
      <c r="BK5" s="609"/>
      <c r="BL5" s="609"/>
      <c r="BM5" s="609"/>
      <c r="BN5" s="610"/>
      <c r="BO5" s="646">
        <v>100</v>
      </c>
      <c r="BP5" s="646"/>
      <c r="BQ5" s="646"/>
      <c r="BR5" s="646"/>
      <c r="BS5" s="647" t="s">
        <v>232</v>
      </c>
      <c r="BT5" s="647"/>
      <c r="BU5" s="647"/>
      <c r="BV5" s="647"/>
      <c r="BW5" s="647"/>
      <c r="BX5" s="647"/>
      <c r="BY5" s="647"/>
      <c r="BZ5" s="647"/>
      <c r="CA5" s="647"/>
      <c r="CB5" s="682"/>
      <c r="CD5" s="666" t="s">
        <v>226</v>
      </c>
      <c r="CE5" s="667"/>
      <c r="CF5" s="667"/>
      <c r="CG5" s="667"/>
      <c r="CH5" s="667"/>
      <c r="CI5" s="667"/>
      <c r="CJ5" s="667"/>
      <c r="CK5" s="667"/>
      <c r="CL5" s="667"/>
      <c r="CM5" s="667"/>
      <c r="CN5" s="667"/>
      <c r="CO5" s="667"/>
      <c r="CP5" s="667"/>
      <c r="CQ5" s="668"/>
      <c r="CR5" s="666" t="s">
        <v>233</v>
      </c>
      <c r="CS5" s="667"/>
      <c r="CT5" s="667"/>
      <c r="CU5" s="667"/>
      <c r="CV5" s="667"/>
      <c r="CW5" s="667"/>
      <c r="CX5" s="667"/>
      <c r="CY5" s="668"/>
      <c r="CZ5" s="666" t="s">
        <v>224</v>
      </c>
      <c r="DA5" s="667"/>
      <c r="DB5" s="667"/>
      <c r="DC5" s="668"/>
      <c r="DD5" s="666" t="s">
        <v>234</v>
      </c>
      <c r="DE5" s="667"/>
      <c r="DF5" s="667"/>
      <c r="DG5" s="667"/>
      <c r="DH5" s="667"/>
      <c r="DI5" s="667"/>
      <c r="DJ5" s="667"/>
      <c r="DK5" s="667"/>
      <c r="DL5" s="667"/>
      <c r="DM5" s="667"/>
      <c r="DN5" s="667"/>
      <c r="DO5" s="667"/>
      <c r="DP5" s="668"/>
      <c r="DQ5" s="666" t="s">
        <v>235</v>
      </c>
      <c r="DR5" s="667"/>
      <c r="DS5" s="667"/>
      <c r="DT5" s="667"/>
      <c r="DU5" s="667"/>
      <c r="DV5" s="667"/>
      <c r="DW5" s="667"/>
      <c r="DX5" s="667"/>
      <c r="DY5" s="667"/>
      <c r="DZ5" s="667"/>
      <c r="EA5" s="667"/>
      <c r="EB5" s="667"/>
      <c r="EC5" s="668"/>
    </row>
    <row r="6" spans="2:143" ht="11.25" customHeight="1">
      <c r="B6" s="605" t="s">
        <v>236</v>
      </c>
      <c r="C6" s="606"/>
      <c r="D6" s="606"/>
      <c r="E6" s="606"/>
      <c r="F6" s="606"/>
      <c r="G6" s="606"/>
      <c r="H6" s="606"/>
      <c r="I6" s="606"/>
      <c r="J6" s="606"/>
      <c r="K6" s="606"/>
      <c r="L6" s="606"/>
      <c r="M6" s="606"/>
      <c r="N6" s="606"/>
      <c r="O6" s="606"/>
      <c r="P6" s="606"/>
      <c r="Q6" s="607"/>
      <c r="R6" s="608">
        <v>27573</v>
      </c>
      <c r="S6" s="609"/>
      <c r="T6" s="609"/>
      <c r="U6" s="609"/>
      <c r="V6" s="609"/>
      <c r="W6" s="609"/>
      <c r="X6" s="609"/>
      <c r="Y6" s="610"/>
      <c r="Z6" s="646">
        <v>1</v>
      </c>
      <c r="AA6" s="646"/>
      <c r="AB6" s="646"/>
      <c r="AC6" s="646"/>
      <c r="AD6" s="647">
        <v>27573</v>
      </c>
      <c r="AE6" s="647"/>
      <c r="AF6" s="647"/>
      <c r="AG6" s="647"/>
      <c r="AH6" s="647"/>
      <c r="AI6" s="647"/>
      <c r="AJ6" s="647"/>
      <c r="AK6" s="647"/>
      <c r="AL6" s="611">
        <v>1.7</v>
      </c>
      <c r="AM6" s="612"/>
      <c r="AN6" s="612"/>
      <c r="AO6" s="648"/>
      <c r="AP6" s="605" t="s">
        <v>237</v>
      </c>
      <c r="AQ6" s="606"/>
      <c r="AR6" s="606"/>
      <c r="AS6" s="606"/>
      <c r="AT6" s="606"/>
      <c r="AU6" s="606"/>
      <c r="AV6" s="606"/>
      <c r="AW6" s="606"/>
      <c r="AX6" s="606"/>
      <c r="AY6" s="606"/>
      <c r="AZ6" s="606"/>
      <c r="BA6" s="606"/>
      <c r="BB6" s="606"/>
      <c r="BC6" s="606"/>
      <c r="BD6" s="606"/>
      <c r="BE6" s="606"/>
      <c r="BF6" s="607"/>
      <c r="BG6" s="608">
        <v>252741</v>
      </c>
      <c r="BH6" s="609"/>
      <c r="BI6" s="609"/>
      <c r="BJ6" s="609"/>
      <c r="BK6" s="609"/>
      <c r="BL6" s="609"/>
      <c r="BM6" s="609"/>
      <c r="BN6" s="610"/>
      <c r="BO6" s="646">
        <v>100</v>
      </c>
      <c r="BP6" s="646"/>
      <c r="BQ6" s="646"/>
      <c r="BR6" s="646"/>
      <c r="BS6" s="647" t="s">
        <v>232</v>
      </c>
      <c r="BT6" s="647"/>
      <c r="BU6" s="647"/>
      <c r="BV6" s="647"/>
      <c r="BW6" s="647"/>
      <c r="BX6" s="647"/>
      <c r="BY6" s="647"/>
      <c r="BZ6" s="647"/>
      <c r="CA6" s="647"/>
      <c r="CB6" s="682"/>
      <c r="CD6" s="663" t="s">
        <v>238</v>
      </c>
      <c r="CE6" s="664"/>
      <c r="CF6" s="664"/>
      <c r="CG6" s="664"/>
      <c r="CH6" s="664"/>
      <c r="CI6" s="664"/>
      <c r="CJ6" s="664"/>
      <c r="CK6" s="664"/>
      <c r="CL6" s="664"/>
      <c r="CM6" s="664"/>
      <c r="CN6" s="664"/>
      <c r="CO6" s="664"/>
      <c r="CP6" s="664"/>
      <c r="CQ6" s="665"/>
      <c r="CR6" s="608">
        <v>43007</v>
      </c>
      <c r="CS6" s="609"/>
      <c r="CT6" s="609"/>
      <c r="CU6" s="609"/>
      <c r="CV6" s="609"/>
      <c r="CW6" s="609"/>
      <c r="CX6" s="609"/>
      <c r="CY6" s="610"/>
      <c r="CZ6" s="690">
        <v>1.6</v>
      </c>
      <c r="DA6" s="672"/>
      <c r="DB6" s="672"/>
      <c r="DC6" s="692"/>
      <c r="DD6" s="614" t="s">
        <v>232</v>
      </c>
      <c r="DE6" s="609"/>
      <c r="DF6" s="609"/>
      <c r="DG6" s="609"/>
      <c r="DH6" s="609"/>
      <c r="DI6" s="609"/>
      <c r="DJ6" s="609"/>
      <c r="DK6" s="609"/>
      <c r="DL6" s="609"/>
      <c r="DM6" s="609"/>
      <c r="DN6" s="609"/>
      <c r="DO6" s="609"/>
      <c r="DP6" s="610"/>
      <c r="DQ6" s="614">
        <v>43007</v>
      </c>
      <c r="DR6" s="609"/>
      <c r="DS6" s="609"/>
      <c r="DT6" s="609"/>
      <c r="DU6" s="609"/>
      <c r="DV6" s="609"/>
      <c r="DW6" s="609"/>
      <c r="DX6" s="609"/>
      <c r="DY6" s="609"/>
      <c r="DZ6" s="609"/>
      <c r="EA6" s="609"/>
      <c r="EB6" s="609"/>
      <c r="EC6" s="645"/>
    </row>
    <row r="7" spans="2:143" ht="11.25" customHeight="1">
      <c r="B7" s="605" t="s">
        <v>239</v>
      </c>
      <c r="C7" s="606"/>
      <c r="D7" s="606"/>
      <c r="E7" s="606"/>
      <c r="F7" s="606"/>
      <c r="G7" s="606"/>
      <c r="H7" s="606"/>
      <c r="I7" s="606"/>
      <c r="J7" s="606"/>
      <c r="K7" s="606"/>
      <c r="L7" s="606"/>
      <c r="M7" s="606"/>
      <c r="N7" s="606"/>
      <c r="O7" s="606"/>
      <c r="P7" s="606"/>
      <c r="Q7" s="607"/>
      <c r="R7" s="608">
        <v>87</v>
      </c>
      <c r="S7" s="609"/>
      <c r="T7" s="609"/>
      <c r="U7" s="609"/>
      <c r="V7" s="609"/>
      <c r="W7" s="609"/>
      <c r="X7" s="609"/>
      <c r="Y7" s="610"/>
      <c r="Z7" s="646">
        <v>0</v>
      </c>
      <c r="AA7" s="646"/>
      <c r="AB7" s="646"/>
      <c r="AC7" s="646"/>
      <c r="AD7" s="647">
        <v>87</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108037</v>
      </c>
      <c r="BH7" s="609"/>
      <c r="BI7" s="609"/>
      <c r="BJ7" s="609"/>
      <c r="BK7" s="609"/>
      <c r="BL7" s="609"/>
      <c r="BM7" s="609"/>
      <c r="BN7" s="610"/>
      <c r="BO7" s="646">
        <v>42.7</v>
      </c>
      <c r="BP7" s="646"/>
      <c r="BQ7" s="646"/>
      <c r="BR7" s="646"/>
      <c r="BS7" s="647" t="s">
        <v>232</v>
      </c>
      <c r="BT7" s="647"/>
      <c r="BU7" s="647"/>
      <c r="BV7" s="647"/>
      <c r="BW7" s="647"/>
      <c r="BX7" s="647"/>
      <c r="BY7" s="647"/>
      <c r="BZ7" s="647"/>
      <c r="CA7" s="647"/>
      <c r="CB7" s="682"/>
      <c r="CD7" s="605" t="s">
        <v>241</v>
      </c>
      <c r="CE7" s="606"/>
      <c r="CF7" s="606"/>
      <c r="CG7" s="606"/>
      <c r="CH7" s="606"/>
      <c r="CI7" s="606"/>
      <c r="CJ7" s="606"/>
      <c r="CK7" s="606"/>
      <c r="CL7" s="606"/>
      <c r="CM7" s="606"/>
      <c r="CN7" s="606"/>
      <c r="CO7" s="606"/>
      <c r="CP7" s="606"/>
      <c r="CQ7" s="607"/>
      <c r="CR7" s="608">
        <v>816214</v>
      </c>
      <c r="CS7" s="609"/>
      <c r="CT7" s="609"/>
      <c r="CU7" s="609"/>
      <c r="CV7" s="609"/>
      <c r="CW7" s="609"/>
      <c r="CX7" s="609"/>
      <c r="CY7" s="610"/>
      <c r="CZ7" s="646">
        <v>30.2</v>
      </c>
      <c r="DA7" s="646"/>
      <c r="DB7" s="646"/>
      <c r="DC7" s="646"/>
      <c r="DD7" s="614">
        <v>1576</v>
      </c>
      <c r="DE7" s="609"/>
      <c r="DF7" s="609"/>
      <c r="DG7" s="609"/>
      <c r="DH7" s="609"/>
      <c r="DI7" s="609"/>
      <c r="DJ7" s="609"/>
      <c r="DK7" s="609"/>
      <c r="DL7" s="609"/>
      <c r="DM7" s="609"/>
      <c r="DN7" s="609"/>
      <c r="DO7" s="609"/>
      <c r="DP7" s="610"/>
      <c r="DQ7" s="614">
        <v>724037</v>
      </c>
      <c r="DR7" s="609"/>
      <c r="DS7" s="609"/>
      <c r="DT7" s="609"/>
      <c r="DU7" s="609"/>
      <c r="DV7" s="609"/>
      <c r="DW7" s="609"/>
      <c r="DX7" s="609"/>
      <c r="DY7" s="609"/>
      <c r="DZ7" s="609"/>
      <c r="EA7" s="609"/>
      <c r="EB7" s="609"/>
      <c r="EC7" s="645"/>
    </row>
    <row r="8" spans="2:143" ht="11.25" customHeight="1">
      <c r="B8" s="605" t="s">
        <v>242</v>
      </c>
      <c r="C8" s="606"/>
      <c r="D8" s="606"/>
      <c r="E8" s="606"/>
      <c r="F8" s="606"/>
      <c r="G8" s="606"/>
      <c r="H8" s="606"/>
      <c r="I8" s="606"/>
      <c r="J8" s="606"/>
      <c r="K8" s="606"/>
      <c r="L8" s="606"/>
      <c r="M8" s="606"/>
      <c r="N8" s="606"/>
      <c r="O8" s="606"/>
      <c r="P8" s="606"/>
      <c r="Q8" s="607"/>
      <c r="R8" s="608">
        <v>1287</v>
      </c>
      <c r="S8" s="609"/>
      <c r="T8" s="609"/>
      <c r="U8" s="609"/>
      <c r="V8" s="609"/>
      <c r="W8" s="609"/>
      <c r="X8" s="609"/>
      <c r="Y8" s="610"/>
      <c r="Z8" s="646">
        <v>0</v>
      </c>
      <c r="AA8" s="646"/>
      <c r="AB8" s="646"/>
      <c r="AC8" s="646"/>
      <c r="AD8" s="647">
        <v>1287</v>
      </c>
      <c r="AE8" s="647"/>
      <c r="AF8" s="647"/>
      <c r="AG8" s="647"/>
      <c r="AH8" s="647"/>
      <c r="AI8" s="647"/>
      <c r="AJ8" s="647"/>
      <c r="AK8" s="647"/>
      <c r="AL8" s="611">
        <v>0.1</v>
      </c>
      <c r="AM8" s="612"/>
      <c r="AN8" s="612"/>
      <c r="AO8" s="648"/>
      <c r="AP8" s="605" t="s">
        <v>243</v>
      </c>
      <c r="AQ8" s="606"/>
      <c r="AR8" s="606"/>
      <c r="AS8" s="606"/>
      <c r="AT8" s="606"/>
      <c r="AU8" s="606"/>
      <c r="AV8" s="606"/>
      <c r="AW8" s="606"/>
      <c r="AX8" s="606"/>
      <c r="AY8" s="606"/>
      <c r="AZ8" s="606"/>
      <c r="BA8" s="606"/>
      <c r="BB8" s="606"/>
      <c r="BC8" s="606"/>
      <c r="BD8" s="606"/>
      <c r="BE8" s="606"/>
      <c r="BF8" s="607"/>
      <c r="BG8" s="608">
        <v>4891</v>
      </c>
      <c r="BH8" s="609"/>
      <c r="BI8" s="609"/>
      <c r="BJ8" s="609"/>
      <c r="BK8" s="609"/>
      <c r="BL8" s="609"/>
      <c r="BM8" s="609"/>
      <c r="BN8" s="610"/>
      <c r="BO8" s="646">
        <v>1.9</v>
      </c>
      <c r="BP8" s="646"/>
      <c r="BQ8" s="646"/>
      <c r="BR8" s="646"/>
      <c r="BS8" s="647" t="s">
        <v>232</v>
      </c>
      <c r="BT8" s="647"/>
      <c r="BU8" s="647"/>
      <c r="BV8" s="647"/>
      <c r="BW8" s="647"/>
      <c r="BX8" s="647"/>
      <c r="BY8" s="647"/>
      <c r="BZ8" s="647"/>
      <c r="CA8" s="647"/>
      <c r="CB8" s="682"/>
      <c r="CD8" s="605" t="s">
        <v>244</v>
      </c>
      <c r="CE8" s="606"/>
      <c r="CF8" s="606"/>
      <c r="CG8" s="606"/>
      <c r="CH8" s="606"/>
      <c r="CI8" s="606"/>
      <c r="CJ8" s="606"/>
      <c r="CK8" s="606"/>
      <c r="CL8" s="606"/>
      <c r="CM8" s="606"/>
      <c r="CN8" s="606"/>
      <c r="CO8" s="606"/>
      <c r="CP8" s="606"/>
      <c r="CQ8" s="607"/>
      <c r="CR8" s="608">
        <v>476991</v>
      </c>
      <c r="CS8" s="609"/>
      <c r="CT8" s="609"/>
      <c r="CU8" s="609"/>
      <c r="CV8" s="609"/>
      <c r="CW8" s="609"/>
      <c r="CX8" s="609"/>
      <c r="CY8" s="610"/>
      <c r="CZ8" s="646">
        <v>17.600000000000001</v>
      </c>
      <c r="DA8" s="646"/>
      <c r="DB8" s="646"/>
      <c r="DC8" s="646"/>
      <c r="DD8" s="614">
        <v>200</v>
      </c>
      <c r="DE8" s="609"/>
      <c r="DF8" s="609"/>
      <c r="DG8" s="609"/>
      <c r="DH8" s="609"/>
      <c r="DI8" s="609"/>
      <c r="DJ8" s="609"/>
      <c r="DK8" s="609"/>
      <c r="DL8" s="609"/>
      <c r="DM8" s="609"/>
      <c r="DN8" s="609"/>
      <c r="DO8" s="609"/>
      <c r="DP8" s="610"/>
      <c r="DQ8" s="614">
        <v>322080</v>
      </c>
      <c r="DR8" s="609"/>
      <c r="DS8" s="609"/>
      <c r="DT8" s="609"/>
      <c r="DU8" s="609"/>
      <c r="DV8" s="609"/>
      <c r="DW8" s="609"/>
      <c r="DX8" s="609"/>
      <c r="DY8" s="609"/>
      <c r="DZ8" s="609"/>
      <c r="EA8" s="609"/>
      <c r="EB8" s="609"/>
      <c r="EC8" s="645"/>
    </row>
    <row r="9" spans="2:143" ht="11.25" customHeight="1">
      <c r="B9" s="605" t="s">
        <v>245</v>
      </c>
      <c r="C9" s="606"/>
      <c r="D9" s="606"/>
      <c r="E9" s="606"/>
      <c r="F9" s="606"/>
      <c r="G9" s="606"/>
      <c r="H9" s="606"/>
      <c r="I9" s="606"/>
      <c r="J9" s="606"/>
      <c r="K9" s="606"/>
      <c r="L9" s="606"/>
      <c r="M9" s="606"/>
      <c r="N9" s="606"/>
      <c r="O9" s="606"/>
      <c r="P9" s="606"/>
      <c r="Q9" s="607"/>
      <c r="R9" s="608">
        <v>1004</v>
      </c>
      <c r="S9" s="609"/>
      <c r="T9" s="609"/>
      <c r="U9" s="609"/>
      <c r="V9" s="609"/>
      <c r="W9" s="609"/>
      <c r="X9" s="609"/>
      <c r="Y9" s="610"/>
      <c r="Z9" s="646">
        <v>0</v>
      </c>
      <c r="AA9" s="646"/>
      <c r="AB9" s="646"/>
      <c r="AC9" s="646"/>
      <c r="AD9" s="647">
        <v>1004</v>
      </c>
      <c r="AE9" s="647"/>
      <c r="AF9" s="647"/>
      <c r="AG9" s="647"/>
      <c r="AH9" s="647"/>
      <c r="AI9" s="647"/>
      <c r="AJ9" s="647"/>
      <c r="AK9" s="647"/>
      <c r="AL9" s="611">
        <v>0.1</v>
      </c>
      <c r="AM9" s="612"/>
      <c r="AN9" s="612"/>
      <c r="AO9" s="648"/>
      <c r="AP9" s="605" t="s">
        <v>246</v>
      </c>
      <c r="AQ9" s="606"/>
      <c r="AR9" s="606"/>
      <c r="AS9" s="606"/>
      <c r="AT9" s="606"/>
      <c r="AU9" s="606"/>
      <c r="AV9" s="606"/>
      <c r="AW9" s="606"/>
      <c r="AX9" s="606"/>
      <c r="AY9" s="606"/>
      <c r="AZ9" s="606"/>
      <c r="BA9" s="606"/>
      <c r="BB9" s="606"/>
      <c r="BC9" s="606"/>
      <c r="BD9" s="606"/>
      <c r="BE9" s="606"/>
      <c r="BF9" s="607"/>
      <c r="BG9" s="608">
        <v>97852</v>
      </c>
      <c r="BH9" s="609"/>
      <c r="BI9" s="609"/>
      <c r="BJ9" s="609"/>
      <c r="BK9" s="609"/>
      <c r="BL9" s="609"/>
      <c r="BM9" s="609"/>
      <c r="BN9" s="610"/>
      <c r="BO9" s="646">
        <v>38.700000000000003</v>
      </c>
      <c r="BP9" s="646"/>
      <c r="BQ9" s="646"/>
      <c r="BR9" s="646"/>
      <c r="BS9" s="647" t="s">
        <v>232</v>
      </c>
      <c r="BT9" s="647"/>
      <c r="BU9" s="647"/>
      <c r="BV9" s="647"/>
      <c r="BW9" s="647"/>
      <c r="BX9" s="647"/>
      <c r="BY9" s="647"/>
      <c r="BZ9" s="647"/>
      <c r="CA9" s="647"/>
      <c r="CB9" s="682"/>
      <c r="CD9" s="605" t="s">
        <v>247</v>
      </c>
      <c r="CE9" s="606"/>
      <c r="CF9" s="606"/>
      <c r="CG9" s="606"/>
      <c r="CH9" s="606"/>
      <c r="CI9" s="606"/>
      <c r="CJ9" s="606"/>
      <c r="CK9" s="606"/>
      <c r="CL9" s="606"/>
      <c r="CM9" s="606"/>
      <c r="CN9" s="606"/>
      <c r="CO9" s="606"/>
      <c r="CP9" s="606"/>
      <c r="CQ9" s="607"/>
      <c r="CR9" s="608">
        <v>303726</v>
      </c>
      <c r="CS9" s="609"/>
      <c r="CT9" s="609"/>
      <c r="CU9" s="609"/>
      <c r="CV9" s="609"/>
      <c r="CW9" s="609"/>
      <c r="CX9" s="609"/>
      <c r="CY9" s="610"/>
      <c r="CZ9" s="646">
        <v>11.2</v>
      </c>
      <c r="DA9" s="646"/>
      <c r="DB9" s="646"/>
      <c r="DC9" s="646"/>
      <c r="DD9" s="614" t="s">
        <v>248</v>
      </c>
      <c r="DE9" s="609"/>
      <c r="DF9" s="609"/>
      <c r="DG9" s="609"/>
      <c r="DH9" s="609"/>
      <c r="DI9" s="609"/>
      <c r="DJ9" s="609"/>
      <c r="DK9" s="609"/>
      <c r="DL9" s="609"/>
      <c r="DM9" s="609"/>
      <c r="DN9" s="609"/>
      <c r="DO9" s="609"/>
      <c r="DP9" s="610"/>
      <c r="DQ9" s="614">
        <v>277771</v>
      </c>
      <c r="DR9" s="609"/>
      <c r="DS9" s="609"/>
      <c r="DT9" s="609"/>
      <c r="DU9" s="609"/>
      <c r="DV9" s="609"/>
      <c r="DW9" s="609"/>
      <c r="DX9" s="609"/>
      <c r="DY9" s="609"/>
      <c r="DZ9" s="609"/>
      <c r="EA9" s="609"/>
      <c r="EB9" s="609"/>
      <c r="EC9" s="645"/>
    </row>
    <row r="10" spans="2:143" ht="11.25" customHeight="1">
      <c r="B10" s="605" t="s">
        <v>249</v>
      </c>
      <c r="C10" s="606"/>
      <c r="D10" s="606"/>
      <c r="E10" s="606"/>
      <c r="F10" s="606"/>
      <c r="G10" s="606"/>
      <c r="H10" s="606"/>
      <c r="I10" s="606"/>
      <c r="J10" s="606"/>
      <c r="K10" s="606"/>
      <c r="L10" s="606"/>
      <c r="M10" s="606"/>
      <c r="N10" s="606"/>
      <c r="O10" s="606"/>
      <c r="P10" s="606"/>
      <c r="Q10" s="607"/>
      <c r="R10" s="608" t="s">
        <v>232</v>
      </c>
      <c r="S10" s="609"/>
      <c r="T10" s="609"/>
      <c r="U10" s="609"/>
      <c r="V10" s="609"/>
      <c r="W10" s="609"/>
      <c r="X10" s="609"/>
      <c r="Y10" s="610"/>
      <c r="Z10" s="646" t="s">
        <v>232</v>
      </c>
      <c r="AA10" s="646"/>
      <c r="AB10" s="646"/>
      <c r="AC10" s="646"/>
      <c r="AD10" s="647" t="s">
        <v>250</v>
      </c>
      <c r="AE10" s="647"/>
      <c r="AF10" s="647"/>
      <c r="AG10" s="647"/>
      <c r="AH10" s="647"/>
      <c r="AI10" s="647"/>
      <c r="AJ10" s="647"/>
      <c r="AK10" s="647"/>
      <c r="AL10" s="611" t="s">
        <v>232</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4091</v>
      </c>
      <c r="BH10" s="609"/>
      <c r="BI10" s="609"/>
      <c r="BJ10" s="609"/>
      <c r="BK10" s="609"/>
      <c r="BL10" s="609"/>
      <c r="BM10" s="609"/>
      <c r="BN10" s="610"/>
      <c r="BO10" s="646">
        <v>1.6</v>
      </c>
      <c r="BP10" s="646"/>
      <c r="BQ10" s="646"/>
      <c r="BR10" s="646"/>
      <c r="BS10" s="647" t="s">
        <v>250</v>
      </c>
      <c r="BT10" s="647"/>
      <c r="BU10" s="647"/>
      <c r="BV10" s="647"/>
      <c r="BW10" s="647"/>
      <c r="BX10" s="647"/>
      <c r="BY10" s="647"/>
      <c r="BZ10" s="647"/>
      <c r="CA10" s="647"/>
      <c r="CB10" s="682"/>
      <c r="CD10" s="605" t="s">
        <v>252</v>
      </c>
      <c r="CE10" s="606"/>
      <c r="CF10" s="606"/>
      <c r="CG10" s="606"/>
      <c r="CH10" s="606"/>
      <c r="CI10" s="606"/>
      <c r="CJ10" s="606"/>
      <c r="CK10" s="606"/>
      <c r="CL10" s="606"/>
      <c r="CM10" s="606"/>
      <c r="CN10" s="606"/>
      <c r="CO10" s="606"/>
      <c r="CP10" s="606"/>
      <c r="CQ10" s="607"/>
      <c r="CR10" s="608" t="s">
        <v>232</v>
      </c>
      <c r="CS10" s="609"/>
      <c r="CT10" s="609"/>
      <c r="CU10" s="609"/>
      <c r="CV10" s="609"/>
      <c r="CW10" s="609"/>
      <c r="CX10" s="609"/>
      <c r="CY10" s="610"/>
      <c r="CZ10" s="646" t="s">
        <v>149</v>
      </c>
      <c r="DA10" s="646"/>
      <c r="DB10" s="646"/>
      <c r="DC10" s="646"/>
      <c r="DD10" s="614" t="s">
        <v>232</v>
      </c>
      <c r="DE10" s="609"/>
      <c r="DF10" s="609"/>
      <c r="DG10" s="609"/>
      <c r="DH10" s="609"/>
      <c r="DI10" s="609"/>
      <c r="DJ10" s="609"/>
      <c r="DK10" s="609"/>
      <c r="DL10" s="609"/>
      <c r="DM10" s="609"/>
      <c r="DN10" s="609"/>
      <c r="DO10" s="609"/>
      <c r="DP10" s="610"/>
      <c r="DQ10" s="614" t="s">
        <v>248</v>
      </c>
      <c r="DR10" s="609"/>
      <c r="DS10" s="609"/>
      <c r="DT10" s="609"/>
      <c r="DU10" s="609"/>
      <c r="DV10" s="609"/>
      <c r="DW10" s="609"/>
      <c r="DX10" s="609"/>
      <c r="DY10" s="609"/>
      <c r="DZ10" s="609"/>
      <c r="EA10" s="609"/>
      <c r="EB10" s="609"/>
      <c r="EC10" s="645"/>
    </row>
    <row r="11" spans="2:143" ht="11.25" customHeight="1">
      <c r="B11" s="605" t="s">
        <v>253</v>
      </c>
      <c r="C11" s="606"/>
      <c r="D11" s="606"/>
      <c r="E11" s="606"/>
      <c r="F11" s="606"/>
      <c r="G11" s="606"/>
      <c r="H11" s="606"/>
      <c r="I11" s="606"/>
      <c r="J11" s="606"/>
      <c r="K11" s="606"/>
      <c r="L11" s="606"/>
      <c r="M11" s="606"/>
      <c r="N11" s="606"/>
      <c r="O11" s="606"/>
      <c r="P11" s="606"/>
      <c r="Q11" s="607"/>
      <c r="R11" s="608">
        <v>61199</v>
      </c>
      <c r="S11" s="609"/>
      <c r="T11" s="609"/>
      <c r="U11" s="609"/>
      <c r="V11" s="609"/>
      <c r="W11" s="609"/>
      <c r="X11" s="609"/>
      <c r="Y11" s="610"/>
      <c r="Z11" s="611">
        <v>2.1</v>
      </c>
      <c r="AA11" s="612"/>
      <c r="AB11" s="612"/>
      <c r="AC11" s="613"/>
      <c r="AD11" s="614">
        <v>61199</v>
      </c>
      <c r="AE11" s="609"/>
      <c r="AF11" s="609"/>
      <c r="AG11" s="609"/>
      <c r="AH11" s="609"/>
      <c r="AI11" s="609"/>
      <c r="AJ11" s="609"/>
      <c r="AK11" s="610"/>
      <c r="AL11" s="611">
        <v>3.8</v>
      </c>
      <c r="AM11" s="612"/>
      <c r="AN11" s="612"/>
      <c r="AO11" s="648"/>
      <c r="AP11" s="605" t="s">
        <v>254</v>
      </c>
      <c r="AQ11" s="606"/>
      <c r="AR11" s="606"/>
      <c r="AS11" s="606"/>
      <c r="AT11" s="606"/>
      <c r="AU11" s="606"/>
      <c r="AV11" s="606"/>
      <c r="AW11" s="606"/>
      <c r="AX11" s="606"/>
      <c r="AY11" s="606"/>
      <c r="AZ11" s="606"/>
      <c r="BA11" s="606"/>
      <c r="BB11" s="606"/>
      <c r="BC11" s="606"/>
      <c r="BD11" s="606"/>
      <c r="BE11" s="606"/>
      <c r="BF11" s="607"/>
      <c r="BG11" s="608">
        <v>1203</v>
      </c>
      <c r="BH11" s="609"/>
      <c r="BI11" s="609"/>
      <c r="BJ11" s="609"/>
      <c r="BK11" s="609"/>
      <c r="BL11" s="609"/>
      <c r="BM11" s="609"/>
      <c r="BN11" s="610"/>
      <c r="BO11" s="646">
        <v>0.5</v>
      </c>
      <c r="BP11" s="646"/>
      <c r="BQ11" s="646"/>
      <c r="BR11" s="646"/>
      <c r="BS11" s="647" t="s">
        <v>250</v>
      </c>
      <c r="BT11" s="647"/>
      <c r="BU11" s="647"/>
      <c r="BV11" s="647"/>
      <c r="BW11" s="647"/>
      <c r="BX11" s="647"/>
      <c r="BY11" s="647"/>
      <c r="BZ11" s="647"/>
      <c r="CA11" s="647"/>
      <c r="CB11" s="682"/>
      <c r="CD11" s="605" t="s">
        <v>255</v>
      </c>
      <c r="CE11" s="606"/>
      <c r="CF11" s="606"/>
      <c r="CG11" s="606"/>
      <c r="CH11" s="606"/>
      <c r="CI11" s="606"/>
      <c r="CJ11" s="606"/>
      <c r="CK11" s="606"/>
      <c r="CL11" s="606"/>
      <c r="CM11" s="606"/>
      <c r="CN11" s="606"/>
      <c r="CO11" s="606"/>
      <c r="CP11" s="606"/>
      <c r="CQ11" s="607"/>
      <c r="CR11" s="608">
        <v>47805</v>
      </c>
      <c r="CS11" s="609"/>
      <c r="CT11" s="609"/>
      <c r="CU11" s="609"/>
      <c r="CV11" s="609"/>
      <c r="CW11" s="609"/>
      <c r="CX11" s="609"/>
      <c r="CY11" s="610"/>
      <c r="CZ11" s="646">
        <v>1.8</v>
      </c>
      <c r="DA11" s="646"/>
      <c r="DB11" s="646"/>
      <c r="DC11" s="646"/>
      <c r="DD11" s="614">
        <v>4082</v>
      </c>
      <c r="DE11" s="609"/>
      <c r="DF11" s="609"/>
      <c r="DG11" s="609"/>
      <c r="DH11" s="609"/>
      <c r="DI11" s="609"/>
      <c r="DJ11" s="609"/>
      <c r="DK11" s="609"/>
      <c r="DL11" s="609"/>
      <c r="DM11" s="609"/>
      <c r="DN11" s="609"/>
      <c r="DO11" s="609"/>
      <c r="DP11" s="610"/>
      <c r="DQ11" s="614">
        <v>43820</v>
      </c>
      <c r="DR11" s="609"/>
      <c r="DS11" s="609"/>
      <c r="DT11" s="609"/>
      <c r="DU11" s="609"/>
      <c r="DV11" s="609"/>
      <c r="DW11" s="609"/>
      <c r="DX11" s="609"/>
      <c r="DY11" s="609"/>
      <c r="DZ11" s="609"/>
      <c r="EA11" s="609"/>
      <c r="EB11" s="609"/>
      <c r="EC11" s="645"/>
    </row>
    <row r="12" spans="2:143" ht="11.25" customHeight="1">
      <c r="B12" s="605" t="s">
        <v>256</v>
      </c>
      <c r="C12" s="606"/>
      <c r="D12" s="606"/>
      <c r="E12" s="606"/>
      <c r="F12" s="606"/>
      <c r="G12" s="606"/>
      <c r="H12" s="606"/>
      <c r="I12" s="606"/>
      <c r="J12" s="606"/>
      <c r="K12" s="606"/>
      <c r="L12" s="606"/>
      <c r="M12" s="606"/>
      <c r="N12" s="606"/>
      <c r="O12" s="606"/>
      <c r="P12" s="606"/>
      <c r="Q12" s="607"/>
      <c r="R12" s="608" t="s">
        <v>250</v>
      </c>
      <c r="S12" s="609"/>
      <c r="T12" s="609"/>
      <c r="U12" s="609"/>
      <c r="V12" s="609"/>
      <c r="W12" s="609"/>
      <c r="X12" s="609"/>
      <c r="Y12" s="610"/>
      <c r="Z12" s="646" t="s">
        <v>149</v>
      </c>
      <c r="AA12" s="646"/>
      <c r="AB12" s="646"/>
      <c r="AC12" s="646"/>
      <c r="AD12" s="647" t="s">
        <v>232</v>
      </c>
      <c r="AE12" s="647"/>
      <c r="AF12" s="647"/>
      <c r="AG12" s="647"/>
      <c r="AH12" s="647"/>
      <c r="AI12" s="647"/>
      <c r="AJ12" s="647"/>
      <c r="AK12" s="647"/>
      <c r="AL12" s="611" t="s">
        <v>232</v>
      </c>
      <c r="AM12" s="612"/>
      <c r="AN12" s="612"/>
      <c r="AO12" s="648"/>
      <c r="AP12" s="605" t="s">
        <v>257</v>
      </c>
      <c r="AQ12" s="606"/>
      <c r="AR12" s="606"/>
      <c r="AS12" s="606"/>
      <c r="AT12" s="606"/>
      <c r="AU12" s="606"/>
      <c r="AV12" s="606"/>
      <c r="AW12" s="606"/>
      <c r="AX12" s="606"/>
      <c r="AY12" s="606"/>
      <c r="AZ12" s="606"/>
      <c r="BA12" s="606"/>
      <c r="BB12" s="606"/>
      <c r="BC12" s="606"/>
      <c r="BD12" s="606"/>
      <c r="BE12" s="606"/>
      <c r="BF12" s="607"/>
      <c r="BG12" s="608">
        <v>127145</v>
      </c>
      <c r="BH12" s="609"/>
      <c r="BI12" s="609"/>
      <c r="BJ12" s="609"/>
      <c r="BK12" s="609"/>
      <c r="BL12" s="609"/>
      <c r="BM12" s="609"/>
      <c r="BN12" s="610"/>
      <c r="BO12" s="646">
        <v>50.3</v>
      </c>
      <c r="BP12" s="646"/>
      <c r="BQ12" s="646"/>
      <c r="BR12" s="646"/>
      <c r="BS12" s="647" t="s">
        <v>248</v>
      </c>
      <c r="BT12" s="647"/>
      <c r="BU12" s="647"/>
      <c r="BV12" s="647"/>
      <c r="BW12" s="647"/>
      <c r="BX12" s="647"/>
      <c r="BY12" s="647"/>
      <c r="BZ12" s="647"/>
      <c r="CA12" s="647"/>
      <c r="CB12" s="682"/>
      <c r="CD12" s="605" t="s">
        <v>258</v>
      </c>
      <c r="CE12" s="606"/>
      <c r="CF12" s="606"/>
      <c r="CG12" s="606"/>
      <c r="CH12" s="606"/>
      <c r="CI12" s="606"/>
      <c r="CJ12" s="606"/>
      <c r="CK12" s="606"/>
      <c r="CL12" s="606"/>
      <c r="CM12" s="606"/>
      <c r="CN12" s="606"/>
      <c r="CO12" s="606"/>
      <c r="CP12" s="606"/>
      <c r="CQ12" s="607"/>
      <c r="CR12" s="608">
        <v>123289</v>
      </c>
      <c r="CS12" s="609"/>
      <c r="CT12" s="609"/>
      <c r="CU12" s="609"/>
      <c r="CV12" s="609"/>
      <c r="CW12" s="609"/>
      <c r="CX12" s="609"/>
      <c r="CY12" s="610"/>
      <c r="CZ12" s="646">
        <v>4.5999999999999996</v>
      </c>
      <c r="DA12" s="646"/>
      <c r="DB12" s="646"/>
      <c r="DC12" s="646"/>
      <c r="DD12" s="614">
        <v>12000</v>
      </c>
      <c r="DE12" s="609"/>
      <c r="DF12" s="609"/>
      <c r="DG12" s="609"/>
      <c r="DH12" s="609"/>
      <c r="DI12" s="609"/>
      <c r="DJ12" s="609"/>
      <c r="DK12" s="609"/>
      <c r="DL12" s="609"/>
      <c r="DM12" s="609"/>
      <c r="DN12" s="609"/>
      <c r="DO12" s="609"/>
      <c r="DP12" s="610"/>
      <c r="DQ12" s="614">
        <v>62067</v>
      </c>
      <c r="DR12" s="609"/>
      <c r="DS12" s="609"/>
      <c r="DT12" s="609"/>
      <c r="DU12" s="609"/>
      <c r="DV12" s="609"/>
      <c r="DW12" s="609"/>
      <c r="DX12" s="609"/>
      <c r="DY12" s="609"/>
      <c r="DZ12" s="609"/>
      <c r="EA12" s="609"/>
      <c r="EB12" s="609"/>
      <c r="EC12" s="645"/>
    </row>
    <row r="13" spans="2:143" ht="11.25" customHeight="1">
      <c r="B13" s="605" t="s">
        <v>259</v>
      </c>
      <c r="C13" s="606"/>
      <c r="D13" s="606"/>
      <c r="E13" s="606"/>
      <c r="F13" s="606"/>
      <c r="G13" s="606"/>
      <c r="H13" s="606"/>
      <c r="I13" s="606"/>
      <c r="J13" s="606"/>
      <c r="K13" s="606"/>
      <c r="L13" s="606"/>
      <c r="M13" s="606"/>
      <c r="N13" s="606"/>
      <c r="O13" s="606"/>
      <c r="P13" s="606"/>
      <c r="Q13" s="607"/>
      <c r="R13" s="608" t="s">
        <v>248</v>
      </c>
      <c r="S13" s="609"/>
      <c r="T13" s="609"/>
      <c r="U13" s="609"/>
      <c r="V13" s="609"/>
      <c r="W13" s="609"/>
      <c r="X13" s="609"/>
      <c r="Y13" s="610"/>
      <c r="Z13" s="646" t="s">
        <v>232</v>
      </c>
      <c r="AA13" s="646"/>
      <c r="AB13" s="646"/>
      <c r="AC13" s="646"/>
      <c r="AD13" s="647" t="s">
        <v>250</v>
      </c>
      <c r="AE13" s="647"/>
      <c r="AF13" s="647"/>
      <c r="AG13" s="647"/>
      <c r="AH13" s="647"/>
      <c r="AI13" s="647"/>
      <c r="AJ13" s="647"/>
      <c r="AK13" s="647"/>
      <c r="AL13" s="611" t="s">
        <v>149</v>
      </c>
      <c r="AM13" s="612"/>
      <c r="AN13" s="612"/>
      <c r="AO13" s="648"/>
      <c r="AP13" s="605" t="s">
        <v>260</v>
      </c>
      <c r="AQ13" s="606"/>
      <c r="AR13" s="606"/>
      <c r="AS13" s="606"/>
      <c r="AT13" s="606"/>
      <c r="AU13" s="606"/>
      <c r="AV13" s="606"/>
      <c r="AW13" s="606"/>
      <c r="AX13" s="606"/>
      <c r="AY13" s="606"/>
      <c r="AZ13" s="606"/>
      <c r="BA13" s="606"/>
      <c r="BB13" s="606"/>
      <c r="BC13" s="606"/>
      <c r="BD13" s="606"/>
      <c r="BE13" s="606"/>
      <c r="BF13" s="607"/>
      <c r="BG13" s="608">
        <v>126778</v>
      </c>
      <c r="BH13" s="609"/>
      <c r="BI13" s="609"/>
      <c r="BJ13" s="609"/>
      <c r="BK13" s="609"/>
      <c r="BL13" s="609"/>
      <c r="BM13" s="609"/>
      <c r="BN13" s="610"/>
      <c r="BO13" s="646">
        <v>50.2</v>
      </c>
      <c r="BP13" s="646"/>
      <c r="BQ13" s="646"/>
      <c r="BR13" s="646"/>
      <c r="BS13" s="647" t="s">
        <v>232</v>
      </c>
      <c r="BT13" s="647"/>
      <c r="BU13" s="647"/>
      <c r="BV13" s="647"/>
      <c r="BW13" s="647"/>
      <c r="BX13" s="647"/>
      <c r="BY13" s="647"/>
      <c r="BZ13" s="647"/>
      <c r="CA13" s="647"/>
      <c r="CB13" s="682"/>
      <c r="CD13" s="605" t="s">
        <v>261</v>
      </c>
      <c r="CE13" s="606"/>
      <c r="CF13" s="606"/>
      <c r="CG13" s="606"/>
      <c r="CH13" s="606"/>
      <c r="CI13" s="606"/>
      <c r="CJ13" s="606"/>
      <c r="CK13" s="606"/>
      <c r="CL13" s="606"/>
      <c r="CM13" s="606"/>
      <c r="CN13" s="606"/>
      <c r="CO13" s="606"/>
      <c r="CP13" s="606"/>
      <c r="CQ13" s="607"/>
      <c r="CR13" s="608">
        <v>161936</v>
      </c>
      <c r="CS13" s="609"/>
      <c r="CT13" s="609"/>
      <c r="CU13" s="609"/>
      <c r="CV13" s="609"/>
      <c r="CW13" s="609"/>
      <c r="CX13" s="609"/>
      <c r="CY13" s="610"/>
      <c r="CZ13" s="646">
        <v>6</v>
      </c>
      <c r="DA13" s="646"/>
      <c r="DB13" s="646"/>
      <c r="DC13" s="646"/>
      <c r="DD13" s="614">
        <v>61209</v>
      </c>
      <c r="DE13" s="609"/>
      <c r="DF13" s="609"/>
      <c r="DG13" s="609"/>
      <c r="DH13" s="609"/>
      <c r="DI13" s="609"/>
      <c r="DJ13" s="609"/>
      <c r="DK13" s="609"/>
      <c r="DL13" s="609"/>
      <c r="DM13" s="609"/>
      <c r="DN13" s="609"/>
      <c r="DO13" s="609"/>
      <c r="DP13" s="610"/>
      <c r="DQ13" s="614">
        <v>110164</v>
      </c>
      <c r="DR13" s="609"/>
      <c r="DS13" s="609"/>
      <c r="DT13" s="609"/>
      <c r="DU13" s="609"/>
      <c r="DV13" s="609"/>
      <c r="DW13" s="609"/>
      <c r="DX13" s="609"/>
      <c r="DY13" s="609"/>
      <c r="DZ13" s="609"/>
      <c r="EA13" s="609"/>
      <c r="EB13" s="609"/>
      <c r="EC13" s="645"/>
    </row>
    <row r="14" spans="2:143" ht="11.25" customHeight="1">
      <c r="B14" s="605" t="s">
        <v>262</v>
      </c>
      <c r="C14" s="606"/>
      <c r="D14" s="606"/>
      <c r="E14" s="606"/>
      <c r="F14" s="606"/>
      <c r="G14" s="606"/>
      <c r="H14" s="606"/>
      <c r="I14" s="606"/>
      <c r="J14" s="606"/>
      <c r="K14" s="606"/>
      <c r="L14" s="606"/>
      <c r="M14" s="606"/>
      <c r="N14" s="606"/>
      <c r="O14" s="606"/>
      <c r="P14" s="606"/>
      <c r="Q14" s="607"/>
      <c r="R14" s="608">
        <v>57</v>
      </c>
      <c r="S14" s="609"/>
      <c r="T14" s="609"/>
      <c r="U14" s="609"/>
      <c r="V14" s="609"/>
      <c r="W14" s="609"/>
      <c r="X14" s="609"/>
      <c r="Y14" s="610"/>
      <c r="Z14" s="646">
        <v>0</v>
      </c>
      <c r="AA14" s="646"/>
      <c r="AB14" s="646"/>
      <c r="AC14" s="646"/>
      <c r="AD14" s="647">
        <v>57</v>
      </c>
      <c r="AE14" s="647"/>
      <c r="AF14" s="647"/>
      <c r="AG14" s="647"/>
      <c r="AH14" s="647"/>
      <c r="AI14" s="647"/>
      <c r="AJ14" s="647"/>
      <c r="AK14" s="647"/>
      <c r="AL14" s="611">
        <v>0</v>
      </c>
      <c r="AM14" s="612"/>
      <c r="AN14" s="612"/>
      <c r="AO14" s="648"/>
      <c r="AP14" s="605" t="s">
        <v>263</v>
      </c>
      <c r="AQ14" s="606"/>
      <c r="AR14" s="606"/>
      <c r="AS14" s="606"/>
      <c r="AT14" s="606"/>
      <c r="AU14" s="606"/>
      <c r="AV14" s="606"/>
      <c r="AW14" s="606"/>
      <c r="AX14" s="606"/>
      <c r="AY14" s="606"/>
      <c r="AZ14" s="606"/>
      <c r="BA14" s="606"/>
      <c r="BB14" s="606"/>
      <c r="BC14" s="606"/>
      <c r="BD14" s="606"/>
      <c r="BE14" s="606"/>
      <c r="BF14" s="607"/>
      <c r="BG14" s="608">
        <v>12826</v>
      </c>
      <c r="BH14" s="609"/>
      <c r="BI14" s="609"/>
      <c r="BJ14" s="609"/>
      <c r="BK14" s="609"/>
      <c r="BL14" s="609"/>
      <c r="BM14" s="609"/>
      <c r="BN14" s="610"/>
      <c r="BO14" s="646">
        <v>5.0999999999999996</v>
      </c>
      <c r="BP14" s="646"/>
      <c r="BQ14" s="646"/>
      <c r="BR14" s="646"/>
      <c r="BS14" s="647" t="s">
        <v>232</v>
      </c>
      <c r="BT14" s="647"/>
      <c r="BU14" s="647"/>
      <c r="BV14" s="647"/>
      <c r="BW14" s="647"/>
      <c r="BX14" s="647"/>
      <c r="BY14" s="647"/>
      <c r="BZ14" s="647"/>
      <c r="CA14" s="647"/>
      <c r="CB14" s="682"/>
      <c r="CD14" s="605" t="s">
        <v>264</v>
      </c>
      <c r="CE14" s="606"/>
      <c r="CF14" s="606"/>
      <c r="CG14" s="606"/>
      <c r="CH14" s="606"/>
      <c r="CI14" s="606"/>
      <c r="CJ14" s="606"/>
      <c r="CK14" s="606"/>
      <c r="CL14" s="606"/>
      <c r="CM14" s="606"/>
      <c r="CN14" s="606"/>
      <c r="CO14" s="606"/>
      <c r="CP14" s="606"/>
      <c r="CQ14" s="607"/>
      <c r="CR14" s="608">
        <v>265426</v>
      </c>
      <c r="CS14" s="609"/>
      <c r="CT14" s="609"/>
      <c r="CU14" s="609"/>
      <c r="CV14" s="609"/>
      <c r="CW14" s="609"/>
      <c r="CX14" s="609"/>
      <c r="CY14" s="610"/>
      <c r="CZ14" s="646">
        <v>9.8000000000000007</v>
      </c>
      <c r="DA14" s="646"/>
      <c r="DB14" s="646"/>
      <c r="DC14" s="646"/>
      <c r="DD14" s="614">
        <v>2063</v>
      </c>
      <c r="DE14" s="609"/>
      <c r="DF14" s="609"/>
      <c r="DG14" s="609"/>
      <c r="DH14" s="609"/>
      <c r="DI14" s="609"/>
      <c r="DJ14" s="609"/>
      <c r="DK14" s="609"/>
      <c r="DL14" s="609"/>
      <c r="DM14" s="609"/>
      <c r="DN14" s="609"/>
      <c r="DO14" s="609"/>
      <c r="DP14" s="610"/>
      <c r="DQ14" s="614">
        <v>149659</v>
      </c>
      <c r="DR14" s="609"/>
      <c r="DS14" s="609"/>
      <c r="DT14" s="609"/>
      <c r="DU14" s="609"/>
      <c r="DV14" s="609"/>
      <c r="DW14" s="609"/>
      <c r="DX14" s="609"/>
      <c r="DY14" s="609"/>
      <c r="DZ14" s="609"/>
      <c r="EA14" s="609"/>
      <c r="EB14" s="609"/>
      <c r="EC14" s="645"/>
    </row>
    <row r="15" spans="2:143" ht="11.25" customHeight="1">
      <c r="B15" s="605" t="s">
        <v>265</v>
      </c>
      <c r="C15" s="606"/>
      <c r="D15" s="606"/>
      <c r="E15" s="606"/>
      <c r="F15" s="606"/>
      <c r="G15" s="606"/>
      <c r="H15" s="606"/>
      <c r="I15" s="606"/>
      <c r="J15" s="606"/>
      <c r="K15" s="606"/>
      <c r="L15" s="606"/>
      <c r="M15" s="606"/>
      <c r="N15" s="606"/>
      <c r="O15" s="606"/>
      <c r="P15" s="606"/>
      <c r="Q15" s="607"/>
      <c r="R15" s="608" t="s">
        <v>232</v>
      </c>
      <c r="S15" s="609"/>
      <c r="T15" s="609"/>
      <c r="U15" s="609"/>
      <c r="V15" s="609"/>
      <c r="W15" s="609"/>
      <c r="X15" s="609"/>
      <c r="Y15" s="610"/>
      <c r="Z15" s="646" t="s">
        <v>149</v>
      </c>
      <c r="AA15" s="646"/>
      <c r="AB15" s="646"/>
      <c r="AC15" s="646"/>
      <c r="AD15" s="647" t="s">
        <v>232</v>
      </c>
      <c r="AE15" s="647"/>
      <c r="AF15" s="647"/>
      <c r="AG15" s="647"/>
      <c r="AH15" s="647"/>
      <c r="AI15" s="647"/>
      <c r="AJ15" s="647"/>
      <c r="AK15" s="647"/>
      <c r="AL15" s="611" t="s">
        <v>250</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3217</v>
      </c>
      <c r="BH15" s="609"/>
      <c r="BI15" s="609"/>
      <c r="BJ15" s="609"/>
      <c r="BK15" s="609"/>
      <c r="BL15" s="609"/>
      <c r="BM15" s="609"/>
      <c r="BN15" s="610"/>
      <c r="BO15" s="646">
        <v>1.3</v>
      </c>
      <c r="BP15" s="646"/>
      <c r="BQ15" s="646"/>
      <c r="BR15" s="646"/>
      <c r="BS15" s="647" t="s">
        <v>250</v>
      </c>
      <c r="BT15" s="647"/>
      <c r="BU15" s="647"/>
      <c r="BV15" s="647"/>
      <c r="BW15" s="647"/>
      <c r="BX15" s="647"/>
      <c r="BY15" s="647"/>
      <c r="BZ15" s="647"/>
      <c r="CA15" s="647"/>
      <c r="CB15" s="682"/>
      <c r="CD15" s="605" t="s">
        <v>267</v>
      </c>
      <c r="CE15" s="606"/>
      <c r="CF15" s="606"/>
      <c r="CG15" s="606"/>
      <c r="CH15" s="606"/>
      <c r="CI15" s="606"/>
      <c r="CJ15" s="606"/>
      <c r="CK15" s="606"/>
      <c r="CL15" s="606"/>
      <c r="CM15" s="606"/>
      <c r="CN15" s="606"/>
      <c r="CO15" s="606"/>
      <c r="CP15" s="606"/>
      <c r="CQ15" s="607"/>
      <c r="CR15" s="608">
        <v>186564</v>
      </c>
      <c r="CS15" s="609"/>
      <c r="CT15" s="609"/>
      <c r="CU15" s="609"/>
      <c r="CV15" s="609"/>
      <c r="CW15" s="609"/>
      <c r="CX15" s="609"/>
      <c r="CY15" s="610"/>
      <c r="CZ15" s="646">
        <v>6.9</v>
      </c>
      <c r="DA15" s="646"/>
      <c r="DB15" s="646"/>
      <c r="DC15" s="646"/>
      <c r="DD15" s="614">
        <v>10112</v>
      </c>
      <c r="DE15" s="609"/>
      <c r="DF15" s="609"/>
      <c r="DG15" s="609"/>
      <c r="DH15" s="609"/>
      <c r="DI15" s="609"/>
      <c r="DJ15" s="609"/>
      <c r="DK15" s="609"/>
      <c r="DL15" s="609"/>
      <c r="DM15" s="609"/>
      <c r="DN15" s="609"/>
      <c r="DO15" s="609"/>
      <c r="DP15" s="610"/>
      <c r="DQ15" s="614">
        <v>165100</v>
      </c>
      <c r="DR15" s="609"/>
      <c r="DS15" s="609"/>
      <c r="DT15" s="609"/>
      <c r="DU15" s="609"/>
      <c r="DV15" s="609"/>
      <c r="DW15" s="609"/>
      <c r="DX15" s="609"/>
      <c r="DY15" s="609"/>
      <c r="DZ15" s="609"/>
      <c r="EA15" s="609"/>
      <c r="EB15" s="609"/>
      <c r="EC15" s="645"/>
    </row>
    <row r="16" spans="2:143" ht="11.25" customHeight="1">
      <c r="B16" s="605" t="s">
        <v>268</v>
      </c>
      <c r="C16" s="606"/>
      <c r="D16" s="606"/>
      <c r="E16" s="606"/>
      <c r="F16" s="606"/>
      <c r="G16" s="606"/>
      <c r="H16" s="606"/>
      <c r="I16" s="606"/>
      <c r="J16" s="606"/>
      <c r="K16" s="606"/>
      <c r="L16" s="606"/>
      <c r="M16" s="606"/>
      <c r="N16" s="606"/>
      <c r="O16" s="606"/>
      <c r="P16" s="606"/>
      <c r="Q16" s="607"/>
      <c r="R16" s="608">
        <v>3709</v>
      </c>
      <c r="S16" s="609"/>
      <c r="T16" s="609"/>
      <c r="U16" s="609"/>
      <c r="V16" s="609"/>
      <c r="W16" s="609"/>
      <c r="X16" s="609"/>
      <c r="Y16" s="610"/>
      <c r="Z16" s="646">
        <v>0.1</v>
      </c>
      <c r="AA16" s="646"/>
      <c r="AB16" s="646"/>
      <c r="AC16" s="646"/>
      <c r="AD16" s="647">
        <v>3709</v>
      </c>
      <c r="AE16" s="647"/>
      <c r="AF16" s="647"/>
      <c r="AG16" s="647"/>
      <c r="AH16" s="647"/>
      <c r="AI16" s="647"/>
      <c r="AJ16" s="647"/>
      <c r="AK16" s="647"/>
      <c r="AL16" s="611">
        <v>0.2</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v>1516</v>
      </c>
      <c r="BH16" s="609"/>
      <c r="BI16" s="609"/>
      <c r="BJ16" s="609"/>
      <c r="BK16" s="609"/>
      <c r="BL16" s="609"/>
      <c r="BM16" s="609"/>
      <c r="BN16" s="610"/>
      <c r="BO16" s="646">
        <v>0.6</v>
      </c>
      <c r="BP16" s="646"/>
      <c r="BQ16" s="646"/>
      <c r="BR16" s="646"/>
      <c r="BS16" s="647" t="s">
        <v>250</v>
      </c>
      <c r="BT16" s="647"/>
      <c r="BU16" s="647"/>
      <c r="BV16" s="647"/>
      <c r="BW16" s="647"/>
      <c r="BX16" s="647"/>
      <c r="BY16" s="647"/>
      <c r="BZ16" s="647"/>
      <c r="CA16" s="647"/>
      <c r="CB16" s="682"/>
      <c r="CD16" s="605" t="s">
        <v>270</v>
      </c>
      <c r="CE16" s="606"/>
      <c r="CF16" s="606"/>
      <c r="CG16" s="606"/>
      <c r="CH16" s="606"/>
      <c r="CI16" s="606"/>
      <c r="CJ16" s="606"/>
      <c r="CK16" s="606"/>
      <c r="CL16" s="606"/>
      <c r="CM16" s="606"/>
      <c r="CN16" s="606"/>
      <c r="CO16" s="606"/>
      <c r="CP16" s="606"/>
      <c r="CQ16" s="607"/>
      <c r="CR16" s="608">
        <v>105792</v>
      </c>
      <c r="CS16" s="609"/>
      <c r="CT16" s="609"/>
      <c r="CU16" s="609"/>
      <c r="CV16" s="609"/>
      <c r="CW16" s="609"/>
      <c r="CX16" s="609"/>
      <c r="CY16" s="610"/>
      <c r="CZ16" s="646">
        <v>3.9</v>
      </c>
      <c r="DA16" s="646"/>
      <c r="DB16" s="646"/>
      <c r="DC16" s="646"/>
      <c r="DD16" s="614" t="s">
        <v>250</v>
      </c>
      <c r="DE16" s="609"/>
      <c r="DF16" s="609"/>
      <c r="DG16" s="609"/>
      <c r="DH16" s="609"/>
      <c r="DI16" s="609"/>
      <c r="DJ16" s="609"/>
      <c r="DK16" s="609"/>
      <c r="DL16" s="609"/>
      <c r="DM16" s="609"/>
      <c r="DN16" s="609"/>
      <c r="DO16" s="609"/>
      <c r="DP16" s="610"/>
      <c r="DQ16" s="614">
        <v>9792</v>
      </c>
      <c r="DR16" s="609"/>
      <c r="DS16" s="609"/>
      <c r="DT16" s="609"/>
      <c r="DU16" s="609"/>
      <c r="DV16" s="609"/>
      <c r="DW16" s="609"/>
      <c r="DX16" s="609"/>
      <c r="DY16" s="609"/>
      <c r="DZ16" s="609"/>
      <c r="EA16" s="609"/>
      <c r="EB16" s="609"/>
      <c r="EC16" s="645"/>
    </row>
    <row r="17" spans="2:133" ht="11.25" customHeight="1">
      <c r="B17" s="605" t="s">
        <v>271</v>
      </c>
      <c r="C17" s="606"/>
      <c r="D17" s="606"/>
      <c r="E17" s="606"/>
      <c r="F17" s="606"/>
      <c r="G17" s="606"/>
      <c r="H17" s="606"/>
      <c r="I17" s="606"/>
      <c r="J17" s="606"/>
      <c r="K17" s="606"/>
      <c r="L17" s="606"/>
      <c r="M17" s="606"/>
      <c r="N17" s="606"/>
      <c r="O17" s="606"/>
      <c r="P17" s="606"/>
      <c r="Q17" s="607"/>
      <c r="R17" s="608">
        <v>3056</v>
      </c>
      <c r="S17" s="609"/>
      <c r="T17" s="609"/>
      <c r="U17" s="609"/>
      <c r="V17" s="609"/>
      <c r="W17" s="609"/>
      <c r="X17" s="609"/>
      <c r="Y17" s="610"/>
      <c r="Z17" s="646">
        <v>0.1</v>
      </c>
      <c r="AA17" s="646"/>
      <c r="AB17" s="646"/>
      <c r="AC17" s="646"/>
      <c r="AD17" s="647">
        <v>3056</v>
      </c>
      <c r="AE17" s="647"/>
      <c r="AF17" s="647"/>
      <c r="AG17" s="647"/>
      <c r="AH17" s="647"/>
      <c r="AI17" s="647"/>
      <c r="AJ17" s="647"/>
      <c r="AK17" s="647"/>
      <c r="AL17" s="611">
        <v>0.2</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232</v>
      </c>
      <c r="BH17" s="609"/>
      <c r="BI17" s="609"/>
      <c r="BJ17" s="609"/>
      <c r="BK17" s="609"/>
      <c r="BL17" s="609"/>
      <c r="BM17" s="609"/>
      <c r="BN17" s="610"/>
      <c r="BO17" s="646" t="s">
        <v>232</v>
      </c>
      <c r="BP17" s="646"/>
      <c r="BQ17" s="646"/>
      <c r="BR17" s="646"/>
      <c r="BS17" s="647" t="s">
        <v>232</v>
      </c>
      <c r="BT17" s="647"/>
      <c r="BU17" s="647"/>
      <c r="BV17" s="647"/>
      <c r="BW17" s="647"/>
      <c r="BX17" s="647"/>
      <c r="BY17" s="647"/>
      <c r="BZ17" s="647"/>
      <c r="CA17" s="647"/>
      <c r="CB17" s="682"/>
      <c r="CD17" s="605" t="s">
        <v>273</v>
      </c>
      <c r="CE17" s="606"/>
      <c r="CF17" s="606"/>
      <c r="CG17" s="606"/>
      <c r="CH17" s="606"/>
      <c r="CI17" s="606"/>
      <c r="CJ17" s="606"/>
      <c r="CK17" s="606"/>
      <c r="CL17" s="606"/>
      <c r="CM17" s="606"/>
      <c r="CN17" s="606"/>
      <c r="CO17" s="606"/>
      <c r="CP17" s="606"/>
      <c r="CQ17" s="607"/>
      <c r="CR17" s="608">
        <v>172718</v>
      </c>
      <c r="CS17" s="609"/>
      <c r="CT17" s="609"/>
      <c r="CU17" s="609"/>
      <c r="CV17" s="609"/>
      <c r="CW17" s="609"/>
      <c r="CX17" s="609"/>
      <c r="CY17" s="610"/>
      <c r="CZ17" s="646">
        <v>6.4</v>
      </c>
      <c r="DA17" s="646"/>
      <c r="DB17" s="646"/>
      <c r="DC17" s="646"/>
      <c r="DD17" s="614" t="s">
        <v>232</v>
      </c>
      <c r="DE17" s="609"/>
      <c r="DF17" s="609"/>
      <c r="DG17" s="609"/>
      <c r="DH17" s="609"/>
      <c r="DI17" s="609"/>
      <c r="DJ17" s="609"/>
      <c r="DK17" s="609"/>
      <c r="DL17" s="609"/>
      <c r="DM17" s="609"/>
      <c r="DN17" s="609"/>
      <c r="DO17" s="609"/>
      <c r="DP17" s="610"/>
      <c r="DQ17" s="614">
        <v>172718</v>
      </c>
      <c r="DR17" s="609"/>
      <c r="DS17" s="609"/>
      <c r="DT17" s="609"/>
      <c r="DU17" s="609"/>
      <c r="DV17" s="609"/>
      <c r="DW17" s="609"/>
      <c r="DX17" s="609"/>
      <c r="DY17" s="609"/>
      <c r="DZ17" s="609"/>
      <c r="EA17" s="609"/>
      <c r="EB17" s="609"/>
      <c r="EC17" s="645"/>
    </row>
    <row r="18" spans="2:133" ht="11.25" customHeight="1">
      <c r="B18" s="605" t="s">
        <v>274</v>
      </c>
      <c r="C18" s="606"/>
      <c r="D18" s="606"/>
      <c r="E18" s="606"/>
      <c r="F18" s="606"/>
      <c r="G18" s="606"/>
      <c r="H18" s="606"/>
      <c r="I18" s="606"/>
      <c r="J18" s="606"/>
      <c r="K18" s="606"/>
      <c r="L18" s="606"/>
      <c r="M18" s="606"/>
      <c r="N18" s="606"/>
      <c r="O18" s="606"/>
      <c r="P18" s="606"/>
      <c r="Q18" s="607"/>
      <c r="R18" s="608">
        <v>638</v>
      </c>
      <c r="S18" s="609"/>
      <c r="T18" s="609"/>
      <c r="U18" s="609"/>
      <c r="V18" s="609"/>
      <c r="W18" s="609"/>
      <c r="X18" s="609"/>
      <c r="Y18" s="610"/>
      <c r="Z18" s="646">
        <v>0</v>
      </c>
      <c r="AA18" s="646"/>
      <c r="AB18" s="646"/>
      <c r="AC18" s="646"/>
      <c r="AD18" s="647">
        <v>638</v>
      </c>
      <c r="AE18" s="647"/>
      <c r="AF18" s="647"/>
      <c r="AG18" s="647"/>
      <c r="AH18" s="647"/>
      <c r="AI18" s="647"/>
      <c r="AJ18" s="647"/>
      <c r="AK18" s="647"/>
      <c r="AL18" s="611">
        <v>0</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232</v>
      </c>
      <c r="BH18" s="609"/>
      <c r="BI18" s="609"/>
      <c r="BJ18" s="609"/>
      <c r="BK18" s="609"/>
      <c r="BL18" s="609"/>
      <c r="BM18" s="609"/>
      <c r="BN18" s="610"/>
      <c r="BO18" s="646" t="s">
        <v>250</v>
      </c>
      <c r="BP18" s="646"/>
      <c r="BQ18" s="646"/>
      <c r="BR18" s="646"/>
      <c r="BS18" s="647" t="s">
        <v>232</v>
      </c>
      <c r="BT18" s="647"/>
      <c r="BU18" s="647"/>
      <c r="BV18" s="647"/>
      <c r="BW18" s="647"/>
      <c r="BX18" s="647"/>
      <c r="BY18" s="647"/>
      <c r="BZ18" s="647"/>
      <c r="CA18" s="647"/>
      <c r="CB18" s="682"/>
      <c r="CD18" s="605" t="s">
        <v>276</v>
      </c>
      <c r="CE18" s="606"/>
      <c r="CF18" s="606"/>
      <c r="CG18" s="606"/>
      <c r="CH18" s="606"/>
      <c r="CI18" s="606"/>
      <c r="CJ18" s="606"/>
      <c r="CK18" s="606"/>
      <c r="CL18" s="606"/>
      <c r="CM18" s="606"/>
      <c r="CN18" s="606"/>
      <c r="CO18" s="606"/>
      <c r="CP18" s="606"/>
      <c r="CQ18" s="607"/>
      <c r="CR18" s="608" t="s">
        <v>248</v>
      </c>
      <c r="CS18" s="609"/>
      <c r="CT18" s="609"/>
      <c r="CU18" s="609"/>
      <c r="CV18" s="609"/>
      <c r="CW18" s="609"/>
      <c r="CX18" s="609"/>
      <c r="CY18" s="610"/>
      <c r="CZ18" s="646" t="s">
        <v>250</v>
      </c>
      <c r="DA18" s="646"/>
      <c r="DB18" s="646"/>
      <c r="DC18" s="646"/>
      <c r="DD18" s="614" t="s">
        <v>232</v>
      </c>
      <c r="DE18" s="609"/>
      <c r="DF18" s="609"/>
      <c r="DG18" s="609"/>
      <c r="DH18" s="609"/>
      <c r="DI18" s="609"/>
      <c r="DJ18" s="609"/>
      <c r="DK18" s="609"/>
      <c r="DL18" s="609"/>
      <c r="DM18" s="609"/>
      <c r="DN18" s="609"/>
      <c r="DO18" s="609"/>
      <c r="DP18" s="610"/>
      <c r="DQ18" s="614" t="s">
        <v>232</v>
      </c>
      <c r="DR18" s="609"/>
      <c r="DS18" s="609"/>
      <c r="DT18" s="609"/>
      <c r="DU18" s="609"/>
      <c r="DV18" s="609"/>
      <c r="DW18" s="609"/>
      <c r="DX18" s="609"/>
      <c r="DY18" s="609"/>
      <c r="DZ18" s="609"/>
      <c r="EA18" s="609"/>
      <c r="EB18" s="609"/>
      <c r="EC18" s="645"/>
    </row>
    <row r="19" spans="2:133" ht="11.25" customHeight="1">
      <c r="B19" s="605" t="s">
        <v>277</v>
      </c>
      <c r="C19" s="606"/>
      <c r="D19" s="606"/>
      <c r="E19" s="606"/>
      <c r="F19" s="606"/>
      <c r="G19" s="606"/>
      <c r="H19" s="606"/>
      <c r="I19" s="606"/>
      <c r="J19" s="606"/>
      <c r="K19" s="606"/>
      <c r="L19" s="606"/>
      <c r="M19" s="606"/>
      <c r="N19" s="606"/>
      <c r="O19" s="606"/>
      <c r="P19" s="606"/>
      <c r="Q19" s="607"/>
      <c r="R19" s="608">
        <v>638</v>
      </c>
      <c r="S19" s="609"/>
      <c r="T19" s="609"/>
      <c r="U19" s="609"/>
      <c r="V19" s="609"/>
      <c r="W19" s="609"/>
      <c r="X19" s="609"/>
      <c r="Y19" s="610"/>
      <c r="Z19" s="646">
        <v>0</v>
      </c>
      <c r="AA19" s="646"/>
      <c r="AB19" s="646"/>
      <c r="AC19" s="646"/>
      <c r="AD19" s="647">
        <v>638</v>
      </c>
      <c r="AE19" s="647"/>
      <c r="AF19" s="647"/>
      <c r="AG19" s="647"/>
      <c r="AH19" s="647"/>
      <c r="AI19" s="647"/>
      <c r="AJ19" s="647"/>
      <c r="AK19" s="647"/>
      <c r="AL19" s="611">
        <v>0</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t="s">
        <v>232</v>
      </c>
      <c r="BH19" s="609"/>
      <c r="BI19" s="609"/>
      <c r="BJ19" s="609"/>
      <c r="BK19" s="609"/>
      <c r="BL19" s="609"/>
      <c r="BM19" s="609"/>
      <c r="BN19" s="610"/>
      <c r="BO19" s="646" t="s">
        <v>232</v>
      </c>
      <c r="BP19" s="646"/>
      <c r="BQ19" s="646"/>
      <c r="BR19" s="646"/>
      <c r="BS19" s="647" t="s">
        <v>232</v>
      </c>
      <c r="BT19" s="647"/>
      <c r="BU19" s="647"/>
      <c r="BV19" s="647"/>
      <c r="BW19" s="647"/>
      <c r="BX19" s="647"/>
      <c r="BY19" s="647"/>
      <c r="BZ19" s="647"/>
      <c r="CA19" s="647"/>
      <c r="CB19" s="682"/>
      <c r="CD19" s="605" t="s">
        <v>279</v>
      </c>
      <c r="CE19" s="606"/>
      <c r="CF19" s="606"/>
      <c r="CG19" s="606"/>
      <c r="CH19" s="606"/>
      <c r="CI19" s="606"/>
      <c r="CJ19" s="606"/>
      <c r="CK19" s="606"/>
      <c r="CL19" s="606"/>
      <c r="CM19" s="606"/>
      <c r="CN19" s="606"/>
      <c r="CO19" s="606"/>
      <c r="CP19" s="606"/>
      <c r="CQ19" s="607"/>
      <c r="CR19" s="608" t="s">
        <v>232</v>
      </c>
      <c r="CS19" s="609"/>
      <c r="CT19" s="609"/>
      <c r="CU19" s="609"/>
      <c r="CV19" s="609"/>
      <c r="CW19" s="609"/>
      <c r="CX19" s="609"/>
      <c r="CY19" s="610"/>
      <c r="CZ19" s="646" t="s">
        <v>232</v>
      </c>
      <c r="DA19" s="646"/>
      <c r="DB19" s="646"/>
      <c r="DC19" s="646"/>
      <c r="DD19" s="614" t="s">
        <v>232</v>
      </c>
      <c r="DE19" s="609"/>
      <c r="DF19" s="609"/>
      <c r="DG19" s="609"/>
      <c r="DH19" s="609"/>
      <c r="DI19" s="609"/>
      <c r="DJ19" s="609"/>
      <c r="DK19" s="609"/>
      <c r="DL19" s="609"/>
      <c r="DM19" s="609"/>
      <c r="DN19" s="609"/>
      <c r="DO19" s="609"/>
      <c r="DP19" s="610"/>
      <c r="DQ19" s="614" t="s">
        <v>149</v>
      </c>
      <c r="DR19" s="609"/>
      <c r="DS19" s="609"/>
      <c r="DT19" s="609"/>
      <c r="DU19" s="609"/>
      <c r="DV19" s="609"/>
      <c r="DW19" s="609"/>
      <c r="DX19" s="609"/>
      <c r="DY19" s="609"/>
      <c r="DZ19" s="609"/>
      <c r="EA19" s="609"/>
      <c r="EB19" s="609"/>
      <c r="EC19" s="645"/>
    </row>
    <row r="20" spans="2:133" ht="11.25" customHeight="1">
      <c r="B20" s="683" t="s">
        <v>280</v>
      </c>
      <c r="C20" s="684"/>
      <c r="D20" s="684"/>
      <c r="E20" s="684"/>
      <c r="F20" s="684"/>
      <c r="G20" s="684"/>
      <c r="H20" s="684"/>
      <c r="I20" s="684"/>
      <c r="J20" s="684"/>
      <c r="K20" s="684"/>
      <c r="L20" s="684"/>
      <c r="M20" s="684"/>
      <c r="N20" s="684"/>
      <c r="O20" s="684"/>
      <c r="P20" s="684"/>
      <c r="Q20" s="685"/>
      <c r="R20" s="608" t="s">
        <v>250</v>
      </c>
      <c r="S20" s="609"/>
      <c r="T20" s="609"/>
      <c r="U20" s="609"/>
      <c r="V20" s="609"/>
      <c r="W20" s="609"/>
      <c r="X20" s="609"/>
      <c r="Y20" s="610"/>
      <c r="Z20" s="646" t="s">
        <v>232</v>
      </c>
      <c r="AA20" s="646"/>
      <c r="AB20" s="646"/>
      <c r="AC20" s="646"/>
      <c r="AD20" s="647" t="s">
        <v>250</v>
      </c>
      <c r="AE20" s="647"/>
      <c r="AF20" s="647"/>
      <c r="AG20" s="647"/>
      <c r="AH20" s="647"/>
      <c r="AI20" s="647"/>
      <c r="AJ20" s="647"/>
      <c r="AK20" s="647"/>
      <c r="AL20" s="611" t="s">
        <v>232</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t="s">
        <v>149</v>
      </c>
      <c r="BH20" s="609"/>
      <c r="BI20" s="609"/>
      <c r="BJ20" s="609"/>
      <c r="BK20" s="609"/>
      <c r="BL20" s="609"/>
      <c r="BM20" s="609"/>
      <c r="BN20" s="610"/>
      <c r="BO20" s="646" t="s">
        <v>232</v>
      </c>
      <c r="BP20" s="646"/>
      <c r="BQ20" s="646"/>
      <c r="BR20" s="646"/>
      <c r="BS20" s="647" t="s">
        <v>232</v>
      </c>
      <c r="BT20" s="647"/>
      <c r="BU20" s="647"/>
      <c r="BV20" s="647"/>
      <c r="BW20" s="647"/>
      <c r="BX20" s="647"/>
      <c r="BY20" s="647"/>
      <c r="BZ20" s="647"/>
      <c r="CA20" s="647"/>
      <c r="CB20" s="682"/>
      <c r="CD20" s="605" t="s">
        <v>282</v>
      </c>
      <c r="CE20" s="606"/>
      <c r="CF20" s="606"/>
      <c r="CG20" s="606"/>
      <c r="CH20" s="606"/>
      <c r="CI20" s="606"/>
      <c r="CJ20" s="606"/>
      <c r="CK20" s="606"/>
      <c r="CL20" s="606"/>
      <c r="CM20" s="606"/>
      <c r="CN20" s="606"/>
      <c r="CO20" s="606"/>
      <c r="CP20" s="606"/>
      <c r="CQ20" s="607"/>
      <c r="CR20" s="608">
        <v>2703468</v>
      </c>
      <c r="CS20" s="609"/>
      <c r="CT20" s="609"/>
      <c r="CU20" s="609"/>
      <c r="CV20" s="609"/>
      <c r="CW20" s="609"/>
      <c r="CX20" s="609"/>
      <c r="CY20" s="610"/>
      <c r="CZ20" s="646">
        <v>100</v>
      </c>
      <c r="DA20" s="646"/>
      <c r="DB20" s="646"/>
      <c r="DC20" s="646"/>
      <c r="DD20" s="614">
        <v>91242</v>
      </c>
      <c r="DE20" s="609"/>
      <c r="DF20" s="609"/>
      <c r="DG20" s="609"/>
      <c r="DH20" s="609"/>
      <c r="DI20" s="609"/>
      <c r="DJ20" s="609"/>
      <c r="DK20" s="609"/>
      <c r="DL20" s="609"/>
      <c r="DM20" s="609"/>
      <c r="DN20" s="609"/>
      <c r="DO20" s="609"/>
      <c r="DP20" s="610"/>
      <c r="DQ20" s="614">
        <v>2080215</v>
      </c>
      <c r="DR20" s="609"/>
      <c r="DS20" s="609"/>
      <c r="DT20" s="609"/>
      <c r="DU20" s="609"/>
      <c r="DV20" s="609"/>
      <c r="DW20" s="609"/>
      <c r="DX20" s="609"/>
      <c r="DY20" s="609"/>
      <c r="DZ20" s="609"/>
      <c r="EA20" s="609"/>
      <c r="EB20" s="609"/>
      <c r="EC20" s="645"/>
    </row>
    <row r="21" spans="2:133" ht="11.25" customHeight="1">
      <c r="B21" s="605" t="s">
        <v>283</v>
      </c>
      <c r="C21" s="606"/>
      <c r="D21" s="606"/>
      <c r="E21" s="606"/>
      <c r="F21" s="606"/>
      <c r="G21" s="606"/>
      <c r="H21" s="606"/>
      <c r="I21" s="606"/>
      <c r="J21" s="606"/>
      <c r="K21" s="606"/>
      <c r="L21" s="606"/>
      <c r="M21" s="606"/>
      <c r="N21" s="606"/>
      <c r="O21" s="606"/>
      <c r="P21" s="606"/>
      <c r="Q21" s="607"/>
      <c r="R21" s="608">
        <v>1379241</v>
      </c>
      <c r="S21" s="609"/>
      <c r="T21" s="609"/>
      <c r="U21" s="609"/>
      <c r="V21" s="609"/>
      <c r="W21" s="609"/>
      <c r="X21" s="609"/>
      <c r="Y21" s="610"/>
      <c r="Z21" s="646">
        <v>48.3</v>
      </c>
      <c r="AA21" s="646"/>
      <c r="AB21" s="646"/>
      <c r="AC21" s="646"/>
      <c r="AD21" s="647">
        <v>1268696</v>
      </c>
      <c r="AE21" s="647"/>
      <c r="AF21" s="647"/>
      <c r="AG21" s="647"/>
      <c r="AH21" s="647"/>
      <c r="AI21" s="647"/>
      <c r="AJ21" s="647"/>
      <c r="AK21" s="647"/>
      <c r="AL21" s="611">
        <v>78.099999999999994</v>
      </c>
      <c r="AM21" s="612"/>
      <c r="AN21" s="612"/>
      <c r="AO21" s="648"/>
      <c r="AP21" s="605" t="s">
        <v>284</v>
      </c>
      <c r="AQ21" s="686"/>
      <c r="AR21" s="686"/>
      <c r="AS21" s="686"/>
      <c r="AT21" s="686"/>
      <c r="AU21" s="686"/>
      <c r="AV21" s="686"/>
      <c r="AW21" s="686"/>
      <c r="AX21" s="686"/>
      <c r="AY21" s="686"/>
      <c r="AZ21" s="686"/>
      <c r="BA21" s="686"/>
      <c r="BB21" s="686"/>
      <c r="BC21" s="686"/>
      <c r="BD21" s="686"/>
      <c r="BE21" s="686"/>
      <c r="BF21" s="687"/>
      <c r="BG21" s="608" t="s">
        <v>250</v>
      </c>
      <c r="BH21" s="609"/>
      <c r="BI21" s="609"/>
      <c r="BJ21" s="609"/>
      <c r="BK21" s="609"/>
      <c r="BL21" s="609"/>
      <c r="BM21" s="609"/>
      <c r="BN21" s="610"/>
      <c r="BO21" s="646" t="s">
        <v>250</v>
      </c>
      <c r="BP21" s="646"/>
      <c r="BQ21" s="646"/>
      <c r="BR21" s="646"/>
      <c r="BS21" s="647" t="s">
        <v>232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c r="B22" s="605" t="s">
        <v>285</v>
      </c>
      <c r="C22" s="606"/>
      <c r="D22" s="606"/>
      <c r="E22" s="606"/>
      <c r="F22" s="606"/>
      <c r="G22" s="606"/>
      <c r="H22" s="606"/>
      <c r="I22" s="606"/>
      <c r="J22" s="606"/>
      <c r="K22" s="606"/>
      <c r="L22" s="606"/>
      <c r="M22" s="606"/>
      <c r="N22" s="606"/>
      <c r="O22" s="606"/>
      <c r="P22" s="606"/>
      <c r="Q22" s="607"/>
      <c r="R22" s="608">
        <v>1268696</v>
      </c>
      <c r="S22" s="609"/>
      <c r="T22" s="609"/>
      <c r="U22" s="609"/>
      <c r="V22" s="609"/>
      <c r="W22" s="609"/>
      <c r="X22" s="609"/>
      <c r="Y22" s="610"/>
      <c r="Z22" s="646">
        <v>44.5</v>
      </c>
      <c r="AA22" s="646"/>
      <c r="AB22" s="646"/>
      <c r="AC22" s="646"/>
      <c r="AD22" s="647">
        <v>1268696</v>
      </c>
      <c r="AE22" s="647"/>
      <c r="AF22" s="647"/>
      <c r="AG22" s="647"/>
      <c r="AH22" s="647"/>
      <c r="AI22" s="647"/>
      <c r="AJ22" s="647"/>
      <c r="AK22" s="647"/>
      <c r="AL22" s="611">
        <v>78.099999999999994</v>
      </c>
      <c r="AM22" s="612"/>
      <c r="AN22" s="612"/>
      <c r="AO22" s="648"/>
      <c r="AP22" s="605" t="s">
        <v>286</v>
      </c>
      <c r="AQ22" s="686"/>
      <c r="AR22" s="686"/>
      <c r="AS22" s="686"/>
      <c r="AT22" s="686"/>
      <c r="AU22" s="686"/>
      <c r="AV22" s="686"/>
      <c r="AW22" s="686"/>
      <c r="AX22" s="686"/>
      <c r="AY22" s="686"/>
      <c r="AZ22" s="686"/>
      <c r="BA22" s="686"/>
      <c r="BB22" s="686"/>
      <c r="BC22" s="686"/>
      <c r="BD22" s="686"/>
      <c r="BE22" s="686"/>
      <c r="BF22" s="687"/>
      <c r="BG22" s="608" t="s">
        <v>232</v>
      </c>
      <c r="BH22" s="609"/>
      <c r="BI22" s="609"/>
      <c r="BJ22" s="609"/>
      <c r="BK22" s="609"/>
      <c r="BL22" s="609"/>
      <c r="BM22" s="609"/>
      <c r="BN22" s="610"/>
      <c r="BO22" s="646" t="s">
        <v>250</v>
      </c>
      <c r="BP22" s="646"/>
      <c r="BQ22" s="646"/>
      <c r="BR22" s="646"/>
      <c r="BS22" s="647" t="s">
        <v>149</v>
      </c>
      <c r="BT22" s="647"/>
      <c r="BU22" s="647"/>
      <c r="BV22" s="647"/>
      <c r="BW22" s="647"/>
      <c r="BX22" s="647"/>
      <c r="BY22" s="647"/>
      <c r="BZ22" s="647"/>
      <c r="CA22" s="647"/>
      <c r="CB22" s="682"/>
      <c r="CD22" s="666" t="s">
        <v>287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c r="B23" s="605" t="s">
        <v>288</v>
      </c>
      <c r="C23" s="606"/>
      <c r="D23" s="606"/>
      <c r="E23" s="606"/>
      <c r="F23" s="606"/>
      <c r="G23" s="606"/>
      <c r="H23" s="606"/>
      <c r="I23" s="606"/>
      <c r="J23" s="606"/>
      <c r="K23" s="606"/>
      <c r="L23" s="606"/>
      <c r="M23" s="606"/>
      <c r="N23" s="606"/>
      <c r="O23" s="606"/>
      <c r="P23" s="606"/>
      <c r="Q23" s="607"/>
      <c r="R23" s="608">
        <v>110545</v>
      </c>
      <c r="S23" s="609"/>
      <c r="T23" s="609"/>
      <c r="U23" s="609"/>
      <c r="V23" s="609"/>
      <c r="W23" s="609"/>
      <c r="X23" s="609"/>
      <c r="Y23" s="610"/>
      <c r="Z23" s="646">
        <v>3.9</v>
      </c>
      <c r="AA23" s="646"/>
      <c r="AB23" s="646"/>
      <c r="AC23" s="646"/>
      <c r="AD23" s="647" t="s">
        <v>232</v>
      </c>
      <c r="AE23" s="647"/>
      <c r="AF23" s="647"/>
      <c r="AG23" s="647"/>
      <c r="AH23" s="647"/>
      <c r="AI23" s="647"/>
      <c r="AJ23" s="647"/>
      <c r="AK23" s="647"/>
      <c r="AL23" s="611" t="s">
        <v>250</v>
      </c>
      <c r="AM23" s="612"/>
      <c r="AN23" s="612"/>
      <c r="AO23" s="648"/>
      <c r="AP23" s="605" t="s">
        <v>289</v>
      </c>
      <c r="AQ23" s="686"/>
      <c r="AR23" s="686"/>
      <c r="AS23" s="686"/>
      <c r="AT23" s="686"/>
      <c r="AU23" s="686"/>
      <c r="AV23" s="686"/>
      <c r="AW23" s="686"/>
      <c r="AX23" s="686"/>
      <c r="AY23" s="686"/>
      <c r="AZ23" s="686"/>
      <c r="BA23" s="686"/>
      <c r="BB23" s="686"/>
      <c r="BC23" s="686"/>
      <c r="BD23" s="686"/>
      <c r="BE23" s="686"/>
      <c r="BF23" s="687"/>
      <c r="BG23" s="608" t="s">
        <v>232</v>
      </c>
      <c r="BH23" s="609"/>
      <c r="BI23" s="609"/>
      <c r="BJ23" s="609"/>
      <c r="BK23" s="609"/>
      <c r="BL23" s="609"/>
      <c r="BM23" s="609"/>
      <c r="BN23" s="610"/>
      <c r="BO23" s="646" t="s">
        <v>232</v>
      </c>
      <c r="BP23" s="646"/>
      <c r="BQ23" s="646"/>
      <c r="BR23" s="646"/>
      <c r="BS23" s="647" t="s">
        <v>232</v>
      </c>
      <c r="BT23" s="647"/>
      <c r="BU23" s="647"/>
      <c r="BV23" s="647"/>
      <c r="BW23" s="647"/>
      <c r="BX23" s="647"/>
      <c r="BY23" s="647"/>
      <c r="BZ23" s="647"/>
      <c r="CA23" s="647"/>
      <c r="CB23" s="682"/>
      <c r="CD23" s="666" t="s">
        <v>226</v>
      </c>
      <c r="CE23" s="667"/>
      <c r="CF23" s="667"/>
      <c r="CG23" s="667"/>
      <c r="CH23" s="667"/>
      <c r="CI23" s="667"/>
      <c r="CJ23" s="667"/>
      <c r="CK23" s="667"/>
      <c r="CL23" s="667"/>
      <c r="CM23" s="667"/>
      <c r="CN23" s="667"/>
      <c r="CO23" s="667"/>
      <c r="CP23" s="667"/>
      <c r="CQ23" s="668"/>
      <c r="CR23" s="666" t="s">
        <v>290</v>
      </c>
      <c r="CS23" s="667"/>
      <c r="CT23" s="667"/>
      <c r="CU23" s="667"/>
      <c r="CV23" s="667"/>
      <c r="CW23" s="667"/>
      <c r="CX23" s="667"/>
      <c r="CY23" s="668"/>
      <c r="CZ23" s="666" t="s">
        <v>291</v>
      </c>
      <c r="DA23" s="667"/>
      <c r="DB23" s="667"/>
      <c r="DC23" s="668"/>
      <c r="DD23" s="666" t="s">
        <v>292</v>
      </c>
      <c r="DE23" s="667"/>
      <c r="DF23" s="667"/>
      <c r="DG23" s="667"/>
      <c r="DH23" s="667"/>
      <c r="DI23" s="667"/>
      <c r="DJ23" s="667"/>
      <c r="DK23" s="668"/>
      <c r="DL23" s="698" t="s">
        <v>293</v>
      </c>
      <c r="DM23" s="699"/>
      <c r="DN23" s="699"/>
      <c r="DO23" s="699"/>
      <c r="DP23" s="699"/>
      <c r="DQ23" s="699"/>
      <c r="DR23" s="699"/>
      <c r="DS23" s="699"/>
      <c r="DT23" s="699"/>
      <c r="DU23" s="699"/>
      <c r="DV23" s="700"/>
      <c r="DW23" s="666" t="s">
        <v>294</v>
      </c>
      <c r="DX23" s="667"/>
      <c r="DY23" s="667"/>
      <c r="DZ23" s="667"/>
      <c r="EA23" s="667"/>
      <c r="EB23" s="667"/>
      <c r="EC23" s="668"/>
    </row>
    <row r="24" spans="2:133" ht="11.25" customHeight="1">
      <c r="B24" s="605" t="s">
        <v>295</v>
      </c>
      <c r="C24" s="606"/>
      <c r="D24" s="606"/>
      <c r="E24" s="606"/>
      <c r="F24" s="606"/>
      <c r="G24" s="606"/>
      <c r="H24" s="606"/>
      <c r="I24" s="606"/>
      <c r="J24" s="606"/>
      <c r="K24" s="606"/>
      <c r="L24" s="606"/>
      <c r="M24" s="606"/>
      <c r="N24" s="606"/>
      <c r="O24" s="606"/>
      <c r="P24" s="606"/>
      <c r="Q24" s="607"/>
      <c r="R24" s="608" t="s">
        <v>232</v>
      </c>
      <c r="S24" s="609"/>
      <c r="T24" s="609"/>
      <c r="U24" s="609"/>
      <c r="V24" s="609"/>
      <c r="W24" s="609"/>
      <c r="X24" s="609"/>
      <c r="Y24" s="610"/>
      <c r="Z24" s="646" t="s">
        <v>250</v>
      </c>
      <c r="AA24" s="646"/>
      <c r="AB24" s="646"/>
      <c r="AC24" s="646"/>
      <c r="AD24" s="647" t="s">
        <v>232</v>
      </c>
      <c r="AE24" s="647"/>
      <c r="AF24" s="647"/>
      <c r="AG24" s="647"/>
      <c r="AH24" s="647"/>
      <c r="AI24" s="647"/>
      <c r="AJ24" s="647"/>
      <c r="AK24" s="647"/>
      <c r="AL24" s="611" t="s">
        <v>232</v>
      </c>
      <c r="AM24" s="612"/>
      <c r="AN24" s="612"/>
      <c r="AO24" s="648"/>
      <c r="AP24" s="605" t="s">
        <v>296</v>
      </c>
      <c r="AQ24" s="686"/>
      <c r="AR24" s="686"/>
      <c r="AS24" s="686"/>
      <c r="AT24" s="686"/>
      <c r="AU24" s="686"/>
      <c r="AV24" s="686"/>
      <c r="AW24" s="686"/>
      <c r="AX24" s="686"/>
      <c r="AY24" s="686"/>
      <c r="AZ24" s="686"/>
      <c r="BA24" s="686"/>
      <c r="BB24" s="686"/>
      <c r="BC24" s="686"/>
      <c r="BD24" s="686"/>
      <c r="BE24" s="686"/>
      <c r="BF24" s="687"/>
      <c r="BG24" s="608" t="s">
        <v>232</v>
      </c>
      <c r="BH24" s="609"/>
      <c r="BI24" s="609"/>
      <c r="BJ24" s="609"/>
      <c r="BK24" s="609"/>
      <c r="BL24" s="609"/>
      <c r="BM24" s="609"/>
      <c r="BN24" s="610"/>
      <c r="BO24" s="646" t="s">
        <v>248</v>
      </c>
      <c r="BP24" s="646"/>
      <c r="BQ24" s="646"/>
      <c r="BR24" s="646"/>
      <c r="BS24" s="647" t="s">
        <v>232</v>
      </c>
      <c r="BT24" s="647"/>
      <c r="BU24" s="647"/>
      <c r="BV24" s="647"/>
      <c r="BW24" s="647"/>
      <c r="BX24" s="647"/>
      <c r="BY24" s="647"/>
      <c r="BZ24" s="647"/>
      <c r="CA24" s="647"/>
      <c r="CB24" s="682"/>
      <c r="CD24" s="663" t="s">
        <v>297</v>
      </c>
      <c r="CE24" s="664"/>
      <c r="CF24" s="664"/>
      <c r="CG24" s="664"/>
      <c r="CH24" s="664"/>
      <c r="CI24" s="664"/>
      <c r="CJ24" s="664"/>
      <c r="CK24" s="664"/>
      <c r="CL24" s="664"/>
      <c r="CM24" s="664"/>
      <c r="CN24" s="664"/>
      <c r="CO24" s="664"/>
      <c r="CP24" s="664"/>
      <c r="CQ24" s="665"/>
      <c r="CR24" s="660">
        <v>822724</v>
      </c>
      <c r="CS24" s="661"/>
      <c r="CT24" s="661"/>
      <c r="CU24" s="661"/>
      <c r="CV24" s="661"/>
      <c r="CW24" s="661"/>
      <c r="CX24" s="661"/>
      <c r="CY24" s="689"/>
      <c r="CZ24" s="690">
        <v>30.4</v>
      </c>
      <c r="DA24" s="672"/>
      <c r="DB24" s="672"/>
      <c r="DC24" s="692"/>
      <c r="DD24" s="688">
        <v>683228</v>
      </c>
      <c r="DE24" s="661"/>
      <c r="DF24" s="661"/>
      <c r="DG24" s="661"/>
      <c r="DH24" s="661"/>
      <c r="DI24" s="661"/>
      <c r="DJ24" s="661"/>
      <c r="DK24" s="689"/>
      <c r="DL24" s="688">
        <v>608704</v>
      </c>
      <c r="DM24" s="661"/>
      <c r="DN24" s="661"/>
      <c r="DO24" s="661"/>
      <c r="DP24" s="661"/>
      <c r="DQ24" s="661"/>
      <c r="DR24" s="661"/>
      <c r="DS24" s="661"/>
      <c r="DT24" s="661"/>
      <c r="DU24" s="661"/>
      <c r="DV24" s="689"/>
      <c r="DW24" s="690">
        <v>37.1</v>
      </c>
      <c r="DX24" s="672"/>
      <c r="DY24" s="672"/>
      <c r="DZ24" s="672"/>
      <c r="EA24" s="672"/>
      <c r="EB24" s="672"/>
      <c r="EC24" s="691"/>
    </row>
    <row r="25" spans="2:133" ht="11.25" customHeight="1">
      <c r="B25" s="605" t="s">
        <v>298</v>
      </c>
      <c r="C25" s="606"/>
      <c r="D25" s="606"/>
      <c r="E25" s="606"/>
      <c r="F25" s="606"/>
      <c r="G25" s="606"/>
      <c r="H25" s="606"/>
      <c r="I25" s="606"/>
      <c r="J25" s="606"/>
      <c r="K25" s="606"/>
      <c r="L25" s="606"/>
      <c r="M25" s="606"/>
      <c r="N25" s="606"/>
      <c r="O25" s="606"/>
      <c r="P25" s="606"/>
      <c r="Q25" s="607"/>
      <c r="R25" s="608">
        <v>1730592</v>
      </c>
      <c r="S25" s="609"/>
      <c r="T25" s="609"/>
      <c r="U25" s="609"/>
      <c r="V25" s="609"/>
      <c r="W25" s="609"/>
      <c r="X25" s="609"/>
      <c r="Y25" s="610"/>
      <c r="Z25" s="646">
        <v>60.7</v>
      </c>
      <c r="AA25" s="646"/>
      <c r="AB25" s="646"/>
      <c r="AC25" s="646"/>
      <c r="AD25" s="647">
        <v>1620047</v>
      </c>
      <c r="AE25" s="647"/>
      <c r="AF25" s="647"/>
      <c r="AG25" s="647"/>
      <c r="AH25" s="647"/>
      <c r="AI25" s="647"/>
      <c r="AJ25" s="647"/>
      <c r="AK25" s="647"/>
      <c r="AL25" s="611">
        <v>99.7</v>
      </c>
      <c r="AM25" s="612"/>
      <c r="AN25" s="612"/>
      <c r="AO25" s="648"/>
      <c r="AP25" s="605" t="s">
        <v>299</v>
      </c>
      <c r="AQ25" s="686"/>
      <c r="AR25" s="686"/>
      <c r="AS25" s="686"/>
      <c r="AT25" s="686"/>
      <c r="AU25" s="686"/>
      <c r="AV25" s="686"/>
      <c r="AW25" s="686"/>
      <c r="AX25" s="686"/>
      <c r="AY25" s="686"/>
      <c r="AZ25" s="686"/>
      <c r="BA25" s="686"/>
      <c r="BB25" s="686"/>
      <c r="BC25" s="686"/>
      <c r="BD25" s="686"/>
      <c r="BE25" s="686"/>
      <c r="BF25" s="687"/>
      <c r="BG25" s="608" t="s">
        <v>232</v>
      </c>
      <c r="BH25" s="609"/>
      <c r="BI25" s="609"/>
      <c r="BJ25" s="609"/>
      <c r="BK25" s="609"/>
      <c r="BL25" s="609"/>
      <c r="BM25" s="609"/>
      <c r="BN25" s="610"/>
      <c r="BO25" s="646" t="s">
        <v>232</v>
      </c>
      <c r="BP25" s="646"/>
      <c r="BQ25" s="646"/>
      <c r="BR25" s="646"/>
      <c r="BS25" s="647" t="s">
        <v>232</v>
      </c>
      <c r="BT25" s="647"/>
      <c r="BU25" s="647"/>
      <c r="BV25" s="647"/>
      <c r="BW25" s="647"/>
      <c r="BX25" s="647"/>
      <c r="BY25" s="647"/>
      <c r="BZ25" s="647"/>
      <c r="CA25" s="647"/>
      <c r="CB25" s="682"/>
      <c r="CD25" s="605" t="s">
        <v>300</v>
      </c>
      <c r="CE25" s="606"/>
      <c r="CF25" s="606"/>
      <c r="CG25" s="606"/>
      <c r="CH25" s="606"/>
      <c r="CI25" s="606"/>
      <c r="CJ25" s="606"/>
      <c r="CK25" s="606"/>
      <c r="CL25" s="606"/>
      <c r="CM25" s="606"/>
      <c r="CN25" s="606"/>
      <c r="CO25" s="606"/>
      <c r="CP25" s="606"/>
      <c r="CQ25" s="607"/>
      <c r="CR25" s="608">
        <v>491720</v>
      </c>
      <c r="CS25" s="621"/>
      <c r="CT25" s="621"/>
      <c r="CU25" s="621"/>
      <c r="CV25" s="621"/>
      <c r="CW25" s="621"/>
      <c r="CX25" s="621"/>
      <c r="CY25" s="622"/>
      <c r="CZ25" s="611">
        <v>18.2</v>
      </c>
      <c r="DA25" s="623"/>
      <c r="DB25" s="623"/>
      <c r="DC25" s="624"/>
      <c r="DD25" s="614">
        <v>460663</v>
      </c>
      <c r="DE25" s="621"/>
      <c r="DF25" s="621"/>
      <c r="DG25" s="621"/>
      <c r="DH25" s="621"/>
      <c r="DI25" s="621"/>
      <c r="DJ25" s="621"/>
      <c r="DK25" s="622"/>
      <c r="DL25" s="614">
        <v>386666</v>
      </c>
      <c r="DM25" s="621"/>
      <c r="DN25" s="621"/>
      <c r="DO25" s="621"/>
      <c r="DP25" s="621"/>
      <c r="DQ25" s="621"/>
      <c r="DR25" s="621"/>
      <c r="DS25" s="621"/>
      <c r="DT25" s="621"/>
      <c r="DU25" s="621"/>
      <c r="DV25" s="622"/>
      <c r="DW25" s="611">
        <v>23.6</v>
      </c>
      <c r="DX25" s="623"/>
      <c r="DY25" s="623"/>
      <c r="DZ25" s="623"/>
      <c r="EA25" s="623"/>
      <c r="EB25" s="623"/>
      <c r="EC25" s="635"/>
    </row>
    <row r="26" spans="2:133" ht="11.25" customHeight="1">
      <c r="B26" s="605" t="s">
        <v>301</v>
      </c>
      <c r="C26" s="606"/>
      <c r="D26" s="606"/>
      <c r="E26" s="606"/>
      <c r="F26" s="606"/>
      <c r="G26" s="606"/>
      <c r="H26" s="606"/>
      <c r="I26" s="606"/>
      <c r="J26" s="606"/>
      <c r="K26" s="606"/>
      <c r="L26" s="606"/>
      <c r="M26" s="606"/>
      <c r="N26" s="606"/>
      <c r="O26" s="606"/>
      <c r="P26" s="606"/>
      <c r="Q26" s="607"/>
      <c r="R26" s="608">
        <v>511</v>
      </c>
      <c r="S26" s="609"/>
      <c r="T26" s="609"/>
      <c r="U26" s="609"/>
      <c r="V26" s="609"/>
      <c r="W26" s="609"/>
      <c r="X26" s="609"/>
      <c r="Y26" s="610"/>
      <c r="Z26" s="646">
        <v>0</v>
      </c>
      <c r="AA26" s="646"/>
      <c r="AB26" s="646"/>
      <c r="AC26" s="646"/>
      <c r="AD26" s="647">
        <v>511</v>
      </c>
      <c r="AE26" s="647"/>
      <c r="AF26" s="647"/>
      <c r="AG26" s="647"/>
      <c r="AH26" s="647"/>
      <c r="AI26" s="647"/>
      <c r="AJ26" s="647"/>
      <c r="AK26" s="647"/>
      <c r="AL26" s="611">
        <v>0</v>
      </c>
      <c r="AM26" s="612"/>
      <c r="AN26" s="612"/>
      <c r="AO26" s="648"/>
      <c r="AP26" s="605" t="s">
        <v>302</v>
      </c>
      <c r="AQ26" s="686"/>
      <c r="AR26" s="686"/>
      <c r="AS26" s="686"/>
      <c r="AT26" s="686"/>
      <c r="AU26" s="686"/>
      <c r="AV26" s="686"/>
      <c r="AW26" s="686"/>
      <c r="AX26" s="686"/>
      <c r="AY26" s="686"/>
      <c r="AZ26" s="686"/>
      <c r="BA26" s="686"/>
      <c r="BB26" s="686"/>
      <c r="BC26" s="686"/>
      <c r="BD26" s="686"/>
      <c r="BE26" s="686"/>
      <c r="BF26" s="687"/>
      <c r="BG26" s="608" t="s">
        <v>248</v>
      </c>
      <c r="BH26" s="609"/>
      <c r="BI26" s="609"/>
      <c r="BJ26" s="609"/>
      <c r="BK26" s="609"/>
      <c r="BL26" s="609"/>
      <c r="BM26" s="609"/>
      <c r="BN26" s="610"/>
      <c r="BO26" s="646" t="s">
        <v>250</v>
      </c>
      <c r="BP26" s="646"/>
      <c r="BQ26" s="646"/>
      <c r="BR26" s="646"/>
      <c r="BS26" s="647" t="s">
        <v>250</v>
      </c>
      <c r="BT26" s="647"/>
      <c r="BU26" s="647"/>
      <c r="BV26" s="647"/>
      <c r="BW26" s="647"/>
      <c r="BX26" s="647"/>
      <c r="BY26" s="647"/>
      <c r="BZ26" s="647"/>
      <c r="CA26" s="647"/>
      <c r="CB26" s="682"/>
      <c r="CD26" s="605" t="s">
        <v>303</v>
      </c>
      <c r="CE26" s="606"/>
      <c r="CF26" s="606"/>
      <c r="CG26" s="606"/>
      <c r="CH26" s="606"/>
      <c r="CI26" s="606"/>
      <c r="CJ26" s="606"/>
      <c r="CK26" s="606"/>
      <c r="CL26" s="606"/>
      <c r="CM26" s="606"/>
      <c r="CN26" s="606"/>
      <c r="CO26" s="606"/>
      <c r="CP26" s="606"/>
      <c r="CQ26" s="607"/>
      <c r="CR26" s="608">
        <v>274337</v>
      </c>
      <c r="CS26" s="609"/>
      <c r="CT26" s="609"/>
      <c r="CU26" s="609"/>
      <c r="CV26" s="609"/>
      <c r="CW26" s="609"/>
      <c r="CX26" s="609"/>
      <c r="CY26" s="610"/>
      <c r="CZ26" s="611">
        <v>10.1</v>
      </c>
      <c r="DA26" s="623"/>
      <c r="DB26" s="623"/>
      <c r="DC26" s="624"/>
      <c r="DD26" s="614">
        <v>249463</v>
      </c>
      <c r="DE26" s="609"/>
      <c r="DF26" s="609"/>
      <c r="DG26" s="609"/>
      <c r="DH26" s="609"/>
      <c r="DI26" s="609"/>
      <c r="DJ26" s="609"/>
      <c r="DK26" s="610"/>
      <c r="DL26" s="614" t="s">
        <v>232</v>
      </c>
      <c r="DM26" s="609"/>
      <c r="DN26" s="609"/>
      <c r="DO26" s="609"/>
      <c r="DP26" s="609"/>
      <c r="DQ26" s="609"/>
      <c r="DR26" s="609"/>
      <c r="DS26" s="609"/>
      <c r="DT26" s="609"/>
      <c r="DU26" s="609"/>
      <c r="DV26" s="610"/>
      <c r="DW26" s="611" t="s">
        <v>232</v>
      </c>
      <c r="DX26" s="623"/>
      <c r="DY26" s="623"/>
      <c r="DZ26" s="623"/>
      <c r="EA26" s="623"/>
      <c r="EB26" s="623"/>
      <c r="EC26" s="635"/>
    </row>
    <row r="27" spans="2:133" ht="11.25" customHeight="1">
      <c r="B27" s="605" t="s">
        <v>304</v>
      </c>
      <c r="C27" s="606"/>
      <c r="D27" s="606"/>
      <c r="E27" s="606"/>
      <c r="F27" s="606"/>
      <c r="G27" s="606"/>
      <c r="H27" s="606"/>
      <c r="I27" s="606"/>
      <c r="J27" s="606"/>
      <c r="K27" s="606"/>
      <c r="L27" s="606"/>
      <c r="M27" s="606"/>
      <c r="N27" s="606"/>
      <c r="O27" s="606"/>
      <c r="P27" s="606"/>
      <c r="Q27" s="607"/>
      <c r="R27" s="608">
        <v>5262</v>
      </c>
      <c r="S27" s="609"/>
      <c r="T27" s="609"/>
      <c r="U27" s="609"/>
      <c r="V27" s="609"/>
      <c r="W27" s="609"/>
      <c r="X27" s="609"/>
      <c r="Y27" s="610"/>
      <c r="Z27" s="646">
        <v>0.2</v>
      </c>
      <c r="AA27" s="646"/>
      <c r="AB27" s="646"/>
      <c r="AC27" s="646"/>
      <c r="AD27" s="647" t="s">
        <v>232</v>
      </c>
      <c r="AE27" s="647"/>
      <c r="AF27" s="647"/>
      <c r="AG27" s="647"/>
      <c r="AH27" s="647"/>
      <c r="AI27" s="647"/>
      <c r="AJ27" s="647"/>
      <c r="AK27" s="647"/>
      <c r="AL27" s="611" t="s">
        <v>250</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252741</v>
      </c>
      <c r="BH27" s="609"/>
      <c r="BI27" s="609"/>
      <c r="BJ27" s="609"/>
      <c r="BK27" s="609"/>
      <c r="BL27" s="609"/>
      <c r="BM27" s="609"/>
      <c r="BN27" s="610"/>
      <c r="BO27" s="646">
        <v>100</v>
      </c>
      <c r="BP27" s="646"/>
      <c r="BQ27" s="646"/>
      <c r="BR27" s="646"/>
      <c r="BS27" s="647" t="s">
        <v>232</v>
      </c>
      <c r="BT27" s="647"/>
      <c r="BU27" s="647"/>
      <c r="BV27" s="647"/>
      <c r="BW27" s="647"/>
      <c r="BX27" s="647"/>
      <c r="BY27" s="647"/>
      <c r="BZ27" s="647"/>
      <c r="CA27" s="647"/>
      <c r="CB27" s="682"/>
      <c r="CD27" s="605" t="s">
        <v>306</v>
      </c>
      <c r="CE27" s="606"/>
      <c r="CF27" s="606"/>
      <c r="CG27" s="606"/>
      <c r="CH27" s="606"/>
      <c r="CI27" s="606"/>
      <c r="CJ27" s="606"/>
      <c r="CK27" s="606"/>
      <c r="CL27" s="606"/>
      <c r="CM27" s="606"/>
      <c r="CN27" s="606"/>
      <c r="CO27" s="606"/>
      <c r="CP27" s="606"/>
      <c r="CQ27" s="607"/>
      <c r="CR27" s="608">
        <v>158286</v>
      </c>
      <c r="CS27" s="621"/>
      <c r="CT27" s="621"/>
      <c r="CU27" s="621"/>
      <c r="CV27" s="621"/>
      <c r="CW27" s="621"/>
      <c r="CX27" s="621"/>
      <c r="CY27" s="622"/>
      <c r="CZ27" s="611">
        <v>5.9</v>
      </c>
      <c r="DA27" s="623"/>
      <c r="DB27" s="623"/>
      <c r="DC27" s="624"/>
      <c r="DD27" s="614">
        <v>49847</v>
      </c>
      <c r="DE27" s="621"/>
      <c r="DF27" s="621"/>
      <c r="DG27" s="621"/>
      <c r="DH27" s="621"/>
      <c r="DI27" s="621"/>
      <c r="DJ27" s="621"/>
      <c r="DK27" s="622"/>
      <c r="DL27" s="614">
        <v>49320</v>
      </c>
      <c r="DM27" s="621"/>
      <c r="DN27" s="621"/>
      <c r="DO27" s="621"/>
      <c r="DP27" s="621"/>
      <c r="DQ27" s="621"/>
      <c r="DR27" s="621"/>
      <c r="DS27" s="621"/>
      <c r="DT27" s="621"/>
      <c r="DU27" s="621"/>
      <c r="DV27" s="622"/>
      <c r="DW27" s="611">
        <v>3</v>
      </c>
      <c r="DX27" s="623"/>
      <c r="DY27" s="623"/>
      <c r="DZ27" s="623"/>
      <c r="EA27" s="623"/>
      <c r="EB27" s="623"/>
      <c r="EC27" s="635"/>
    </row>
    <row r="28" spans="2:133" ht="11.25" customHeight="1">
      <c r="B28" s="605" t="s">
        <v>307</v>
      </c>
      <c r="C28" s="606"/>
      <c r="D28" s="606"/>
      <c r="E28" s="606"/>
      <c r="F28" s="606"/>
      <c r="G28" s="606"/>
      <c r="H28" s="606"/>
      <c r="I28" s="606"/>
      <c r="J28" s="606"/>
      <c r="K28" s="606"/>
      <c r="L28" s="606"/>
      <c r="M28" s="606"/>
      <c r="N28" s="606"/>
      <c r="O28" s="606"/>
      <c r="P28" s="606"/>
      <c r="Q28" s="607"/>
      <c r="R28" s="608">
        <v>14537</v>
      </c>
      <c r="S28" s="609"/>
      <c r="T28" s="609"/>
      <c r="U28" s="609"/>
      <c r="V28" s="609"/>
      <c r="W28" s="609"/>
      <c r="X28" s="609"/>
      <c r="Y28" s="610"/>
      <c r="Z28" s="646">
        <v>0.5</v>
      </c>
      <c r="AA28" s="646"/>
      <c r="AB28" s="646"/>
      <c r="AC28" s="646"/>
      <c r="AD28" s="647">
        <v>968</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172718</v>
      </c>
      <c r="CS28" s="609"/>
      <c r="CT28" s="609"/>
      <c r="CU28" s="609"/>
      <c r="CV28" s="609"/>
      <c r="CW28" s="609"/>
      <c r="CX28" s="609"/>
      <c r="CY28" s="610"/>
      <c r="CZ28" s="611">
        <v>6.4</v>
      </c>
      <c r="DA28" s="623"/>
      <c r="DB28" s="623"/>
      <c r="DC28" s="624"/>
      <c r="DD28" s="614">
        <v>172718</v>
      </c>
      <c r="DE28" s="609"/>
      <c r="DF28" s="609"/>
      <c r="DG28" s="609"/>
      <c r="DH28" s="609"/>
      <c r="DI28" s="609"/>
      <c r="DJ28" s="609"/>
      <c r="DK28" s="610"/>
      <c r="DL28" s="614">
        <v>172718</v>
      </c>
      <c r="DM28" s="609"/>
      <c r="DN28" s="609"/>
      <c r="DO28" s="609"/>
      <c r="DP28" s="609"/>
      <c r="DQ28" s="609"/>
      <c r="DR28" s="609"/>
      <c r="DS28" s="609"/>
      <c r="DT28" s="609"/>
      <c r="DU28" s="609"/>
      <c r="DV28" s="610"/>
      <c r="DW28" s="611">
        <v>10.5</v>
      </c>
      <c r="DX28" s="623"/>
      <c r="DY28" s="623"/>
      <c r="DZ28" s="623"/>
      <c r="EA28" s="623"/>
      <c r="EB28" s="623"/>
      <c r="EC28" s="635"/>
    </row>
    <row r="29" spans="2:133" ht="11.25" customHeight="1">
      <c r="B29" s="605" t="s">
        <v>309</v>
      </c>
      <c r="C29" s="606"/>
      <c r="D29" s="606"/>
      <c r="E29" s="606"/>
      <c r="F29" s="606"/>
      <c r="G29" s="606"/>
      <c r="H29" s="606"/>
      <c r="I29" s="606"/>
      <c r="J29" s="606"/>
      <c r="K29" s="606"/>
      <c r="L29" s="606"/>
      <c r="M29" s="606"/>
      <c r="N29" s="606"/>
      <c r="O29" s="606"/>
      <c r="P29" s="606"/>
      <c r="Q29" s="607"/>
      <c r="R29" s="608">
        <v>1641</v>
      </c>
      <c r="S29" s="609"/>
      <c r="T29" s="609"/>
      <c r="U29" s="609"/>
      <c r="V29" s="609"/>
      <c r="W29" s="609"/>
      <c r="X29" s="609"/>
      <c r="Y29" s="610"/>
      <c r="Z29" s="646">
        <v>0.1</v>
      </c>
      <c r="AA29" s="646"/>
      <c r="AB29" s="646"/>
      <c r="AC29" s="646"/>
      <c r="AD29" s="647" t="s">
        <v>232</v>
      </c>
      <c r="AE29" s="647"/>
      <c r="AF29" s="647"/>
      <c r="AG29" s="647"/>
      <c r="AH29" s="647"/>
      <c r="AI29" s="647"/>
      <c r="AJ29" s="647"/>
      <c r="AK29" s="647"/>
      <c r="AL29" s="611" t="s">
        <v>250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310</v>
      </c>
      <c r="CE29" s="628"/>
      <c r="CF29" s="605" t="s">
        <v>311</v>
      </c>
      <c r="CG29" s="606"/>
      <c r="CH29" s="606"/>
      <c r="CI29" s="606"/>
      <c r="CJ29" s="606"/>
      <c r="CK29" s="606"/>
      <c r="CL29" s="606"/>
      <c r="CM29" s="606"/>
      <c r="CN29" s="606"/>
      <c r="CO29" s="606"/>
      <c r="CP29" s="606"/>
      <c r="CQ29" s="607"/>
      <c r="CR29" s="608">
        <v>172718</v>
      </c>
      <c r="CS29" s="621"/>
      <c r="CT29" s="621"/>
      <c r="CU29" s="621"/>
      <c r="CV29" s="621"/>
      <c r="CW29" s="621"/>
      <c r="CX29" s="621"/>
      <c r="CY29" s="622"/>
      <c r="CZ29" s="611">
        <v>6.4</v>
      </c>
      <c r="DA29" s="623"/>
      <c r="DB29" s="623"/>
      <c r="DC29" s="624"/>
      <c r="DD29" s="614">
        <v>172718</v>
      </c>
      <c r="DE29" s="621"/>
      <c r="DF29" s="621"/>
      <c r="DG29" s="621"/>
      <c r="DH29" s="621"/>
      <c r="DI29" s="621"/>
      <c r="DJ29" s="621"/>
      <c r="DK29" s="622"/>
      <c r="DL29" s="614">
        <v>172718</v>
      </c>
      <c r="DM29" s="621"/>
      <c r="DN29" s="621"/>
      <c r="DO29" s="621"/>
      <c r="DP29" s="621"/>
      <c r="DQ29" s="621"/>
      <c r="DR29" s="621"/>
      <c r="DS29" s="621"/>
      <c r="DT29" s="621"/>
      <c r="DU29" s="621"/>
      <c r="DV29" s="622"/>
      <c r="DW29" s="611">
        <v>10.5</v>
      </c>
      <c r="DX29" s="623"/>
      <c r="DY29" s="623"/>
      <c r="DZ29" s="623"/>
      <c r="EA29" s="623"/>
      <c r="EB29" s="623"/>
      <c r="EC29" s="635"/>
    </row>
    <row r="30" spans="2:133" ht="11.25" customHeight="1">
      <c r="B30" s="605" t="s">
        <v>312</v>
      </c>
      <c r="C30" s="606"/>
      <c r="D30" s="606"/>
      <c r="E30" s="606"/>
      <c r="F30" s="606"/>
      <c r="G30" s="606"/>
      <c r="H30" s="606"/>
      <c r="I30" s="606"/>
      <c r="J30" s="606"/>
      <c r="K30" s="606"/>
      <c r="L30" s="606"/>
      <c r="M30" s="606"/>
      <c r="N30" s="606"/>
      <c r="O30" s="606"/>
      <c r="P30" s="606"/>
      <c r="Q30" s="607"/>
      <c r="R30" s="608">
        <v>336297</v>
      </c>
      <c r="S30" s="609"/>
      <c r="T30" s="609"/>
      <c r="U30" s="609"/>
      <c r="V30" s="609"/>
      <c r="W30" s="609"/>
      <c r="X30" s="609"/>
      <c r="Y30" s="610"/>
      <c r="Z30" s="646">
        <v>11.8</v>
      </c>
      <c r="AA30" s="646"/>
      <c r="AB30" s="646"/>
      <c r="AC30" s="646"/>
      <c r="AD30" s="647" t="s">
        <v>232</v>
      </c>
      <c r="AE30" s="647"/>
      <c r="AF30" s="647"/>
      <c r="AG30" s="647"/>
      <c r="AH30" s="647"/>
      <c r="AI30" s="647"/>
      <c r="AJ30" s="647"/>
      <c r="AK30" s="647"/>
      <c r="AL30" s="611" t="s">
        <v>250</v>
      </c>
      <c r="AM30" s="612"/>
      <c r="AN30" s="612"/>
      <c r="AO30" s="648"/>
      <c r="AP30" s="666" t="s">
        <v>226</v>
      </c>
      <c r="AQ30" s="667"/>
      <c r="AR30" s="667"/>
      <c r="AS30" s="667"/>
      <c r="AT30" s="667"/>
      <c r="AU30" s="667"/>
      <c r="AV30" s="667"/>
      <c r="AW30" s="667"/>
      <c r="AX30" s="667"/>
      <c r="AY30" s="667"/>
      <c r="AZ30" s="667"/>
      <c r="BA30" s="667"/>
      <c r="BB30" s="667"/>
      <c r="BC30" s="667"/>
      <c r="BD30" s="667"/>
      <c r="BE30" s="667"/>
      <c r="BF30" s="668"/>
      <c r="BG30" s="666" t="s">
        <v>313</v>
      </c>
      <c r="BH30" s="680"/>
      <c r="BI30" s="680"/>
      <c r="BJ30" s="680"/>
      <c r="BK30" s="680"/>
      <c r="BL30" s="680"/>
      <c r="BM30" s="680"/>
      <c r="BN30" s="680"/>
      <c r="BO30" s="680"/>
      <c r="BP30" s="680"/>
      <c r="BQ30" s="681"/>
      <c r="BR30" s="666" t="s">
        <v>314</v>
      </c>
      <c r="BS30" s="680"/>
      <c r="BT30" s="680"/>
      <c r="BU30" s="680"/>
      <c r="BV30" s="680"/>
      <c r="BW30" s="680"/>
      <c r="BX30" s="680"/>
      <c r="BY30" s="680"/>
      <c r="BZ30" s="680"/>
      <c r="CA30" s="680"/>
      <c r="CB30" s="681"/>
      <c r="CD30" s="629"/>
      <c r="CE30" s="630"/>
      <c r="CF30" s="605" t="s">
        <v>315</v>
      </c>
      <c r="CG30" s="606"/>
      <c r="CH30" s="606"/>
      <c r="CI30" s="606"/>
      <c r="CJ30" s="606"/>
      <c r="CK30" s="606"/>
      <c r="CL30" s="606"/>
      <c r="CM30" s="606"/>
      <c r="CN30" s="606"/>
      <c r="CO30" s="606"/>
      <c r="CP30" s="606"/>
      <c r="CQ30" s="607"/>
      <c r="CR30" s="608">
        <v>170161</v>
      </c>
      <c r="CS30" s="609"/>
      <c r="CT30" s="609"/>
      <c r="CU30" s="609"/>
      <c r="CV30" s="609"/>
      <c r="CW30" s="609"/>
      <c r="CX30" s="609"/>
      <c r="CY30" s="610"/>
      <c r="CZ30" s="611">
        <v>6.3</v>
      </c>
      <c r="DA30" s="623"/>
      <c r="DB30" s="623"/>
      <c r="DC30" s="624"/>
      <c r="DD30" s="614">
        <v>170161</v>
      </c>
      <c r="DE30" s="609"/>
      <c r="DF30" s="609"/>
      <c r="DG30" s="609"/>
      <c r="DH30" s="609"/>
      <c r="DI30" s="609"/>
      <c r="DJ30" s="609"/>
      <c r="DK30" s="610"/>
      <c r="DL30" s="614">
        <v>170161</v>
      </c>
      <c r="DM30" s="609"/>
      <c r="DN30" s="609"/>
      <c r="DO30" s="609"/>
      <c r="DP30" s="609"/>
      <c r="DQ30" s="609"/>
      <c r="DR30" s="609"/>
      <c r="DS30" s="609"/>
      <c r="DT30" s="609"/>
      <c r="DU30" s="609"/>
      <c r="DV30" s="610"/>
      <c r="DW30" s="611">
        <v>10.4</v>
      </c>
      <c r="DX30" s="623"/>
      <c r="DY30" s="623"/>
      <c r="DZ30" s="623"/>
      <c r="EA30" s="623"/>
      <c r="EB30" s="623"/>
      <c r="EC30" s="635"/>
    </row>
    <row r="31" spans="2:133" ht="11.25" customHeight="1">
      <c r="B31" s="683" t="s">
        <v>316</v>
      </c>
      <c r="C31" s="684"/>
      <c r="D31" s="684"/>
      <c r="E31" s="684"/>
      <c r="F31" s="684"/>
      <c r="G31" s="684"/>
      <c r="H31" s="684"/>
      <c r="I31" s="684"/>
      <c r="J31" s="684"/>
      <c r="K31" s="684"/>
      <c r="L31" s="684"/>
      <c r="M31" s="684"/>
      <c r="N31" s="684"/>
      <c r="O31" s="684"/>
      <c r="P31" s="684"/>
      <c r="Q31" s="685"/>
      <c r="R31" s="608" t="s">
        <v>232</v>
      </c>
      <c r="S31" s="609"/>
      <c r="T31" s="609"/>
      <c r="U31" s="609"/>
      <c r="V31" s="609"/>
      <c r="W31" s="609"/>
      <c r="X31" s="609"/>
      <c r="Y31" s="610"/>
      <c r="Z31" s="646" t="s">
        <v>250</v>
      </c>
      <c r="AA31" s="646"/>
      <c r="AB31" s="646"/>
      <c r="AC31" s="646"/>
      <c r="AD31" s="647" t="s">
        <v>149</v>
      </c>
      <c r="AE31" s="647"/>
      <c r="AF31" s="647"/>
      <c r="AG31" s="647"/>
      <c r="AH31" s="647"/>
      <c r="AI31" s="647"/>
      <c r="AJ31" s="647"/>
      <c r="AK31" s="647"/>
      <c r="AL31" s="611" t="s">
        <v>232</v>
      </c>
      <c r="AM31" s="612"/>
      <c r="AN31" s="612"/>
      <c r="AO31" s="648"/>
      <c r="AP31" s="674" t="s">
        <v>317</v>
      </c>
      <c r="AQ31" s="675"/>
      <c r="AR31" s="675"/>
      <c r="AS31" s="675"/>
      <c r="AT31" s="676" t="s">
        <v>318</v>
      </c>
      <c r="AU31" s="212"/>
      <c r="AV31" s="212"/>
      <c r="AW31" s="212"/>
      <c r="AX31" s="663" t="s">
        <v>190</v>
      </c>
      <c r="AY31" s="664"/>
      <c r="AZ31" s="664"/>
      <c r="BA31" s="664"/>
      <c r="BB31" s="664"/>
      <c r="BC31" s="664"/>
      <c r="BD31" s="664"/>
      <c r="BE31" s="664"/>
      <c r="BF31" s="665"/>
      <c r="BG31" s="670">
        <v>99.9</v>
      </c>
      <c r="BH31" s="671"/>
      <c r="BI31" s="671"/>
      <c r="BJ31" s="671"/>
      <c r="BK31" s="671"/>
      <c r="BL31" s="671"/>
      <c r="BM31" s="672">
        <v>99.9</v>
      </c>
      <c r="BN31" s="671"/>
      <c r="BO31" s="671"/>
      <c r="BP31" s="671"/>
      <c r="BQ31" s="673"/>
      <c r="BR31" s="670">
        <v>100</v>
      </c>
      <c r="BS31" s="671"/>
      <c r="BT31" s="671"/>
      <c r="BU31" s="671"/>
      <c r="BV31" s="671"/>
      <c r="BW31" s="671"/>
      <c r="BX31" s="672">
        <v>100</v>
      </c>
      <c r="BY31" s="671"/>
      <c r="BZ31" s="671"/>
      <c r="CA31" s="671"/>
      <c r="CB31" s="673"/>
      <c r="CD31" s="629"/>
      <c r="CE31" s="630"/>
      <c r="CF31" s="605" t="s">
        <v>319</v>
      </c>
      <c r="CG31" s="606"/>
      <c r="CH31" s="606"/>
      <c r="CI31" s="606"/>
      <c r="CJ31" s="606"/>
      <c r="CK31" s="606"/>
      <c r="CL31" s="606"/>
      <c r="CM31" s="606"/>
      <c r="CN31" s="606"/>
      <c r="CO31" s="606"/>
      <c r="CP31" s="606"/>
      <c r="CQ31" s="607"/>
      <c r="CR31" s="608">
        <v>2557</v>
      </c>
      <c r="CS31" s="621"/>
      <c r="CT31" s="621"/>
      <c r="CU31" s="621"/>
      <c r="CV31" s="621"/>
      <c r="CW31" s="621"/>
      <c r="CX31" s="621"/>
      <c r="CY31" s="622"/>
      <c r="CZ31" s="611">
        <v>0.1</v>
      </c>
      <c r="DA31" s="623"/>
      <c r="DB31" s="623"/>
      <c r="DC31" s="624"/>
      <c r="DD31" s="614">
        <v>2557</v>
      </c>
      <c r="DE31" s="621"/>
      <c r="DF31" s="621"/>
      <c r="DG31" s="621"/>
      <c r="DH31" s="621"/>
      <c r="DI31" s="621"/>
      <c r="DJ31" s="621"/>
      <c r="DK31" s="622"/>
      <c r="DL31" s="614">
        <v>2557</v>
      </c>
      <c r="DM31" s="621"/>
      <c r="DN31" s="621"/>
      <c r="DO31" s="621"/>
      <c r="DP31" s="621"/>
      <c r="DQ31" s="621"/>
      <c r="DR31" s="621"/>
      <c r="DS31" s="621"/>
      <c r="DT31" s="621"/>
      <c r="DU31" s="621"/>
      <c r="DV31" s="622"/>
      <c r="DW31" s="611">
        <v>0.2</v>
      </c>
      <c r="DX31" s="623"/>
      <c r="DY31" s="623"/>
      <c r="DZ31" s="623"/>
      <c r="EA31" s="623"/>
      <c r="EB31" s="623"/>
      <c r="EC31" s="635"/>
    </row>
    <row r="32" spans="2:133" ht="11.25" customHeight="1">
      <c r="B32" s="605" t="s">
        <v>320</v>
      </c>
      <c r="C32" s="606"/>
      <c r="D32" s="606"/>
      <c r="E32" s="606"/>
      <c r="F32" s="606"/>
      <c r="G32" s="606"/>
      <c r="H32" s="606"/>
      <c r="I32" s="606"/>
      <c r="J32" s="606"/>
      <c r="K32" s="606"/>
      <c r="L32" s="606"/>
      <c r="M32" s="606"/>
      <c r="N32" s="606"/>
      <c r="O32" s="606"/>
      <c r="P32" s="606"/>
      <c r="Q32" s="607"/>
      <c r="R32" s="608">
        <v>206957</v>
      </c>
      <c r="S32" s="609"/>
      <c r="T32" s="609"/>
      <c r="U32" s="609"/>
      <c r="V32" s="609"/>
      <c r="W32" s="609"/>
      <c r="X32" s="609"/>
      <c r="Y32" s="610"/>
      <c r="Z32" s="646">
        <v>7.3</v>
      </c>
      <c r="AA32" s="646"/>
      <c r="AB32" s="646"/>
      <c r="AC32" s="646"/>
      <c r="AD32" s="647" t="s">
        <v>232</v>
      </c>
      <c r="AE32" s="647"/>
      <c r="AF32" s="647"/>
      <c r="AG32" s="647"/>
      <c r="AH32" s="647"/>
      <c r="AI32" s="647"/>
      <c r="AJ32" s="647"/>
      <c r="AK32" s="647"/>
      <c r="AL32" s="611" t="s">
        <v>149</v>
      </c>
      <c r="AM32" s="612"/>
      <c r="AN32" s="612"/>
      <c r="AO32" s="648"/>
      <c r="AP32" s="649"/>
      <c r="AQ32" s="650"/>
      <c r="AR32" s="650"/>
      <c r="AS32" s="650"/>
      <c r="AT32" s="677"/>
      <c r="AU32" s="208" t="s">
        <v>321</v>
      </c>
      <c r="AX32" s="605" t="s">
        <v>322</v>
      </c>
      <c r="AY32" s="606"/>
      <c r="AZ32" s="606"/>
      <c r="BA32" s="606"/>
      <c r="BB32" s="606"/>
      <c r="BC32" s="606"/>
      <c r="BD32" s="606"/>
      <c r="BE32" s="606"/>
      <c r="BF32" s="607"/>
      <c r="BG32" s="679">
        <v>99.8</v>
      </c>
      <c r="BH32" s="621"/>
      <c r="BI32" s="621"/>
      <c r="BJ32" s="621"/>
      <c r="BK32" s="621"/>
      <c r="BL32" s="621"/>
      <c r="BM32" s="612">
        <v>99.8</v>
      </c>
      <c r="BN32" s="621"/>
      <c r="BO32" s="621"/>
      <c r="BP32" s="621"/>
      <c r="BQ32" s="644"/>
      <c r="BR32" s="679">
        <v>100</v>
      </c>
      <c r="BS32" s="621"/>
      <c r="BT32" s="621"/>
      <c r="BU32" s="621"/>
      <c r="BV32" s="621"/>
      <c r="BW32" s="621"/>
      <c r="BX32" s="612">
        <v>100</v>
      </c>
      <c r="BY32" s="621"/>
      <c r="BZ32" s="621"/>
      <c r="CA32" s="621"/>
      <c r="CB32" s="644"/>
      <c r="CD32" s="631"/>
      <c r="CE32" s="632"/>
      <c r="CF32" s="605" t="s">
        <v>323</v>
      </c>
      <c r="CG32" s="606"/>
      <c r="CH32" s="606"/>
      <c r="CI32" s="606"/>
      <c r="CJ32" s="606"/>
      <c r="CK32" s="606"/>
      <c r="CL32" s="606"/>
      <c r="CM32" s="606"/>
      <c r="CN32" s="606"/>
      <c r="CO32" s="606"/>
      <c r="CP32" s="606"/>
      <c r="CQ32" s="607"/>
      <c r="CR32" s="608" t="s">
        <v>232</v>
      </c>
      <c r="CS32" s="609"/>
      <c r="CT32" s="609"/>
      <c r="CU32" s="609"/>
      <c r="CV32" s="609"/>
      <c r="CW32" s="609"/>
      <c r="CX32" s="609"/>
      <c r="CY32" s="610"/>
      <c r="CZ32" s="611" t="s">
        <v>250</v>
      </c>
      <c r="DA32" s="623"/>
      <c r="DB32" s="623"/>
      <c r="DC32" s="624"/>
      <c r="DD32" s="614" t="s">
        <v>250</v>
      </c>
      <c r="DE32" s="609"/>
      <c r="DF32" s="609"/>
      <c r="DG32" s="609"/>
      <c r="DH32" s="609"/>
      <c r="DI32" s="609"/>
      <c r="DJ32" s="609"/>
      <c r="DK32" s="610"/>
      <c r="DL32" s="614" t="s">
        <v>250</v>
      </c>
      <c r="DM32" s="609"/>
      <c r="DN32" s="609"/>
      <c r="DO32" s="609"/>
      <c r="DP32" s="609"/>
      <c r="DQ32" s="609"/>
      <c r="DR32" s="609"/>
      <c r="DS32" s="609"/>
      <c r="DT32" s="609"/>
      <c r="DU32" s="609"/>
      <c r="DV32" s="610"/>
      <c r="DW32" s="611" t="s">
        <v>250</v>
      </c>
      <c r="DX32" s="623"/>
      <c r="DY32" s="623"/>
      <c r="DZ32" s="623"/>
      <c r="EA32" s="623"/>
      <c r="EB32" s="623"/>
      <c r="EC32" s="635"/>
    </row>
    <row r="33" spans="2:133" ht="11.25" customHeight="1">
      <c r="B33" s="605" t="s">
        <v>324</v>
      </c>
      <c r="C33" s="606"/>
      <c r="D33" s="606"/>
      <c r="E33" s="606"/>
      <c r="F33" s="606"/>
      <c r="G33" s="606"/>
      <c r="H33" s="606"/>
      <c r="I33" s="606"/>
      <c r="J33" s="606"/>
      <c r="K33" s="606"/>
      <c r="L33" s="606"/>
      <c r="M33" s="606"/>
      <c r="N33" s="606"/>
      <c r="O33" s="606"/>
      <c r="P33" s="606"/>
      <c r="Q33" s="607"/>
      <c r="R33" s="608">
        <v>5418</v>
      </c>
      <c r="S33" s="609"/>
      <c r="T33" s="609"/>
      <c r="U33" s="609"/>
      <c r="V33" s="609"/>
      <c r="W33" s="609"/>
      <c r="X33" s="609"/>
      <c r="Y33" s="610"/>
      <c r="Z33" s="646">
        <v>0.2</v>
      </c>
      <c r="AA33" s="646"/>
      <c r="AB33" s="646"/>
      <c r="AC33" s="646"/>
      <c r="AD33" s="647">
        <v>2667</v>
      </c>
      <c r="AE33" s="647"/>
      <c r="AF33" s="647"/>
      <c r="AG33" s="647"/>
      <c r="AH33" s="647"/>
      <c r="AI33" s="647"/>
      <c r="AJ33" s="647"/>
      <c r="AK33" s="647"/>
      <c r="AL33" s="611">
        <v>0.2</v>
      </c>
      <c r="AM33" s="612"/>
      <c r="AN33" s="612"/>
      <c r="AO33" s="648"/>
      <c r="AP33" s="651"/>
      <c r="AQ33" s="652"/>
      <c r="AR33" s="652"/>
      <c r="AS33" s="652"/>
      <c r="AT33" s="678"/>
      <c r="AU33" s="213"/>
      <c r="AV33" s="213"/>
      <c r="AW33" s="213"/>
      <c r="AX33" s="589" t="s">
        <v>325</v>
      </c>
      <c r="AY33" s="590"/>
      <c r="AZ33" s="590"/>
      <c r="BA33" s="590"/>
      <c r="BB33" s="590"/>
      <c r="BC33" s="590"/>
      <c r="BD33" s="590"/>
      <c r="BE33" s="590"/>
      <c r="BF33" s="591"/>
      <c r="BG33" s="669">
        <v>100</v>
      </c>
      <c r="BH33" s="593"/>
      <c r="BI33" s="593"/>
      <c r="BJ33" s="593"/>
      <c r="BK33" s="593"/>
      <c r="BL33" s="593"/>
      <c r="BM33" s="639">
        <v>100</v>
      </c>
      <c r="BN33" s="593"/>
      <c r="BO33" s="593"/>
      <c r="BP33" s="593"/>
      <c r="BQ33" s="656"/>
      <c r="BR33" s="669">
        <v>100</v>
      </c>
      <c r="BS33" s="593"/>
      <c r="BT33" s="593"/>
      <c r="BU33" s="593"/>
      <c r="BV33" s="593"/>
      <c r="BW33" s="593"/>
      <c r="BX33" s="639">
        <v>100</v>
      </c>
      <c r="BY33" s="593"/>
      <c r="BZ33" s="593"/>
      <c r="CA33" s="593"/>
      <c r="CB33" s="656"/>
      <c r="CD33" s="605" t="s">
        <v>326</v>
      </c>
      <c r="CE33" s="606"/>
      <c r="CF33" s="606"/>
      <c r="CG33" s="606"/>
      <c r="CH33" s="606"/>
      <c r="CI33" s="606"/>
      <c r="CJ33" s="606"/>
      <c r="CK33" s="606"/>
      <c r="CL33" s="606"/>
      <c r="CM33" s="606"/>
      <c r="CN33" s="606"/>
      <c r="CO33" s="606"/>
      <c r="CP33" s="606"/>
      <c r="CQ33" s="607"/>
      <c r="CR33" s="608">
        <v>1683710</v>
      </c>
      <c r="CS33" s="621"/>
      <c r="CT33" s="621"/>
      <c r="CU33" s="621"/>
      <c r="CV33" s="621"/>
      <c r="CW33" s="621"/>
      <c r="CX33" s="621"/>
      <c r="CY33" s="622"/>
      <c r="CZ33" s="611">
        <v>62.3</v>
      </c>
      <c r="DA33" s="623"/>
      <c r="DB33" s="623"/>
      <c r="DC33" s="624"/>
      <c r="DD33" s="614">
        <v>1347859</v>
      </c>
      <c r="DE33" s="621"/>
      <c r="DF33" s="621"/>
      <c r="DG33" s="621"/>
      <c r="DH33" s="621"/>
      <c r="DI33" s="621"/>
      <c r="DJ33" s="621"/>
      <c r="DK33" s="622"/>
      <c r="DL33" s="614">
        <v>800019</v>
      </c>
      <c r="DM33" s="621"/>
      <c r="DN33" s="621"/>
      <c r="DO33" s="621"/>
      <c r="DP33" s="621"/>
      <c r="DQ33" s="621"/>
      <c r="DR33" s="621"/>
      <c r="DS33" s="621"/>
      <c r="DT33" s="621"/>
      <c r="DU33" s="621"/>
      <c r="DV33" s="622"/>
      <c r="DW33" s="611">
        <v>48.8</v>
      </c>
      <c r="DX33" s="623"/>
      <c r="DY33" s="623"/>
      <c r="DZ33" s="623"/>
      <c r="EA33" s="623"/>
      <c r="EB33" s="623"/>
      <c r="EC33" s="635"/>
    </row>
    <row r="34" spans="2:133" ht="11.25" customHeight="1">
      <c r="B34" s="605" t="s">
        <v>327</v>
      </c>
      <c r="C34" s="606"/>
      <c r="D34" s="606"/>
      <c r="E34" s="606"/>
      <c r="F34" s="606"/>
      <c r="G34" s="606"/>
      <c r="H34" s="606"/>
      <c r="I34" s="606"/>
      <c r="J34" s="606"/>
      <c r="K34" s="606"/>
      <c r="L34" s="606"/>
      <c r="M34" s="606"/>
      <c r="N34" s="606"/>
      <c r="O34" s="606"/>
      <c r="P34" s="606"/>
      <c r="Q34" s="607"/>
      <c r="R34" s="608">
        <v>4600</v>
      </c>
      <c r="S34" s="609"/>
      <c r="T34" s="609"/>
      <c r="U34" s="609"/>
      <c r="V34" s="609"/>
      <c r="W34" s="609"/>
      <c r="X34" s="609"/>
      <c r="Y34" s="610"/>
      <c r="Z34" s="646">
        <v>0.2</v>
      </c>
      <c r="AA34" s="646"/>
      <c r="AB34" s="646"/>
      <c r="AC34" s="646"/>
      <c r="AD34" s="647" t="s">
        <v>232</v>
      </c>
      <c r="AE34" s="647"/>
      <c r="AF34" s="647"/>
      <c r="AG34" s="647"/>
      <c r="AH34" s="647"/>
      <c r="AI34" s="647"/>
      <c r="AJ34" s="647"/>
      <c r="AK34" s="647"/>
      <c r="AL34" s="611" t="s">
        <v>232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328</v>
      </c>
      <c r="CE34" s="606"/>
      <c r="CF34" s="606"/>
      <c r="CG34" s="606"/>
      <c r="CH34" s="606"/>
      <c r="CI34" s="606"/>
      <c r="CJ34" s="606"/>
      <c r="CK34" s="606"/>
      <c r="CL34" s="606"/>
      <c r="CM34" s="606"/>
      <c r="CN34" s="606"/>
      <c r="CO34" s="606"/>
      <c r="CP34" s="606"/>
      <c r="CQ34" s="607"/>
      <c r="CR34" s="608">
        <v>567321</v>
      </c>
      <c r="CS34" s="609"/>
      <c r="CT34" s="609"/>
      <c r="CU34" s="609"/>
      <c r="CV34" s="609"/>
      <c r="CW34" s="609"/>
      <c r="CX34" s="609"/>
      <c r="CY34" s="610"/>
      <c r="CZ34" s="611">
        <v>21</v>
      </c>
      <c r="DA34" s="623"/>
      <c r="DB34" s="623"/>
      <c r="DC34" s="624"/>
      <c r="DD34" s="614">
        <v>354479</v>
      </c>
      <c r="DE34" s="609"/>
      <c r="DF34" s="609"/>
      <c r="DG34" s="609"/>
      <c r="DH34" s="609"/>
      <c r="DI34" s="609"/>
      <c r="DJ34" s="609"/>
      <c r="DK34" s="610"/>
      <c r="DL34" s="614">
        <v>261448</v>
      </c>
      <c r="DM34" s="609"/>
      <c r="DN34" s="609"/>
      <c r="DO34" s="609"/>
      <c r="DP34" s="609"/>
      <c r="DQ34" s="609"/>
      <c r="DR34" s="609"/>
      <c r="DS34" s="609"/>
      <c r="DT34" s="609"/>
      <c r="DU34" s="609"/>
      <c r="DV34" s="610"/>
      <c r="DW34" s="611">
        <v>16</v>
      </c>
      <c r="DX34" s="623"/>
      <c r="DY34" s="623"/>
      <c r="DZ34" s="623"/>
      <c r="EA34" s="623"/>
      <c r="EB34" s="623"/>
      <c r="EC34" s="635"/>
    </row>
    <row r="35" spans="2:133" ht="11.25" customHeight="1">
      <c r="B35" s="605" t="s">
        <v>329</v>
      </c>
      <c r="C35" s="606"/>
      <c r="D35" s="606"/>
      <c r="E35" s="606"/>
      <c r="F35" s="606"/>
      <c r="G35" s="606"/>
      <c r="H35" s="606"/>
      <c r="I35" s="606"/>
      <c r="J35" s="606"/>
      <c r="K35" s="606"/>
      <c r="L35" s="606"/>
      <c r="M35" s="606"/>
      <c r="N35" s="606"/>
      <c r="O35" s="606"/>
      <c r="P35" s="606"/>
      <c r="Q35" s="607"/>
      <c r="R35" s="608">
        <v>212767</v>
      </c>
      <c r="S35" s="609"/>
      <c r="T35" s="609"/>
      <c r="U35" s="609"/>
      <c r="V35" s="609"/>
      <c r="W35" s="609"/>
      <c r="X35" s="609"/>
      <c r="Y35" s="610"/>
      <c r="Z35" s="646">
        <v>7.5</v>
      </c>
      <c r="AA35" s="646"/>
      <c r="AB35" s="646"/>
      <c r="AC35" s="646"/>
      <c r="AD35" s="647" t="s">
        <v>250</v>
      </c>
      <c r="AE35" s="647"/>
      <c r="AF35" s="647"/>
      <c r="AG35" s="647"/>
      <c r="AH35" s="647"/>
      <c r="AI35" s="647"/>
      <c r="AJ35" s="647"/>
      <c r="AK35" s="647"/>
      <c r="AL35" s="611" t="s">
        <v>232</v>
      </c>
      <c r="AM35" s="612"/>
      <c r="AN35" s="612"/>
      <c r="AO35" s="648"/>
      <c r="AP35" s="216"/>
      <c r="AQ35" s="666" t="s">
        <v>330</v>
      </c>
      <c r="AR35" s="667"/>
      <c r="AS35" s="667"/>
      <c r="AT35" s="667"/>
      <c r="AU35" s="667"/>
      <c r="AV35" s="667"/>
      <c r="AW35" s="667"/>
      <c r="AX35" s="667"/>
      <c r="AY35" s="667"/>
      <c r="AZ35" s="667"/>
      <c r="BA35" s="667"/>
      <c r="BB35" s="667"/>
      <c r="BC35" s="667"/>
      <c r="BD35" s="667"/>
      <c r="BE35" s="667"/>
      <c r="BF35" s="668"/>
      <c r="BG35" s="666" t="s">
        <v>331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332</v>
      </c>
      <c r="CE35" s="606"/>
      <c r="CF35" s="606"/>
      <c r="CG35" s="606"/>
      <c r="CH35" s="606"/>
      <c r="CI35" s="606"/>
      <c r="CJ35" s="606"/>
      <c r="CK35" s="606"/>
      <c r="CL35" s="606"/>
      <c r="CM35" s="606"/>
      <c r="CN35" s="606"/>
      <c r="CO35" s="606"/>
      <c r="CP35" s="606"/>
      <c r="CQ35" s="607"/>
      <c r="CR35" s="608">
        <v>10246</v>
      </c>
      <c r="CS35" s="621"/>
      <c r="CT35" s="621"/>
      <c r="CU35" s="621"/>
      <c r="CV35" s="621"/>
      <c r="CW35" s="621"/>
      <c r="CX35" s="621"/>
      <c r="CY35" s="622"/>
      <c r="CZ35" s="611">
        <v>0.4</v>
      </c>
      <c r="DA35" s="623"/>
      <c r="DB35" s="623"/>
      <c r="DC35" s="624"/>
      <c r="DD35" s="614">
        <v>7955</v>
      </c>
      <c r="DE35" s="621"/>
      <c r="DF35" s="621"/>
      <c r="DG35" s="621"/>
      <c r="DH35" s="621"/>
      <c r="DI35" s="621"/>
      <c r="DJ35" s="621"/>
      <c r="DK35" s="622"/>
      <c r="DL35" s="614">
        <v>6785</v>
      </c>
      <c r="DM35" s="621"/>
      <c r="DN35" s="621"/>
      <c r="DO35" s="621"/>
      <c r="DP35" s="621"/>
      <c r="DQ35" s="621"/>
      <c r="DR35" s="621"/>
      <c r="DS35" s="621"/>
      <c r="DT35" s="621"/>
      <c r="DU35" s="621"/>
      <c r="DV35" s="622"/>
      <c r="DW35" s="611">
        <v>0.4</v>
      </c>
      <c r="DX35" s="623"/>
      <c r="DY35" s="623"/>
      <c r="DZ35" s="623"/>
      <c r="EA35" s="623"/>
      <c r="EB35" s="623"/>
      <c r="EC35" s="635"/>
    </row>
    <row r="36" spans="2:133" ht="11.25" customHeight="1">
      <c r="B36" s="605" t="s">
        <v>333</v>
      </c>
      <c r="C36" s="606"/>
      <c r="D36" s="606"/>
      <c r="E36" s="606"/>
      <c r="F36" s="606"/>
      <c r="G36" s="606"/>
      <c r="H36" s="606"/>
      <c r="I36" s="606"/>
      <c r="J36" s="606"/>
      <c r="K36" s="606"/>
      <c r="L36" s="606"/>
      <c r="M36" s="606"/>
      <c r="N36" s="606"/>
      <c r="O36" s="606"/>
      <c r="P36" s="606"/>
      <c r="Q36" s="607"/>
      <c r="R36" s="608">
        <v>238750</v>
      </c>
      <c r="S36" s="609"/>
      <c r="T36" s="609"/>
      <c r="U36" s="609"/>
      <c r="V36" s="609"/>
      <c r="W36" s="609"/>
      <c r="X36" s="609"/>
      <c r="Y36" s="610"/>
      <c r="Z36" s="646">
        <v>8.4</v>
      </c>
      <c r="AA36" s="646"/>
      <c r="AB36" s="646"/>
      <c r="AC36" s="646"/>
      <c r="AD36" s="647" t="s">
        <v>250</v>
      </c>
      <c r="AE36" s="647"/>
      <c r="AF36" s="647"/>
      <c r="AG36" s="647"/>
      <c r="AH36" s="647"/>
      <c r="AI36" s="647"/>
      <c r="AJ36" s="647"/>
      <c r="AK36" s="647"/>
      <c r="AL36" s="611" t="s">
        <v>232</v>
      </c>
      <c r="AM36" s="612"/>
      <c r="AN36" s="612"/>
      <c r="AO36" s="648"/>
      <c r="AP36" s="216"/>
      <c r="AQ36" s="657" t="s">
        <v>334</v>
      </c>
      <c r="AR36" s="658"/>
      <c r="AS36" s="658"/>
      <c r="AT36" s="658"/>
      <c r="AU36" s="658"/>
      <c r="AV36" s="658"/>
      <c r="AW36" s="658"/>
      <c r="AX36" s="658"/>
      <c r="AY36" s="659"/>
      <c r="AZ36" s="660">
        <v>260156</v>
      </c>
      <c r="BA36" s="661"/>
      <c r="BB36" s="661"/>
      <c r="BC36" s="661"/>
      <c r="BD36" s="661"/>
      <c r="BE36" s="661"/>
      <c r="BF36" s="662"/>
      <c r="BG36" s="663" t="s">
        <v>335</v>
      </c>
      <c r="BH36" s="664"/>
      <c r="BI36" s="664"/>
      <c r="BJ36" s="664"/>
      <c r="BK36" s="664"/>
      <c r="BL36" s="664"/>
      <c r="BM36" s="664"/>
      <c r="BN36" s="664"/>
      <c r="BO36" s="664"/>
      <c r="BP36" s="664"/>
      <c r="BQ36" s="664"/>
      <c r="BR36" s="664"/>
      <c r="BS36" s="664"/>
      <c r="BT36" s="664"/>
      <c r="BU36" s="665"/>
      <c r="BV36" s="660">
        <v>22377</v>
      </c>
      <c r="BW36" s="661"/>
      <c r="BX36" s="661"/>
      <c r="BY36" s="661"/>
      <c r="BZ36" s="661"/>
      <c r="CA36" s="661"/>
      <c r="CB36" s="662"/>
      <c r="CD36" s="605" t="s">
        <v>336</v>
      </c>
      <c r="CE36" s="606"/>
      <c r="CF36" s="606"/>
      <c r="CG36" s="606"/>
      <c r="CH36" s="606"/>
      <c r="CI36" s="606"/>
      <c r="CJ36" s="606"/>
      <c r="CK36" s="606"/>
      <c r="CL36" s="606"/>
      <c r="CM36" s="606"/>
      <c r="CN36" s="606"/>
      <c r="CO36" s="606"/>
      <c r="CP36" s="606"/>
      <c r="CQ36" s="607"/>
      <c r="CR36" s="608">
        <v>548213</v>
      </c>
      <c r="CS36" s="609"/>
      <c r="CT36" s="609"/>
      <c r="CU36" s="609"/>
      <c r="CV36" s="609"/>
      <c r="CW36" s="609"/>
      <c r="CX36" s="609"/>
      <c r="CY36" s="610"/>
      <c r="CZ36" s="611">
        <v>20.3</v>
      </c>
      <c r="DA36" s="623"/>
      <c r="DB36" s="623"/>
      <c r="DC36" s="624"/>
      <c r="DD36" s="614">
        <v>446983</v>
      </c>
      <c r="DE36" s="609"/>
      <c r="DF36" s="609"/>
      <c r="DG36" s="609"/>
      <c r="DH36" s="609"/>
      <c r="DI36" s="609"/>
      <c r="DJ36" s="609"/>
      <c r="DK36" s="610"/>
      <c r="DL36" s="614">
        <v>388543</v>
      </c>
      <c r="DM36" s="609"/>
      <c r="DN36" s="609"/>
      <c r="DO36" s="609"/>
      <c r="DP36" s="609"/>
      <c r="DQ36" s="609"/>
      <c r="DR36" s="609"/>
      <c r="DS36" s="609"/>
      <c r="DT36" s="609"/>
      <c r="DU36" s="609"/>
      <c r="DV36" s="610"/>
      <c r="DW36" s="611">
        <v>23.7</v>
      </c>
      <c r="DX36" s="623"/>
      <c r="DY36" s="623"/>
      <c r="DZ36" s="623"/>
      <c r="EA36" s="623"/>
      <c r="EB36" s="623"/>
      <c r="EC36" s="635"/>
    </row>
    <row r="37" spans="2:133" ht="11.25" customHeight="1">
      <c r="B37" s="605" t="s">
        <v>337</v>
      </c>
      <c r="C37" s="606"/>
      <c r="D37" s="606"/>
      <c r="E37" s="606"/>
      <c r="F37" s="606"/>
      <c r="G37" s="606"/>
      <c r="H37" s="606"/>
      <c r="I37" s="606"/>
      <c r="J37" s="606"/>
      <c r="K37" s="606"/>
      <c r="L37" s="606"/>
      <c r="M37" s="606"/>
      <c r="N37" s="606"/>
      <c r="O37" s="606"/>
      <c r="P37" s="606"/>
      <c r="Q37" s="607"/>
      <c r="R37" s="608">
        <v>41403</v>
      </c>
      <c r="S37" s="609"/>
      <c r="T37" s="609"/>
      <c r="U37" s="609"/>
      <c r="V37" s="609"/>
      <c r="W37" s="609"/>
      <c r="X37" s="609"/>
      <c r="Y37" s="610"/>
      <c r="Z37" s="646">
        <v>1.5</v>
      </c>
      <c r="AA37" s="646"/>
      <c r="AB37" s="646"/>
      <c r="AC37" s="646"/>
      <c r="AD37" s="647">
        <v>345</v>
      </c>
      <c r="AE37" s="647"/>
      <c r="AF37" s="647"/>
      <c r="AG37" s="647"/>
      <c r="AH37" s="647"/>
      <c r="AI37" s="647"/>
      <c r="AJ37" s="647"/>
      <c r="AK37" s="647"/>
      <c r="AL37" s="611">
        <v>0</v>
      </c>
      <c r="AM37" s="612"/>
      <c r="AN37" s="612"/>
      <c r="AO37" s="648"/>
      <c r="AQ37" s="641" t="s">
        <v>338</v>
      </c>
      <c r="AR37" s="642"/>
      <c r="AS37" s="642"/>
      <c r="AT37" s="642"/>
      <c r="AU37" s="642"/>
      <c r="AV37" s="642"/>
      <c r="AW37" s="642"/>
      <c r="AX37" s="642"/>
      <c r="AY37" s="643"/>
      <c r="AZ37" s="608">
        <v>68460</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20495</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220783</v>
      </c>
      <c r="CS37" s="621"/>
      <c r="CT37" s="621"/>
      <c r="CU37" s="621"/>
      <c r="CV37" s="621"/>
      <c r="CW37" s="621"/>
      <c r="CX37" s="621"/>
      <c r="CY37" s="622"/>
      <c r="CZ37" s="611">
        <v>8.1999999999999993</v>
      </c>
      <c r="DA37" s="623"/>
      <c r="DB37" s="623"/>
      <c r="DC37" s="624"/>
      <c r="DD37" s="614">
        <v>220783</v>
      </c>
      <c r="DE37" s="621"/>
      <c r="DF37" s="621"/>
      <c r="DG37" s="621"/>
      <c r="DH37" s="621"/>
      <c r="DI37" s="621"/>
      <c r="DJ37" s="621"/>
      <c r="DK37" s="622"/>
      <c r="DL37" s="614">
        <v>218065</v>
      </c>
      <c r="DM37" s="621"/>
      <c r="DN37" s="621"/>
      <c r="DO37" s="621"/>
      <c r="DP37" s="621"/>
      <c r="DQ37" s="621"/>
      <c r="DR37" s="621"/>
      <c r="DS37" s="621"/>
      <c r="DT37" s="621"/>
      <c r="DU37" s="621"/>
      <c r="DV37" s="622"/>
      <c r="DW37" s="611">
        <v>13.3</v>
      </c>
      <c r="DX37" s="623"/>
      <c r="DY37" s="623"/>
      <c r="DZ37" s="623"/>
      <c r="EA37" s="623"/>
      <c r="EB37" s="623"/>
      <c r="EC37" s="635"/>
    </row>
    <row r="38" spans="2:133" ht="11.25" customHeight="1">
      <c r="B38" s="605" t="s">
        <v>341</v>
      </c>
      <c r="C38" s="606"/>
      <c r="D38" s="606"/>
      <c r="E38" s="606"/>
      <c r="F38" s="606"/>
      <c r="G38" s="606"/>
      <c r="H38" s="606"/>
      <c r="I38" s="606"/>
      <c r="J38" s="606"/>
      <c r="K38" s="606"/>
      <c r="L38" s="606"/>
      <c r="M38" s="606"/>
      <c r="N38" s="606"/>
      <c r="O38" s="606"/>
      <c r="P38" s="606"/>
      <c r="Q38" s="607"/>
      <c r="R38" s="608">
        <v>54100</v>
      </c>
      <c r="S38" s="609"/>
      <c r="T38" s="609"/>
      <c r="U38" s="609"/>
      <c r="V38" s="609"/>
      <c r="W38" s="609"/>
      <c r="X38" s="609"/>
      <c r="Y38" s="610"/>
      <c r="Z38" s="646">
        <v>1.9</v>
      </c>
      <c r="AA38" s="646"/>
      <c r="AB38" s="646"/>
      <c r="AC38" s="646"/>
      <c r="AD38" s="647" t="s">
        <v>232</v>
      </c>
      <c r="AE38" s="647"/>
      <c r="AF38" s="647"/>
      <c r="AG38" s="647"/>
      <c r="AH38" s="647"/>
      <c r="AI38" s="647"/>
      <c r="AJ38" s="647"/>
      <c r="AK38" s="647"/>
      <c r="AL38" s="611" t="s">
        <v>232</v>
      </c>
      <c r="AM38" s="612"/>
      <c r="AN38" s="612"/>
      <c r="AO38" s="648"/>
      <c r="AQ38" s="641" t="s">
        <v>342</v>
      </c>
      <c r="AR38" s="642"/>
      <c r="AS38" s="642"/>
      <c r="AT38" s="642"/>
      <c r="AU38" s="642"/>
      <c r="AV38" s="642"/>
      <c r="AW38" s="642"/>
      <c r="AX38" s="642"/>
      <c r="AY38" s="643"/>
      <c r="AZ38" s="608">
        <v>27116</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468</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164580</v>
      </c>
      <c r="CS38" s="609"/>
      <c r="CT38" s="609"/>
      <c r="CU38" s="609"/>
      <c r="CV38" s="609"/>
      <c r="CW38" s="609"/>
      <c r="CX38" s="609"/>
      <c r="CY38" s="610"/>
      <c r="CZ38" s="611">
        <v>6.1</v>
      </c>
      <c r="DA38" s="623"/>
      <c r="DB38" s="623"/>
      <c r="DC38" s="624"/>
      <c r="DD38" s="614">
        <v>145125</v>
      </c>
      <c r="DE38" s="609"/>
      <c r="DF38" s="609"/>
      <c r="DG38" s="609"/>
      <c r="DH38" s="609"/>
      <c r="DI38" s="609"/>
      <c r="DJ38" s="609"/>
      <c r="DK38" s="610"/>
      <c r="DL38" s="614">
        <v>143243</v>
      </c>
      <c r="DM38" s="609"/>
      <c r="DN38" s="609"/>
      <c r="DO38" s="609"/>
      <c r="DP38" s="609"/>
      <c r="DQ38" s="609"/>
      <c r="DR38" s="609"/>
      <c r="DS38" s="609"/>
      <c r="DT38" s="609"/>
      <c r="DU38" s="609"/>
      <c r="DV38" s="610"/>
      <c r="DW38" s="611">
        <v>8.6999999999999993</v>
      </c>
      <c r="DX38" s="623"/>
      <c r="DY38" s="623"/>
      <c r="DZ38" s="623"/>
      <c r="EA38" s="623"/>
      <c r="EB38" s="623"/>
      <c r="EC38" s="635"/>
    </row>
    <row r="39" spans="2:133" ht="11.25" customHeight="1">
      <c r="B39" s="605" t="s">
        <v>345</v>
      </c>
      <c r="C39" s="606"/>
      <c r="D39" s="606"/>
      <c r="E39" s="606"/>
      <c r="F39" s="606"/>
      <c r="G39" s="606"/>
      <c r="H39" s="606"/>
      <c r="I39" s="606"/>
      <c r="J39" s="606"/>
      <c r="K39" s="606"/>
      <c r="L39" s="606"/>
      <c r="M39" s="606"/>
      <c r="N39" s="606"/>
      <c r="O39" s="606"/>
      <c r="P39" s="606"/>
      <c r="Q39" s="607"/>
      <c r="R39" s="608" t="s">
        <v>250</v>
      </c>
      <c r="S39" s="609"/>
      <c r="T39" s="609"/>
      <c r="U39" s="609"/>
      <c r="V39" s="609"/>
      <c r="W39" s="609"/>
      <c r="X39" s="609"/>
      <c r="Y39" s="610"/>
      <c r="Z39" s="646" t="s">
        <v>250</v>
      </c>
      <c r="AA39" s="646"/>
      <c r="AB39" s="646"/>
      <c r="AC39" s="646"/>
      <c r="AD39" s="647" t="s">
        <v>149</v>
      </c>
      <c r="AE39" s="647"/>
      <c r="AF39" s="647"/>
      <c r="AG39" s="647"/>
      <c r="AH39" s="647"/>
      <c r="AI39" s="647"/>
      <c r="AJ39" s="647"/>
      <c r="AK39" s="647"/>
      <c r="AL39" s="611" t="s">
        <v>232</v>
      </c>
      <c r="AM39" s="612"/>
      <c r="AN39" s="612"/>
      <c r="AO39" s="648"/>
      <c r="AQ39" s="641" t="s">
        <v>346</v>
      </c>
      <c r="AR39" s="642"/>
      <c r="AS39" s="642"/>
      <c r="AT39" s="642"/>
      <c r="AU39" s="642"/>
      <c r="AV39" s="642"/>
      <c r="AW39" s="642"/>
      <c r="AX39" s="642"/>
      <c r="AY39" s="643"/>
      <c r="AZ39" s="608" t="s">
        <v>232</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742</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393350</v>
      </c>
      <c r="CS39" s="621"/>
      <c r="CT39" s="621"/>
      <c r="CU39" s="621"/>
      <c r="CV39" s="621"/>
      <c r="CW39" s="621"/>
      <c r="CX39" s="621"/>
      <c r="CY39" s="622"/>
      <c r="CZ39" s="611">
        <v>14.5</v>
      </c>
      <c r="DA39" s="623"/>
      <c r="DB39" s="623"/>
      <c r="DC39" s="624"/>
      <c r="DD39" s="614">
        <v>393317</v>
      </c>
      <c r="DE39" s="621"/>
      <c r="DF39" s="621"/>
      <c r="DG39" s="621"/>
      <c r="DH39" s="621"/>
      <c r="DI39" s="621"/>
      <c r="DJ39" s="621"/>
      <c r="DK39" s="622"/>
      <c r="DL39" s="614" t="s">
        <v>232</v>
      </c>
      <c r="DM39" s="621"/>
      <c r="DN39" s="621"/>
      <c r="DO39" s="621"/>
      <c r="DP39" s="621"/>
      <c r="DQ39" s="621"/>
      <c r="DR39" s="621"/>
      <c r="DS39" s="621"/>
      <c r="DT39" s="621"/>
      <c r="DU39" s="621"/>
      <c r="DV39" s="622"/>
      <c r="DW39" s="611" t="s">
        <v>232</v>
      </c>
      <c r="DX39" s="623"/>
      <c r="DY39" s="623"/>
      <c r="DZ39" s="623"/>
      <c r="EA39" s="623"/>
      <c r="EB39" s="623"/>
      <c r="EC39" s="635"/>
    </row>
    <row r="40" spans="2:133" ht="11.25" customHeight="1">
      <c r="B40" s="605" t="s">
        <v>349</v>
      </c>
      <c r="C40" s="606"/>
      <c r="D40" s="606"/>
      <c r="E40" s="606"/>
      <c r="F40" s="606"/>
      <c r="G40" s="606"/>
      <c r="H40" s="606"/>
      <c r="I40" s="606"/>
      <c r="J40" s="606"/>
      <c r="K40" s="606"/>
      <c r="L40" s="606"/>
      <c r="M40" s="606"/>
      <c r="N40" s="606"/>
      <c r="O40" s="606"/>
      <c r="P40" s="606"/>
      <c r="Q40" s="607"/>
      <c r="R40" s="608">
        <v>14100</v>
      </c>
      <c r="S40" s="609"/>
      <c r="T40" s="609"/>
      <c r="U40" s="609"/>
      <c r="V40" s="609"/>
      <c r="W40" s="609"/>
      <c r="X40" s="609"/>
      <c r="Y40" s="610"/>
      <c r="Z40" s="646">
        <v>0.5</v>
      </c>
      <c r="AA40" s="646"/>
      <c r="AB40" s="646"/>
      <c r="AC40" s="646"/>
      <c r="AD40" s="647" t="s">
        <v>232</v>
      </c>
      <c r="AE40" s="647"/>
      <c r="AF40" s="647"/>
      <c r="AG40" s="647"/>
      <c r="AH40" s="647"/>
      <c r="AI40" s="647"/>
      <c r="AJ40" s="647"/>
      <c r="AK40" s="647"/>
      <c r="AL40" s="611" t="s">
        <v>250</v>
      </c>
      <c r="AM40" s="612"/>
      <c r="AN40" s="612"/>
      <c r="AO40" s="648"/>
      <c r="AQ40" s="641" t="s">
        <v>350</v>
      </c>
      <c r="AR40" s="642"/>
      <c r="AS40" s="642"/>
      <c r="AT40" s="642"/>
      <c r="AU40" s="642"/>
      <c r="AV40" s="642"/>
      <c r="AW40" s="642"/>
      <c r="AX40" s="642"/>
      <c r="AY40" s="643"/>
      <c r="AZ40" s="608" t="s">
        <v>232</v>
      </c>
      <c r="BA40" s="609"/>
      <c r="BB40" s="609"/>
      <c r="BC40" s="609"/>
      <c r="BD40" s="621"/>
      <c r="BE40" s="621"/>
      <c r="BF40" s="644"/>
      <c r="BG40" s="649" t="s">
        <v>351</v>
      </c>
      <c r="BH40" s="650"/>
      <c r="BI40" s="650"/>
      <c r="BJ40" s="650"/>
      <c r="BK40" s="650"/>
      <c r="BL40" s="217"/>
      <c r="BM40" s="606" t="s">
        <v>352</v>
      </c>
      <c r="BN40" s="606"/>
      <c r="BO40" s="606"/>
      <c r="BP40" s="606"/>
      <c r="BQ40" s="606"/>
      <c r="BR40" s="606"/>
      <c r="BS40" s="606"/>
      <c r="BT40" s="606"/>
      <c r="BU40" s="607"/>
      <c r="BV40" s="608">
        <v>71</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t="s">
        <v>232</v>
      </c>
      <c r="CS40" s="609"/>
      <c r="CT40" s="609"/>
      <c r="CU40" s="609"/>
      <c r="CV40" s="609"/>
      <c r="CW40" s="609"/>
      <c r="CX40" s="609"/>
      <c r="CY40" s="610"/>
      <c r="CZ40" s="611" t="s">
        <v>232</v>
      </c>
      <c r="DA40" s="623"/>
      <c r="DB40" s="623"/>
      <c r="DC40" s="624"/>
      <c r="DD40" s="614" t="s">
        <v>250</v>
      </c>
      <c r="DE40" s="609"/>
      <c r="DF40" s="609"/>
      <c r="DG40" s="609"/>
      <c r="DH40" s="609"/>
      <c r="DI40" s="609"/>
      <c r="DJ40" s="609"/>
      <c r="DK40" s="610"/>
      <c r="DL40" s="614" t="s">
        <v>250</v>
      </c>
      <c r="DM40" s="609"/>
      <c r="DN40" s="609"/>
      <c r="DO40" s="609"/>
      <c r="DP40" s="609"/>
      <c r="DQ40" s="609"/>
      <c r="DR40" s="609"/>
      <c r="DS40" s="609"/>
      <c r="DT40" s="609"/>
      <c r="DU40" s="609"/>
      <c r="DV40" s="610"/>
      <c r="DW40" s="611" t="s">
        <v>232</v>
      </c>
      <c r="DX40" s="623"/>
      <c r="DY40" s="623"/>
      <c r="DZ40" s="623"/>
      <c r="EA40" s="623"/>
      <c r="EB40" s="623"/>
      <c r="EC40" s="635"/>
    </row>
    <row r="41" spans="2:133" ht="11.25" customHeight="1">
      <c r="B41" s="589" t="s">
        <v>354</v>
      </c>
      <c r="C41" s="590"/>
      <c r="D41" s="590"/>
      <c r="E41" s="590"/>
      <c r="F41" s="590"/>
      <c r="G41" s="590"/>
      <c r="H41" s="590"/>
      <c r="I41" s="590"/>
      <c r="J41" s="590"/>
      <c r="K41" s="590"/>
      <c r="L41" s="590"/>
      <c r="M41" s="590"/>
      <c r="N41" s="590"/>
      <c r="O41" s="590"/>
      <c r="P41" s="590"/>
      <c r="Q41" s="591"/>
      <c r="R41" s="592">
        <v>2852835</v>
      </c>
      <c r="S41" s="633"/>
      <c r="T41" s="633"/>
      <c r="U41" s="633"/>
      <c r="V41" s="633"/>
      <c r="W41" s="633"/>
      <c r="X41" s="633"/>
      <c r="Y41" s="636"/>
      <c r="Z41" s="637">
        <v>100</v>
      </c>
      <c r="AA41" s="637"/>
      <c r="AB41" s="637"/>
      <c r="AC41" s="637"/>
      <c r="AD41" s="638">
        <v>1624538</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21508</v>
      </c>
      <c r="BA41" s="609"/>
      <c r="BB41" s="609"/>
      <c r="BC41" s="609"/>
      <c r="BD41" s="621"/>
      <c r="BE41" s="621"/>
      <c r="BF41" s="644"/>
      <c r="BG41" s="649"/>
      <c r="BH41" s="650"/>
      <c r="BI41" s="650"/>
      <c r="BJ41" s="650"/>
      <c r="BK41" s="650"/>
      <c r="BL41" s="217"/>
      <c r="BM41" s="606" t="s">
        <v>356</v>
      </c>
      <c r="BN41" s="606"/>
      <c r="BO41" s="606"/>
      <c r="BP41" s="606"/>
      <c r="BQ41" s="606"/>
      <c r="BR41" s="606"/>
      <c r="BS41" s="606"/>
      <c r="BT41" s="606"/>
      <c r="BU41" s="607"/>
      <c r="BV41" s="608" t="s">
        <v>250</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250</v>
      </c>
      <c r="CS41" s="621"/>
      <c r="CT41" s="621"/>
      <c r="CU41" s="621"/>
      <c r="CV41" s="621"/>
      <c r="CW41" s="621"/>
      <c r="CX41" s="621"/>
      <c r="CY41" s="622"/>
      <c r="CZ41" s="611" t="s">
        <v>250</v>
      </c>
      <c r="DA41" s="623"/>
      <c r="DB41" s="623"/>
      <c r="DC41" s="624"/>
      <c r="DD41" s="614" t="s">
        <v>149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c r="AQ42" s="653" t="s">
        <v>358</v>
      </c>
      <c r="AR42" s="654"/>
      <c r="AS42" s="654"/>
      <c r="AT42" s="654"/>
      <c r="AU42" s="654"/>
      <c r="AV42" s="654"/>
      <c r="AW42" s="654"/>
      <c r="AX42" s="654"/>
      <c r="AY42" s="655"/>
      <c r="AZ42" s="592">
        <v>143072</v>
      </c>
      <c r="BA42" s="633"/>
      <c r="BB42" s="633"/>
      <c r="BC42" s="633"/>
      <c r="BD42" s="593"/>
      <c r="BE42" s="593"/>
      <c r="BF42" s="656"/>
      <c r="BG42" s="651"/>
      <c r="BH42" s="652"/>
      <c r="BI42" s="652"/>
      <c r="BJ42" s="652"/>
      <c r="BK42" s="652"/>
      <c r="BL42" s="218"/>
      <c r="BM42" s="590" t="s">
        <v>359</v>
      </c>
      <c r="BN42" s="590"/>
      <c r="BO42" s="590"/>
      <c r="BP42" s="590"/>
      <c r="BQ42" s="590"/>
      <c r="BR42" s="590"/>
      <c r="BS42" s="590"/>
      <c r="BT42" s="590"/>
      <c r="BU42" s="591"/>
      <c r="BV42" s="592">
        <v>398</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197034</v>
      </c>
      <c r="CS42" s="621"/>
      <c r="CT42" s="621"/>
      <c r="CU42" s="621"/>
      <c r="CV42" s="621"/>
      <c r="CW42" s="621"/>
      <c r="CX42" s="621"/>
      <c r="CY42" s="622"/>
      <c r="CZ42" s="611">
        <v>7.3</v>
      </c>
      <c r="DA42" s="623"/>
      <c r="DB42" s="623"/>
      <c r="DC42" s="624"/>
      <c r="DD42" s="614">
        <v>49128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c r="B43" s="208" t="s">
        <v>361</v>
      </c>
      <c r="CD43" s="605" t="s">
        <v>362</v>
      </c>
      <c r="CE43" s="606"/>
      <c r="CF43" s="606"/>
      <c r="CG43" s="606"/>
      <c r="CH43" s="606"/>
      <c r="CI43" s="606"/>
      <c r="CJ43" s="606"/>
      <c r="CK43" s="606"/>
      <c r="CL43" s="606"/>
      <c r="CM43" s="606"/>
      <c r="CN43" s="606"/>
      <c r="CO43" s="606"/>
      <c r="CP43" s="606"/>
      <c r="CQ43" s="607"/>
      <c r="CR43" s="608">
        <v>5726</v>
      </c>
      <c r="CS43" s="621"/>
      <c r="CT43" s="621"/>
      <c r="CU43" s="621"/>
      <c r="CV43" s="621"/>
      <c r="CW43" s="621"/>
      <c r="CX43" s="621"/>
      <c r="CY43" s="622"/>
      <c r="CZ43" s="611">
        <v>0.2</v>
      </c>
      <c r="DA43" s="623"/>
      <c r="DB43" s="623"/>
      <c r="DC43" s="624"/>
      <c r="DD43" s="614">
        <v>5726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364</v>
      </c>
      <c r="CG44" s="606"/>
      <c r="CH44" s="606"/>
      <c r="CI44" s="606"/>
      <c r="CJ44" s="606"/>
      <c r="CK44" s="606"/>
      <c r="CL44" s="606"/>
      <c r="CM44" s="606"/>
      <c r="CN44" s="606"/>
      <c r="CO44" s="606"/>
      <c r="CP44" s="606"/>
      <c r="CQ44" s="607"/>
      <c r="CR44" s="608">
        <v>91242</v>
      </c>
      <c r="CS44" s="609"/>
      <c r="CT44" s="609"/>
      <c r="CU44" s="609"/>
      <c r="CV44" s="609"/>
      <c r="CW44" s="609"/>
      <c r="CX44" s="609"/>
      <c r="CY44" s="610"/>
      <c r="CZ44" s="611">
        <v>3.4</v>
      </c>
      <c r="DA44" s="612"/>
      <c r="DB44" s="612"/>
      <c r="DC44" s="613"/>
      <c r="DD44" s="614">
        <v>39336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9998</v>
      </c>
      <c r="CS45" s="621"/>
      <c r="CT45" s="621"/>
      <c r="CU45" s="621"/>
      <c r="CV45" s="621"/>
      <c r="CW45" s="621"/>
      <c r="CX45" s="621"/>
      <c r="CY45" s="622"/>
      <c r="CZ45" s="611">
        <v>0.4</v>
      </c>
      <c r="DA45" s="623"/>
      <c r="DB45" s="623"/>
      <c r="DC45" s="624"/>
      <c r="DD45" s="614">
        <v>2830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c r="B46" s="219"/>
      <c r="CD46" s="629"/>
      <c r="CE46" s="630"/>
      <c r="CF46" s="605" t="s">
        <v>367</v>
      </c>
      <c r="CG46" s="606"/>
      <c r="CH46" s="606"/>
      <c r="CI46" s="606"/>
      <c r="CJ46" s="606"/>
      <c r="CK46" s="606"/>
      <c r="CL46" s="606"/>
      <c r="CM46" s="606"/>
      <c r="CN46" s="606"/>
      <c r="CO46" s="606"/>
      <c r="CP46" s="606"/>
      <c r="CQ46" s="607"/>
      <c r="CR46" s="608">
        <v>81209</v>
      </c>
      <c r="CS46" s="609"/>
      <c r="CT46" s="609"/>
      <c r="CU46" s="609"/>
      <c r="CV46" s="609"/>
      <c r="CW46" s="609"/>
      <c r="CX46" s="609"/>
      <c r="CY46" s="610"/>
      <c r="CZ46" s="611">
        <v>3</v>
      </c>
      <c r="DA46" s="612"/>
      <c r="DB46" s="612"/>
      <c r="DC46" s="613"/>
      <c r="DD46" s="614">
        <v>36471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c r="B47" s="219"/>
      <c r="CD47" s="629"/>
      <c r="CE47" s="630"/>
      <c r="CF47" s="605" t="s">
        <v>368</v>
      </c>
      <c r="CG47" s="606"/>
      <c r="CH47" s="606"/>
      <c r="CI47" s="606"/>
      <c r="CJ47" s="606"/>
      <c r="CK47" s="606"/>
      <c r="CL47" s="606"/>
      <c r="CM47" s="606"/>
      <c r="CN47" s="606"/>
      <c r="CO47" s="606"/>
      <c r="CP47" s="606"/>
      <c r="CQ47" s="607"/>
      <c r="CR47" s="608">
        <v>105792</v>
      </c>
      <c r="CS47" s="621"/>
      <c r="CT47" s="621"/>
      <c r="CU47" s="621"/>
      <c r="CV47" s="621"/>
      <c r="CW47" s="621"/>
      <c r="CX47" s="621"/>
      <c r="CY47" s="622"/>
      <c r="CZ47" s="611">
        <v>3.9</v>
      </c>
      <c r="DA47" s="623"/>
      <c r="DB47" s="623"/>
      <c r="DC47" s="624"/>
      <c r="DD47" s="614">
        <v>9792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c r="B48" s="219"/>
      <c r="CD48" s="631"/>
      <c r="CE48" s="632"/>
      <c r="CF48" s="605" t="s">
        <v>369</v>
      </c>
      <c r="CG48" s="606"/>
      <c r="CH48" s="606"/>
      <c r="CI48" s="606"/>
      <c r="CJ48" s="606"/>
      <c r="CK48" s="606"/>
      <c r="CL48" s="606"/>
      <c r="CM48" s="606"/>
      <c r="CN48" s="606"/>
      <c r="CO48" s="606"/>
      <c r="CP48" s="606"/>
      <c r="CQ48" s="607"/>
      <c r="CR48" s="608" t="s">
        <v>149</v>
      </c>
      <c r="CS48" s="609"/>
      <c r="CT48" s="609"/>
      <c r="CU48" s="609"/>
      <c r="CV48" s="609"/>
      <c r="CW48" s="609"/>
      <c r="CX48" s="609"/>
      <c r="CY48" s="610"/>
      <c r="CZ48" s="611" t="s">
        <v>250</v>
      </c>
      <c r="DA48" s="612"/>
      <c r="DB48" s="612"/>
      <c r="DC48" s="613"/>
      <c r="DD48" s="614" t="s">
        <v>250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c r="B49" s="219"/>
      <c r="CD49" s="589" t="s">
        <v>370</v>
      </c>
      <c r="CE49" s="590"/>
      <c r="CF49" s="590"/>
      <c r="CG49" s="590"/>
      <c r="CH49" s="590"/>
      <c r="CI49" s="590"/>
      <c r="CJ49" s="590"/>
      <c r="CK49" s="590"/>
      <c r="CL49" s="590"/>
      <c r="CM49" s="590"/>
      <c r="CN49" s="590"/>
      <c r="CO49" s="590"/>
      <c r="CP49" s="590"/>
      <c r="CQ49" s="591"/>
      <c r="CR49" s="592">
        <v>2703468</v>
      </c>
      <c r="CS49" s="593"/>
      <c r="CT49" s="593"/>
      <c r="CU49" s="593"/>
      <c r="CV49" s="593"/>
      <c r="CW49" s="593"/>
      <c r="CX49" s="593"/>
      <c r="CY49" s="594"/>
      <c r="CZ49" s="595">
        <v>100</v>
      </c>
      <c r="DA49" s="596"/>
      <c r="DB49" s="596"/>
      <c r="DC49" s="597"/>
      <c r="DD49" s="598">
        <v>2080215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RbQxn05nIzSxKQ934mX7vNyxXpaOHrICUi2mYS+n6AY0y/trpAFN9EXXyRt9+LZXA4HqBdv9NwZx+MRDPixAvA==" saltValue="h0lH+CMMRNMqbtrg0WaK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8"/>
    </row>
    <row r="6" spans="1:131" s="229" customFormat="1" ht="26.25" customHeight="1" thickBot="1">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c r="A7" s="230">
        <v>1</v>
      </c>
      <c r="B7" s="1034" t="s">
        <v>393</v>
      </c>
      <c r="C7" s="1035"/>
      <c r="D7" s="1035"/>
      <c r="E7" s="1035"/>
      <c r="F7" s="1035"/>
      <c r="G7" s="1035"/>
      <c r="H7" s="1035"/>
      <c r="I7" s="1035"/>
      <c r="J7" s="1035"/>
      <c r="K7" s="1035"/>
      <c r="L7" s="1035"/>
      <c r="M7" s="1035"/>
      <c r="N7" s="1035"/>
      <c r="O7" s="1035"/>
      <c r="P7" s="1036"/>
      <c r="Q7" s="1089">
        <v>2853</v>
      </c>
      <c r="R7" s="1090"/>
      <c r="S7" s="1090"/>
      <c r="T7" s="1090"/>
      <c r="U7" s="1090"/>
      <c r="V7" s="1090">
        <v>2704</v>
      </c>
      <c r="W7" s="1090"/>
      <c r="X7" s="1090"/>
      <c r="Y7" s="1090"/>
      <c r="Z7" s="1090"/>
      <c r="AA7" s="1090">
        <v>149</v>
      </c>
      <c r="AB7" s="1090"/>
      <c r="AC7" s="1090"/>
      <c r="AD7" s="1090"/>
      <c r="AE7" s="1091"/>
      <c r="AF7" s="1092">
        <v>131</v>
      </c>
      <c r="AG7" s="1093"/>
      <c r="AH7" s="1093"/>
      <c r="AI7" s="1093"/>
      <c r="AJ7" s="1094"/>
      <c r="AK7" s="1095">
        <v>213</v>
      </c>
      <c r="AL7" s="1096"/>
      <c r="AM7" s="1096"/>
      <c r="AN7" s="1096"/>
      <c r="AO7" s="1096"/>
      <c r="AP7" s="1096">
        <v>1225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605</v>
      </c>
      <c r="BT7" s="1087"/>
      <c r="BU7" s="1087"/>
      <c r="BV7" s="1087"/>
      <c r="BW7" s="1087"/>
      <c r="BX7" s="1087"/>
      <c r="BY7" s="1087"/>
      <c r="BZ7" s="1087"/>
      <c r="CA7" s="1087"/>
      <c r="CB7" s="1087"/>
      <c r="CC7" s="1087"/>
      <c r="CD7" s="1087"/>
      <c r="CE7" s="1087"/>
      <c r="CF7" s="1087"/>
      <c r="CG7" s="1099"/>
      <c r="CH7" s="1083">
        <v>-7</v>
      </c>
      <c r="CI7" s="1084"/>
      <c r="CJ7" s="1084"/>
      <c r="CK7" s="1084"/>
      <c r="CL7" s="1085"/>
      <c r="CM7" s="1083">
        <v>42</v>
      </c>
      <c r="CN7" s="1084"/>
      <c r="CO7" s="1084"/>
      <c r="CP7" s="1084"/>
      <c r="CQ7" s="1085"/>
      <c r="CR7" s="1083">
        <v>9</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394</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c r="A23" s="234" t="s">
        <v>395</v>
      </c>
      <c r="B23" s="924" t="s">
        <v>396</v>
      </c>
      <c r="C23" s="925"/>
      <c r="D23" s="925"/>
      <c r="E23" s="925"/>
      <c r="F23" s="925"/>
      <c r="G23" s="925"/>
      <c r="H23" s="925"/>
      <c r="I23" s="925"/>
      <c r="J23" s="925"/>
      <c r="K23" s="925"/>
      <c r="L23" s="925"/>
      <c r="M23" s="925"/>
      <c r="N23" s="925"/>
      <c r="O23" s="925"/>
      <c r="P23" s="935"/>
      <c r="Q23" s="1054">
        <v>2853</v>
      </c>
      <c r="R23" s="1048"/>
      <c r="S23" s="1048"/>
      <c r="T23" s="1048"/>
      <c r="U23" s="1048"/>
      <c r="V23" s="1048">
        <v>2704</v>
      </c>
      <c r="W23" s="1048"/>
      <c r="X23" s="1048"/>
      <c r="Y23" s="1048"/>
      <c r="Z23" s="1048"/>
      <c r="AA23" s="1048">
        <v>149</v>
      </c>
      <c r="AB23" s="1048"/>
      <c r="AC23" s="1048"/>
      <c r="AD23" s="1048"/>
      <c r="AE23" s="1055"/>
      <c r="AF23" s="1056">
        <v>131</v>
      </c>
      <c r="AG23" s="1048"/>
      <c r="AH23" s="1048"/>
      <c r="AI23" s="1048"/>
      <c r="AJ23" s="1057"/>
      <c r="AK23" s="1058"/>
      <c r="AL23" s="1059"/>
      <c r="AM23" s="1059"/>
      <c r="AN23" s="1059"/>
      <c r="AO23" s="1059"/>
      <c r="AP23" s="1048">
        <v>1225</v>
      </c>
      <c r="AQ23" s="1048"/>
      <c r="AR23" s="1048"/>
      <c r="AS23" s="1048"/>
      <c r="AT23" s="1048"/>
      <c r="AU23" s="1049"/>
      <c r="AV23" s="1049"/>
      <c r="AW23" s="1049"/>
      <c r="AX23" s="1049"/>
      <c r="AY23" s="1050"/>
      <c r="AZ23" s="1051" t="s">
        <v>397</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c r="A24" s="1047" t="s">
        <v>398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c r="A25" s="1046" t="s">
        <v>399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c r="A26" s="982" t="s">
        <v>376</v>
      </c>
      <c r="B26" s="983"/>
      <c r="C26" s="983"/>
      <c r="D26" s="983"/>
      <c r="E26" s="983"/>
      <c r="F26" s="983"/>
      <c r="G26" s="983"/>
      <c r="H26" s="983"/>
      <c r="I26" s="983"/>
      <c r="J26" s="983"/>
      <c r="K26" s="983"/>
      <c r="L26" s="983"/>
      <c r="M26" s="983"/>
      <c r="N26" s="983"/>
      <c r="O26" s="983"/>
      <c r="P26" s="984"/>
      <c r="Q26" s="988" t="s">
        <v>400</v>
      </c>
      <c r="R26" s="989"/>
      <c r="S26" s="989"/>
      <c r="T26" s="989"/>
      <c r="U26" s="990"/>
      <c r="V26" s="988" t="s">
        <v>401</v>
      </c>
      <c r="W26" s="989"/>
      <c r="X26" s="989"/>
      <c r="Y26" s="989"/>
      <c r="Z26" s="990"/>
      <c r="AA26" s="988" t="s">
        <v>402</v>
      </c>
      <c r="AB26" s="989"/>
      <c r="AC26" s="989"/>
      <c r="AD26" s="989"/>
      <c r="AE26" s="989"/>
      <c r="AF26" s="1042" t="s">
        <v>403</v>
      </c>
      <c r="AG26" s="995"/>
      <c r="AH26" s="995"/>
      <c r="AI26" s="995"/>
      <c r="AJ26" s="1043"/>
      <c r="AK26" s="989" t="s">
        <v>404</v>
      </c>
      <c r="AL26" s="989"/>
      <c r="AM26" s="989"/>
      <c r="AN26" s="989"/>
      <c r="AO26" s="990"/>
      <c r="AP26" s="988" t="s">
        <v>405</v>
      </c>
      <c r="AQ26" s="989"/>
      <c r="AR26" s="989"/>
      <c r="AS26" s="989"/>
      <c r="AT26" s="990"/>
      <c r="AU26" s="988" t="s">
        <v>406</v>
      </c>
      <c r="AV26" s="989"/>
      <c r="AW26" s="989"/>
      <c r="AX26" s="989"/>
      <c r="AY26" s="990"/>
      <c r="AZ26" s="988" t="s">
        <v>407</v>
      </c>
      <c r="BA26" s="989"/>
      <c r="BB26" s="989"/>
      <c r="BC26" s="989"/>
      <c r="BD26" s="990"/>
      <c r="BE26" s="988" t="s">
        <v>383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c r="A28" s="236">
        <v>1</v>
      </c>
      <c r="B28" s="1034" t="s">
        <v>408</v>
      </c>
      <c r="C28" s="1035"/>
      <c r="D28" s="1035"/>
      <c r="E28" s="1035"/>
      <c r="F28" s="1035"/>
      <c r="G28" s="1035"/>
      <c r="H28" s="1035"/>
      <c r="I28" s="1035"/>
      <c r="J28" s="1035"/>
      <c r="K28" s="1035"/>
      <c r="L28" s="1035"/>
      <c r="M28" s="1035"/>
      <c r="N28" s="1035"/>
      <c r="O28" s="1035"/>
      <c r="P28" s="1036"/>
      <c r="Q28" s="1037">
        <v>414245</v>
      </c>
      <c r="R28" s="1038"/>
      <c r="S28" s="1038"/>
      <c r="T28" s="1038"/>
      <c r="U28" s="1038"/>
      <c r="V28" s="1038">
        <v>391958</v>
      </c>
      <c r="W28" s="1038"/>
      <c r="X28" s="1038"/>
      <c r="Y28" s="1038"/>
      <c r="Z28" s="1038"/>
      <c r="AA28" s="1038">
        <v>22287</v>
      </c>
      <c r="AB28" s="1038"/>
      <c r="AC28" s="1038"/>
      <c r="AD28" s="1038"/>
      <c r="AE28" s="1039"/>
      <c r="AF28" s="1040">
        <v>22</v>
      </c>
      <c r="AG28" s="1038"/>
      <c r="AH28" s="1038"/>
      <c r="AI28" s="1038"/>
      <c r="AJ28" s="1041"/>
      <c r="AK28" s="1029">
        <v>13</v>
      </c>
      <c r="AL28" s="1030"/>
      <c r="AM28" s="1030"/>
      <c r="AN28" s="1030"/>
      <c r="AO28" s="1030"/>
      <c r="AP28" s="1030"/>
      <c r="AQ28" s="1030"/>
      <c r="AR28" s="1030"/>
      <c r="AS28" s="1030"/>
      <c r="AT28" s="1030"/>
      <c r="AU28" s="1030">
        <v>13</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c r="A29" s="236">
        <v>2</v>
      </c>
      <c r="B29" s="1017" t="s">
        <v>409</v>
      </c>
      <c r="C29" s="1018"/>
      <c r="D29" s="1018"/>
      <c r="E29" s="1018"/>
      <c r="F29" s="1018"/>
      <c r="G29" s="1018"/>
      <c r="H29" s="1018"/>
      <c r="I29" s="1018"/>
      <c r="J29" s="1018"/>
      <c r="K29" s="1018"/>
      <c r="L29" s="1018"/>
      <c r="M29" s="1018"/>
      <c r="N29" s="1018"/>
      <c r="O29" s="1018"/>
      <c r="P29" s="1019"/>
      <c r="Q29" s="1025">
        <v>451058</v>
      </c>
      <c r="R29" s="1026"/>
      <c r="S29" s="1026"/>
      <c r="T29" s="1026"/>
      <c r="U29" s="1026"/>
      <c r="V29" s="1026">
        <v>416627</v>
      </c>
      <c r="W29" s="1026"/>
      <c r="X29" s="1026"/>
      <c r="Y29" s="1026"/>
      <c r="Z29" s="1026"/>
      <c r="AA29" s="1026">
        <v>34431</v>
      </c>
      <c r="AB29" s="1026"/>
      <c r="AC29" s="1026"/>
      <c r="AD29" s="1026"/>
      <c r="AE29" s="1027"/>
      <c r="AF29" s="1022">
        <v>34</v>
      </c>
      <c r="AG29" s="1023"/>
      <c r="AH29" s="1023"/>
      <c r="AI29" s="1023"/>
      <c r="AJ29" s="1024"/>
      <c r="AK29" s="967">
        <v>60</v>
      </c>
      <c r="AL29" s="958"/>
      <c r="AM29" s="958"/>
      <c r="AN29" s="958"/>
      <c r="AO29" s="958"/>
      <c r="AP29" s="958"/>
      <c r="AQ29" s="958"/>
      <c r="AR29" s="958"/>
      <c r="AS29" s="958"/>
      <c r="AT29" s="958"/>
      <c r="AU29" s="958">
        <v>60</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c r="A30" s="236">
        <v>3</v>
      </c>
      <c r="B30" s="1017" t="s">
        <v>410</v>
      </c>
      <c r="C30" s="1018"/>
      <c r="D30" s="1018"/>
      <c r="E30" s="1018"/>
      <c r="F30" s="1018"/>
      <c r="G30" s="1018"/>
      <c r="H30" s="1018"/>
      <c r="I30" s="1018"/>
      <c r="J30" s="1018"/>
      <c r="K30" s="1018"/>
      <c r="L30" s="1018"/>
      <c r="M30" s="1018"/>
      <c r="N30" s="1018"/>
      <c r="O30" s="1018"/>
      <c r="P30" s="1019"/>
      <c r="Q30" s="1025">
        <v>43262</v>
      </c>
      <c r="R30" s="1026"/>
      <c r="S30" s="1026"/>
      <c r="T30" s="1026"/>
      <c r="U30" s="1026"/>
      <c r="V30" s="1026">
        <v>42438</v>
      </c>
      <c r="W30" s="1026"/>
      <c r="X30" s="1026"/>
      <c r="Y30" s="1026"/>
      <c r="Z30" s="1026"/>
      <c r="AA30" s="1026">
        <v>824</v>
      </c>
      <c r="AB30" s="1026"/>
      <c r="AC30" s="1026"/>
      <c r="AD30" s="1026"/>
      <c r="AE30" s="1027"/>
      <c r="AF30" s="1022">
        <v>1</v>
      </c>
      <c r="AG30" s="1023"/>
      <c r="AH30" s="1023"/>
      <c r="AI30" s="1023"/>
      <c r="AJ30" s="1024"/>
      <c r="AK30" s="967">
        <v>10</v>
      </c>
      <c r="AL30" s="958"/>
      <c r="AM30" s="958"/>
      <c r="AN30" s="958"/>
      <c r="AO30" s="958"/>
      <c r="AP30" s="958"/>
      <c r="AQ30" s="958"/>
      <c r="AR30" s="958"/>
      <c r="AS30" s="958"/>
      <c r="AT30" s="958"/>
      <c r="AU30" s="958">
        <v>10</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c r="A31" s="236">
        <v>4</v>
      </c>
      <c r="B31" s="1017" t="s">
        <v>411</v>
      </c>
      <c r="C31" s="1018"/>
      <c r="D31" s="1018"/>
      <c r="E31" s="1018"/>
      <c r="F31" s="1018"/>
      <c r="G31" s="1018"/>
      <c r="H31" s="1018"/>
      <c r="I31" s="1018"/>
      <c r="J31" s="1018"/>
      <c r="K31" s="1018"/>
      <c r="L31" s="1018"/>
      <c r="M31" s="1018"/>
      <c r="N31" s="1018"/>
      <c r="O31" s="1018"/>
      <c r="P31" s="1019"/>
      <c r="Q31" s="1025">
        <v>21</v>
      </c>
      <c r="R31" s="1026"/>
      <c r="S31" s="1026"/>
      <c r="T31" s="1026"/>
      <c r="U31" s="1026"/>
      <c r="V31" s="1026">
        <v>7</v>
      </c>
      <c r="W31" s="1026"/>
      <c r="X31" s="1026"/>
      <c r="Y31" s="1026"/>
      <c r="Z31" s="1026"/>
      <c r="AA31" s="1026">
        <v>14</v>
      </c>
      <c r="AB31" s="1026"/>
      <c r="AC31" s="1026"/>
      <c r="AD31" s="1026"/>
      <c r="AE31" s="1027"/>
      <c r="AF31" s="1022">
        <v>14</v>
      </c>
      <c r="AG31" s="1023"/>
      <c r="AH31" s="1023"/>
      <c r="AI31" s="1023"/>
      <c r="AJ31" s="1024"/>
      <c r="AK31" s="967">
        <v>61</v>
      </c>
      <c r="AL31" s="958"/>
      <c r="AM31" s="958"/>
      <c r="AN31" s="958"/>
      <c r="AO31" s="958"/>
      <c r="AP31" s="958">
        <v>116</v>
      </c>
      <c r="AQ31" s="958"/>
      <c r="AR31" s="958"/>
      <c r="AS31" s="958"/>
      <c r="AT31" s="958"/>
      <c r="AU31" s="958">
        <v>61</v>
      </c>
      <c r="AV31" s="958"/>
      <c r="AW31" s="958"/>
      <c r="AX31" s="958"/>
      <c r="AY31" s="958"/>
      <c r="AZ31" s="1028"/>
      <c r="BA31" s="1028"/>
      <c r="BB31" s="1028"/>
      <c r="BC31" s="1028"/>
      <c r="BD31" s="1028"/>
      <c r="BE31" s="959" t="s">
        <v>412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c r="A32" s="236">
        <v>5</v>
      </c>
      <c r="B32" s="1017" t="s">
        <v>413</v>
      </c>
      <c r="C32" s="1018"/>
      <c r="D32" s="1018"/>
      <c r="E32" s="1018"/>
      <c r="F32" s="1018"/>
      <c r="G32" s="1018"/>
      <c r="H32" s="1018"/>
      <c r="I32" s="1018"/>
      <c r="J32" s="1018"/>
      <c r="K32" s="1018"/>
      <c r="L32" s="1018"/>
      <c r="M32" s="1018"/>
      <c r="N32" s="1018"/>
      <c r="O32" s="1018"/>
      <c r="P32" s="1019"/>
      <c r="Q32" s="1025">
        <v>13</v>
      </c>
      <c r="R32" s="1026"/>
      <c r="S32" s="1026"/>
      <c r="T32" s="1026"/>
      <c r="U32" s="1026"/>
      <c r="V32" s="1026">
        <v>3</v>
      </c>
      <c r="W32" s="1026"/>
      <c r="X32" s="1026"/>
      <c r="Y32" s="1026"/>
      <c r="Z32" s="1026"/>
      <c r="AA32" s="1026">
        <v>10</v>
      </c>
      <c r="AB32" s="1026"/>
      <c r="AC32" s="1026"/>
      <c r="AD32" s="1026"/>
      <c r="AE32" s="1027"/>
      <c r="AF32" s="1022">
        <v>10</v>
      </c>
      <c r="AG32" s="1023"/>
      <c r="AH32" s="1023"/>
      <c r="AI32" s="1023"/>
      <c r="AJ32" s="1024"/>
      <c r="AK32" s="967">
        <v>16</v>
      </c>
      <c r="AL32" s="958"/>
      <c r="AM32" s="958"/>
      <c r="AN32" s="958"/>
      <c r="AO32" s="958"/>
      <c r="AP32" s="958">
        <v>78</v>
      </c>
      <c r="AQ32" s="958"/>
      <c r="AR32" s="958"/>
      <c r="AS32" s="958"/>
      <c r="AT32" s="958"/>
      <c r="AU32" s="958">
        <v>16</v>
      </c>
      <c r="AV32" s="958"/>
      <c r="AW32" s="958"/>
      <c r="AX32" s="958"/>
      <c r="AY32" s="958"/>
      <c r="AZ32" s="1028"/>
      <c r="BA32" s="1028"/>
      <c r="BB32" s="1028"/>
      <c r="BC32" s="1028"/>
      <c r="BD32" s="1028"/>
      <c r="BE32" s="959" t="s">
        <v>412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c r="A63" s="234" t="s">
        <v>395</v>
      </c>
      <c r="B63" s="924" t="s">
        <v>415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81</v>
      </c>
      <c r="AG63" s="946"/>
      <c r="AH63" s="946"/>
      <c r="AI63" s="946"/>
      <c r="AJ63" s="1009"/>
      <c r="AK63" s="1010"/>
      <c r="AL63" s="950"/>
      <c r="AM63" s="950"/>
      <c r="AN63" s="950"/>
      <c r="AO63" s="950"/>
      <c r="AP63" s="946">
        <f>SUM(AP28:AT32)</f>
        <v>194</v>
      </c>
      <c r="AQ63" s="946"/>
      <c r="AR63" s="946"/>
      <c r="AS63" s="946"/>
      <c r="AT63" s="946"/>
      <c r="AU63" s="946">
        <f>SUM(AU28:AY32)</f>
        <v>160</v>
      </c>
      <c r="AV63" s="946"/>
      <c r="AW63" s="946"/>
      <c r="AX63" s="946"/>
      <c r="AY63" s="946"/>
      <c r="AZ63" s="1004"/>
      <c r="BA63" s="1004"/>
      <c r="BB63" s="1004"/>
      <c r="BC63" s="1004"/>
      <c r="BD63" s="1004"/>
      <c r="BE63" s="947"/>
      <c r="BF63" s="947"/>
      <c r="BG63" s="947"/>
      <c r="BH63" s="947"/>
      <c r="BI63" s="948"/>
      <c r="BJ63" s="1005" t="s">
        <v>416</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c r="A66" s="982" t="s">
        <v>418</v>
      </c>
      <c r="B66" s="983"/>
      <c r="C66" s="983"/>
      <c r="D66" s="983"/>
      <c r="E66" s="983"/>
      <c r="F66" s="983"/>
      <c r="G66" s="983"/>
      <c r="H66" s="983"/>
      <c r="I66" s="983"/>
      <c r="J66" s="983"/>
      <c r="K66" s="983"/>
      <c r="L66" s="983"/>
      <c r="M66" s="983"/>
      <c r="N66" s="983"/>
      <c r="O66" s="983"/>
      <c r="P66" s="984"/>
      <c r="Q66" s="988" t="s">
        <v>419</v>
      </c>
      <c r="R66" s="989"/>
      <c r="S66" s="989"/>
      <c r="T66" s="989"/>
      <c r="U66" s="990"/>
      <c r="V66" s="988" t="s">
        <v>420</v>
      </c>
      <c r="W66" s="989"/>
      <c r="X66" s="989"/>
      <c r="Y66" s="989"/>
      <c r="Z66" s="990"/>
      <c r="AA66" s="988" t="s">
        <v>421</v>
      </c>
      <c r="AB66" s="989"/>
      <c r="AC66" s="989"/>
      <c r="AD66" s="989"/>
      <c r="AE66" s="990"/>
      <c r="AF66" s="994" t="s">
        <v>422</v>
      </c>
      <c r="AG66" s="995"/>
      <c r="AH66" s="995"/>
      <c r="AI66" s="995"/>
      <c r="AJ66" s="996"/>
      <c r="AK66" s="988" t="s">
        <v>423</v>
      </c>
      <c r="AL66" s="983"/>
      <c r="AM66" s="983"/>
      <c r="AN66" s="983"/>
      <c r="AO66" s="984"/>
      <c r="AP66" s="988" t="s">
        <v>424</v>
      </c>
      <c r="AQ66" s="989"/>
      <c r="AR66" s="989"/>
      <c r="AS66" s="989"/>
      <c r="AT66" s="990"/>
      <c r="AU66" s="988" t="s">
        <v>425</v>
      </c>
      <c r="AV66" s="989"/>
      <c r="AW66" s="989"/>
      <c r="AX66" s="989"/>
      <c r="AY66" s="990"/>
      <c r="AZ66" s="988" t="s">
        <v>383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c r="A68" s="230">
        <v>1</v>
      </c>
      <c r="B68" s="972" t="s">
        <v>592</v>
      </c>
      <c r="C68" s="973"/>
      <c r="D68" s="973"/>
      <c r="E68" s="973"/>
      <c r="F68" s="973"/>
      <c r="G68" s="973"/>
      <c r="H68" s="973"/>
      <c r="I68" s="973"/>
      <c r="J68" s="973"/>
      <c r="K68" s="973"/>
      <c r="L68" s="973"/>
      <c r="M68" s="973"/>
      <c r="N68" s="973"/>
      <c r="O68" s="973"/>
      <c r="P68" s="974"/>
      <c r="Q68" s="975">
        <v>72</v>
      </c>
      <c r="R68" s="969"/>
      <c r="S68" s="969"/>
      <c r="T68" s="969"/>
      <c r="U68" s="969"/>
      <c r="V68" s="969">
        <v>64</v>
      </c>
      <c r="W68" s="969"/>
      <c r="X68" s="969"/>
      <c r="Y68" s="969"/>
      <c r="Z68" s="969"/>
      <c r="AA68" s="969">
        <v>8</v>
      </c>
      <c r="AB68" s="969"/>
      <c r="AC68" s="969"/>
      <c r="AD68" s="969"/>
      <c r="AE68" s="969"/>
      <c r="AF68" s="969">
        <v>8</v>
      </c>
      <c r="AG68" s="969"/>
      <c r="AH68" s="969"/>
      <c r="AI68" s="969"/>
      <c r="AJ68" s="969"/>
      <c r="AK68" s="969"/>
      <c r="AL68" s="969"/>
      <c r="AM68" s="969"/>
      <c r="AN68" s="969"/>
      <c r="AO68" s="969"/>
      <c r="AP68" s="969"/>
      <c r="AQ68" s="969"/>
      <c r="AR68" s="969"/>
      <c r="AS68" s="969"/>
      <c r="AT68" s="969"/>
      <c r="AU68" s="969"/>
      <c r="AV68" s="969"/>
      <c r="AW68" s="969"/>
      <c r="AX68" s="969"/>
      <c r="AY68" s="969"/>
      <c r="AZ68" s="970" t="s">
        <v>593</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c r="A69" s="232">
        <v>2</v>
      </c>
      <c r="B69" s="961" t="s">
        <v>594</v>
      </c>
      <c r="C69" s="962"/>
      <c r="D69" s="962"/>
      <c r="E69" s="962"/>
      <c r="F69" s="962"/>
      <c r="G69" s="962"/>
      <c r="H69" s="962"/>
      <c r="I69" s="962"/>
      <c r="J69" s="962"/>
      <c r="K69" s="962"/>
      <c r="L69" s="962"/>
      <c r="M69" s="962"/>
      <c r="N69" s="962"/>
      <c r="O69" s="962"/>
      <c r="P69" s="963"/>
      <c r="Q69" s="964">
        <v>3347</v>
      </c>
      <c r="R69" s="958"/>
      <c r="S69" s="958"/>
      <c r="T69" s="958"/>
      <c r="U69" s="958"/>
      <c r="V69" s="958">
        <v>3139</v>
      </c>
      <c r="W69" s="958"/>
      <c r="X69" s="958"/>
      <c r="Y69" s="958"/>
      <c r="Z69" s="958"/>
      <c r="AA69" s="958">
        <v>208</v>
      </c>
      <c r="AB69" s="958"/>
      <c r="AC69" s="958"/>
      <c r="AD69" s="958"/>
      <c r="AE69" s="958"/>
      <c r="AF69" s="958">
        <v>205</v>
      </c>
      <c r="AG69" s="958"/>
      <c r="AH69" s="958"/>
      <c r="AI69" s="958"/>
      <c r="AJ69" s="958"/>
      <c r="AK69" s="958"/>
      <c r="AL69" s="958"/>
      <c r="AM69" s="958"/>
      <c r="AN69" s="958"/>
      <c r="AO69" s="958"/>
      <c r="AP69" s="958">
        <v>887</v>
      </c>
      <c r="AQ69" s="958"/>
      <c r="AR69" s="958"/>
      <c r="AS69" s="958"/>
      <c r="AT69" s="958"/>
      <c r="AU69" s="958">
        <v>33</v>
      </c>
      <c r="AV69" s="958"/>
      <c r="AW69" s="958"/>
      <c r="AX69" s="958"/>
      <c r="AY69" s="958"/>
      <c r="AZ69" s="959" t="s">
        <v>595</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c r="A70" s="232">
        <v>3</v>
      </c>
      <c r="B70" s="961" t="s">
        <v>594</v>
      </c>
      <c r="C70" s="962"/>
      <c r="D70" s="962"/>
      <c r="E70" s="962"/>
      <c r="F70" s="962"/>
      <c r="G70" s="962"/>
      <c r="H70" s="962"/>
      <c r="I70" s="962"/>
      <c r="J70" s="962"/>
      <c r="K70" s="962"/>
      <c r="L70" s="962"/>
      <c r="M70" s="962"/>
      <c r="N70" s="962"/>
      <c r="O70" s="962"/>
      <c r="P70" s="963"/>
      <c r="Q70" s="964">
        <v>200</v>
      </c>
      <c r="R70" s="958"/>
      <c r="S70" s="958"/>
      <c r="T70" s="958"/>
      <c r="U70" s="958"/>
      <c r="V70" s="958">
        <v>181</v>
      </c>
      <c r="W70" s="958"/>
      <c r="X70" s="958"/>
      <c r="Y70" s="958"/>
      <c r="Z70" s="958"/>
      <c r="AA70" s="958">
        <v>19</v>
      </c>
      <c r="AB70" s="958"/>
      <c r="AC70" s="958"/>
      <c r="AD70" s="958"/>
      <c r="AE70" s="958"/>
      <c r="AF70" s="958">
        <v>19</v>
      </c>
      <c r="AG70" s="958"/>
      <c r="AH70" s="958"/>
      <c r="AI70" s="958"/>
      <c r="AJ70" s="958"/>
      <c r="AK70" s="958"/>
      <c r="AL70" s="958"/>
      <c r="AM70" s="958"/>
      <c r="AN70" s="958"/>
      <c r="AO70" s="958"/>
      <c r="AP70" s="958">
        <v>1607</v>
      </c>
      <c r="AQ70" s="958"/>
      <c r="AR70" s="958"/>
      <c r="AS70" s="958"/>
      <c r="AT70" s="958"/>
      <c r="AU70" s="958"/>
      <c r="AV70" s="958"/>
      <c r="AW70" s="958"/>
      <c r="AX70" s="958"/>
      <c r="AY70" s="958"/>
      <c r="AZ70" s="959" t="s">
        <v>596</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c r="A71" s="232">
        <v>4</v>
      </c>
      <c r="B71" s="961" t="s">
        <v>594</v>
      </c>
      <c r="C71" s="962"/>
      <c r="D71" s="962"/>
      <c r="E71" s="962"/>
      <c r="F71" s="962"/>
      <c r="G71" s="962"/>
      <c r="H71" s="962"/>
      <c r="I71" s="962"/>
      <c r="J71" s="962"/>
      <c r="K71" s="962"/>
      <c r="L71" s="962"/>
      <c r="M71" s="962"/>
      <c r="N71" s="962"/>
      <c r="O71" s="962"/>
      <c r="P71" s="963"/>
      <c r="Q71" s="964">
        <v>80</v>
      </c>
      <c r="R71" s="958"/>
      <c r="S71" s="958"/>
      <c r="T71" s="958"/>
      <c r="U71" s="958"/>
      <c r="V71" s="958">
        <v>65</v>
      </c>
      <c r="W71" s="958"/>
      <c r="X71" s="958"/>
      <c r="Y71" s="958"/>
      <c r="Z71" s="958"/>
      <c r="AA71" s="958">
        <v>15</v>
      </c>
      <c r="AB71" s="958"/>
      <c r="AC71" s="958"/>
      <c r="AD71" s="958"/>
      <c r="AE71" s="958"/>
      <c r="AF71" s="958">
        <v>15</v>
      </c>
      <c r="AG71" s="958"/>
      <c r="AH71" s="958"/>
      <c r="AI71" s="958"/>
      <c r="AJ71" s="958"/>
      <c r="AK71" s="958"/>
      <c r="AL71" s="958"/>
      <c r="AM71" s="958"/>
      <c r="AN71" s="958"/>
      <c r="AO71" s="958"/>
      <c r="AP71" s="958"/>
      <c r="AQ71" s="958"/>
      <c r="AR71" s="958"/>
      <c r="AS71" s="958"/>
      <c r="AT71" s="958"/>
      <c r="AU71" s="958"/>
      <c r="AV71" s="958"/>
      <c r="AW71" s="958"/>
      <c r="AX71" s="958"/>
      <c r="AY71" s="958"/>
      <c r="AZ71" s="959" t="s">
        <v>597</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c r="A72" s="232">
        <v>5</v>
      </c>
      <c r="B72" s="961" t="s">
        <v>594</v>
      </c>
      <c r="C72" s="962"/>
      <c r="D72" s="962"/>
      <c r="E72" s="962"/>
      <c r="F72" s="962"/>
      <c r="G72" s="962"/>
      <c r="H72" s="962"/>
      <c r="I72" s="962"/>
      <c r="J72" s="962"/>
      <c r="K72" s="962"/>
      <c r="L72" s="962"/>
      <c r="M72" s="962"/>
      <c r="N72" s="962"/>
      <c r="O72" s="962"/>
      <c r="P72" s="963"/>
      <c r="Q72" s="964">
        <v>1</v>
      </c>
      <c r="R72" s="958"/>
      <c r="S72" s="958"/>
      <c r="T72" s="958"/>
      <c r="U72" s="958"/>
      <c r="V72" s="958">
        <v>0</v>
      </c>
      <c r="W72" s="958"/>
      <c r="X72" s="958"/>
      <c r="Y72" s="958"/>
      <c r="Z72" s="958"/>
      <c r="AA72" s="958">
        <v>1</v>
      </c>
      <c r="AB72" s="958"/>
      <c r="AC72" s="958"/>
      <c r="AD72" s="958"/>
      <c r="AE72" s="958"/>
      <c r="AF72" s="958">
        <v>1</v>
      </c>
      <c r="AG72" s="958"/>
      <c r="AH72" s="958"/>
      <c r="AI72" s="958"/>
      <c r="AJ72" s="958"/>
      <c r="AK72" s="958"/>
      <c r="AL72" s="958"/>
      <c r="AM72" s="958"/>
      <c r="AN72" s="958"/>
      <c r="AO72" s="958"/>
      <c r="AP72" s="958"/>
      <c r="AQ72" s="958"/>
      <c r="AR72" s="958"/>
      <c r="AS72" s="958"/>
      <c r="AT72" s="958"/>
      <c r="AU72" s="958"/>
      <c r="AV72" s="958"/>
      <c r="AW72" s="958"/>
      <c r="AX72" s="958"/>
      <c r="AY72" s="958"/>
      <c r="AZ72" s="959" t="s">
        <v>598</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c r="A73" s="232">
        <v>6</v>
      </c>
      <c r="B73" s="961" t="s">
        <v>599</v>
      </c>
      <c r="C73" s="962"/>
      <c r="D73" s="962"/>
      <c r="E73" s="962"/>
      <c r="F73" s="962"/>
      <c r="G73" s="962"/>
      <c r="H73" s="962"/>
      <c r="I73" s="962"/>
      <c r="J73" s="962"/>
      <c r="K73" s="962"/>
      <c r="L73" s="962"/>
      <c r="M73" s="962"/>
      <c r="N73" s="962"/>
      <c r="O73" s="962"/>
      <c r="P73" s="963"/>
      <c r="Q73" s="964">
        <v>1772</v>
      </c>
      <c r="R73" s="958"/>
      <c r="S73" s="958"/>
      <c r="T73" s="958"/>
      <c r="U73" s="958"/>
      <c r="V73" s="958">
        <v>1600</v>
      </c>
      <c r="W73" s="958"/>
      <c r="X73" s="958"/>
      <c r="Y73" s="958"/>
      <c r="Z73" s="958"/>
      <c r="AA73" s="958">
        <v>173</v>
      </c>
      <c r="AB73" s="958"/>
      <c r="AC73" s="958"/>
      <c r="AD73" s="958"/>
      <c r="AE73" s="958"/>
      <c r="AF73" s="958">
        <v>173</v>
      </c>
      <c r="AG73" s="958"/>
      <c r="AH73" s="958"/>
      <c r="AI73" s="958"/>
      <c r="AJ73" s="958"/>
      <c r="AK73" s="958">
        <v>35</v>
      </c>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c r="A74" s="232">
        <v>7</v>
      </c>
      <c r="B74" s="961" t="s">
        <v>600</v>
      </c>
      <c r="C74" s="962"/>
      <c r="D74" s="962"/>
      <c r="E74" s="962"/>
      <c r="F74" s="962"/>
      <c r="G74" s="962"/>
      <c r="H74" s="962"/>
      <c r="I74" s="962"/>
      <c r="J74" s="962"/>
      <c r="K74" s="962"/>
      <c r="L74" s="962"/>
      <c r="M74" s="962"/>
      <c r="N74" s="962"/>
      <c r="O74" s="962"/>
      <c r="P74" s="963"/>
      <c r="Q74" s="964">
        <v>321</v>
      </c>
      <c r="R74" s="958"/>
      <c r="S74" s="958"/>
      <c r="T74" s="958"/>
      <c r="U74" s="958"/>
      <c r="V74" s="958">
        <v>310</v>
      </c>
      <c r="W74" s="958"/>
      <c r="X74" s="958"/>
      <c r="Y74" s="958"/>
      <c r="Z74" s="958"/>
      <c r="AA74" s="958">
        <v>11</v>
      </c>
      <c r="AB74" s="958"/>
      <c r="AC74" s="958"/>
      <c r="AD74" s="958"/>
      <c r="AE74" s="958"/>
      <c r="AF74" s="958">
        <v>11</v>
      </c>
      <c r="AG74" s="958"/>
      <c r="AH74" s="958"/>
      <c r="AI74" s="958"/>
      <c r="AJ74" s="958"/>
      <c r="AK74" s="958">
        <v>3</v>
      </c>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c r="A75" s="232">
        <v>8</v>
      </c>
      <c r="B75" s="961" t="s">
        <v>601</v>
      </c>
      <c r="C75" s="962"/>
      <c r="D75" s="962"/>
      <c r="E75" s="962"/>
      <c r="F75" s="962"/>
      <c r="G75" s="962"/>
      <c r="H75" s="962"/>
      <c r="I75" s="962"/>
      <c r="J75" s="962"/>
      <c r="K75" s="962"/>
      <c r="L75" s="962"/>
      <c r="M75" s="962"/>
      <c r="N75" s="962"/>
      <c r="O75" s="962"/>
      <c r="P75" s="963"/>
      <c r="Q75" s="965">
        <v>23479</v>
      </c>
      <c r="R75" s="966"/>
      <c r="S75" s="966"/>
      <c r="T75" s="966"/>
      <c r="U75" s="967"/>
      <c r="V75" s="968">
        <v>22911</v>
      </c>
      <c r="W75" s="966"/>
      <c r="X75" s="966"/>
      <c r="Y75" s="966"/>
      <c r="Z75" s="967"/>
      <c r="AA75" s="968">
        <v>568</v>
      </c>
      <c r="AB75" s="966"/>
      <c r="AC75" s="966"/>
      <c r="AD75" s="966"/>
      <c r="AE75" s="967"/>
      <c r="AF75" s="968">
        <v>568</v>
      </c>
      <c r="AG75" s="966"/>
      <c r="AH75" s="966"/>
      <c r="AI75" s="966"/>
      <c r="AJ75" s="967"/>
      <c r="AK75" s="968">
        <v>21</v>
      </c>
      <c r="AL75" s="966"/>
      <c r="AM75" s="966"/>
      <c r="AN75" s="966"/>
      <c r="AO75" s="967"/>
      <c r="AP75" s="968"/>
      <c r="AQ75" s="966"/>
      <c r="AR75" s="966"/>
      <c r="AS75" s="966"/>
      <c r="AT75" s="967"/>
      <c r="AU75" s="968"/>
      <c r="AV75" s="966"/>
      <c r="AW75" s="966"/>
      <c r="AX75" s="966"/>
      <c r="AY75" s="967"/>
      <c r="AZ75" s="959" t="s">
        <v>593</v>
      </c>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c r="A76" s="232">
        <v>9</v>
      </c>
      <c r="B76" s="961" t="s">
        <v>594</v>
      </c>
      <c r="C76" s="962"/>
      <c r="D76" s="962"/>
      <c r="E76" s="962"/>
      <c r="F76" s="962"/>
      <c r="G76" s="962"/>
      <c r="H76" s="962"/>
      <c r="I76" s="962"/>
      <c r="J76" s="962"/>
      <c r="K76" s="962"/>
      <c r="L76" s="962"/>
      <c r="M76" s="962"/>
      <c r="N76" s="962"/>
      <c r="O76" s="962"/>
      <c r="P76" s="963"/>
      <c r="Q76" s="965">
        <v>205</v>
      </c>
      <c r="R76" s="966"/>
      <c r="S76" s="966"/>
      <c r="T76" s="966"/>
      <c r="U76" s="967"/>
      <c r="V76" s="968">
        <v>97</v>
      </c>
      <c r="W76" s="966"/>
      <c r="X76" s="966"/>
      <c r="Y76" s="966"/>
      <c r="Z76" s="967"/>
      <c r="AA76" s="968">
        <v>108</v>
      </c>
      <c r="AB76" s="966"/>
      <c r="AC76" s="966"/>
      <c r="AD76" s="966"/>
      <c r="AE76" s="967"/>
      <c r="AF76" s="968">
        <v>108</v>
      </c>
      <c r="AG76" s="966"/>
      <c r="AH76" s="966"/>
      <c r="AI76" s="966"/>
      <c r="AJ76" s="967"/>
      <c r="AK76" s="968"/>
      <c r="AL76" s="966"/>
      <c r="AM76" s="966"/>
      <c r="AN76" s="966"/>
      <c r="AO76" s="967"/>
      <c r="AP76" s="968"/>
      <c r="AQ76" s="966"/>
      <c r="AR76" s="966"/>
      <c r="AS76" s="966"/>
      <c r="AT76" s="967"/>
      <c r="AU76" s="968"/>
      <c r="AV76" s="966"/>
      <c r="AW76" s="966"/>
      <c r="AX76" s="966"/>
      <c r="AY76" s="967"/>
      <c r="AZ76" s="959" t="s">
        <v>602</v>
      </c>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c r="A77" s="232">
        <v>10</v>
      </c>
      <c r="B77" s="961" t="s">
        <v>603</v>
      </c>
      <c r="C77" s="962"/>
      <c r="D77" s="962"/>
      <c r="E77" s="962"/>
      <c r="F77" s="962"/>
      <c r="G77" s="962"/>
      <c r="H77" s="962"/>
      <c r="I77" s="962"/>
      <c r="J77" s="962"/>
      <c r="K77" s="962"/>
      <c r="L77" s="962"/>
      <c r="M77" s="962"/>
      <c r="N77" s="962"/>
      <c r="O77" s="962"/>
      <c r="P77" s="963"/>
      <c r="Q77" s="965">
        <v>1645</v>
      </c>
      <c r="R77" s="966"/>
      <c r="S77" s="966"/>
      <c r="T77" s="966"/>
      <c r="U77" s="967"/>
      <c r="V77" s="968">
        <v>1604</v>
      </c>
      <c r="W77" s="966"/>
      <c r="X77" s="966"/>
      <c r="Y77" s="966"/>
      <c r="Z77" s="967"/>
      <c r="AA77" s="968">
        <v>40</v>
      </c>
      <c r="AB77" s="966"/>
      <c r="AC77" s="966"/>
      <c r="AD77" s="966"/>
      <c r="AE77" s="967"/>
      <c r="AF77" s="968">
        <v>40</v>
      </c>
      <c r="AG77" s="966"/>
      <c r="AH77" s="966"/>
      <c r="AI77" s="966"/>
      <c r="AJ77" s="967"/>
      <c r="AK77" s="968"/>
      <c r="AL77" s="966"/>
      <c r="AM77" s="966"/>
      <c r="AN77" s="966"/>
      <c r="AO77" s="967"/>
      <c r="AP77" s="968"/>
      <c r="AQ77" s="966"/>
      <c r="AR77" s="966"/>
      <c r="AS77" s="966"/>
      <c r="AT77" s="967"/>
      <c r="AU77" s="968"/>
      <c r="AV77" s="966"/>
      <c r="AW77" s="966"/>
      <c r="AX77" s="966"/>
      <c r="AY77" s="967"/>
      <c r="AZ77" s="959" t="s">
        <v>593</v>
      </c>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c r="A78" s="232">
        <v>11</v>
      </c>
      <c r="B78" s="961" t="s">
        <v>594</v>
      </c>
      <c r="C78" s="962"/>
      <c r="D78" s="962"/>
      <c r="E78" s="962"/>
      <c r="F78" s="962"/>
      <c r="G78" s="962"/>
      <c r="H78" s="962"/>
      <c r="I78" s="962"/>
      <c r="J78" s="962"/>
      <c r="K78" s="962"/>
      <c r="L78" s="962"/>
      <c r="M78" s="962"/>
      <c r="N78" s="962"/>
      <c r="O78" s="962"/>
      <c r="P78" s="963"/>
      <c r="Q78" s="964">
        <v>847072</v>
      </c>
      <c r="R78" s="958"/>
      <c r="S78" s="958"/>
      <c r="T78" s="958"/>
      <c r="U78" s="958"/>
      <c r="V78" s="958">
        <v>828353</v>
      </c>
      <c r="W78" s="958"/>
      <c r="X78" s="958"/>
      <c r="Y78" s="958"/>
      <c r="Z78" s="958"/>
      <c r="AA78" s="958">
        <v>18719</v>
      </c>
      <c r="AB78" s="958"/>
      <c r="AC78" s="958"/>
      <c r="AD78" s="958"/>
      <c r="AE78" s="958"/>
      <c r="AF78" s="958">
        <v>18719</v>
      </c>
      <c r="AG78" s="958"/>
      <c r="AH78" s="958"/>
      <c r="AI78" s="958"/>
      <c r="AJ78" s="958"/>
      <c r="AK78" s="958">
        <v>7694</v>
      </c>
      <c r="AL78" s="958"/>
      <c r="AM78" s="958"/>
      <c r="AN78" s="958"/>
      <c r="AO78" s="958"/>
      <c r="AP78" s="958"/>
      <c r="AQ78" s="958"/>
      <c r="AR78" s="958"/>
      <c r="AS78" s="958"/>
      <c r="AT78" s="958"/>
      <c r="AU78" s="958"/>
      <c r="AV78" s="958"/>
      <c r="AW78" s="958"/>
      <c r="AX78" s="958"/>
      <c r="AY78" s="958"/>
      <c r="AZ78" s="959" t="s">
        <v>604</v>
      </c>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c r="A88" s="234" t="s">
        <v>395</v>
      </c>
      <c r="B88" s="924" t="s">
        <v>426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19867</v>
      </c>
      <c r="AG88" s="946"/>
      <c r="AH88" s="946"/>
      <c r="AI88" s="946"/>
      <c r="AJ88" s="946"/>
      <c r="AK88" s="950"/>
      <c r="AL88" s="950"/>
      <c r="AM88" s="950"/>
      <c r="AN88" s="950"/>
      <c r="AO88" s="950"/>
      <c r="AP88" s="946">
        <f>SUM(AP68:AT87)</f>
        <v>2494</v>
      </c>
      <c r="AQ88" s="946"/>
      <c r="AR88" s="946"/>
      <c r="AS88" s="946"/>
      <c r="AT88" s="946"/>
      <c r="AU88" s="946">
        <f>SUM(AU68:AY87)</f>
        <v>33</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924" t="s">
        <v>427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29" t="s">
        <v>432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c r="A109" s="882" t="s">
        <v>434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435</v>
      </c>
      <c r="AB109" s="883"/>
      <c r="AC109" s="883"/>
      <c r="AD109" s="883"/>
      <c r="AE109" s="884"/>
      <c r="AF109" s="885" t="s">
        <v>436</v>
      </c>
      <c r="AG109" s="883"/>
      <c r="AH109" s="883"/>
      <c r="AI109" s="883"/>
      <c r="AJ109" s="884"/>
      <c r="AK109" s="885" t="s">
        <v>313</v>
      </c>
      <c r="AL109" s="883"/>
      <c r="AM109" s="883"/>
      <c r="AN109" s="883"/>
      <c r="AO109" s="884"/>
      <c r="AP109" s="885" t="s">
        <v>437</v>
      </c>
      <c r="AQ109" s="883"/>
      <c r="AR109" s="883"/>
      <c r="AS109" s="883"/>
      <c r="AT109" s="916"/>
      <c r="AU109" s="882" t="s">
        <v>434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435</v>
      </c>
      <c r="BR109" s="883"/>
      <c r="BS109" s="883"/>
      <c r="BT109" s="883"/>
      <c r="BU109" s="884"/>
      <c r="BV109" s="885" t="s">
        <v>436</v>
      </c>
      <c r="BW109" s="883"/>
      <c r="BX109" s="883"/>
      <c r="BY109" s="883"/>
      <c r="BZ109" s="884"/>
      <c r="CA109" s="885" t="s">
        <v>313</v>
      </c>
      <c r="CB109" s="883"/>
      <c r="CC109" s="883"/>
      <c r="CD109" s="883"/>
      <c r="CE109" s="884"/>
      <c r="CF109" s="923" t="s">
        <v>437</v>
      </c>
      <c r="CG109" s="923"/>
      <c r="CH109" s="923"/>
      <c r="CI109" s="923"/>
      <c r="CJ109" s="923"/>
      <c r="CK109" s="885" t="s">
        <v>438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435</v>
      </c>
      <c r="DH109" s="883"/>
      <c r="DI109" s="883"/>
      <c r="DJ109" s="883"/>
      <c r="DK109" s="884"/>
      <c r="DL109" s="885" t="s">
        <v>436</v>
      </c>
      <c r="DM109" s="883"/>
      <c r="DN109" s="883"/>
      <c r="DO109" s="883"/>
      <c r="DP109" s="884"/>
      <c r="DQ109" s="885" t="s">
        <v>313</v>
      </c>
      <c r="DR109" s="883"/>
      <c r="DS109" s="883"/>
      <c r="DT109" s="883"/>
      <c r="DU109" s="884"/>
      <c r="DV109" s="885" t="s">
        <v>437</v>
      </c>
      <c r="DW109" s="883"/>
      <c r="DX109" s="883"/>
      <c r="DY109" s="883"/>
      <c r="DZ109" s="916"/>
    </row>
    <row r="110" spans="1:131" s="224" customFormat="1" ht="26.25" customHeight="1">
      <c r="A110" s="794" t="s">
        <v>439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167644</v>
      </c>
      <c r="AB110" s="876"/>
      <c r="AC110" s="876"/>
      <c r="AD110" s="876"/>
      <c r="AE110" s="877"/>
      <c r="AF110" s="878">
        <v>173635</v>
      </c>
      <c r="AG110" s="876"/>
      <c r="AH110" s="876"/>
      <c r="AI110" s="876"/>
      <c r="AJ110" s="877"/>
      <c r="AK110" s="878">
        <v>172718</v>
      </c>
      <c r="AL110" s="876"/>
      <c r="AM110" s="876"/>
      <c r="AN110" s="876"/>
      <c r="AO110" s="877"/>
      <c r="AP110" s="879">
        <v>11.7</v>
      </c>
      <c r="AQ110" s="880"/>
      <c r="AR110" s="880"/>
      <c r="AS110" s="880"/>
      <c r="AT110" s="881"/>
      <c r="AU110" s="917" t="s">
        <v>76</v>
      </c>
      <c r="AV110" s="918"/>
      <c r="AW110" s="918"/>
      <c r="AX110" s="918"/>
      <c r="AY110" s="918"/>
      <c r="AZ110" s="847" t="s">
        <v>440</v>
      </c>
      <c r="BA110" s="795"/>
      <c r="BB110" s="795"/>
      <c r="BC110" s="795"/>
      <c r="BD110" s="795"/>
      <c r="BE110" s="795"/>
      <c r="BF110" s="795"/>
      <c r="BG110" s="795"/>
      <c r="BH110" s="795"/>
      <c r="BI110" s="795"/>
      <c r="BJ110" s="795"/>
      <c r="BK110" s="795"/>
      <c r="BL110" s="795"/>
      <c r="BM110" s="795"/>
      <c r="BN110" s="795"/>
      <c r="BO110" s="795"/>
      <c r="BP110" s="796"/>
      <c r="BQ110" s="848">
        <v>1410941</v>
      </c>
      <c r="BR110" s="829"/>
      <c r="BS110" s="829"/>
      <c r="BT110" s="829"/>
      <c r="BU110" s="829"/>
      <c r="BV110" s="829">
        <v>1340957</v>
      </c>
      <c r="BW110" s="829"/>
      <c r="BX110" s="829"/>
      <c r="BY110" s="829"/>
      <c r="BZ110" s="829"/>
      <c r="CA110" s="829">
        <v>1224896</v>
      </c>
      <c r="CB110" s="829"/>
      <c r="CC110" s="829"/>
      <c r="CD110" s="829"/>
      <c r="CE110" s="829"/>
      <c r="CF110" s="853">
        <v>83.3</v>
      </c>
      <c r="CG110" s="854"/>
      <c r="CH110" s="854"/>
      <c r="CI110" s="854"/>
      <c r="CJ110" s="854"/>
      <c r="CK110" s="913" t="s">
        <v>441</v>
      </c>
      <c r="CL110" s="806"/>
      <c r="CM110" s="847" t="s">
        <v>442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443</v>
      </c>
      <c r="DH110" s="829"/>
      <c r="DI110" s="829"/>
      <c r="DJ110" s="829"/>
      <c r="DK110" s="829"/>
      <c r="DL110" s="829" t="s">
        <v>444</v>
      </c>
      <c r="DM110" s="829"/>
      <c r="DN110" s="829"/>
      <c r="DO110" s="829"/>
      <c r="DP110" s="829"/>
      <c r="DQ110" s="829" t="s">
        <v>445</v>
      </c>
      <c r="DR110" s="829"/>
      <c r="DS110" s="829"/>
      <c r="DT110" s="829"/>
      <c r="DU110" s="829"/>
      <c r="DV110" s="830" t="s">
        <v>446</v>
      </c>
      <c r="DW110" s="830"/>
      <c r="DX110" s="830"/>
      <c r="DY110" s="830"/>
      <c r="DZ110" s="831"/>
    </row>
    <row r="111" spans="1:131" s="224" customFormat="1" ht="26.25" customHeight="1">
      <c r="A111" s="761" t="s">
        <v>447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444</v>
      </c>
      <c r="AB111" s="906"/>
      <c r="AC111" s="906"/>
      <c r="AD111" s="906"/>
      <c r="AE111" s="907"/>
      <c r="AF111" s="908" t="s">
        <v>444</v>
      </c>
      <c r="AG111" s="906"/>
      <c r="AH111" s="906"/>
      <c r="AI111" s="906"/>
      <c r="AJ111" s="907"/>
      <c r="AK111" s="908" t="s">
        <v>448</v>
      </c>
      <c r="AL111" s="906"/>
      <c r="AM111" s="906"/>
      <c r="AN111" s="906"/>
      <c r="AO111" s="907"/>
      <c r="AP111" s="909" t="s">
        <v>446</v>
      </c>
      <c r="AQ111" s="910"/>
      <c r="AR111" s="910"/>
      <c r="AS111" s="910"/>
      <c r="AT111" s="911"/>
      <c r="AU111" s="919"/>
      <c r="AV111" s="920"/>
      <c r="AW111" s="920"/>
      <c r="AX111" s="920"/>
      <c r="AY111" s="920"/>
      <c r="AZ111" s="802" t="s">
        <v>449</v>
      </c>
      <c r="BA111" s="739"/>
      <c r="BB111" s="739"/>
      <c r="BC111" s="739"/>
      <c r="BD111" s="739"/>
      <c r="BE111" s="739"/>
      <c r="BF111" s="739"/>
      <c r="BG111" s="739"/>
      <c r="BH111" s="739"/>
      <c r="BI111" s="739"/>
      <c r="BJ111" s="739"/>
      <c r="BK111" s="739"/>
      <c r="BL111" s="739"/>
      <c r="BM111" s="739"/>
      <c r="BN111" s="739"/>
      <c r="BO111" s="739"/>
      <c r="BP111" s="740"/>
      <c r="BQ111" s="803" t="s">
        <v>443</v>
      </c>
      <c r="BR111" s="804"/>
      <c r="BS111" s="804"/>
      <c r="BT111" s="804"/>
      <c r="BU111" s="804"/>
      <c r="BV111" s="804" t="s">
        <v>445</v>
      </c>
      <c r="BW111" s="804"/>
      <c r="BX111" s="804"/>
      <c r="BY111" s="804"/>
      <c r="BZ111" s="804"/>
      <c r="CA111" s="804" t="s">
        <v>232</v>
      </c>
      <c r="CB111" s="804"/>
      <c r="CC111" s="804"/>
      <c r="CD111" s="804"/>
      <c r="CE111" s="804"/>
      <c r="CF111" s="862" t="s">
        <v>450</v>
      </c>
      <c r="CG111" s="863"/>
      <c r="CH111" s="863"/>
      <c r="CI111" s="863"/>
      <c r="CJ111" s="863"/>
      <c r="CK111" s="914"/>
      <c r="CL111" s="808"/>
      <c r="CM111" s="802" t="s">
        <v>451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232</v>
      </c>
      <c r="DH111" s="804"/>
      <c r="DI111" s="804"/>
      <c r="DJ111" s="804"/>
      <c r="DK111" s="804"/>
      <c r="DL111" s="804" t="s">
        <v>443</v>
      </c>
      <c r="DM111" s="804"/>
      <c r="DN111" s="804"/>
      <c r="DO111" s="804"/>
      <c r="DP111" s="804"/>
      <c r="DQ111" s="804" t="s">
        <v>443</v>
      </c>
      <c r="DR111" s="804"/>
      <c r="DS111" s="804"/>
      <c r="DT111" s="804"/>
      <c r="DU111" s="804"/>
      <c r="DV111" s="781" t="s">
        <v>452</v>
      </c>
      <c r="DW111" s="781"/>
      <c r="DX111" s="781"/>
      <c r="DY111" s="781"/>
      <c r="DZ111" s="782"/>
    </row>
    <row r="112" spans="1:131" s="224" customFormat="1" ht="26.25" customHeight="1">
      <c r="A112" s="899" t="s">
        <v>453</v>
      </c>
      <c r="B112" s="900"/>
      <c r="C112" s="739" t="s">
        <v>454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455</v>
      </c>
      <c r="AB112" s="767"/>
      <c r="AC112" s="767"/>
      <c r="AD112" s="767"/>
      <c r="AE112" s="768"/>
      <c r="AF112" s="769" t="s">
        <v>443</v>
      </c>
      <c r="AG112" s="767"/>
      <c r="AH112" s="767"/>
      <c r="AI112" s="767"/>
      <c r="AJ112" s="768"/>
      <c r="AK112" s="769" t="s">
        <v>443</v>
      </c>
      <c r="AL112" s="767"/>
      <c r="AM112" s="767"/>
      <c r="AN112" s="767"/>
      <c r="AO112" s="768"/>
      <c r="AP112" s="811" t="s">
        <v>444</v>
      </c>
      <c r="AQ112" s="812"/>
      <c r="AR112" s="812"/>
      <c r="AS112" s="812"/>
      <c r="AT112" s="813"/>
      <c r="AU112" s="919"/>
      <c r="AV112" s="920"/>
      <c r="AW112" s="920"/>
      <c r="AX112" s="920"/>
      <c r="AY112" s="920"/>
      <c r="AZ112" s="802" t="s">
        <v>456</v>
      </c>
      <c r="BA112" s="739"/>
      <c r="BB112" s="739"/>
      <c r="BC112" s="739"/>
      <c r="BD112" s="739"/>
      <c r="BE112" s="739"/>
      <c r="BF112" s="739"/>
      <c r="BG112" s="739"/>
      <c r="BH112" s="739"/>
      <c r="BI112" s="739"/>
      <c r="BJ112" s="739"/>
      <c r="BK112" s="739"/>
      <c r="BL112" s="739"/>
      <c r="BM112" s="739"/>
      <c r="BN112" s="739"/>
      <c r="BO112" s="739"/>
      <c r="BP112" s="740"/>
      <c r="BQ112" s="803">
        <v>124419</v>
      </c>
      <c r="BR112" s="804"/>
      <c r="BS112" s="804"/>
      <c r="BT112" s="804"/>
      <c r="BU112" s="804"/>
      <c r="BV112" s="804">
        <v>113800</v>
      </c>
      <c r="BW112" s="804"/>
      <c r="BX112" s="804"/>
      <c r="BY112" s="804"/>
      <c r="BZ112" s="804"/>
      <c r="CA112" s="804">
        <v>136873</v>
      </c>
      <c r="CB112" s="804"/>
      <c r="CC112" s="804"/>
      <c r="CD112" s="804"/>
      <c r="CE112" s="804"/>
      <c r="CF112" s="862">
        <v>9.3000000000000007</v>
      </c>
      <c r="CG112" s="863"/>
      <c r="CH112" s="863"/>
      <c r="CI112" s="863"/>
      <c r="CJ112" s="863"/>
      <c r="CK112" s="914"/>
      <c r="CL112" s="808"/>
      <c r="CM112" s="802" t="s">
        <v>457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443</v>
      </c>
      <c r="DH112" s="804"/>
      <c r="DI112" s="804"/>
      <c r="DJ112" s="804"/>
      <c r="DK112" s="804"/>
      <c r="DL112" s="804" t="s">
        <v>445</v>
      </c>
      <c r="DM112" s="804"/>
      <c r="DN112" s="804"/>
      <c r="DO112" s="804"/>
      <c r="DP112" s="804"/>
      <c r="DQ112" s="804" t="s">
        <v>443</v>
      </c>
      <c r="DR112" s="804"/>
      <c r="DS112" s="804"/>
      <c r="DT112" s="804"/>
      <c r="DU112" s="804"/>
      <c r="DV112" s="781" t="s">
        <v>445</v>
      </c>
      <c r="DW112" s="781"/>
      <c r="DX112" s="781"/>
      <c r="DY112" s="781"/>
      <c r="DZ112" s="782"/>
    </row>
    <row r="113" spans="1:130" s="224" customFormat="1" ht="26.25" customHeight="1">
      <c r="A113" s="901"/>
      <c r="B113" s="902"/>
      <c r="C113" s="739" t="s">
        <v>458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14448</v>
      </c>
      <c r="AB113" s="906"/>
      <c r="AC113" s="906"/>
      <c r="AD113" s="906"/>
      <c r="AE113" s="907"/>
      <c r="AF113" s="908">
        <v>12730</v>
      </c>
      <c r="AG113" s="906"/>
      <c r="AH113" s="906"/>
      <c r="AI113" s="906"/>
      <c r="AJ113" s="907"/>
      <c r="AK113" s="908">
        <v>16431</v>
      </c>
      <c r="AL113" s="906"/>
      <c r="AM113" s="906"/>
      <c r="AN113" s="906"/>
      <c r="AO113" s="907"/>
      <c r="AP113" s="909">
        <v>1.1000000000000001</v>
      </c>
      <c r="AQ113" s="910"/>
      <c r="AR113" s="910"/>
      <c r="AS113" s="910"/>
      <c r="AT113" s="911"/>
      <c r="AU113" s="919"/>
      <c r="AV113" s="920"/>
      <c r="AW113" s="920"/>
      <c r="AX113" s="920"/>
      <c r="AY113" s="920"/>
      <c r="AZ113" s="802" t="s">
        <v>459</v>
      </c>
      <c r="BA113" s="739"/>
      <c r="BB113" s="739"/>
      <c r="BC113" s="739"/>
      <c r="BD113" s="739"/>
      <c r="BE113" s="739"/>
      <c r="BF113" s="739"/>
      <c r="BG113" s="739"/>
      <c r="BH113" s="739"/>
      <c r="BI113" s="739"/>
      <c r="BJ113" s="739"/>
      <c r="BK113" s="739"/>
      <c r="BL113" s="739"/>
      <c r="BM113" s="739"/>
      <c r="BN113" s="739"/>
      <c r="BO113" s="739"/>
      <c r="BP113" s="740"/>
      <c r="BQ113" s="803">
        <v>100491</v>
      </c>
      <c r="BR113" s="804"/>
      <c r="BS113" s="804"/>
      <c r="BT113" s="804"/>
      <c r="BU113" s="804"/>
      <c r="BV113" s="804">
        <v>106862</v>
      </c>
      <c r="BW113" s="804"/>
      <c r="BX113" s="804"/>
      <c r="BY113" s="804"/>
      <c r="BZ113" s="804"/>
      <c r="CA113" s="804">
        <v>115452</v>
      </c>
      <c r="CB113" s="804"/>
      <c r="CC113" s="804"/>
      <c r="CD113" s="804"/>
      <c r="CE113" s="804"/>
      <c r="CF113" s="862">
        <v>7.9</v>
      </c>
      <c r="CG113" s="863"/>
      <c r="CH113" s="863"/>
      <c r="CI113" s="863"/>
      <c r="CJ113" s="863"/>
      <c r="CK113" s="914"/>
      <c r="CL113" s="808"/>
      <c r="CM113" s="802" t="s">
        <v>460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444</v>
      </c>
      <c r="DH113" s="767"/>
      <c r="DI113" s="767"/>
      <c r="DJ113" s="767"/>
      <c r="DK113" s="768"/>
      <c r="DL113" s="769" t="s">
        <v>444</v>
      </c>
      <c r="DM113" s="767"/>
      <c r="DN113" s="767"/>
      <c r="DO113" s="767"/>
      <c r="DP113" s="768"/>
      <c r="DQ113" s="769" t="s">
        <v>444</v>
      </c>
      <c r="DR113" s="767"/>
      <c r="DS113" s="767"/>
      <c r="DT113" s="767"/>
      <c r="DU113" s="768"/>
      <c r="DV113" s="811" t="s">
        <v>450</v>
      </c>
      <c r="DW113" s="812"/>
      <c r="DX113" s="812"/>
      <c r="DY113" s="812"/>
      <c r="DZ113" s="813"/>
    </row>
    <row r="114" spans="1:130" s="224" customFormat="1" ht="26.25" customHeight="1">
      <c r="A114" s="901"/>
      <c r="B114" s="902"/>
      <c r="C114" s="739" t="s">
        <v>461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5142</v>
      </c>
      <c r="AB114" s="767"/>
      <c r="AC114" s="767"/>
      <c r="AD114" s="767"/>
      <c r="AE114" s="768"/>
      <c r="AF114" s="769">
        <v>8227</v>
      </c>
      <c r="AG114" s="767"/>
      <c r="AH114" s="767"/>
      <c r="AI114" s="767"/>
      <c r="AJ114" s="768"/>
      <c r="AK114" s="769">
        <v>9552</v>
      </c>
      <c r="AL114" s="767"/>
      <c r="AM114" s="767"/>
      <c r="AN114" s="767"/>
      <c r="AO114" s="768"/>
      <c r="AP114" s="811">
        <v>0.6</v>
      </c>
      <c r="AQ114" s="812"/>
      <c r="AR114" s="812"/>
      <c r="AS114" s="812"/>
      <c r="AT114" s="813"/>
      <c r="AU114" s="919"/>
      <c r="AV114" s="920"/>
      <c r="AW114" s="920"/>
      <c r="AX114" s="920"/>
      <c r="AY114" s="920"/>
      <c r="AZ114" s="802" t="s">
        <v>462</v>
      </c>
      <c r="BA114" s="739"/>
      <c r="BB114" s="739"/>
      <c r="BC114" s="739"/>
      <c r="BD114" s="739"/>
      <c r="BE114" s="739"/>
      <c r="BF114" s="739"/>
      <c r="BG114" s="739"/>
      <c r="BH114" s="739"/>
      <c r="BI114" s="739"/>
      <c r="BJ114" s="739"/>
      <c r="BK114" s="739"/>
      <c r="BL114" s="739"/>
      <c r="BM114" s="739"/>
      <c r="BN114" s="739"/>
      <c r="BO114" s="739"/>
      <c r="BP114" s="740"/>
      <c r="BQ114" s="803">
        <v>189190</v>
      </c>
      <c r="BR114" s="804"/>
      <c r="BS114" s="804"/>
      <c r="BT114" s="804"/>
      <c r="BU114" s="804"/>
      <c r="BV114" s="804">
        <v>210343</v>
      </c>
      <c r="BW114" s="804"/>
      <c r="BX114" s="804"/>
      <c r="BY114" s="804"/>
      <c r="BZ114" s="804"/>
      <c r="CA114" s="804">
        <v>223162</v>
      </c>
      <c r="CB114" s="804"/>
      <c r="CC114" s="804"/>
      <c r="CD114" s="804"/>
      <c r="CE114" s="804"/>
      <c r="CF114" s="862">
        <v>15.2</v>
      </c>
      <c r="CG114" s="863"/>
      <c r="CH114" s="863"/>
      <c r="CI114" s="863"/>
      <c r="CJ114" s="863"/>
      <c r="CK114" s="914"/>
      <c r="CL114" s="808"/>
      <c r="CM114" s="802" t="s">
        <v>463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443</v>
      </c>
      <c r="DH114" s="767"/>
      <c r="DI114" s="767"/>
      <c r="DJ114" s="767"/>
      <c r="DK114" s="768"/>
      <c r="DL114" s="769" t="s">
        <v>443</v>
      </c>
      <c r="DM114" s="767"/>
      <c r="DN114" s="767"/>
      <c r="DO114" s="767"/>
      <c r="DP114" s="768"/>
      <c r="DQ114" s="769" t="s">
        <v>444</v>
      </c>
      <c r="DR114" s="767"/>
      <c r="DS114" s="767"/>
      <c r="DT114" s="767"/>
      <c r="DU114" s="768"/>
      <c r="DV114" s="811" t="s">
        <v>452</v>
      </c>
      <c r="DW114" s="812"/>
      <c r="DX114" s="812"/>
      <c r="DY114" s="812"/>
      <c r="DZ114" s="813"/>
    </row>
    <row r="115" spans="1:130" s="224" customFormat="1" ht="26.25" customHeight="1">
      <c r="A115" s="901"/>
      <c r="B115" s="902"/>
      <c r="C115" s="739" t="s">
        <v>464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443</v>
      </c>
      <c r="AB115" s="906"/>
      <c r="AC115" s="906"/>
      <c r="AD115" s="906"/>
      <c r="AE115" s="907"/>
      <c r="AF115" s="908" t="s">
        <v>444</v>
      </c>
      <c r="AG115" s="906"/>
      <c r="AH115" s="906"/>
      <c r="AI115" s="906"/>
      <c r="AJ115" s="907"/>
      <c r="AK115" s="908" t="s">
        <v>445</v>
      </c>
      <c r="AL115" s="906"/>
      <c r="AM115" s="906"/>
      <c r="AN115" s="906"/>
      <c r="AO115" s="907"/>
      <c r="AP115" s="909" t="s">
        <v>443</v>
      </c>
      <c r="AQ115" s="910"/>
      <c r="AR115" s="910"/>
      <c r="AS115" s="910"/>
      <c r="AT115" s="911"/>
      <c r="AU115" s="919"/>
      <c r="AV115" s="920"/>
      <c r="AW115" s="920"/>
      <c r="AX115" s="920"/>
      <c r="AY115" s="920"/>
      <c r="AZ115" s="802" t="s">
        <v>465</v>
      </c>
      <c r="BA115" s="739"/>
      <c r="BB115" s="739"/>
      <c r="BC115" s="739"/>
      <c r="BD115" s="739"/>
      <c r="BE115" s="739"/>
      <c r="BF115" s="739"/>
      <c r="BG115" s="739"/>
      <c r="BH115" s="739"/>
      <c r="BI115" s="739"/>
      <c r="BJ115" s="739"/>
      <c r="BK115" s="739"/>
      <c r="BL115" s="739"/>
      <c r="BM115" s="739"/>
      <c r="BN115" s="739"/>
      <c r="BO115" s="739"/>
      <c r="BP115" s="740"/>
      <c r="BQ115" s="803" t="s">
        <v>443</v>
      </c>
      <c r="BR115" s="804"/>
      <c r="BS115" s="804"/>
      <c r="BT115" s="804"/>
      <c r="BU115" s="804"/>
      <c r="BV115" s="804" t="s">
        <v>444</v>
      </c>
      <c r="BW115" s="804"/>
      <c r="BX115" s="804"/>
      <c r="BY115" s="804"/>
      <c r="BZ115" s="804"/>
      <c r="CA115" s="804" t="s">
        <v>450</v>
      </c>
      <c r="CB115" s="804"/>
      <c r="CC115" s="804"/>
      <c r="CD115" s="804"/>
      <c r="CE115" s="804"/>
      <c r="CF115" s="862" t="s">
        <v>444</v>
      </c>
      <c r="CG115" s="863"/>
      <c r="CH115" s="863"/>
      <c r="CI115" s="863"/>
      <c r="CJ115" s="863"/>
      <c r="CK115" s="914"/>
      <c r="CL115" s="808"/>
      <c r="CM115" s="802" t="s">
        <v>466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455</v>
      </c>
      <c r="DH115" s="767"/>
      <c r="DI115" s="767"/>
      <c r="DJ115" s="767"/>
      <c r="DK115" s="768"/>
      <c r="DL115" s="769" t="s">
        <v>444</v>
      </c>
      <c r="DM115" s="767"/>
      <c r="DN115" s="767"/>
      <c r="DO115" s="767"/>
      <c r="DP115" s="768"/>
      <c r="DQ115" s="769" t="s">
        <v>443</v>
      </c>
      <c r="DR115" s="767"/>
      <c r="DS115" s="767"/>
      <c r="DT115" s="767"/>
      <c r="DU115" s="768"/>
      <c r="DV115" s="811" t="s">
        <v>467</v>
      </c>
      <c r="DW115" s="812"/>
      <c r="DX115" s="812"/>
      <c r="DY115" s="812"/>
      <c r="DZ115" s="813"/>
    </row>
    <row r="116" spans="1:130" s="224" customFormat="1" ht="26.25" customHeight="1">
      <c r="A116" s="903"/>
      <c r="B116" s="904"/>
      <c r="C116" s="826" t="s">
        <v>468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444</v>
      </c>
      <c r="AB116" s="767"/>
      <c r="AC116" s="767"/>
      <c r="AD116" s="767"/>
      <c r="AE116" s="768"/>
      <c r="AF116" s="769" t="s">
        <v>232</v>
      </c>
      <c r="AG116" s="767"/>
      <c r="AH116" s="767"/>
      <c r="AI116" s="767"/>
      <c r="AJ116" s="768"/>
      <c r="AK116" s="769" t="s">
        <v>443</v>
      </c>
      <c r="AL116" s="767"/>
      <c r="AM116" s="767"/>
      <c r="AN116" s="767"/>
      <c r="AO116" s="768"/>
      <c r="AP116" s="811" t="s">
        <v>445</v>
      </c>
      <c r="AQ116" s="812"/>
      <c r="AR116" s="812"/>
      <c r="AS116" s="812"/>
      <c r="AT116" s="813"/>
      <c r="AU116" s="919"/>
      <c r="AV116" s="920"/>
      <c r="AW116" s="920"/>
      <c r="AX116" s="920"/>
      <c r="AY116" s="920"/>
      <c r="AZ116" s="896" t="s">
        <v>469</v>
      </c>
      <c r="BA116" s="897"/>
      <c r="BB116" s="897"/>
      <c r="BC116" s="897"/>
      <c r="BD116" s="897"/>
      <c r="BE116" s="897"/>
      <c r="BF116" s="897"/>
      <c r="BG116" s="897"/>
      <c r="BH116" s="897"/>
      <c r="BI116" s="897"/>
      <c r="BJ116" s="897"/>
      <c r="BK116" s="897"/>
      <c r="BL116" s="897"/>
      <c r="BM116" s="897"/>
      <c r="BN116" s="897"/>
      <c r="BO116" s="897"/>
      <c r="BP116" s="898"/>
      <c r="BQ116" s="803" t="s">
        <v>443</v>
      </c>
      <c r="BR116" s="804"/>
      <c r="BS116" s="804"/>
      <c r="BT116" s="804"/>
      <c r="BU116" s="804"/>
      <c r="BV116" s="804" t="s">
        <v>445</v>
      </c>
      <c r="BW116" s="804"/>
      <c r="BX116" s="804"/>
      <c r="BY116" s="804"/>
      <c r="BZ116" s="804"/>
      <c r="CA116" s="804" t="s">
        <v>232</v>
      </c>
      <c r="CB116" s="804"/>
      <c r="CC116" s="804"/>
      <c r="CD116" s="804"/>
      <c r="CE116" s="804"/>
      <c r="CF116" s="862" t="s">
        <v>232</v>
      </c>
      <c r="CG116" s="863"/>
      <c r="CH116" s="863"/>
      <c r="CI116" s="863"/>
      <c r="CJ116" s="863"/>
      <c r="CK116" s="914"/>
      <c r="CL116" s="808"/>
      <c r="CM116" s="802" t="s">
        <v>470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444</v>
      </c>
      <c r="DH116" s="767"/>
      <c r="DI116" s="767"/>
      <c r="DJ116" s="767"/>
      <c r="DK116" s="768"/>
      <c r="DL116" s="769" t="s">
        <v>467</v>
      </c>
      <c r="DM116" s="767"/>
      <c r="DN116" s="767"/>
      <c r="DO116" s="767"/>
      <c r="DP116" s="768"/>
      <c r="DQ116" s="769" t="s">
        <v>448</v>
      </c>
      <c r="DR116" s="767"/>
      <c r="DS116" s="767"/>
      <c r="DT116" s="767"/>
      <c r="DU116" s="768"/>
      <c r="DV116" s="811" t="s">
        <v>444</v>
      </c>
      <c r="DW116" s="812"/>
      <c r="DX116" s="812"/>
      <c r="DY116" s="812"/>
      <c r="DZ116" s="813"/>
    </row>
    <row r="117" spans="1:130" s="224" customFormat="1" ht="26.25" customHeight="1">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471</v>
      </c>
      <c r="Z117" s="884"/>
      <c r="AA117" s="889">
        <v>187234</v>
      </c>
      <c r="AB117" s="890"/>
      <c r="AC117" s="890"/>
      <c r="AD117" s="890"/>
      <c r="AE117" s="891"/>
      <c r="AF117" s="892">
        <v>194592</v>
      </c>
      <c r="AG117" s="890"/>
      <c r="AH117" s="890"/>
      <c r="AI117" s="890"/>
      <c r="AJ117" s="891"/>
      <c r="AK117" s="892">
        <v>198701</v>
      </c>
      <c r="AL117" s="890"/>
      <c r="AM117" s="890"/>
      <c r="AN117" s="890"/>
      <c r="AO117" s="891"/>
      <c r="AP117" s="893"/>
      <c r="AQ117" s="894"/>
      <c r="AR117" s="894"/>
      <c r="AS117" s="894"/>
      <c r="AT117" s="895"/>
      <c r="AU117" s="919"/>
      <c r="AV117" s="920"/>
      <c r="AW117" s="920"/>
      <c r="AX117" s="920"/>
      <c r="AY117" s="920"/>
      <c r="AZ117" s="850" t="s">
        <v>472</v>
      </c>
      <c r="BA117" s="851"/>
      <c r="BB117" s="851"/>
      <c r="BC117" s="851"/>
      <c r="BD117" s="851"/>
      <c r="BE117" s="851"/>
      <c r="BF117" s="851"/>
      <c r="BG117" s="851"/>
      <c r="BH117" s="851"/>
      <c r="BI117" s="851"/>
      <c r="BJ117" s="851"/>
      <c r="BK117" s="851"/>
      <c r="BL117" s="851"/>
      <c r="BM117" s="851"/>
      <c r="BN117" s="851"/>
      <c r="BO117" s="851"/>
      <c r="BP117" s="852"/>
      <c r="BQ117" s="803" t="s">
        <v>443</v>
      </c>
      <c r="BR117" s="804"/>
      <c r="BS117" s="804"/>
      <c r="BT117" s="804"/>
      <c r="BU117" s="804"/>
      <c r="BV117" s="804" t="s">
        <v>473</v>
      </c>
      <c r="BW117" s="804"/>
      <c r="BX117" s="804"/>
      <c r="BY117" s="804"/>
      <c r="BZ117" s="804"/>
      <c r="CA117" s="804" t="s">
        <v>473</v>
      </c>
      <c r="CB117" s="804"/>
      <c r="CC117" s="804"/>
      <c r="CD117" s="804"/>
      <c r="CE117" s="804"/>
      <c r="CF117" s="862" t="s">
        <v>452</v>
      </c>
      <c r="CG117" s="863"/>
      <c r="CH117" s="863"/>
      <c r="CI117" s="863"/>
      <c r="CJ117" s="863"/>
      <c r="CK117" s="914"/>
      <c r="CL117" s="808"/>
      <c r="CM117" s="802" t="s">
        <v>474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455</v>
      </c>
      <c r="DH117" s="767"/>
      <c r="DI117" s="767"/>
      <c r="DJ117" s="767"/>
      <c r="DK117" s="768"/>
      <c r="DL117" s="769" t="s">
        <v>473</v>
      </c>
      <c r="DM117" s="767"/>
      <c r="DN117" s="767"/>
      <c r="DO117" s="767"/>
      <c r="DP117" s="768"/>
      <c r="DQ117" s="769" t="s">
        <v>455</v>
      </c>
      <c r="DR117" s="767"/>
      <c r="DS117" s="767"/>
      <c r="DT117" s="767"/>
      <c r="DU117" s="768"/>
      <c r="DV117" s="811" t="s">
        <v>455</v>
      </c>
      <c r="DW117" s="812"/>
      <c r="DX117" s="812"/>
      <c r="DY117" s="812"/>
      <c r="DZ117" s="813"/>
    </row>
    <row r="118" spans="1:130" s="224" customFormat="1" ht="26.25" customHeight="1">
      <c r="A118" s="882" t="s">
        <v>438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435</v>
      </c>
      <c r="AB118" s="883"/>
      <c r="AC118" s="883"/>
      <c r="AD118" s="883"/>
      <c r="AE118" s="884"/>
      <c r="AF118" s="885" t="s">
        <v>436</v>
      </c>
      <c r="AG118" s="883"/>
      <c r="AH118" s="883"/>
      <c r="AI118" s="883"/>
      <c r="AJ118" s="884"/>
      <c r="AK118" s="885" t="s">
        <v>313</v>
      </c>
      <c r="AL118" s="883"/>
      <c r="AM118" s="883"/>
      <c r="AN118" s="883"/>
      <c r="AO118" s="884"/>
      <c r="AP118" s="886" t="s">
        <v>437</v>
      </c>
      <c r="AQ118" s="887"/>
      <c r="AR118" s="887"/>
      <c r="AS118" s="887"/>
      <c r="AT118" s="888"/>
      <c r="AU118" s="919"/>
      <c r="AV118" s="920"/>
      <c r="AW118" s="920"/>
      <c r="AX118" s="920"/>
      <c r="AY118" s="920"/>
      <c r="AZ118" s="825" t="s">
        <v>475</v>
      </c>
      <c r="BA118" s="826"/>
      <c r="BB118" s="826"/>
      <c r="BC118" s="826"/>
      <c r="BD118" s="826"/>
      <c r="BE118" s="826"/>
      <c r="BF118" s="826"/>
      <c r="BG118" s="826"/>
      <c r="BH118" s="826"/>
      <c r="BI118" s="826"/>
      <c r="BJ118" s="826"/>
      <c r="BK118" s="826"/>
      <c r="BL118" s="826"/>
      <c r="BM118" s="826"/>
      <c r="BN118" s="826"/>
      <c r="BO118" s="826"/>
      <c r="BP118" s="827"/>
      <c r="BQ118" s="866" t="s">
        <v>455</v>
      </c>
      <c r="BR118" s="832"/>
      <c r="BS118" s="832"/>
      <c r="BT118" s="832"/>
      <c r="BU118" s="832"/>
      <c r="BV118" s="832" t="s">
        <v>443</v>
      </c>
      <c r="BW118" s="832"/>
      <c r="BX118" s="832"/>
      <c r="BY118" s="832"/>
      <c r="BZ118" s="832"/>
      <c r="CA118" s="832" t="s">
        <v>450</v>
      </c>
      <c r="CB118" s="832"/>
      <c r="CC118" s="832"/>
      <c r="CD118" s="832"/>
      <c r="CE118" s="832"/>
      <c r="CF118" s="862" t="s">
        <v>467</v>
      </c>
      <c r="CG118" s="863"/>
      <c r="CH118" s="863"/>
      <c r="CI118" s="863"/>
      <c r="CJ118" s="863"/>
      <c r="CK118" s="914"/>
      <c r="CL118" s="808"/>
      <c r="CM118" s="802" t="s">
        <v>476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444</v>
      </c>
      <c r="DH118" s="767"/>
      <c r="DI118" s="767"/>
      <c r="DJ118" s="767"/>
      <c r="DK118" s="768"/>
      <c r="DL118" s="769" t="s">
        <v>467</v>
      </c>
      <c r="DM118" s="767"/>
      <c r="DN118" s="767"/>
      <c r="DO118" s="767"/>
      <c r="DP118" s="768"/>
      <c r="DQ118" s="769" t="s">
        <v>443</v>
      </c>
      <c r="DR118" s="767"/>
      <c r="DS118" s="767"/>
      <c r="DT118" s="767"/>
      <c r="DU118" s="768"/>
      <c r="DV118" s="811" t="s">
        <v>450</v>
      </c>
      <c r="DW118" s="812"/>
      <c r="DX118" s="812"/>
      <c r="DY118" s="812"/>
      <c r="DZ118" s="813"/>
    </row>
    <row r="119" spans="1:130" s="224" customFormat="1" ht="26.25" customHeight="1">
      <c r="A119" s="805" t="s">
        <v>441</v>
      </c>
      <c r="B119" s="806"/>
      <c r="C119" s="847" t="s">
        <v>442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455</v>
      </c>
      <c r="AB119" s="876"/>
      <c r="AC119" s="876"/>
      <c r="AD119" s="876"/>
      <c r="AE119" s="877"/>
      <c r="AF119" s="878" t="s">
        <v>443</v>
      </c>
      <c r="AG119" s="876"/>
      <c r="AH119" s="876"/>
      <c r="AI119" s="876"/>
      <c r="AJ119" s="877"/>
      <c r="AK119" s="878" t="s">
        <v>443</v>
      </c>
      <c r="AL119" s="876"/>
      <c r="AM119" s="876"/>
      <c r="AN119" s="876"/>
      <c r="AO119" s="877"/>
      <c r="AP119" s="879" t="s">
        <v>443</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477</v>
      </c>
      <c r="BP119" s="865"/>
      <c r="BQ119" s="866">
        <v>1825041</v>
      </c>
      <c r="BR119" s="832"/>
      <c r="BS119" s="832"/>
      <c r="BT119" s="832"/>
      <c r="BU119" s="832"/>
      <c r="BV119" s="832">
        <v>1771962</v>
      </c>
      <c r="BW119" s="832"/>
      <c r="BX119" s="832"/>
      <c r="BY119" s="832"/>
      <c r="BZ119" s="832"/>
      <c r="CA119" s="832">
        <v>1700383</v>
      </c>
      <c r="CB119" s="832"/>
      <c r="CC119" s="832"/>
      <c r="CD119" s="832"/>
      <c r="CE119" s="832"/>
      <c r="CF119" s="735"/>
      <c r="CG119" s="736"/>
      <c r="CH119" s="736"/>
      <c r="CI119" s="736"/>
      <c r="CJ119" s="821"/>
      <c r="CK119" s="915"/>
      <c r="CL119" s="810"/>
      <c r="CM119" s="825" t="s">
        <v>478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467</v>
      </c>
      <c r="DH119" s="751"/>
      <c r="DI119" s="751"/>
      <c r="DJ119" s="751"/>
      <c r="DK119" s="752"/>
      <c r="DL119" s="753" t="s">
        <v>467</v>
      </c>
      <c r="DM119" s="751"/>
      <c r="DN119" s="751"/>
      <c r="DO119" s="751"/>
      <c r="DP119" s="752"/>
      <c r="DQ119" s="753" t="s">
        <v>450</v>
      </c>
      <c r="DR119" s="751"/>
      <c r="DS119" s="751"/>
      <c r="DT119" s="751"/>
      <c r="DU119" s="752"/>
      <c r="DV119" s="835" t="s">
        <v>473</v>
      </c>
      <c r="DW119" s="836"/>
      <c r="DX119" s="836"/>
      <c r="DY119" s="836"/>
      <c r="DZ119" s="837"/>
    </row>
    <row r="120" spans="1:130" s="224" customFormat="1" ht="26.25" customHeight="1">
      <c r="A120" s="807"/>
      <c r="B120" s="808"/>
      <c r="C120" s="802" t="s">
        <v>451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443</v>
      </c>
      <c r="AB120" s="767"/>
      <c r="AC120" s="767"/>
      <c r="AD120" s="767"/>
      <c r="AE120" s="768"/>
      <c r="AF120" s="769" t="s">
        <v>450</v>
      </c>
      <c r="AG120" s="767"/>
      <c r="AH120" s="767"/>
      <c r="AI120" s="767"/>
      <c r="AJ120" s="768"/>
      <c r="AK120" s="769" t="s">
        <v>455</v>
      </c>
      <c r="AL120" s="767"/>
      <c r="AM120" s="767"/>
      <c r="AN120" s="767"/>
      <c r="AO120" s="768"/>
      <c r="AP120" s="811" t="s">
        <v>473</v>
      </c>
      <c r="AQ120" s="812"/>
      <c r="AR120" s="812"/>
      <c r="AS120" s="812"/>
      <c r="AT120" s="813"/>
      <c r="AU120" s="867" t="s">
        <v>479</v>
      </c>
      <c r="AV120" s="868"/>
      <c r="AW120" s="868"/>
      <c r="AX120" s="868"/>
      <c r="AY120" s="869"/>
      <c r="AZ120" s="847" t="s">
        <v>480</v>
      </c>
      <c r="BA120" s="795"/>
      <c r="BB120" s="795"/>
      <c r="BC120" s="795"/>
      <c r="BD120" s="795"/>
      <c r="BE120" s="795"/>
      <c r="BF120" s="795"/>
      <c r="BG120" s="795"/>
      <c r="BH120" s="795"/>
      <c r="BI120" s="795"/>
      <c r="BJ120" s="795"/>
      <c r="BK120" s="795"/>
      <c r="BL120" s="795"/>
      <c r="BM120" s="795"/>
      <c r="BN120" s="795"/>
      <c r="BO120" s="795"/>
      <c r="BP120" s="796"/>
      <c r="BQ120" s="848">
        <v>1728003</v>
      </c>
      <c r="BR120" s="829"/>
      <c r="BS120" s="829"/>
      <c r="BT120" s="829"/>
      <c r="BU120" s="829"/>
      <c r="BV120" s="829">
        <v>1990118</v>
      </c>
      <c r="BW120" s="829"/>
      <c r="BX120" s="829"/>
      <c r="BY120" s="829"/>
      <c r="BZ120" s="829"/>
      <c r="CA120" s="829">
        <v>2172727</v>
      </c>
      <c r="CB120" s="829"/>
      <c r="CC120" s="829"/>
      <c r="CD120" s="829"/>
      <c r="CE120" s="829"/>
      <c r="CF120" s="853">
        <v>147.69999999999999</v>
      </c>
      <c r="CG120" s="854"/>
      <c r="CH120" s="854"/>
      <c r="CI120" s="854"/>
      <c r="CJ120" s="854"/>
      <c r="CK120" s="855" t="s">
        <v>481</v>
      </c>
      <c r="CL120" s="839"/>
      <c r="CM120" s="839"/>
      <c r="CN120" s="839"/>
      <c r="CO120" s="840"/>
      <c r="CP120" s="859" t="s">
        <v>482</v>
      </c>
      <c r="CQ120" s="860"/>
      <c r="CR120" s="860"/>
      <c r="CS120" s="860"/>
      <c r="CT120" s="860"/>
      <c r="CU120" s="860"/>
      <c r="CV120" s="860"/>
      <c r="CW120" s="860"/>
      <c r="CX120" s="860"/>
      <c r="CY120" s="860"/>
      <c r="CZ120" s="860"/>
      <c r="DA120" s="860"/>
      <c r="DB120" s="860"/>
      <c r="DC120" s="860"/>
      <c r="DD120" s="860"/>
      <c r="DE120" s="860"/>
      <c r="DF120" s="861"/>
      <c r="DG120" s="848" t="s">
        <v>455</v>
      </c>
      <c r="DH120" s="829"/>
      <c r="DI120" s="829"/>
      <c r="DJ120" s="829"/>
      <c r="DK120" s="829"/>
      <c r="DL120" s="829" t="s">
        <v>232</v>
      </c>
      <c r="DM120" s="829"/>
      <c r="DN120" s="829"/>
      <c r="DO120" s="829"/>
      <c r="DP120" s="829"/>
      <c r="DQ120" s="829">
        <v>87210</v>
      </c>
      <c r="DR120" s="829"/>
      <c r="DS120" s="829"/>
      <c r="DT120" s="829"/>
      <c r="DU120" s="829"/>
      <c r="DV120" s="830">
        <v>5.9</v>
      </c>
      <c r="DW120" s="830"/>
      <c r="DX120" s="830"/>
      <c r="DY120" s="830"/>
      <c r="DZ120" s="831"/>
    </row>
    <row r="121" spans="1:130" s="224" customFormat="1" ht="26.25" customHeight="1">
      <c r="A121" s="807"/>
      <c r="B121" s="808"/>
      <c r="C121" s="850" t="s">
        <v>483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473</v>
      </c>
      <c r="AB121" s="767"/>
      <c r="AC121" s="767"/>
      <c r="AD121" s="767"/>
      <c r="AE121" s="768"/>
      <c r="AF121" s="769" t="s">
        <v>473</v>
      </c>
      <c r="AG121" s="767"/>
      <c r="AH121" s="767"/>
      <c r="AI121" s="767"/>
      <c r="AJ121" s="768"/>
      <c r="AK121" s="769" t="s">
        <v>444</v>
      </c>
      <c r="AL121" s="767"/>
      <c r="AM121" s="767"/>
      <c r="AN121" s="767"/>
      <c r="AO121" s="768"/>
      <c r="AP121" s="811" t="s">
        <v>232</v>
      </c>
      <c r="AQ121" s="812"/>
      <c r="AR121" s="812"/>
      <c r="AS121" s="812"/>
      <c r="AT121" s="813"/>
      <c r="AU121" s="870"/>
      <c r="AV121" s="871"/>
      <c r="AW121" s="871"/>
      <c r="AX121" s="871"/>
      <c r="AY121" s="872"/>
      <c r="AZ121" s="802" t="s">
        <v>484</v>
      </c>
      <c r="BA121" s="739"/>
      <c r="BB121" s="739"/>
      <c r="BC121" s="739"/>
      <c r="BD121" s="739"/>
      <c r="BE121" s="739"/>
      <c r="BF121" s="739"/>
      <c r="BG121" s="739"/>
      <c r="BH121" s="739"/>
      <c r="BI121" s="739"/>
      <c r="BJ121" s="739"/>
      <c r="BK121" s="739"/>
      <c r="BL121" s="739"/>
      <c r="BM121" s="739"/>
      <c r="BN121" s="739"/>
      <c r="BO121" s="739"/>
      <c r="BP121" s="740"/>
      <c r="BQ121" s="803" t="s">
        <v>443</v>
      </c>
      <c r="BR121" s="804"/>
      <c r="BS121" s="804"/>
      <c r="BT121" s="804"/>
      <c r="BU121" s="804"/>
      <c r="BV121" s="804" t="s">
        <v>443</v>
      </c>
      <c r="BW121" s="804"/>
      <c r="BX121" s="804"/>
      <c r="BY121" s="804"/>
      <c r="BZ121" s="804"/>
      <c r="CA121" s="804" t="s">
        <v>473</v>
      </c>
      <c r="CB121" s="804"/>
      <c r="CC121" s="804"/>
      <c r="CD121" s="804"/>
      <c r="CE121" s="804"/>
      <c r="CF121" s="862" t="s">
        <v>473</v>
      </c>
      <c r="CG121" s="863"/>
      <c r="CH121" s="863"/>
      <c r="CI121" s="863"/>
      <c r="CJ121" s="863"/>
      <c r="CK121" s="856"/>
      <c r="CL121" s="842"/>
      <c r="CM121" s="842"/>
      <c r="CN121" s="842"/>
      <c r="CO121" s="843"/>
      <c r="CP121" s="822" t="s">
        <v>485</v>
      </c>
      <c r="CQ121" s="823"/>
      <c r="CR121" s="823"/>
      <c r="CS121" s="823"/>
      <c r="CT121" s="823"/>
      <c r="CU121" s="823"/>
      <c r="CV121" s="823"/>
      <c r="CW121" s="823"/>
      <c r="CX121" s="823"/>
      <c r="CY121" s="823"/>
      <c r="CZ121" s="823"/>
      <c r="DA121" s="823"/>
      <c r="DB121" s="823"/>
      <c r="DC121" s="823"/>
      <c r="DD121" s="823"/>
      <c r="DE121" s="823"/>
      <c r="DF121" s="824"/>
      <c r="DG121" s="803" t="s">
        <v>455</v>
      </c>
      <c r="DH121" s="804"/>
      <c r="DI121" s="804"/>
      <c r="DJ121" s="804"/>
      <c r="DK121" s="804"/>
      <c r="DL121" s="804" t="s">
        <v>473</v>
      </c>
      <c r="DM121" s="804"/>
      <c r="DN121" s="804"/>
      <c r="DO121" s="804"/>
      <c r="DP121" s="804"/>
      <c r="DQ121" s="804">
        <v>49663</v>
      </c>
      <c r="DR121" s="804"/>
      <c r="DS121" s="804"/>
      <c r="DT121" s="804"/>
      <c r="DU121" s="804"/>
      <c r="DV121" s="781">
        <v>3.4</v>
      </c>
      <c r="DW121" s="781"/>
      <c r="DX121" s="781"/>
      <c r="DY121" s="781"/>
      <c r="DZ121" s="782"/>
    </row>
    <row r="122" spans="1:130" s="224" customFormat="1" ht="26.25" customHeight="1">
      <c r="A122" s="807"/>
      <c r="B122" s="808"/>
      <c r="C122" s="802" t="s">
        <v>463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443</v>
      </c>
      <c r="AB122" s="767"/>
      <c r="AC122" s="767"/>
      <c r="AD122" s="767"/>
      <c r="AE122" s="768"/>
      <c r="AF122" s="769" t="s">
        <v>473</v>
      </c>
      <c r="AG122" s="767"/>
      <c r="AH122" s="767"/>
      <c r="AI122" s="767"/>
      <c r="AJ122" s="768"/>
      <c r="AK122" s="769" t="s">
        <v>455</v>
      </c>
      <c r="AL122" s="767"/>
      <c r="AM122" s="767"/>
      <c r="AN122" s="767"/>
      <c r="AO122" s="768"/>
      <c r="AP122" s="811" t="s">
        <v>473</v>
      </c>
      <c r="AQ122" s="812"/>
      <c r="AR122" s="812"/>
      <c r="AS122" s="812"/>
      <c r="AT122" s="813"/>
      <c r="AU122" s="870"/>
      <c r="AV122" s="871"/>
      <c r="AW122" s="871"/>
      <c r="AX122" s="871"/>
      <c r="AY122" s="872"/>
      <c r="AZ122" s="825" t="s">
        <v>486</v>
      </c>
      <c r="BA122" s="826"/>
      <c r="BB122" s="826"/>
      <c r="BC122" s="826"/>
      <c r="BD122" s="826"/>
      <c r="BE122" s="826"/>
      <c r="BF122" s="826"/>
      <c r="BG122" s="826"/>
      <c r="BH122" s="826"/>
      <c r="BI122" s="826"/>
      <c r="BJ122" s="826"/>
      <c r="BK122" s="826"/>
      <c r="BL122" s="826"/>
      <c r="BM122" s="826"/>
      <c r="BN122" s="826"/>
      <c r="BO122" s="826"/>
      <c r="BP122" s="827"/>
      <c r="BQ122" s="866">
        <v>1406170</v>
      </c>
      <c r="BR122" s="832"/>
      <c r="BS122" s="832"/>
      <c r="BT122" s="832"/>
      <c r="BU122" s="832"/>
      <c r="BV122" s="832">
        <v>1323943</v>
      </c>
      <c r="BW122" s="832"/>
      <c r="BX122" s="832"/>
      <c r="BY122" s="832"/>
      <c r="BZ122" s="832"/>
      <c r="CA122" s="832">
        <v>1208758</v>
      </c>
      <c r="CB122" s="832"/>
      <c r="CC122" s="832"/>
      <c r="CD122" s="832"/>
      <c r="CE122" s="832"/>
      <c r="CF122" s="833">
        <v>82.2</v>
      </c>
      <c r="CG122" s="834"/>
      <c r="CH122" s="834"/>
      <c r="CI122" s="834"/>
      <c r="CJ122" s="834"/>
      <c r="CK122" s="856"/>
      <c r="CL122" s="842"/>
      <c r="CM122" s="842"/>
      <c r="CN122" s="842"/>
      <c r="CO122" s="843"/>
      <c r="CP122" s="822" t="s">
        <v>487</v>
      </c>
      <c r="CQ122" s="823"/>
      <c r="CR122" s="823"/>
      <c r="CS122" s="823"/>
      <c r="CT122" s="823"/>
      <c r="CU122" s="823"/>
      <c r="CV122" s="823"/>
      <c r="CW122" s="823"/>
      <c r="CX122" s="823"/>
      <c r="CY122" s="823"/>
      <c r="CZ122" s="823"/>
      <c r="DA122" s="823"/>
      <c r="DB122" s="823"/>
      <c r="DC122" s="823"/>
      <c r="DD122" s="823"/>
      <c r="DE122" s="823"/>
      <c r="DF122" s="824"/>
      <c r="DG122" s="803" t="s">
        <v>443</v>
      </c>
      <c r="DH122" s="804"/>
      <c r="DI122" s="804"/>
      <c r="DJ122" s="804"/>
      <c r="DK122" s="804"/>
      <c r="DL122" s="804" t="s">
        <v>455</v>
      </c>
      <c r="DM122" s="804"/>
      <c r="DN122" s="804"/>
      <c r="DO122" s="804"/>
      <c r="DP122" s="804"/>
      <c r="DQ122" s="804" t="s">
        <v>452</v>
      </c>
      <c r="DR122" s="804"/>
      <c r="DS122" s="804"/>
      <c r="DT122" s="804"/>
      <c r="DU122" s="804"/>
      <c r="DV122" s="781" t="s">
        <v>455</v>
      </c>
      <c r="DW122" s="781"/>
      <c r="DX122" s="781"/>
      <c r="DY122" s="781"/>
      <c r="DZ122" s="782"/>
    </row>
    <row r="123" spans="1:130" s="224" customFormat="1" ht="26.25" customHeight="1">
      <c r="A123" s="807"/>
      <c r="B123" s="808"/>
      <c r="C123" s="802" t="s">
        <v>470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443</v>
      </c>
      <c r="AB123" s="767"/>
      <c r="AC123" s="767"/>
      <c r="AD123" s="767"/>
      <c r="AE123" s="768"/>
      <c r="AF123" s="769" t="s">
        <v>443</v>
      </c>
      <c r="AG123" s="767"/>
      <c r="AH123" s="767"/>
      <c r="AI123" s="767"/>
      <c r="AJ123" s="768"/>
      <c r="AK123" s="769" t="s">
        <v>473</v>
      </c>
      <c r="AL123" s="767"/>
      <c r="AM123" s="767"/>
      <c r="AN123" s="767"/>
      <c r="AO123" s="768"/>
      <c r="AP123" s="811" t="s">
        <v>467</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488</v>
      </c>
      <c r="BP123" s="865"/>
      <c r="BQ123" s="819">
        <v>3134173</v>
      </c>
      <c r="BR123" s="820"/>
      <c r="BS123" s="820"/>
      <c r="BT123" s="820"/>
      <c r="BU123" s="820"/>
      <c r="BV123" s="820">
        <v>3314061</v>
      </c>
      <c r="BW123" s="820"/>
      <c r="BX123" s="820"/>
      <c r="BY123" s="820"/>
      <c r="BZ123" s="820"/>
      <c r="CA123" s="820">
        <v>3381485</v>
      </c>
      <c r="CB123" s="820"/>
      <c r="CC123" s="820"/>
      <c r="CD123" s="820"/>
      <c r="CE123" s="820"/>
      <c r="CF123" s="735"/>
      <c r="CG123" s="736"/>
      <c r="CH123" s="736"/>
      <c r="CI123" s="736"/>
      <c r="CJ123" s="821"/>
      <c r="CK123" s="856"/>
      <c r="CL123" s="842"/>
      <c r="CM123" s="842"/>
      <c r="CN123" s="842"/>
      <c r="CO123" s="843"/>
      <c r="CP123" s="822" t="s">
        <v>489</v>
      </c>
      <c r="CQ123" s="823"/>
      <c r="CR123" s="823"/>
      <c r="CS123" s="823"/>
      <c r="CT123" s="823"/>
      <c r="CU123" s="823"/>
      <c r="CV123" s="823"/>
      <c r="CW123" s="823"/>
      <c r="CX123" s="823"/>
      <c r="CY123" s="823"/>
      <c r="CZ123" s="823"/>
      <c r="DA123" s="823"/>
      <c r="DB123" s="823"/>
      <c r="DC123" s="823"/>
      <c r="DD123" s="823"/>
      <c r="DE123" s="823"/>
      <c r="DF123" s="824"/>
      <c r="DG123" s="766" t="s">
        <v>444</v>
      </c>
      <c r="DH123" s="767"/>
      <c r="DI123" s="767"/>
      <c r="DJ123" s="767"/>
      <c r="DK123" s="768"/>
      <c r="DL123" s="769" t="s">
        <v>452</v>
      </c>
      <c r="DM123" s="767"/>
      <c r="DN123" s="767"/>
      <c r="DO123" s="767"/>
      <c r="DP123" s="768"/>
      <c r="DQ123" s="769" t="s">
        <v>473</v>
      </c>
      <c r="DR123" s="767"/>
      <c r="DS123" s="767"/>
      <c r="DT123" s="767"/>
      <c r="DU123" s="768"/>
      <c r="DV123" s="811" t="s">
        <v>232</v>
      </c>
      <c r="DW123" s="812"/>
      <c r="DX123" s="812"/>
      <c r="DY123" s="812"/>
      <c r="DZ123" s="813"/>
    </row>
    <row r="124" spans="1:130" s="224" customFormat="1" ht="26.25" customHeight="1" thickBot="1">
      <c r="A124" s="807"/>
      <c r="B124" s="808"/>
      <c r="C124" s="802" t="s">
        <v>474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455</v>
      </c>
      <c r="AB124" s="767"/>
      <c r="AC124" s="767"/>
      <c r="AD124" s="767"/>
      <c r="AE124" s="768"/>
      <c r="AF124" s="769" t="s">
        <v>232</v>
      </c>
      <c r="AG124" s="767"/>
      <c r="AH124" s="767"/>
      <c r="AI124" s="767"/>
      <c r="AJ124" s="768"/>
      <c r="AK124" s="769" t="s">
        <v>232</v>
      </c>
      <c r="AL124" s="767"/>
      <c r="AM124" s="767"/>
      <c r="AN124" s="767"/>
      <c r="AO124" s="768"/>
      <c r="AP124" s="811" t="s">
        <v>452</v>
      </c>
      <c r="AQ124" s="812"/>
      <c r="AR124" s="812"/>
      <c r="AS124" s="812"/>
      <c r="AT124" s="813"/>
      <c r="AU124" s="814" t="s">
        <v>490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452</v>
      </c>
      <c r="BR124" s="818"/>
      <c r="BS124" s="818"/>
      <c r="BT124" s="818"/>
      <c r="BU124" s="818"/>
      <c r="BV124" s="818" t="s">
        <v>452</v>
      </c>
      <c r="BW124" s="818"/>
      <c r="BX124" s="818"/>
      <c r="BY124" s="818"/>
      <c r="BZ124" s="818"/>
      <c r="CA124" s="818" t="s">
        <v>444</v>
      </c>
      <c r="CB124" s="818"/>
      <c r="CC124" s="818"/>
      <c r="CD124" s="818"/>
      <c r="CE124" s="818"/>
      <c r="CF124" s="713"/>
      <c r="CG124" s="714"/>
      <c r="CH124" s="714"/>
      <c r="CI124" s="714"/>
      <c r="CJ124" s="849"/>
      <c r="CK124" s="857"/>
      <c r="CL124" s="857"/>
      <c r="CM124" s="857"/>
      <c r="CN124" s="857"/>
      <c r="CO124" s="858"/>
      <c r="CP124" s="822" t="s">
        <v>491</v>
      </c>
      <c r="CQ124" s="823"/>
      <c r="CR124" s="823"/>
      <c r="CS124" s="823"/>
      <c r="CT124" s="823"/>
      <c r="CU124" s="823"/>
      <c r="CV124" s="823"/>
      <c r="CW124" s="823"/>
      <c r="CX124" s="823"/>
      <c r="CY124" s="823"/>
      <c r="CZ124" s="823"/>
      <c r="DA124" s="823"/>
      <c r="DB124" s="823"/>
      <c r="DC124" s="823"/>
      <c r="DD124" s="823"/>
      <c r="DE124" s="823"/>
      <c r="DF124" s="824"/>
      <c r="DG124" s="750">
        <v>124419</v>
      </c>
      <c r="DH124" s="751"/>
      <c r="DI124" s="751"/>
      <c r="DJ124" s="751"/>
      <c r="DK124" s="752"/>
      <c r="DL124" s="753">
        <v>113800</v>
      </c>
      <c r="DM124" s="751"/>
      <c r="DN124" s="751"/>
      <c r="DO124" s="751"/>
      <c r="DP124" s="752"/>
      <c r="DQ124" s="753" t="s">
        <v>452</v>
      </c>
      <c r="DR124" s="751"/>
      <c r="DS124" s="751"/>
      <c r="DT124" s="751"/>
      <c r="DU124" s="752"/>
      <c r="DV124" s="835" t="s">
        <v>443</v>
      </c>
      <c r="DW124" s="836"/>
      <c r="DX124" s="836"/>
      <c r="DY124" s="836"/>
      <c r="DZ124" s="837"/>
    </row>
    <row r="125" spans="1:130" s="224" customFormat="1" ht="26.25" customHeight="1">
      <c r="A125" s="807"/>
      <c r="B125" s="808"/>
      <c r="C125" s="802" t="s">
        <v>476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452</v>
      </c>
      <c r="AB125" s="767"/>
      <c r="AC125" s="767"/>
      <c r="AD125" s="767"/>
      <c r="AE125" s="768"/>
      <c r="AF125" s="769" t="s">
        <v>452</v>
      </c>
      <c r="AG125" s="767"/>
      <c r="AH125" s="767"/>
      <c r="AI125" s="767"/>
      <c r="AJ125" s="768"/>
      <c r="AK125" s="769" t="s">
        <v>443</v>
      </c>
      <c r="AL125" s="767"/>
      <c r="AM125" s="767"/>
      <c r="AN125" s="767"/>
      <c r="AO125" s="768"/>
      <c r="AP125" s="811" t="s">
        <v>473</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492</v>
      </c>
      <c r="CL125" s="839"/>
      <c r="CM125" s="839"/>
      <c r="CN125" s="839"/>
      <c r="CO125" s="840"/>
      <c r="CP125" s="847" t="s">
        <v>493</v>
      </c>
      <c r="CQ125" s="795"/>
      <c r="CR125" s="795"/>
      <c r="CS125" s="795"/>
      <c r="CT125" s="795"/>
      <c r="CU125" s="795"/>
      <c r="CV125" s="795"/>
      <c r="CW125" s="795"/>
      <c r="CX125" s="795"/>
      <c r="CY125" s="795"/>
      <c r="CZ125" s="795"/>
      <c r="DA125" s="795"/>
      <c r="DB125" s="795"/>
      <c r="DC125" s="795"/>
      <c r="DD125" s="795"/>
      <c r="DE125" s="795"/>
      <c r="DF125" s="796"/>
      <c r="DG125" s="848" t="s">
        <v>473</v>
      </c>
      <c r="DH125" s="829"/>
      <c r="DI125" s="829"/>
      <c r="DJ125" s="829"/>
      <c r="DK125" s="829"/>
      <c r="DL125" s="829" t="s">
        <v>473</v>
      </c>
      <c r="DM125" s="829"/>
      <c r="DN125" s="829"/>
      <c r="DO125" s="829"/>
      <c r="DP125" s="829"/>
      <c r="DQ125" s="829" t="s">
        <v>443</v>
      </c>
      <c r="DR125" s="829"/>
      <c r="DS125" s="829"/>
      <c r="DT125" s="829"/>
      <c r="DU125" s="829"/>
      <c r="DV125" s="830" t="s">
        <v>452</v>
      </c>
      <c r="DW125" s="830"/>
      <c r="DX125" s="830"/>
      <c r="DY125" s="830"/>
      <c r="DZ125" s="831"/>
    </row>
    <row r="126" spans="1:130" s="224" customFormat="1" ht="26.25" customHeight="1" thickBot="1">
      <c r="A126" s="807"/>
      <c r="B126" s="808"/>
      <c r="C126" s="802" t="s">
        <v>478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473</v>
      </c>
      <c r="AB126" s="767"/>
      <c r="AC126" s="767"/>
      <c r="AD126" s="767"/>
      <c r="AE126" s="768"/>
      <c r="AF126" s="769" t="s">
        <v>452</v>
      </c>
      <c r="AG126" s="767"/>
      <c r="AH126" s="767"/>
      <c r="AI126" s="767"/>
      <c r="AJ126" s="768"/>
      <c r="AK126" s="769" t="s">
        <v>443</v>
      </c>
      <c r="AL126" s="767"/>
      <c r="AM126" s="767"/>
      <c r="AN126" s="767"/>
      <c r="AO126" s="768"/>
      <c r="AP126" s="811" t="s">
        <v>473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494</v>
      </c>
      <c r="CQ126" s="739"/>
      <c r="CR126" s="739"/>
      <c r="CS126" s="739"/>
      <c r="CT126" s="739"/>
      <c r="CU126" s="739"/>
      <c r="CV126" s="739"/>
      <c r="CW126" s="739"/>
      <c r="CX126" s="739"/>
      <c r="CY126" s="739"/>
      <c r="CZ126" s="739"/>
      <c r="DA126" s="739"/>
      <c r="DB126" s="739"/>
      <c r="DC126" s="739"/>
      <c r="DD126" s="739"/>
      <c r="DE126" s="739"/>
      <c r="DF126" s="740"/>
      <c r="DG126" s="803" t="s">
        <v>473</v>
      </c>
      <c r="DH126" s="804"/>
      <c r="DI126" s="804"/>
      <c r="DJ126" s="804"/>
      <c r="DK126" s="804"/>
      <c r="DL126" s="804" t="s">
        <v>473</v>
      </c>
      <c r="DM126" s="804"/>
      <c r="DN126" s="804"/>
      <c r="DO126" s="804"/>
      <c r="DP126" s="804"/>
      <c r="DQ126" s="804" t="s">
        <v>455</v>
      </c>
      <c r="DR126" s="804"/>
      <c r="DS126" s="804"/>
      <c r="DT126" s="804"/>
      <c r="DU126" s="804"/>
      <c r="DV126" s="781" t="s">
        <v>443</v>
      </c>
      <c r="DW126" s="781"/>
      <c r="DX126" s="781"/>
      <c r="DY126" s="781"/>
      <c r="DZ126" s="782"/>
    </row>
    <row r="127" spans="1:130" s="224" customFormat="1" ht="26.25" customHeight="1">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473</v>
      </c>
      <c r="AB127" s="767"/>
      <c r="AC127" s="767"/>
      <c r="AD127" s="767"/>
      <c r="AE127" s="768"/>
      <c r="AF127" s="769" t="s">
        <v>452</v>
      </c>
      <c r="AG127" s="767"/>
      <c r="AH127" s="767"/>
      <c r="AI127" s="767"/>
      <c r="AJ127" s="768"/>
      <c r="AK127" s="769" t="s">
        <v>452</v>
      </c>
      <c r="AL127" s="767"/>
      <c r="AM127" s="767"/>
      <c r="AN127" s="767"/>
      <c r="AO127" s="768"/>
      <c r="AP127" s="811" t="s">
        <v>473</v>
      </c>
      <c r="AQ127" s="812"/>
      <c r="AR127" s="812"/>
      <c r="AS127" s="812"/>
      <c r="AT127" s="813"/>
      <c r="AU127" s="226"/>
      <c r="AV127" s="226"/>
      <c r="AW127" s="226"/>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452</v>
      </c>
      <c r="DH127" s="804"/>
      <c r="DI127" s="804"/>
      <c r="DJ127" s="804"/>
      <c r="DK127" s="804"/>
      <c r="DL127" s="804" t="s">
        <v>443</v>
      </c>
      <c r="DM127" s="804"/>
      <c r="DN127" s="804"/>
      <c r="DO127" s="804"/>
      <c r="DP127" s="804"/>
      <c r="DQ127" s="804" t="s">
        <v>473</v>
      </c>
      <c r="DR127" s="804"/>
      <c r="DS127" s="804"/>
      <c r="DT127" s="804"/>
      <c r="DU127" s="804"/>
      <c r="DV127" s="781" t="s">
        <v>473</v>
      </c>
      <c r="DW127" s="781"/>
      <c r="DX127" s="781"/>
      <c r="DY127" s="781"/>
      <c r="DZ127" s="782"/>
    </row>
    <row r="128" spans="1:130" s="224" customFormat="1" ht="26.25" customHeight="1" thickBot="1">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t="s">
        <v>473</v>
      </c>
      <c r="AB128" s="788"/>
      <c r="AC128" s="788"/>
      <c r="AD128" s="788"/>
      <c r="AE128" s="789"/>
      <c r="AF128" s="790" t="s">
        <v>455</v>
      </c>
      <c r="AG128" s="788"/>
      <c r="AH128" s="788"/>
      <c r="AI128" s="788"/>
      <c r="AJ128" s="789"/>
      <c r="AK128" s="790" t="s">
        <v>473</v>
      </c>
      <c r="AL128" s="788"/>
      <c r="AM128" s="788"/>
      <c r="AN128" s="788"/>
      <c r="AO128" s="789"/>
      <c r="AP128" s="791"/>
      <c r="AQ128" s="792"/>
      <c r="AR128" s="792"/>
      <c r="AS128" s="792"/>
      <c r="AT128" s="793"/>
      <c r="AU128" s="226"/>
      <c r="AV128" s="226"/>
      <c r="AW128" s="226"/>
      <c r="AX128" s="794" t="s">
        <v>503</v>
      </c>
      <c r="AY128" s="795"/>
      <c r="AZ128" s="795"/>
      <c r="BA128" s="795"/>
      <c r="BB128" s="795"/>
      <c r="BC128" s="795"/>
      <c r="BD128" s="795"/>
      <c r="BE128" s="796"/>
      <c r="BF128" s="773" t="s">
        <v>444</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504</v>
      </c>
      <c r="CQ128" s="717"/>
      <c r="CR128" s="717"/>
      <c r="CS128" s="717"/>
      <c r="CT128" s="717"/>
      <c r="CU128" s="717"/>
      <c r="CV128" s="717"/>
      <c r="CW128" s="717"/>
      <c r="CX128" s="717"/>
      <c r="CY128" s="717"/>
      <c r="CZ128" s="717"/>
      <c r="DA128" s="717"/>
      <c r="DB128" s="717"/>
      <c r="DC128" s="717"/>
      <c r="DD128" s="717"/>
      <c r="DE128" s="717"/>
      <c r="DF128" s="718"/>
      <c r="DG128" s="777" t="s">
        <v>444</v>
      </c>
      <c r="DH128" s="778"/>
      <c r="DI128" s="778"/>
      <c r="DJ128" s="778"/>
      <c r="DK128" s="778"/>
      <c r="DL128" s="778" t="s">
        <v>444</v>
      </c>
      <c r="DM128" s="778"/>
      <c r="DN128" s="778"/>
      <c r="DO128" s="778"/>
      <c r="DP128" s="778"/>
      <c r="DQ128" s="778" t="s">
        <v>505</v>
      </c>
      <c r="DR128" s="778"/>
      <c r="DS128" s="778"/>
      <c r="DT128" s="778"/>
      <c r="DU128" s="778"/>
      <c r="DV128" s="779" t="s">
        <v>444</v>
      </c>
      <c r="DW128" s="779"/>
      <c r="DX128" s="779"/>
      <c r="DY128" s="779"/>
      <c r="DZ128" s="780"/>
    </row>
    <row r="129" spans="1:131" s="224" customFormat="1" ht="26.25" customHeight="1">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506</v>
      </c>
      <c r="X129" s="764"/>
      <c r="Y129" s="764"/>
      <c r="Z129" s="765"/>
      <c r="AA129" s="766">
        <v>1493955</v>
      </c>
      <c r="AB129" s="767"/>
      <c r="AC129" s="767"/>
      <c r="AD129" s="767"/>
      <c r="AE129" s="768"/>
      <c r="AF129" s="769">
        <v>1644000</v>
      </c>
      <c r="AG129" s="767"/>
      <c r="AH129" s="767"/>
      <c r="AI129" s="767"/>
      <c r="AJ129" s="768"/>
      <c r="AK129" s="769">
        <v>1627191</v>
      </c>
      <c r="AL129" s="767"/>
      <c r="AM129" s="767"/>
      <c r="AN129" s="767"/>
      <c r="AO129" s="768"/>
      <c r="AP129" s="770"/>
      <c r="AQ129" s="771"/>
      <c r="AR129" s="771"/>
      <c r="AS129" s="771"/>
      <c r="AT129" s="772"/>
      <c r="AU129" s="227"/>
      <c r="AV129" s="227"/>
      <c r="AW129" s="227"/>
      <c r="AX129" s="738" t="s">
        <v>507</v>
      </c>
      <c r="AY129" s="739"/>
      <c r="AZ129" s="739"/>
      <c r="BA129" s="739"/>
      <c r="BB129" s="739"/>
      <c r="BC129" s="739"/>
      <c r="BD129" s="739"/>
      <c r="BE129" s="740"/>
      <c r="BF129" s="757" t="s">
        <v>444</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61" t="s">
        <v>508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509</v>
      </c>
      <c r="X130" s="764"/>
      <c r="Y130" s="764"/>
      <c r="Z130" s="765"/>
      <c r="AA130" s="766">
        <v>155330</v>
      </c>
      <c r="AB130" s="767"/>
      <c r="AC130" s="767"/>
      <c r="AD130" s="767"/>
      <c r="AE130" s="768"/>
      <c r="AF130" s="769">
        <v>158504</v>
      </c>
      <c r="AG130" s="767"/>
      <c r="AH130" s="767"/>
      <c r="AI130" s="767"/>
      <c r="AJ130" s="768"/>
      <c r="AK130" s="769">
        <v>156586</v>
      </c>
      <c r="AL130" s="767"/>
      <c r="AM130" s="767"/>
      <c r="AN130" s="767"/>
      <c r="AO130" s="768"/>
      <c r="AP130" s="770"/>
      <c r="AQ130" s="771"/>
      <c r="AR130" s="771"/>
      <c r="AS130" s="771"/>
      <c r="AT130" s="772"/>
      <c r="AU130" s="227"/>
      <c r="AV130" s="227"/>
      <c r="AW130" s="227"/>
      <c r="AX130" s="738" t="s">
        <v>510</v>
      </c>
      <c r="AY130" s="739"/>
      <c r="AZ130" s="739"/>
      <c r="BA130" s="739"/>
      <c r="BB130" s="739"/>
      <c r="BC130" s="739"/>
      <c r="BD130" s="739"/>
      <c r="BE130" s="740"/>
      <c r="BF130" s="741">
        <v>2.5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511</v>
      </c>
      <c r="X131" s="748"/>
      <c r="Y131" s="748"/>
      <c r="Z131" s="749"/>
      <c r="AA131" s="750">
        <v>1338625</v>
      </c>
      <c r="AB131" s="751"/>
      <c r="AC131" s="751"/>
      <c r="AD131" s="751"/>
      <c r="AE131" s="752"/>
      <c r="AF131" s="753">
        <v>1485496</v>
      </c>
      <c r="AG131" s="751"/>
      <c r="AH131" s="751"/>
      <c r="AI131" s="751"/>
      <c r="AJ131" s="752"/>
      <c r="AK131" s="753">
        <v>1470605</v>
      </c>
      <c r="AL131" s="751"/>
      <c r="AM131" s="751"/>
      <c r="AN131" s="751"/>
      <c r="AO131" s="752"/>
      <c r="AP131" s="754"/>
      <c r="AQ131" s="755"/>
      <c r="AR131" s="755"/>
      <c r="AS131" s="755"/>
      <c r="AT131" s="756"/>
      <c r="AU131" s="227"/>
      <c r="AV131" s="227"/>
      <c r="AW131" s="227"/>
      <c r="AX131" s="716" t="s">
        <v>512</v>
      </c>
      <c r="AY131" s="717"/>
      <c r="AZ131" s="717"/>
      <c r="BA131" s="717"/>
      <c r="BB131" s="717"/>
      <c r="BC131" s="717"/>
      <c r="BD131" s="717"/>
      <c r="BE131" s="718"/>
      <c r="BF131" s="719" t="s">
        <v>513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25" t="s">
        <v>514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515</v>
      </c>
      <c r="W132" s="729"/>
      <c r="X132" s="729"/>
      <c r="Y132" s="729"/>
      <c r="Z132" s="730"/>
      <c r="AA132" s="731">
        <v>2.3833411149999999</v>
      </c>
      <c r="AB132" s="732"/>
      <c r="AC132" s="732"/>
      <c r="AD132" s="732"/>
      <c r="AE132" s="733"/>
      <c r="AF132" s="734">
        <v>2.4293569289999999</v>
      </c>
      <c r="AG132" s="732"/>
      <c r="AH132" s="732"/>
      <c r="AI132" s="732"/>
      <c r="AJ132" s="733"/>
      <c r="AK132" s="734">
        <v>2.8637873530000002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516</v>
      </c>
      <c r="W133" s="708"/>
      <c r="X133" s="708"/>
      <c r="Y133" s="708"/>
      <c r="Z133" s="709"/>
      <c r="AA133" s="710">
        <v>1.7</v>
      </c>
      <c r="AB133" s="711"/>
      <c r="AC133" s="711"/>
      <c r="AD133" s="711"/>
      <c r="AE133" s="712"/>
      <c r="AF133" s="710">
        <v>2</v>
      </c>
      <c r="AG133" s="711"/>
      <c r="AH133" s="711"/>
      <c r="AI133" s="711"/>
      <c r="AJ133" s="712"/>
      <c r="AK133" s="710">
        <v>2.5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XNvltfzQZpnmz0EFjnBUPUxBt6//sMOsyDtzfM28cSzuZMdTWHrxI6tPqP+73CQpnVuwTRW8qxBjfH9tgtzFg==" saltValue="5nXQfsNTq9PCnnf6auYR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517</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G56e2eU9AFozMbpniuPHMEfH1eY10XDiTbukvt3W0jWo9h0Go6LqhTN8lrNnWkgDeJxyDfb1edFYKMSr1G7aHg==" saltValue="Y9zD3zPa8mcOpzjQVM+q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zvSg4PQxl/mGlBRLDecAruc+5y5PT2+BENsJ2WqDQ4In+IM0MLOHo9WRe6m0R9SGLMkSdR9LNLqC5hiewPAsfA==" saltValue="zdFcH6PR2uaMp8D7ZKwu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519</v>
      </c>
      <c r="AL6" s="260"/>
      <c r="AM6" s="260"/>
      <c r="AN6" s="260"/>
    </row>
    <row r="7" spans="1:46" ht="13.5" customHeight="1">
      <c r="A7" s="259"/>
      <c r="AK7" s="262"/>
      <c r="AL7" s="263"/>
      <c r="AM7" s="263"/>
      <c r="AN7" s="264"/>
      <c r="AO7" s="1105" t="s">
        <v>520</v>
      </c>
      <c r="AP7" s="265"/>
      <c r="AQ7" s="266" t="s">
        <v>521</v>
      </c>
      <c r="AR7" s="267"/>
    </row>
    <row r="8" spans="1:46" ht="13">
      <c r="A8" s="259"/>
      <c r="AK8" s="268"/>
      <c r="AL8" s="269"/>
      <c r="AM8" s="269"/>
      <c r="AN8" s="270"/>
      <c r="AO8" s="1106"/>
      <c r="AP8" s="271" t="s">
        <v>522</v>
      </c>
      <c r="AQ8" s="272" t="s">
        <v>523</v>
      </c>
      <c r="AR8" s="273" t="s">
        <v>524</v>
      </c>
    </row>
    <row r="9" spans="1:46" ht="13">
      <c r="A9" s="259"/>
      <c r="AK9" s="1117" t="s">
        <v>525</v>
      </c>
      <c r="AL9" s="1118"/>
      <c r="AM9" s="1118"/>
      <c r="AN9" s="1119"/>
      <c r="AO9" s="274">
        <v>491720</v>
      </c>
      <c r="AP9" s="274">
        <v>192983</v>
      </c>
      <c r="AQ9" s="275">
        <v>202156</v>
      </c>
      <c r="AR9" s="276">
        <v>-4.5</v>
      </c>
    </row>
    <row r="10" spans="1:46" ht="13.5" customHeight="1">
      <c r="A10" s="259"/>
      <c r="AK10" s="1117" t="s">
        <v>526</v>
      </c>
      <c r="AL10" s="1118"/>
      <c r="AM10" s="1118"/>
      <c r="AN10" s="1119"/>
      <c r="AO10" s="277">
        <v>100452</v>
      </c>
      <c r="AP10" s="277">
        <v>39424</v>
      </c>
      <c r="AQ10" s="278">
        <v>28749</v>
      </c>
      <c r="AR10" s="279">
        <v>37.1</v>
      </c>
    </row>
    <row r="11" spans="1:46" ht="13.5" customHeight="1">
      <c r="A11" s="259"/>
      <c r="AK11" s="1117" t="s">
        <v>527</v>
      </c>
      <c r="AL11" s="1118"/>
      <c r="AM11" s="1118"/>
      <c r="AN11" s="1119"/>
      <c r="AO11" s="277" t="s">
        <v>528</v>
      </c>
      <c r="AP11" s="277" t="s">
        <v>528</v>
      </c>
      <c r="AQ11" s="278">
        <v>267</v>
      </c>
      <c r="AR11" s="279" t="s">
        <v>528</v>
      </c>
    </row>
    <row r="12" spans="1:46" ht="13.5" customHeight="1">
      <c r="A12" s="259"/>
      <c r="AK12" s="1117" t="s">
        <v>529</v>
      </c>
      <c r="AL12" s="1118"/>
      <c r="AM12" s="1118"/>
      <c r="AN12" s="1119"/>
      <c r="AO12" s="277" t="s">
        <v>528</v>
      </c>
      <c r="AP12" s="277" t="s">
        <v>528</v>
      </c>
      <c r="AQ12" s="278" t="s">
        <v>528</v>
      </c>
      <c r="AR12" s="279" t="s">
        <v>528</v>
      </c>
    </row>
    <row r="13" spans="1:46" ht="13.5" customHeight="1">
      <c r="A13" s="259"/>
      <c r="AK13" s="1117" t="s">
        <v>530</v>
      </c>
      <c r="AL13" s="1118"/>
      <c r="AM13" s="1118"/>
      <c r="AN13" s="1119"/>
      <c r="AO13" s="277">
        <v>36119</v>
      </c>
      <c r="AP13" s="277">
        <v>14175</v>
      </c>
      <c r="AQ13" s="278">
        <v>7660</v>
      </c>
      <c r="AR13" s="279">
        <v>85.1</v>
      </c>
    </row>
    <row r="14" spans="1:46" ht="13.5" customHeight="1">
      <c r="A14" s="259"/>
      <c r="AK14" s="1117" t="s">
        <v>531</v>
      </c>
      <c r="AL14" s="1118"/>
      <c r="AM14" s="1118"/>
      <c r="AN14" s="1119"/>
      <c r="AO14" s="277">
        <v>5726</v>
      </c>
      <c r="AP14" s="277">
        <v>2247</v>
      </c>
      <c r="AQ14" s="278">
        <v>3562</v>
      </c>
      <c r="AR14" s="279">
        <v>-36.9</v>
      </c>
    </row>
    <row r="15" spans="1:46" ht="13.5" customHeight="1">
      <c r="A15" s="259"/>
      <c r="AK15" s="1120" t="s">
        <v>532</v>
      </c>
      <c r="AL15" s="1121"/>
      <c r="AM15" s="1121"/>
      <c r="AN15" s="1122"/>
      <c r="AO15" s="277">
        <v>-30764</v>
      </c>
      <c r="AP15" s="277">
        <v>-12074</v>
      </c>
      <c r="AQ15" s="278">
        <v>-14691</v>
      </c>
      <c r="AR15" s="279">
        <v>-17.8</v>
      </c>
    </row>
    <row r="16" spans="1:46" ht="13">
      <c r="A16" s="259"/>
      <c r="AK16" s="1120" t="s">
        <v>190</v>
      </c>
      <c r="AL16" s="1121"/>
      <c r="AM16" s="1121"/>
      <c r="AN16" s="1122"/>
      <c r="AO16" s="277">
        <v>603253</v>
      </c>
      <c r="AP16" s="277">
        <v>236755</v>
      </c>
      <c r="AQ16" s="278">
        <v>227703</v>
      </c>
      <c r="AR16" s="279">
        <v>4</v>
      </c>
    </row>
    <row r="17" spans="1:46" ht="13">
      <c r="A17" s="259"/>
    </row>
    <row r="18" spans="1:46" ht="13">
      <c r="A18" s="259"/>
      <c r="AQ18" s="280"/>
      <c r="AR18" s="280"/>
    </row>
    <row r="19" spans="1:46" ht="13">
      <c r="A19" s="259"/>
      <c r="AK19" s="255" t="s">
        <v>533</v>
      </c>
    </row>
    <row r="20" spans="1:46" ht="13">
      <c r="A20" s="259"/>
      <c r="AK20" s="281"/>
      <c r="AL20" s="282"/>
      <c r="AM20" s="282"/>
      <c r="AN20" s="283"/>
      <c r="AO20" s="284" t="s">
        <v>534</v>
      </c>
      <c r="AP20" s="285" t="s">
        <v>535</v>
      </c>
      <c r="AQ20" s="286" t="s">
        <v>536</v>
      </c>
      <c r="AR20" s="287"/>
    </row>
    <row r="21" spans="1:46" s="260" customFormat="1" ht="13">
      <c r="A21" s="288"/>
      <c r="AK21" s="1123" t="s">
        <v>537</v>
      </c>
      <c r="AL21" s="1124"/>
      <c r="AM21" s="1124"/>
      <c r="AN21" s="1125"/>
      <c r="AO21" s="289">
        <v>22.76</v>
      </c>
      <c r="AP21" s="290">
        <v>19.649999999999999</v>
      </c>
      <c r="AQ21" s="291">
        <v>3.11</v>
      </c>
      <c r="AS21" s="292"/>
      <c r="AT21" s="288"/>
    </row>
    <row r="22" spans="1:46" s="260" customFormat="1" ht="13">
      <c r="A22" s="288"/>
      <c r="AK22" s="1123" t="s">
        <v>538</v>
      </c>
      <c r="AL22" s="1124"/>
      <c r="AM22" s="1124"/>
      <c r="AN22" s="1125"/>
      <c r="AO22" s="293">
        <v>95.4</v>
      </c>
      <c r="AP22" s="294">
        <v>95</v>
      </c>
      <c r="AQ22" s="295">
        <v>0.4</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16" t="s">
        <v>539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c r="A27" s="300"/>
      <c r="AS27" s="255"/>
      <c r="AT27" s="255"/>
    </row>
    <row r="28" spans="1:46" ht="16.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541</v>
      </c>
      <c r="AL29" s="260"/>
      <c r="AM29" s="260"/>
      <c r="AN29" s="260"/>
      <c r="AS29" s="302"/>
    </row>
    <row r="30" spans="1:46" ht="13.5" customHeight="1">
      <c r="A30" s="259"/>
      <c r="AK30" s="262"/>
      <c r="AL30" s="263"/>
      <c r="AM30" s="263"/>
      <c r="AN30" s="264"/>
      <c r="AO30" s="1105" t="s">
        <v>520</v>
      </c>
      <c r="AP30" s="265"/>
      <c r="AQ30" s="266" t="s">
        <v>521</v>
      </c>
      <c r="AR30" s="267"/>
    </row>
    <row r="31" spans="1:46" ht="13">
      <c r="A31" s="259"/>
      <c r="AK31" s="268"/>
      <c r="AL31" s="269"/>
      <c r="AM31" s="269"/>
      <c r="AN31" s="270"/>
      <c r="AO31" s="1106"/>
      <c r="AP31" s="271" t="s">
        <v>522</v>
      </c>
      <c r="AQ31" s="272" t="s">
        <v>523</v>
      </c>
      <c r="AR31" s="273" t="s">
        <v>524</v>
      </c>
    </row>
    <row r="32" spans="1:46" ht="27" customHeight="1">
      <c r="A32" s="259"/>
      <c r="AK32" s="1107" t="s">
        <v>542</v>
      </c>
      <c r="AL32" s="1108"/>
      <c r="AM32" s="1108"/>
      <c r="AN32" s="1109"/>
      <c r="AO32" s="303">
        <v>172718</v>
      </c>
      <c r="AP32" s="303">
        <v>67786</v>
      </c>
      <c r="AQ32" s="304">
        <v>121678</v>
      </c>
      <c r="AR32" s="305">
        <v>-44.3</v>
      </c>
    </row>
    <row r="33" spans="1:46" ht="13.5" customHeight="1">
      <c r="A33" s="259"/>
      <c r="AK33" s="1107" t="s">
        <v>543</v>
      </c>
      <c r="AL33" s="1108"/>
      <c r="AM33" s="1108"/>
      <c r="AN33" s="1109"/>
      <c r="AO33" s="303" t="s">
        <v>528</v>
      </c>
      <c r="AP33" s="303" t="s">
        <v>528</v>
      </c>
      <c r="AQ33" s="304" t="s">
        <v>528</v>
      </c>
      <c r="AR33" s="305" t="s">
        <v>528</v>
      </c>
    </row>
    <row r="34" spans="1:46" ht="27" customHeight="1">
      <c r="A34" s="259"/>
      <c r="AK34" s="1107" t="s">
        <v>544</v>
      </c>
      <c r="AL34" s="1108"/>
      <c r="AM34" s="1108"/>
      <c r="AN34" s="1109"/>
      <c r="AO34" s="303" t="s">
        <v>528</v>
      </c>
      <c r="AP34" s="303" t="s">
        <v>528</v>
      </c>
      <c r="AQ34" s="304" t="s">
        <v>528</v>
      </c>
      <c r="AR34" s="305" t="s">
        <v>528</v>
      </c>
    </row>
    <row r="35" spans="1:46" ht="27" customHeight="1">
      <c r="A35" s="259"/>
      <c r="AK35" s="1107" t="s">
        <v>545</v>
      </c>
      <c r="AL35" s="1108"/>
      <c r="AM35" s="1108"/>
      <c r="AN35" s="1109"/>
      <c r="AO35" s="303">
        <v>16431</v>
      </c>
      <c r="AP35" s="303">
        <v>6449</v>
      </c>
      <c r="AQ35" s="304">
        <v>32449</v>
      </c>
      <c r="AR35" s="305">
        <v>-80.099999999999994</v>
      </c>
    </row>
    <row r="36" spans="1:46" ht="27" customHeight="1">
      <c r="A36" s="259"/>
      <c r="AK36" s="1107" t="s">
        <v>546</v>
      </c>
      <c r="AL36" s="1108"/>
      <c r="AM36" s="1108"/>
      <c r="AN36" s="1109"/>
      <c r="AO36" s="303">
        <v>9552</v>
      </c>
      <c r="AP36" s="303">
        <v>3749</v>
      </c>
      <c r="AQ36" s="304">
        <v>2852</v>
      </c>
      <c r="AR36" s="305">
        <v>31.5</v>
      </c>
    </row>
    <row r="37" spans="1:46" ht="13.5" customHeight="1">
      <c r="A37" s="259"/>
      <c r="AK37" s="1107" t="s">
        <v>547</v>
      </c>
      <c r="AL37" s="1108"/>
      <c r="AM37" s="1108"/>
      <c r="AN37" s="1109"/>
      <c r="AO37" s="303" t="s">
        <v>528</v>
      </c>
      <c r="AP37" s="303" t="s">
        <v>528</v>
      </c>
      <c r="AQ37" s="304">
        <v>591</v>
      </c>
      <c r="AR37" s="305" t="s">
        <v>528</v>
      </c>
    </row>
    <row r="38" spans="1:46" ht="27" customHeight="1">
      <c r="A38" s="259"/>
      <c r="AK38" s="1110" t="s">
        <v>548</v>
      </c>
      <c r="AL38" s="1111"/>
      <c r="AM38" s="1111"/>
      <c r="AN38" s="1112"/>
      <c r="AO38" s="306" t="s">
        <v>528</v>
      </c>
      <c r="AP38" s="306" t="s">
        <v>528</v>
      </c>
      <c r="AQ38" s="307">
        <v>14</v>
      </c>
      <c r="AR38" s="295" t="s">
        <v>528</v>
      </c>
      <c r="AS38" s="302"/>
    </row>
    <row r="39" spans="1:46" ht="13">
      <c r="A39" s="259"/>
      <c r="AK39" s="1110" t="s">
        <v>549</v>
      </c>
      <c r="AL39" s="1111"/>
      <c r="AM39" s="1111"/>
      <c r="AN39" s="1112"/>
      <c r="AO39" s="303" t="s">
        <v>528</v>
      </c>
      <c r="AP39" s="303" t="s">
        <v>528</v>
      </c>
      <c r="AQ39" s="304">
        <v>-2546</v>
      </c>
      <c r="AR39" s="305" t="s">
        <v>528</v>
      </c>
      <c r="AS39" s="302"/>
    </row>
    <row r="40" spans="1:46" ht="27" customHeight="1">
      <c r="A40" s="259"/>
      <c r="AK40" s="1107" t="s">
        <v>550</v>
      </c>
      <c r="AL40" s="1108"/>
      <c r="AM40" s="1108"/>
      <c r="AN40" s="1109"/>
      <c r="AO40" s="303">
        <v>-156586</v>
      </c>
      <c r="AP40" s="303">
        <v>-61454</v>
      </c>
      <c r="AQ40" s="304">
        <v>-115284</v>
      </c>
      <c r="AR40" s="305">
        <v>-46.7</v>
      </c>
      <c r="AS40" s="302"/>
    </row>
    <row r="41" spans="1:46" ht="13">
      <c r="A41" s="259"/>
      <c r="AK41" s="1113" t="s">
        <v>305</v>
      </c>
      <c r="AL41" s="1114"/>
      <c r="AM41" s="1114"/>
      <c r="AN41" s="1115"/>
      <c r="AO41" s="303">
        <v>42115</v>
      </c>
      <c r="AP41" s="303">
        <v>16529</v>
      </c>
      <c r="AQ41" s="304">
        <v>39754</v>
      </c>
      <c r="AR41" s="305">
        <v>-58.4</v>
      </c>
      <c r="AS41" s="302"/>
    </row>
    <row r="42" spans="1:46" ht="13">
      <c r="A42" s="259"/>
      <c r="AK42" s="308" t="s">
        <v>551</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552</v>
      </c>
    </row>
    <row r="48" spans="1:46" ht="13">
      <c r="A48" s="259"/>
      <c r="AK48" s="313" t="s">
        <v>553</v>
      </c>
      <c r="AL48" s="313"/>
      <c r="AM48" s="313"/>
      <c r="AN48" s="313"/>
      <c r="AO48" s="313"/>
      <c r="AP48" s="313"/>
      <c r="AQ48" s="314"/>
      <c r="AR48" s="313"/>
    </row>
    <row r="49" spans="1:44" ht="13.5" customHeight="1">
      <c r="A49" s="259"/>
      <c r="AK49" s="315"/>
      <c r="AL49" s="316"/>
      <c r="AM49" s="1100" t="s">
        <v>520</v>
      </c>
      <c r="AN49" s="1102" t="s">
        <v>554</v>
      </c>
      <c r="AO49" s="1103"/>
      <c r="AP49" s="1103"/>
      <c r="AQ49" s="1103"/>
      <c r="AR49" s="1104"/>
    </row>
    <row r="50" spans="1:44" ht="13">
      <c r="A50" s="259"/>
      <c r="AK50" s="317"/>
      <c r="AL50" s="318"/>
      <c r="AM50" s="1101"/>
      <c r="AN50" s="319" t="s">
        <v>555</v>
      </c>
      <c r="AO50" s="320" t="s">
        <v>556</v>
      </c>
      <c r="AP50" s="321" t="s">
        <v>557</v>
      </c>
      <c r="AQ50" s="322" t="s">
        <v>558</v>
      </c>
      <c r="AR50" s="323" t="s">
        <v>559</v>
      </c>
    </row>
    <row r="51" spans="1:44" ht="13">
      <c r="A51" s="259"/>
      <c r="AK51" s="315" t="s">
        <v>560</v>
      </c>
      <c r="AL51" s="316"/>
      <c r="AM51" s="324">
        <v>154492</v>
      </c>
      <c r="AN51" s="325">
        <v>54726</v>
      </c>
      <c r="AO51" s="326">
        <v>-2.5</v>
      </c>
      <c r="AP51" s="327">
        <v>228215</v>
      </c>
      <c r="AQ51" s="328">
        <v>-14.8</v>
      </c>
      <c r="AR51" s="329">
        <v>12.3</v>
      </c>
    </row>
    <row r="52" spans="1:44" ht="13">
      <c r="A52" s="259"/>
      <c r="AK52" s="330"/>
      <c r="AL52" s="331" t="s">
        <v>561</v>
      </c>
      <c r="AM52" s="332">
        <v>151103</v>
      </c>
      <c r="AN52" s="333">
        <v>53526</v>
      </c>
      <c r="AO52" s="334">
        <v>15.1</v>
      </c>
      <c r="AP52" s="335">
        <v>117571</v>
      </c>
      <c r="AQ52" s="336">
        <v>10.5</v>
      </c>
      <c r="AR52" s="337">
        <v>4.5999999999999996</v>
      </c>
    </row>
    <row r="53" spans="1:44" ht="13">
      <c r="A53" s="259"/>
      <c r="AK53" s="315" t="s">
        <v>562</v>
      </c>
      <c r="AL53" s="316"/>
      <c r="AM53" s="324">
        <v>152073</v>
      </c>
      <c r="AN53" s="325">
        <v>55239</v>
      </c>
      <c r="AO53" s="326">
        <v>0.9</v>
      </c>
      <c r="AP53" s="327">
        <v>264232</v>
      </c>
      <c r="AQ53" s="328">
        <v>15.8</v>
      </c>
      <c r="AR53" s="329">
        <v>-14.9</v>
      </c>
    </row>
    <row r="54" spans="1:44" ht="13">
      <c r="A54" s="259"/>
      <c r="AK54" s="330"/>
      <c r="AL54" s="331" t="s">
        <v>561</v>
      </c>
      <c r="AM54" s="332">
        <v>140079</v>
      </c>
      <c r="AN54" s="333">
        <v>50882</v>
      </c>
      <c r="AO54" s="334">
        <v>-4.9000000000000004</v>
      </c>
      <c r="AP54" s="335">
        <v>133959</v>
      </c>
      <c r="AQ54" s="336">
        <v>13.9</v>
      </c>
      <c r="AR54" s="337">
        <v>-18.8</v>
      </c>
    </row>
    <row r="55" spans="1:44" ht="13">
      <c r="A55" s="259"/>
      <c r="AK55" s="315" t="s">
        <v>563</v>
      </c>
      <c r="AL55" s="316"/>
      <c r="AM55" s="324">
        <v>92340</v>
      </c>
      <c r="AN55" s="325">
        <v>34061</v>
      </c>
      <c r="AO55" s="326">
        <v>-38.299999999999997</v>
      </c>
      <c r="AP55" s="327">
        <v>263613</v>
      </c>
      <c r="AQ55" s="328">
        <v>-0.2</v>
      </c>
      <c r="AR55" s="329">
        <v>-38.1</v>
      </c>
    </row>
    <row r="56" spans="1:44" ht="13">
      <c r="A56" s="259"/>
      <c r="AK56" s="330"/>
      <c r="AL56" s="331" t="s">
        <v>561</v>
      </c>
      <c r="AM56" s="332">
        <v>63897</v>
      </c>
      <c r="AN56" s="333">
        <v>23570</v>
      </c>
      <c r="AO56" s="334">
        <v>-53.7</v>
      </c>
      <c r="AP56" s="335">
        <v>128823</v>
      </c>
      <c r="AQ56" s="336">
        <v>-3.8</v>
      </c>
      <c r="AR56" s="337">
        <v>-49.9</v>
      </c>
    </row>
    <row r="57" spans="1:44" ht="13">
      <c r="A57" s="259"/>
      <c r="AK57" s="315" t="s">
        <v>564</v>
      </c>
      <c r="AL57" s="316"/>
      <c r="AM57" s="324">
        <v>142376</v>
      </c>
      <c r="AN57" s="325">
        <v>54033</v>
      </c>
      <c r="AO57" s="326">
        <v>58.6</v>
      </c>
      <c r="AP57" s="327">
        <v>330026</v>
      </c>
      <c r="AQ57" s="328">
        <v>25.2</v>
      </c>
      <c r="AR57" s="329">
        <v>33.4</v>
      </c>
    </row>
    <row r="58" spans="1:44" ht="13">
      <c r="A58" s="259"/>
      <c r="AK58" s="330"/>
      <c r="AL58" s="331" t="s">
        <v>561</v>
      </c>
      <c r="AM58" s="332">
        <v>69730</v>
      </c>
      <c r="AN58" s="333">
        <v>26463</v>
      </c>
      <c r="AO58" s="334">
        <v>12.3</v>
      </c>
      <c r="AP58" s="335">
        <v>141075</v>
      </c>
      <c r="AQ58" s="336">
        <v>9.5</v>
      </c>
      <c r="AR58" s="337">
        <v>2.8</v>
      </c>
    </row>
    <row r="59" spans="1:44" ht="13">
      <c r="A59" s="259"/>
      <c r="AK59" s="315" t="s">
        <v>565</v>
      </c>
      <c r="AL59" s="316"/>
      <c r="AM59" s="324">
        <v>91242</v>
      </c>
      <c r="AN59" s="325">
        <v>35809</v>
      </c>
      <c r="AO59" s="326">
        <v>-33.700000000000003</v>
      </c>
      <c r="AP59" s="327">
        <v>278179</v>
      </c>
      <c r="AQ59" s="328">
        <v>-15.7</v>
      </c>
      <c r="AR59" s="329">
        <v>-18</v>
      </c>
    </row>
    <row r="60" spans="1:44" ht="13">
      <c r="A60" s="259"/>
      <c r="AK60" s="330"/>
      <c r="AL60" s="331" t="s">
        <v>561</v>
      </c>
      <c r="AM60" s="332">
        <v>81209</v>
      </c>
      <c r="AN60" s="333">
        <v>31872</v>
      </c>
      <c r="AO60" s="334">
        <v>20.399999999999999</v>
      </c>
      <c r="AP60" s="335">
        <v>122182</v>
      </c>
      <c r="AQ60" s="336">
        <v>-13.4</v>
      </c>
      <c r="AR60" s="337">
        <v>33.799999999999997</v>
      </c>
    </row>
    <row r="61" spans="1:44" ht="13">
      <c r="A61" s="259"/>
      <c r="AK61" s="315" t="s">
        <v>566</v>
      </c>
      <c r="AL61" s="338"/>
      <c r="AM61" s="324">
        <v>126505</v>
      </c>
      <c r="AN61" s="325">
        <v>46774</v>
      </c>
      <c r="AO61" s="326">
        <v>-3</v>
      </c>
      <c r="AP61" s="327">
        <v>272853</v>
      </c>
      <c r="AQ61" s="339">
        <v>2.1</v>
      </c>
      <c r="AR61" s="329">
        <v>-5.0999999999999996</v>
      </c>
    </row>
    <row r="62" spans="1:44" ht="13">
      <c r="A62" s="259"/>
      <c r="AK62" s="330"/>
      <c r="AL62" s="331" t="s">
        <v>561</v>
      </c>
      <c r="AM62" s="332">
        <v>101204</v>
      </c>
      <c r="AN62" s="333">
        <v>37263</v>
      </c>
      <c r="AO62" s="334">
        <v>-2.2000000000000002</v>
      </c>
      <c r="AP62" s="335">
        <v>128722</v>
      </c>
      <c r="AQ62" s="336">
        <v>3.3</v>
      </c>
      <c r="AR62" s="337">
        <v>-5.5</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ZGy/XiFPoJrfTiS7Rewm3jzIaWTLu6RUQkTg2559yL5Z9G8VQTBV3+zaXE+5z5hR/7YsL+YFb/ajvUkNEd81uA==" saltValue="w+MO5zQ+0q9Dz0+bQEpg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568</v>
      </c>
    </row>
    <row r="121" spans="125:125" ht="13.5" hidden="1" customHeight="1">
      <c r="DU121" s="253"/>
    </row>
  </sheetData>
  <sheetProtection algorithmName="SHA-512" hashValue="mkX38pk/vNdU+JiVM7qj+RaSIkATvd4njm0XWA/8hV/lSiqpvqVbdika1UAeUiugB4okDzlXRf6KY4pzW3XEYw==" saltValue="LPqH/infDYkCSb1x1sp3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569</v>
      </c>
    </row>
  </sheetData>
  <sheetProtection algorithmName="SHA-512" hashValue="X+/gnSvZOcQb0yoiyCuhlp9I4nsvsBt72FztUFysaUy9TRi6JUGzvvvr1cIKu3enCVXmg643gKluXNx5HbafqQ==" saltValue="UNDNO1dPgW+7UUBWRRPi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26" t="s">
        <v>3</v>
      </c>
      <c r="D47" s="1126"/>
      <c r="E47" s="1127"/>
      <c r="F47" s="11">
        <v>89.58</v>
      </c>
      <c r="G47" s="12">
        <v>73.17</v>
      </c>
      <c r="H47" s="12">
        <v>66.489999999999995</v>
      </c>
      <c r="I47" s="12">
        <v>63.71</v>
      </c>
      <c r="J47" s="13">
        <v>64.430000000000007</v>
      </c>
    </row>
    <row r="48" spans="2:10" ht="57.75" customHeight="1">
      <c r="B48" s="14"/>
      <c r="C48" s="1128" t="s">
        <v>4</v>
      </c>
      <c r="D48" s="1128"/>
      <c r="E48" s="1129"/>
      <c r="F48" s="15">
        <v>8.85</v>
      </c>
      <c r="G48" s="16">
        <v>12.74</v>
      </c>
      <c r="H48" s="16">
        <v>13.33</v>
      </c>
      <c r="I48" s="16">
        <v>11.55</v>
      </c>
      <c r="J48" s="17">
        <v>8.07</v>
      </c>
    </row>
    <row r="49" spans="2:10" ht="57.75" customHeight="1" thickBot="1">
      <c r="B49" s="18"/>
      <c r="C49" s="1130" t="s">
        <v>5</v>
      </c>
      <c r="D49" s="1130"/>
      <c r="E49" s="1131"/>
      <c r="F49" s="19" t="s">
        <v>575</v>
      </c>
      <c r="G49" s="20" t="s">
        <v>576</v>
      </c>
      <c r="H49" s="20">
        <v>1.21</v>
      </c>
      <c r="I49" s="20">
        <v>2.73</v>
      </c>
      <c r="J49" s="21" t="s">
        <v>577</v>
      </c>
    </row>
    <row r="50" spans="2:10" ht="13"/>
  </sheetData>
  <sheetProtection algorithmName="SHA-512" hashValue="Vt6Ii80NNv86V+p1DLm2ggmDQxDD2w2DEv1Sm0nvwRMmHlGYTbq/jG/iOCjF3gbPQ5zEoK+qzjJC1p9G6gHdQA==" saltValue="N1CtrrHeQIOtGRK07zFn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136" t="s">
        <v>578</v>
      </c>
      <c r="D34" s="1136"/>
      <c r="E34" s="1137"/>
      <c r="F34" s="32">
        <v>8.85</v>
      </c>
      <c r="G34" s="33">
        <v>12.73</v>
      </c>
      <c r="H34" s="33">
        <v>13.32</v>
      </c>
      <c r="I34" s="33">
        <v>11.55</v>
      </c>
      <c r="J34" s="34">
        <v>8.07</v>
      </c>
      <c r="K34" s="22"/>
      <c r="L34" s="22"/>
      <c r="M34" s="22"/>
      <c r="N34" s="22"/>
      <c r="O34" s="22"/>
      <c r="P34" s="22"/>
    </row>
    <row r="35" spans="1:16" ht="39" customHeight="1">
      <c r="A35" s="22"/>
      <c r="B35" s="35"/>
      <c r="C35" s="1132" t="s">
        <v>579</v>
      </c>
      <c r="D35" s="1132"/>
      <c r="E35" s="1133"/>
      <c r="F35" s="36">
        <v>1.44</v>
      </c>
      <c r="G35" s="37">
        <v>0.11</v>
      </c>
      <c r="H35" s="37">
        <v>0.73</v>
      </c>
      <c r="I35" s="37">
        <v>0.87</v>
      </c>
      <c r="J35" s="38">
        <v>2.11</v>
      </c>
      <c r="K35" s="22"/>
      <c r="L35" s="22"/>
      <c r="M35" s="22"/>
      <c r="N35" s="22"/>
      <c r="O35" s="22"/>
      <c r="P35" s="22"/>
    </row>
    <row r="36" spans="1:16" ht="39" customHeight="1">
      <c r="A36" s="22"/>
      <c r="B36" s="35"/>
      <c r="C36" s="1132" t="s">
        <v>580</v>
      </c>
      <c r="D36" s="1132"/>
      <c r="E36" s="1133"/>
      <c r="F36" s="36">
        <v>1.32</v>
      </c>
      <c r="G36" s="37">
        <v>2.13</v>
      </c>
      <c r="H36" s="37">
        <v>1.35</v>
      </c>
      <c r="I36" s="37">
        <v>1.08</v>
      </c>
      <c r="J36" s="38">
        <v>1.36</v>
      </c>
      <c r="K36" s="22"/>
      <c r="L36" s="22"/>
      <c r="M36" s="22"/>
      <c r="N36" s="22"/>
      <c r="O36" s="22"/>
      <c r="P36" s="22"/>
    </row>
    <row r="37" spans="1:16" ht="39" customHeight="1">
      <c r="A37" s="22"/>
      <c r="B37" s="35"/>
      <c r="C37" s="1132" t="s">
        <v>581</v>
      </c>
      <c r="D37" s="1132"/>
      <c r="E37" s="1133"/>
      <c r="F37" s="36" t="s">
        <v>528</v>
      </c>
      <c r="G37" s="37" t="s">
        <v>528</v>
      </c>
      <c r="H37" s="37" t="s">
        <v>528</v>
      </c>
      <c r="I37" s="37" t="s">
        <v>528</v>
      </c>
      <c r="J37" s="38">
        <v>0.87</v>
      </c>
      <c r="K37" s="22"/>
      <c r="L37" s="22"/>
      <c r="M37" s="22"/>
      <c r="N37" s="22"/>
      <c r="O37" s="22"/>
      <c r="P37" s="22"/>
    </row>
    <row r="38" spans="1:16" ht="39" customHeight="1">
      <c r="A38" s="22"/>
      <c r="B38" s="35"/>
      <c r="C38" s="1132" t="s">
        <v>582</v>
      </c>
      <c r="D38" s="1132"/>
      <c r="E38" s="1133"/>
      <c r="F38" s="36" t="s">
        <v>528</v>
      </c>
      <c r="G38" s="37" t="s">
        <v>528</v>
      </c>
      <c r="H38" s="37" t="s">
        <v>528</v>
      </c>
      <c r="I38" s="37" t="s">
        <v>528</v>
      </c>
      <c r="J38" s="38">
        <v>0.57999999999999996</v>
      </c>
      <c r="K38" s="22"/>
      <c r="L38" s="22"/>
      <c r="M38" s="22"/>
      <c r="N38" s="22"/>
      <c r="O38" s="22"/>
      <c r="P38" s="22"/>
    </row>
    <row r="39" spans="1:16" ht="39" customHeight="1">
      <c r="A39" s="22"/>
      <c r="B39" s="35"/>
      <c r="C39" s="1132" t="s">
        <v>583</v>
      </c>
      <c r="D39" s="1132"/>
      <c r="E39" s="1133"/>
      <c r="F39" s="36">
        <v>0.02</v>
      </c>
      <c r="G39" s="37">
        <v>0.03</v>
      </c>
      <c r="H39" s="37">
        <v>0.03</v>
      </c>
      <c r="I39" s="37">
        <v>0.06</v>
      </c>
      <c r="J39" s="38">
        <v>0.05</v>
      </c>
      <c r="K39" s="22"/>
      <c r="L39" s="22"/>
      <c r="M39" s="22"/>
      <c r="N39" s="22"/>
      <c r="O39" s="22"/>
      <c r="P39" s="22"/>
    </row>
    <row r="40" spans="1:16" ht="39" customHeight="1">
      <c r="A40" s="22"/>
      <c r="B40" s="35"/>
      <c r="C40" s="1132"/>
      <c r="D40" s="1132"/>
      <c r="E40" s="1133"/>
      <c r="F40" s="36"/>
      <c r="G40" s="37"/>
      <c r="H40" s="37"/>
      <c r="I40" s="37"/>
      <c r="J40" s="38"/>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584</v>
      </c>
      <c r="D42" s="1132"/>
      <c r="E42" s="1133"/>
      <c r="F42" s="36" t="s">
        <v>528</v>
      </c>
      <c r="G42" s="37" t="s">
        <v>528</v>
      </c>
      <c r="H42" s="37" t="s">
        <v>528</v>
      </c>
      <c r="I42" s="37" t="s">
        <v>528</v>
      </c>
      <c r="J42" s="38" t="s">
        <v>528</v>
      </c>
      <c r="K42" s="22"/>
      <c r="L42" s="22"/>
      <c r="M42" s="22"/>
      <c r="N42" s="22"/>
      <c r="O42" s="22"/>
      <c r="P42" s="22"/>
    </row>
    <row r="43" spans="1:16" ht="39" customHeight="1" thickBot="1">
      <c r="A43" s="22"/>
      <c r="B43" s="40"/>
      <c r="C43" s="1134" t="s">
        <v>585</v>
      </c>
      <c r="D43" s="1134"/>
      <c r="E43" s="1135"/>
      <c r="F43" s="41">
        <v>1.21</v>
      </c>
      <c r="G43" s="42">
        <v>0.8</v>
      </c>
      <c r="H43" s="42">
        <v>1.02</v>
      </c>
      <c r="I43" s="42">
        <v>0.62</v>
      </c>
      <c r="J43" s="43" t="s">
        <v>528</v>
      </c>
      <c r="K43" s="22"/>
      <c r="L43" s="22"/>
      <c r="M43" s="22"/>
      <c r="N43" s="22"/>
      <c r="O43" s="22"/>
      <c r="P43" s="22"/>
    </row>
    <row r="44" spans="1:16" ht="39" customHeight="1">
      <c r="A44" s="22"/>
      <c r="B44" s="44" t="s">
        <v>7</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MxE0j+5F+j4w/blQCxbYAo/6Oz5g13t5uEVfPYiO30fJNlR/zHwVXd24UZfB2e9WJfDmirA/xQKkU4w+GlmatQ==" saltValue="MzxSodymV8A/rzRLV+GO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c r="A44" s="46"/>
      <c r="B44" s="49" t="s">
        <v>9</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c r="A45" s="46"/>
      <c r="B45" s="1161" t="s">
        <v>10</v>
      </c>
      <c r="C45" s="1162"/>
      <c r="D45" s="56"/>
      <c r="E45" s="1167" t="s">
        <v>11</v>
      </c>
      <c r="F45" s="1167"/>
      <c r="G45" s="1167"/>
      <c r="H45" s="1167"/>
      <c r="I45" s="1167"/>
      <c r="J45" s="1168"/>
      <c r="K45" s="57">
        <v>134</v>
      </c>
      <c r="L45" s="58">
        <v>136</v>
      </c>
      <c r="M45" s="58">
        <v>168</v>
      </c>
      <c r="N45" s="58">
        <v>174</v>
      </c>
      <c r="O45" s="59">
        <v>173</v>
      </c>
      <c r="P45" s="46"/>
      <c r="Q45" s="46"/>
      <c r="R45" s="46"/>
      <c r="S45" s="46"/>
      <c r="T45" s="46"/>
      <c r="U45" s="46"/>
    </row>
    <row r="46" spans="1:21" ht="30.75" customHeight="1">
      <c r="A46" s="46"/>
      <c r="B46" s="1163"/>
      <c r="C46" s="1164"/>
      <c r="D46" s="60"/>
      <c r="E46" s="1140" t="s">
        <v>12</v>
      </c>
      <c r="F46" s="1140"/>
      <c r="G46" s="1140"/>
      <c r="H46" s="1140"/>
      <c r="I46" s="1140"/>
      <c r="J46" s="1141"/>
      <c r="K46" s="61" t="s">
        <v>528</v>
      </c>
      <c r="L46" s="62" t="s">
        <v>528</v>
      </c>
      <c r="M46" s="62" t="s">
        <v>528</v>
      </c>
      <c r="N46" s="62" t="s">
        <v>528</v>
      </c>
      <c r="O46" s="63" t="s">
        <v>528</v>
      </c>
      <c r="P46" s="46"/>
      <c r="Q46" s="46"/>
      <c r="R46" s="46"/>
      <c r="S46" s="46"/>
      <c r="T46" s="46"/>
      <c r="U46" s="46"/>
    </row>
    <row r="47" spans="1:21" ht="30.75" customHeight="1">
      <c r="A47" s="46"/>
      <c r="B47" s="1163"/>
      <c r="C47" s="1164"/>
      <c r="D47" s="60"/>
      <c r="E47" s="1140" t="s">
        <v>13</v>
      </c>
      <c r="F47" s="1140"/>
      <c r="G47" s="1140"/>
      <c r="H47" s="1140"/>
      <c r="I47" s="1140"/>
      <c r="J47" s="1141"/>
      <c r="K47" s="61" t="s">
        <v>528</v>
      </c>
      <c r="L47" s="62" t="s">
        <v>528</v>
      </c>
      <c r="M47" s="62" t="s">
        <v>528</v>
      </c>
      <c r="N47" s="62" t="s">
        <v>528</v>
      </c>
      <c r="O47" s="63" t="s">
        <v>528</v>
      </c>
      <c r="P47" s="46"/>
      <c r="Q47" s="46"/>
      <c r="R47" s="46"/>
      <c r="S47" s="46"/>
      <c r="T47" s="46"/>
      <c r="U47" s="46"/>
    </row>
    <row r="48" spans="1:21" ht="30.75" customHeight="1">
      <c r="A48" s="46"/>
      <c r="B48" s="1163"/>
      <c r="C48" s="1164"/>
      <c r="D48" s="60"/>
      <c r="E48" s="1140" t="s">
        <v>14</v>
      </c>
      <c r="F48" s="1140"/>
      <c r="G48" s="1140"/>
      <c r="H48" s="1140"/>
      <c r="I48" s="1140"/>
      <c r="J48" s="1141"/>
      <c r="K48" s="61">
        <v>13</v>
      </c>
      <c r="L48" s="62">
        <v>11</v>
      </c>
      <c r="M48" s="62">
        <v>14</v>
      </c>
      <c r="N48" s="62">
        <v>13</v>
      </c>
      <c r="O48" s="63">
        <v>16</v>
      </c>
      <c r="P48" s="46"/>
      <c r="Q48" s="46"/>
      <c r="R48" s="46"/>
      <c r="S48" s="46"/>
      <c r="T48" s="46"/>
      <c r="U48" s="46"/>
    </row>
    <row r="49" spans="1:21" ht="30.75" customHeight="1">
      <c r="A49" s="46"/>
      <c r="B49" s="1163"/>
      <c r="C49" s="1164"/>
      <c r="D49" s="60"/>
      <c r="E49" s="1140" t="s">
        <v>15</v>
      </c>
      <c r="F49" s="1140"/>
      <c r="G49" s="1140"/>
      <c r="H49" s="1140"/>
      <c r="I49" s="1140"/>
      <c r="J49" s="1141"/>
      <c r="K49" s="61">
        <v>7</v>
      </c>
      <c r="L49" s="62">
        <v>6</v>
      </c>
      <c r="M49" s="62">
        <v>5</v>
      </c>
      <c r="N49" s="62">
        <v>8</v>
      </c>
      <c r="O49" s="63">
        <v>10</v>
      </c>
      <c r="P49" s="46"/>
      <c r="Q49" s="46"/>
      <c r="R49" s="46"/>
      <c r="S49" s="46"/>
      <c r="T49" s="46"/>
      <c r="U49" s="46"/>
    </row>
    <row r="50" spans="1:21" ht="30.75" customHeight="1">
      <c r="A50" s="46"/>
      <c r="B50" s="1163"/>
      <c r="C50" s="1164"/>
      <c r="D50" s="60"/>
      <c r="E50" s="1140" t="s">
        <v>16</v>
      </c>
      <c r="F50" s="1140"/>
      <c r="G50" s="1140"/>
      <c r="H50" s="1140"/>
      <c r="I50" s="1140"/>
      <c r="J50" s="1141"/>
      <c r="K50" s="61" t="s">
        <v>528</v>
      </c>
      <c r="L50" s="62" t="s">
        <v>528</v>
      </c>
      <c r="M50" s="62" t="s">
        <v>528</v>
      </c>
      <c r="N50" s="62" t="s">
        <v>528</v>
      </c>
      <c r="O50" s="63" t="s">
        <v>528</v>
      </c>
      <c r="P50" s="46"/>
      <c r="Q50" s="46"/>
      <c r="R50" s="46"/>
      <c r="S50" s="46"/>
      <c r="T50" s="46"/>
      <c r="U50" s="46"/>
    </row>
    <row r="51" spans="1:21" ht="30.75" customHeight="1">
      <c r="A51" s="46"/>
      <c r="B51" s="1165"/>
      <c r="C51" s="1166"/>
      <c r="D51" s="64"/>
      <c r="E51" s="1140" t="s">
        <v>17</v>
      </c>
      <c r="F51" s="1140"/>
      <c r="G51" s="1140"/>
      <c r="H51" s="1140"/>
      <c r="I51" s="1140"/>
      <c r="J51" s="1141"/>
      <c r="K51" s="61" t="s">
        <v>528</v>
      </c>
      <c r="L51" s="62" t="s">
        <v>528</v>
      </c>
      <c r="M51" s="62" t="s">
        <v>528</v>
      </c>
      <c r="N51" s="62" t="s">
        <v>528</v>
      </c>
      <c r="O51" s="63" t="s">
        <v>528</v>
      </c>
      <c r="P51" s="46"/>
      <c r="Q51" s="46"/>
      <c r="R51" s="46"/>
      <c r="S51" s="46"/>
      <c r="T51" s="46"/>
      <c r="U51" s="46"/>
    </row>
    <row r="52" spans="1:21" ht="30.75" customHeight="1">
      <c r="A52" s="46"/>
      <c r="B52" s="1138" t="s">
        <v>18</v>
      </c>
      <c r="C52" s="1139"/>
      <c r="D52" s="64"/>
      <c r="E52" s="1140" t="s">
        <v>19</v>
      </c>
      <c r="F52" s="1140"/>
      <c r="G52" s="1140"/>
      <c r="H52" s="1140"/>
      <c r="I52" s="1140"/>
      <c r="J52" s="1141"/>
      <c r="K52" s="61">
        <v>138</v>
      </c>
      <c r="L52" s="62">
        <v>134</v>
      </c>
      <c r="M52" s="62">
        <v>155</v>
      </c>
      <c r="N52" s="62">
        <v>158</v>
      </c>
      <c r="O52" s="63">
        <v>156</v>
      </c>
      <c r="P52" s="46"/>
      <c r="Q52" s="46"/>
      <c r="R52" s="46"/>
      <c r="S52" s="46"/>
      <c r="T52" s="46"/>
      <c r="U52" s="46"/>
    </row>
    <row r="53" spans="1:21" ht="30.75" customHeight="1" thickBot="1">
      <c r="A53" s="46"/>
      <c r="B53" s="1142" t="s">
        <v>20</v>
      </c>
      <c r="C53" s="1143"/>
      <c r="D53" s="65"/>
      <c r="E53" s="1144" t="s">
        <v>21</v>
      </c>
      <c r="F53" s="1144"/>
      <c r="G53" s="1144"/>
      <c r="H53" s="1144"/>
      <c r="I53" s="1144"/>
      <c r="J53" s="1145"/>
      <c r="K53" s="66">
        <v>16</v>
      </c>
      <c r="L53" s="67">
        <v>19</v>
      </c>
      <c r="M53" s="67">
        <v>32</v>
      </c>
      <c r="N53" s="67">
        <v>37</v>
      </c>
      <c r="O53" s="68">
        <v>43</v>
      </c>
      <c r="P53" s="46"/>
      <c r="Q53" s="46"/>
      <c r="R53" s="46"/>
      <c r="S53" s="46"/>
      <c r="T53" s="46"/>
      <c r="U53" s="46"/>
    </row>
    <row r="54" spans="1:21" ht="24" customHeight="1">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c r="B58" s="1146" t="s">
        <v>25</v>
      </c>
      <c r="C58" s="1147"/>
      <c r="D58" s="1152" t="s">
        <v>26</v>
      </c>
      <c r="E58" s="1153"/>
      <c r="F58" s="1153"/>
      <c r="G58" s="1153"/>
      <c r="H58" s="1153"/>
      <c r="I58" s="1153"/>
      <c r="J58" s="1154"/>
      <c r="K58" s="81"/>
      <c r="L58" s="82"/>
      <c r="M58" s="82"/>
      <c r="N58" s="82"/>
      <c r="O58" s="83"/>
    </row>
    <row r="59" spans="1:21" ht="31.5" customHeight="1">
      <c r="B59" s="1148"/>
      <c r="C59" s="1149"/>
      <c r="D59" s="1155" t="s">
        <v>27</v>
      </c>
      <c r="E59" s="1156"/>
      <c r="F59" s="1156"/>
      <c r="G59" s="1156"/>
      <c r="H59" s="1156"/>
      <c r="I59" s="1156"/>
      <c r="J59" s="1157"/>
      <c r="K59" s="84"/>
      <c r="L59" s="85"/>
      <c r="M59" s="85"/>
      <c r="N59" s="85"/>
      <c r="O59" s="86"/>
    </row>
    <row r="60" spans="1:21" ht="31.5" customHeight="1" thickBot="1">
      <c r="B60" s="1150"/>
      <c r="C60" s="1151"/>
      <c r="D60" s="1158" t="s">
        <v>28</v>
      </c>
      <c r="E60" s="1159"/>
      <c r="F60" s="1159"/>
      <c r="G60" s="1159"/>
      <c r="H60" s="1159"/>
      <c r="I60" s="1159"/>
      <c r="J60" s="1160"/>
      <c r="K60" s="87"/>
      <c r="L60" s="88"/>
      <c r="M60" s="88"/>
      <c r="N60" s="88"/>
      <c r="O60" s="89"/>
    </row>
    <row r="61" spans="1:21" ht="24" customHeight="1">
      <c r="B61" s="90"/>
      <c r="C61" s="90"/>
      <c r="D61" s="91" t="s">
        <v>29</v>
      </c>
      <c r="E61" s="92"/>
      <c r="F61" s="92"/>
      <c r="G61" s="92"/>
      <c r="H61" s="92"/>
      <c r="I61" s="92"/>
      <c r="J61" s="92"/>
      <c r="K61" s="92"/>
      <c r="L61" s="92"/>
      <c r="M61" s="92"/>
      <c r="N61" s="92"/>
      <c r="O61" s="92"/>
    </row>
    <row r="62" spans="1:21" ht="24" customHeight="1">
      <c r="B62" s="93"/>
      <c r="C62" s="93"/>
      <c r="D62" s="91" t="s">
        <v>30</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zMQuKTeJJLMbh5cMioD8E1H3PRIrI05AUZFwFrDUIJ4g2zzz6fi7bDwaXAHMd6wl4meXUgOFhebMjzU6xpP4Q==" saltValue="mkingYROBAMu65Sivxz/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8</v>
      </c>
    </row>
    <row r="40" spans="2:13" ht="27.75" customHeight="1" thickBot="1">
      <c r="B40" s="96" t="s">
        <v>9</v>
      </c>
      <c r="C40" s="97"/>
      <c r="D40" s="97"/>
      <c r="E40" s="98"/>
      <c r="F40" s="98"/>
      <c r="G40" s="98"/>
      <c r="H40" s="99" t="s">
        <v>2</v>
      </c>
      <c r="I40" s="100" t="s">
        <v>570</v>
      </c>
      <c r="J40" s="101" t="s">
        <v>571</v>
      </c>
      <c r="K40" s="101" t="s">
        <v>572</v>
      </c>
      <c r="L40" s="101" t="s">
        <v>573</v>
      </c>
      <c r="M40" s="102" t="s">
        <v>574</v>
      </c>
    </row>
    <row r="41" spans="2:13" ht="27.75" customHeight="1">
      <c r="B41" s="1181" t="s">
        <v>31</v>
      </c>
      <c r="C41" s="1182"/>
      <c r="D41" s="103"/>
      <c r="E41" s="1183" t="s">
        <v>32</v>
      </c>
      <c r="F41" s="1183"/>
      <c r="G41" s="1183"/>
      <c r="H41" s="1184"/>
      <c r="I41" s="342">
        <v>1567</v>
      </c>
      <c r="J41" s="343">
        <v>1514</v>
      </c>
      <c r="K41" s="343">
        <v>1411</v>
      </c>
      <c r="L41" s="343">
        <v>1341</v>
      </c>
      <c r="M41" s="344">
        <v>1225</v>
      </c>
    </row>
    <row r="42" spans="2:13" ht="27.75" customHeight="1">
      <c r="B42" s="1171"/>
      <c r="C42" s="1172"/>
      <c r="D42" s="104"/>
      <c r="E42" s="1175" t="s">
        <v>33</v>
      </c>
      <c r="F42" s="1175"/>
      <c r="G42" s="1175"/>
      <c r="H42" s="1176"/>
      <c r="I42" s="345" t="s">
        <v>528</v>
      </c>
      <c r="J42" s="346" t="s">
        <v>528</v>
      </c>
      <c r="K42" s="346" t="s">
        <v>528</v>
      </c>
      <c r="L42" s="346" t="s">
        <v>528</v>
      </c>
      <c r="M42" s="347" t="s">
        <v>528</v>
      </c>
    </row>
    <row r="43" spans="2:13" ht="27.75" customHeight="1">
      <c r="B43" s="1171"/>
      <c r="C43" s="1172"/>
      <c r="D43" s="104"/>
      <c r="E43" s="1175" t="s">
        <v>34</v>
      </c>
      <c r="F43" s="1175"/>
      <c r="G43" s="1175"/>
      <c r="H43" s="1176"/>
      <c r="I43" s="345">
        <v>125</v>
      </c>
      <c r="J43" s="346">
        <v>120</v>
      </c>
      <c r="K43" s="346">
        <v>124</v>
      </c>
      <c r="L43" s="346">
        <v>114</v>
      </c>
      <c r="M43" s="347">
        <v>137</v>
      </c>
    </row>
    <row r="44" spans="2:13" ht="27.75" customHeight="1">
      <c r="B44" s="1171"/>
      <c r="C44" s="1172"/>
      <c r="D44" s="104"/>
      <c r="E44" s="1175" t="s">
        <v>35</v>
      </c>
      <c r="F44" s="1175"/>
      <c r="G44" s="1175"/>
      <c r="H44" s="1176"/>
      <c r="I44" s="345">
        <v>50</v>
      </c>
      <c r="J44" s="346">
        <v>69</v>
      </c>
      <c r="K44" s="346">
        <v>100</v>
      </c>
      <c r="L44" s="346">
        <v>107</v>
      </c>
      <c r="M44" s="347">
        <v>115</v>
      </c>
    </row>
    <row r="45" spans="2:13" ht="27.75" customHeight="1">
      <c r="B45" s="1171"/>
      <c r="C45" s="1172"/>
      <c r="D45" s="104"/>
      <c r="E45" s="1175" t="s">
        <v>36</v>
      </c>
      <c r="F45" s="1175"/>
      <c r="G45" s="1175"/>
      <c r="H45" s="1176"/>
      <c r="I45" s="345">
        <v>213</v>
      </c>
      <c r="J45" s="346">
        <v>211</v>
      </c>
      <c r="K45" s="346">
        <v>189</v>
      </c>
      <c r="L45" s="346">
        <v>210</v>
      </c>
      <c r="M45" s="347">
        <v>223</v>
      </c>
    </row>
    <row r="46" spans="2:13" ht="27.75" customHeight="1">
      <c r="B46" s="1171"/>
      <c r="C46" s="1172"/>
      <c r="D46" s="105"/>
      <c r="E46" s="1175" t="s">
        <v>37</v>
      </c>
      <c r="F46" s="1175"/>
      <c r="G46" s="1175"/>
      <c r="H46" s="1176"/>
      <c r="I46" s="345" t="s">
        <v>528</v>
      </c>
      <c r="J46" s="346" t="s">
        <v>528</v>
      </c>
      <c r="K46" s="346" t="s">
        <v>528</v>
      </c>
      <c r="L46" s="346" t="s">
        <v>528</v>
      </c>
      <c r="M46" s="347" t="s">
        <v>528</v>
      </c>
    </row>
    <row r="47" spans="2:13" ht="27.75" customHeight="1">
      <c r="B47" s="1171"/>
      <c r="C47" s="1172"/>
      <c r="D47" s="106"/>
      <c r="E47" s="1185" t="s">
        <v>38</v>
      </c>
      <c r="F47" s="1186"/>
      <c r="G47" s="1186"/>
      <c r="H47" s="1187"/>
      <c r="I47" s="345" t="s">
        <v>528</v>
      </c>
      <c r="J47" s="346" t="s">
        <v>528</v>
      </c>
      <c r="K47" s="346" t="s">
        <v>528</v>
      </c>
      <c r="L47" s="346" t="s">
        <v>528</v>
      </c>
      <c r="M47" s="347" t="s">
        <v>528</v>
      </c>
    </row>
    <row r="48" spans="2:13" ht="27.75" customHeight="1">
      <c r="B48" s="1171"/>
      <c r="C48" s="1172"/>
      <c r="D48" s="104"/>
      <c r="E48" s="1175" t="s">
        <v>39</v>
      </c>
      <c r="F48" s="1175"/>
      <c r="G48" s="1175"/>
      <c r="H48" s="1176"/>
      <c r="I48" s="345" t="s">
        <v>528</v>
      </c>
      <c r="J48" s="346" t="s">
        <v>528</v>
      </c>
      <c r="K48" s="346" t="s">
        <v>528</v>
      </c>
      <c r="L48" s="346" t="s">
        <v>528</v>
      </c>
      <c r="M48" s="347" t="s">
        <v>528</v>
      </c>
    </row>
    <row r="49" spans="2:13" ht="27.75" customHeight="1">
      <c r="B49" s="1173"/>
      <c r="C49" s="1174"/>
      <c r="D49" s="104"/>
      <c r="E49" s="1175" t="s">
        <v>40</v>
      </c>
      <c r="F49" s="1175"/>
      <c r="G49" s="1175"/>
      <c r="H49" s="1176"/>
      <c r="I49" s="345" t="s">
        <v>528</v>
      </c>
      <c r="J49" s="346" t="s">
        <v>528</v>
      </c>
      <c r="K49" s="346" t="s">
        <v>528</v>
      </c>
      <c r="L49" s="346" t="s">
        <v>528</v>
      </c>
      <c r="M49" s="347" t="s">
        <v>528</v>
      </c>
    </row>
    <row r="50" spans="2:13" ht="27.75" customHeight="1">
      <c r="B50" s="1169" t="s">
        <v>41</v>
      </c>
      <c r="C50" s="1170"/>
      <c r="D50" s="107"/>
      <c r="E50" s="1175" t="s">
        <v>42</v>
      </c>
      <c r="F50" s="1175"/>
      <c r="G50" s="1175"/>
      <c r="H50" s="1176"/>
      <c r="I50" s="345">
        <v>1968</v>
      </c>
      <c r="J50" s="346">
        <v>1752</v>
      </c>
      <c r="K50" s="346">
        <v>1728</v>
      </c>
      <c r="L50" s="346">
        <v>1990</v>
      </c>
      <c r="M50" s="347">
        <v>2173</v>
      </c>
    </row>
    <row r="51" spans="2:13" ht="27.75" customHeight="1">
      <c r="B51" s="1171"/>
      <c r="C51" s="1172"/>
      <c r="D51" s="104"/>
      <c r="E51" s="1175" t="s">
        <v>43</v>
      </c>
      <c r="F51" s="1175"/>
      <c r="G51" s="1175"/>
      <c r="H51" s="1176"/>
      <c r="I51" s="345" t="s">
        <v>528</v>
      </c>
      <c r="J51" s="346" t="s">
        <v>528</v>
      </c>
      <c r="K51" s="346" t="s">
        <v>528</v>
      </c>
      <c r="L51" s="346" t="s">
        <v>528</v>
      </c>
      <c r="M51" s="347" t="s">
        <v>528</v>
      </c>
    </row>
    <row r="52" spans="2:13" ht="27.75" customHeight="1">
      <c r="B52" s="1173"/>
      <c r="C52" s="1174"/>
      <c r="D52" s="104"/>
      <c r="E52" s="1175" t="s">
        <v>44</v>
      </c>
      <c r="F52" s="1175"/>
      <c r="G52" s="1175"/>
      <c r="H52" s="1176"/>
      <c r="I52" s="345">
        <v>1536</v>
      </c>
      <c r="J52" s="346">
        <v>1511</v>
      </c>
      <c r="K52" s="346">
        <v>1406</v>
      </c>
      <c r="L52" s="346">
        <v>1324</v>
      </c>
      <c r="M52" s="347">
        <v>1209</v>
      </c>
    </row>
    <row r="53" spans="2:13" ht="27.75" customHeight="1" thickBot="1">
      <c r="B53" s="1177" t="s">
        <v>45</v>
      </c>
      <c r="C53" s="1178"/>
      <c r="D53" s="108"/>
      <c r="E53" s="1179" t="s">
        <v>46</v>
      </c>
      <c r="F53" s="1179"/>
      <c r="G53" s="1179"/>
      <c r="H53" s="1180"/>
      <c r="I53" s="348">
        <v>-1549</v>
      </c>
      <c r="J53" s="349">
        <v>-1349</v>
      </c>
      <c r="K53" s="349">
        <v>-1309</v>
      </c>
      <c r="L53" s="349">
        <v>-1542</v>
      </c>
      <c r="M53" s="350">
        <v>-1681</v>
      </c>
    </row>
    <row r="54" spans="2:13" ht="27.75" customHeight="1">
      <c r="B54" s="109" t="s">
        <v>47</v>
      </c>
      <c r="C54" s="110"/>
      <c r="D54" s="110"/>
      <c r="E54" s="111"/>
      <c r="F54" s="111"/>
      <c r="G54" s="111"/>
      <c r="H54" s="111"/>
      <c r="I54" s="112"/>
      <c r="J54" s="112"/>
      <c r="K54" s="112"/>
      <c r="L54" s="112"/>
      <c r="M54" s="112"/>
    </row>
    <row r="55" spans="2:13" ht="13"/>
  </sheetData>
  <sheetProtection algorithmName="SHA-512" hashValue="tY7xxrpj0QfX+nY4GPJEvwNZgJDhm91C9GOtMZTEBkWLZVtt1dxTYNN1XFibECQpoWWN41TsySF6dFfLwXHZGA==" saltValue="gAYlIFXqY59zBi5w1Rit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48</v>
      </c>
    </row>
    <row r="54" spans="2:8" ht="29.25" customHeight="1" thickBot="1">
      <c r="B54" s="114" t="s">
        <v>1</v>
      </c>
      <c r="C54" s="115"/>
      <c r="D54" s="115"/>
      <c r="E54" s="116" t="s">
        <v>2</v>
      </c>
      <c r="F54" s="117" t="s">
        <v>572</v>
      </c>
      <c r="G54" s="117" t="s">
        <v>573</v>
      </c>
      <c r="H54" s="118" t="s">
        <v>574</v>
      </c>
    </row>
    <row r="55" spans="2:8" ht="52.5" customHeight="1">
      <c r="B55" s="119"/>
      <c r="C55" s="1196" t="s">
        <v>49</v>
      </c>
      <c r="D55" s="1196"/>
      <c r="E55" s="1197"/>
      <c r="F55" s="120">
        <v>993</v>
      </c>
      <c r="G55" s="120">
        <v>1047</v>
      </c>
      <c r="H55" s="121">
        <v>1048</v>
      </c>
    </row>
    <row r="56" spans="2:8" ht="52.5" customHeight="1">
      <c r="B56" s="122"/>
      <c r="C56" s="1198" t="s">
        <v>50</v>
      </c>
      <c r="D56" s="1198"/>
      <c r="E56" s="1199"/>
      <c r="F56" s="123">
        <v>10</v>
      </c>
      <c r="G56" s="123">
        <v>10</v>
      </c>
      <c r="H56" s="124">
        <v>10</v>
      </c>
    </row>
    <row r="57" spans="2:8" ht="53.25" customHeight="1">
      <c r="B57" s="122"/>
      <c r="C57" s="1200" t="s">
        <v>51</v>
      </c>
      <c r="D57" s="1200"/>
      <c r="E57" s="1201"/>
      <c r="F57" s="125">
        <v>594</v>
      </c>
      <c r="G57" s="125">
        <v>735</v>
      </c>
      <c r="H57" s="126">
        <v>917</v>
      </c>
    </row>
    <row r="58" spans="2:8" ht="45.75" customHeight="1">
      <c r="B58" s="127"/>
      <c r="C58" s="1188" t="s">
        <v>52</v>
      </c>
      <c r="D58" s="1189"/>
      <c r="E58" s="1190"/>
      <c r="F58" s="128"/>
      <c r="G58" s="128"/>
      <c r="H58" s="129"/>
    </row>
    <row r="59" spans="2:8" ht="45.75" customHeight="1">
      <c r="B59" s="127"/>
      <c r="C59" s="1188" t="s">
        <v>53</v>
      </c>
      <c r="D59" s="1189"/>
      <c r="E59" s="1190"/>
      <c r="F59" s="128"/>
      <c r="G59" s="128"/>
      <c r="H59" s="129"/>
    </row>
    <row r="60" spans="2:8" ht="45.75" customHeight="1">
      <c r="B60" s="127"/>
      <c r="C60" s="1188" t="s">
        <v>53</v>
      </c>
      <c r="D60" s="1189"/>
      <c r="E60" s="1190"/>
      <c r="F60" s="128"/>
      <c r="G60" s="128"/>
      <c r="H60" s="129"/>
    </row>
    <row r="61" spans="2:8" ht="45.75" customHeight="1">
      <c r="B61" s="127"/>
      <c r="C61" s="1188" t="s">
        <v>53</v>
      </c>
      <c r="D61" s="1189"/>
      <c r="E61" s="1190"/>
      <c r="F61" s="128"/>
      <c r="G61" s="128"/>
      <c r="H61" s="129"/>
    </row>
    <row r="62" spans="2:8" ht="45.75" customHeight="1" thickBot="1">
      <c r="B62" s="130"/>
      <c r="C62" s="1191" t="s">
        <v>53</v>
      </c>
      <c r="D62" s="1192"/>
      <c r="E62" s="1193"/>
      <c r="F62" s="131"/>
      <c r="G62" s="131"/>
      <c r="H62" s="132"/>
    </row>
    <row r="63" spans="2:8" ht="52.5" customHeight="1" thickBot="1">
      <c r="B63" s="133"/>
      <c r="C63" s="1194" t="s">
        <v>54</v>
      </c>
      <c r="D63" s="1194"/>
      <c r="E63" s="1195"/>
      <c r="F63" s="134">
        <v>1597</v>
      </c>
      <c r="G63" s="134">
        <v>1792</v>
      </c>
      <c r="H63" s="135">
        <v>1976</v>
      </c>
    </row>
    <row r="64" spans="2:8" ht="13"/>
  </sheetData>
  <sheetProtection algorithmName="SHA-512" hashValue="IGQaJG+dkIilDy1LoA1imgaBlmBGnjGrhx3c3mCcwErVH69z5XO28Iszvi79xuOaSeaMamJpP2xM7oF1jMb/tg==" saltValue="Axl+oL9EMfu1Y8/OFjjW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4D687-F270-4528-9B3F-6A5F0160C51F}">
  <sheetPr>
    <pageSetUpPr fitToPage="1"/>
  </sheetPr>
  <dimension ref="A1:DE85"/>
  <sheetViews>
    <sheetView showGridLines="0" zoomScale="70" zoomScaleNormal="70" zoomScaleSheetLayoutView="55" workbookViewId="0">
      <selection activeCell="AN43" sqref="AN43:DC47"/>
    </sheetView>
  </sheetViews>
  <sheetFormatPr defaultColWidth="0" defaultRowHeight="0" customHeight="1" zeroHeight="1"/>
  <cols>
    <col min="1" max="1" width="6.36328125" style="1202" customWidth="1"/>
    <col min="2" max="107" width="2.453125" style="1202" customWidth="1"/>
    <col min="108" max="108" width="6.08984375" style="1204" customWidth="1"/>
    <col min="109" max="109" width="5.90625" style="1203" customWidth="1"/>
    <col min="110" max="110" width="8.6328125" style="1202" hidden="1" customWidth="1"/>
    <col min="111" max="16384" width="8.6328125" style="1202" hidden="1"/>
  </cols>
  <sheetData>
    <row r="1" spans="1:109" ht="42.75" customHeight="1">
      <c r="A1" s="1259"/>
      <c r="B1" s="1258"/>
      <c r="DD1" s="1202"/>
      <c r="DE1" s="1202"/>
    </row>
    <row r="2" spans="1:109" ht="25.5" customHeight="1">
      <c r="A2" s="1257"/>
      <c r="C2" s="1257"/>
      <c r="O2" s="1257"/>
      <c r="P2" s="1257"/>
      <c r="Q2" s="1257"/>
      <c r="R2" s="1257"/>
      <c r="S2" s="1257"/>
      <c r="T2" s="1257"/>
      <c r="U2" s="1257"/>
      <c r="V2" s="1257"/>
      <c r="W2" s="1257"/>
      <c r="X2" s="1257"/>
      <c r="Y2" s="1257"/>
      <c r="Z2" s="1257"/>
      <c r="AA2" s="1257"/>
      <c r="AB2" s="1257"/>
      <c r="AC2" s="1257"/>
      <c r="AD2" s="1257"/>
      <c r="AE2" s="1257"/>
      <c r="AF2" s="1257"/>
      <c r="AG2" s="1257"/>
      <c r="AH2" s="1257"/>
      <c r="AI2" s="1257"/>
      <c r="AU2" s="1257"/>
      <c r="BG2" s="1257"/>
      <c r="BS2" s="1257"/>
      <c r="CE2" s="1257"/>
      <c r="CQ2" s="1257"/>
      <c r="DD2" s="1202"/>
      <c r="DE2" s="1202"/>
    </row>
    <row r="3" spans="1:109" ht="25.5" customHeight="1">
      <c r="A3" s="1257"/>
      <c r="C3" s="1257"/>
      <c r="O3" s="1257"/>
      <c r="P3" s="1257"/>
      <c r="Q3" s="1257"/>
      <c r="R3" s="1257"/>
      <c r="S3" s="1257"/>
      <c r="T3" s="1257"/>
      <c r="U3" s="1257"/>
      <c r="V3" s="1257"/>
      <c r="W3" s="1257"/>
      <c r="X3" s="1257"/>
      <c r="Y3" s="1257"/>
      <c r="Z3" s="1257"/>
      <c r="AA3" s="1257"/>
      <c r="AB3" s="1257"/>
      <c r="AC3" s="1257"/>
      <c r="AD3" s="1257"/>
      <c r="AE3" s="1257"/>
      <c r="AF3" s="1257"/>
      <c r="AG3" s="1257"/>
      <c r="AH3" s="1257"/>
      <c r="AI3" s="1257"/>
      <c r="AU3" s="1257"/>
      <c r="BG3" s="1257"/>
      <c r="BS3" s="1257"/>
      <c r="CE3" s="1257"/>
      <c r="CQ3" s="1257"/>
      <c r="DD3" s="1202"/>
      <c r="DE3" s="1202"/>
    </row>
    <row r="4" spans="1:109" s="1256" customFormat="1" ht="13">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7"/>
      <c r="BV4" s="1257"/>
      <c r="BW4" s="1257"/>
      <c r="BX4" s="1257"/>
      <c r="BY4" s="1257"/>
      <c r="BZ4" s="1257"/>
      <c r="CA4" s="1257"/>
      <c r="CB4" s="1257"/>
      <c r="CC4" s="1257"/>
      <c r="CD4" s="1257"/>
      <c r="CE4" s="1257"/>
      <c r="CF4" s="1257"/>
      <c r="CG4" s="1257"/>
      <c r="CH4" s="1257"/>
      <c r="CI4" s="1257"/>
      <c r="CJ4" s="1257"/>
      <c r="CK4" s="1257"/>
      <c r="CL4" s="1257"/>
      <c r="CM4" s="1257"/>
      <c r="CN4" s="1257"/>
      <c r="CO4" s="1257"/>
      <c r="CP4" s="1257"/>
      <c r="CQ4" s="1257"/>
      <c r="CR4" s="1257"/>
      <c r="CS4" s="1257"/>
      <c r="CT4" s="1257"/>
      <c r="CU4" s="1257"/>
      <c r="CV4" s="1257"/>
      <c r="CW4" s="1257"/>
      <c r="CX4" s="1257"/>
      <c r="CY4" s="1257"/>
      <c r="CZ4" s="1257"/>
      <c r="DA4" s="1257"/>
      <c r="DB4" s="1257"/>
      <c r="DC4" s="1257"/>
      <c r="DD4" s="1257"/>
      <c r="DE4" s="1257"/>
    </row>
    <row r="5" spans="1:109" s="1256" customFormat="1" ht="13">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257"/>
      <c r="AW5" s="1257"/>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row>
    <row r="6" spans="1:109" s="1256" customFormat="1" ht="13">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BT6" s="1257"/>
      <c r="BU6" s="1257"/>
      <c r="BV6" s="1257"/>
      <c r="BW6" s="1257"/>
      <c r="BX6" s="1257"/>
      <c r="BY6" s="1257"/>
      <c r="BZ6" s="1257"/>
      <c r="CA6" s="1257"/>
      <c r="CB6" s="1257"/>
      <c r="CC6" s="1257"/>
      <c r="CD6" s="1257"/>
      <c r="CE6" s="1257"/>
      <c r="CF6" s="1257"/>
      <c r="CG6" s="1257"/>
      <c r="CH6" s="1257"/>
      <c r="CI6" s="1257"/>
      <c r="CJ6" s="1257"/>
      <c r="CK6" s="1257"/>
      <c r="CL6" s="1257"/>
      <c r="CM6" s="1257"/>
      <c r="CN6" s="1257"/>
      <c r="CO6" s="1257"/>
      <c r="CP6" s="1257"/>
      <c r="CQ6" s="1257"/>
      <c r="CR6" s="1257"/>
      <c r="CS6" s="1257"/>
      <c r="CT6" s="1257"/>
      <c r="CU6" s="1257"/>
      <c r="CV6" s="1257"/>
      <c r="CW6" s="1257"/>
      <c r="CX6" s="1257"/>
      <c r="CY6" s="1257"/>
      <c r="CZ6" s="1257"/>
      <c r="DA6" s="1257"/>
      <c r="DB6" s="1257"/>
      <c r="DC6" s="1257"/>
      <c r="DD6" s="1257"/>
      <c r="DE6" s="1257"/>
    </row>
    <row r="7" spans="1:109" s="1256" customFormat="1" ht="13">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c r="BV7" s="1257"/>
      <c r="BW7" s="1257"/>
      <c r="BX7" s="1257"/>
      <c r="BY7" s="1257"/>
      <c r="BZ7" s="1257"/>
      <c r="CA7" s="1257"/>
      <c r="CB7" s="1257"/>
      <c r="CC7" s="1257"/>
      <c r="CD7" s="1257"/>
      <c r="CE7" s="1257"/>
      <c r="CF7" s="1257"/>
      <c r="CG7" s="1257"/>
      <c r="CH7" s="1257"/>
      <c r="CI7" s="1257"/>
      <c r="CJ7" s="1257"/>
      <c r="CK7" s="1257"/>
      <c r="CL7" s="1257"/>
      <c r="CM7" s="1257"/>
      <c r="CN7" s="1257"/>
      <c r="CO7" s="1257"/>
      <c r="CP7" s="1257"/>
      <c r="CQ7" s="1257"/>
      <c r="CR7" s="1257"/>
      <c r="CS7" s="1257"/>
      <c r="CT7" s="1257"/>
      <c r="CU7" s="1257"/>
      <c r="CV7" s="1257"/>
      <c r="CW7" s="1257"/>
      <c r="CX7" s="1257"/>
      <c r="CY7" s="1257"/>
      <c r="CZ7" s="1257"/>
      <c r="DA7" s="1257"/>
      <c r="DB7" s="1257"/>
      <c r="DC7" s="1257"/>
      <c r="DD7" s="1257"/>
      <c r="DE7" s="1257"/>
    </row>
    <row r="8" spans="1:109" s="1256" customFormat="1" ht="13">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c r="BV8" s="1257"/>
      <c r="BW8" s="1257"/>
      <c r="BX8" s="1257"/>
      <c r="BY8" s="1257"/>
      <c r="BZ8" s="1257"/>
      <c r="CA8" s="1257"/>
      <c r="CB8" s="1257"/>
      <c r="CC8" s="1257"/>
      <c r="CD8" s="1257"/>
      <c r="CE8" s="1257"/>
      <c r="CF8" s="1257"/>
      <c r="CG8" s="1257"/>
      <c r="CH8" s="1257"/>
      <c r="CI8" s="1257"/>
      <c r="CJ8" s="1257"/>
      <c r="CK8" s="1257"/>
      <c r="CL8" s="1257"/>
      <c r="CM8" s="1257"/>
      <c r="CN8" s="1257"/>
      <c r="CO8" s="1257"/>
      <c r="CP8" s="1257"/>
      <c r="CQ8" s="1257"/>
      <c r="CR8" s="1257"/>
      <c r="CS8" s="1257"/>
      <c r="CT8" s="1257"/>
      <c r="CU8" s="1257"/>
      <c r="CV8" s="1257"/>
      <c r="CW8" s="1257"/>
      <c r="CX8" s="1257"/>
      <c r="CY8" s="1257"/>
      <c r="CZ8" s="1257"/>
      <c r="DA8" s="1257"/>
      <c r="DB8" s="1257"/>
      <c r="DC8" s="1257"/>
      <c r="DD8" s="1257"/>
      <c r="DE8" s="1257"/>
    </row>
    <row r="9" spans="1:109" s="1256" customFormat="1" ht="13">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row>
    <row r="10" spans="1:109" s="1256" customFormat="1" ht="13">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257"/>
      <c r="AV10" s="1257"/>
      <c r="AW10" s="1257"/>
      <c r="AX10" s="1257"/>
      <c r="AY10" s="1257"/>
      <c r="AZ10" s="1257"/>
      <c r="BA10" s="1257"/>
      <c r="BB10" s="1257"/>
      <c r="BC10" s="1257"/>
      <c r="BD10" s="1257"/>
      <c r="BE10" s="1257"/>
      <c r="BF10" s="1257"/>
      <c r="BG10" s="1257"/>
      <c r="BH10" s="1257"/>
      <c r="BI10" s="1257"/>
      <c r="BJ10" s="1257"/>
      <c r="BK10" s="1257"/>
      <c r="BL10" s="1257"/>
      <c r="BM10" s="1257"/>
      <c r="BN10" s="1257"/>
      <c r="BO10" s="1257"/>
      <c r="BP10" s="1257"/>
      <c r="BQ10" s="1257"/>
      <c r="BR10" s="1257"/>
      <c r="BS10" s="1257"/>
      <c r="BT10" s="1257"/>
      <c r="BU10" s="1257"/>
      <c r="BV10" s="1257"/>
      <c r="BW10" s="1257"/>
      <c r="BX10" s="1257"/>
      <c r="BY10" s="1257"/>
      <c r="BZ10" s="1257"/>
      <c r="CA10" s="1257"/>
      <c r="CB10" s="1257"/>
      <c r="CC10" s="1257"/>
      <c r="CD10" s="1257"/>
      <c r="CE10" s="1257"/>
      <c r="CF10" s="1257"/>
      <c r="CG10" s="1257"/>
      <c r="CH10" s="1257"/>
      <c r="CI10" s="1257"/>
      <c r="CJ10" s="1257"/>
      <c r="CK10" s="1257"/>
      <c r="CL10" s="1257"/>
      <c r="CM10" s="1257"/>
      <c r="CN10" s="1257"/>
      <c r="CO10" s="1257"/>
      <c r="CP10" s="1257"/>
      <c r="CQ10" s="1257"/>
      <c r="CR10" s="1257"/>
      <c r="CS10" s="1257"/>
      <c r="CT10" s="1257"/>
      <c r="CU10" s="1257"/>
      <c r="CV10" s="1257"/>
      <c r="CW10" s="1257"/>
      <c r="CX10" s="1257"/>
      <c r="CY10" s="1257"/>
      <c r="CZ10" s="1257"/>
      <c r="DA10" s="1257"/>
      <c r="DB10" s="1257"/>
      <c r="DC10" s="1257"/>
      <c r="DD10" s="1257"/>
      <c r="DE10" s="1257"/>
    </row>
    <row r="11" spans="1:109" s="1256" customFormat="1" ht="13">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c r="BX11" s="1257"/>
      <c r="BY11" s="1257"/>
      <c r="BZ11" s="1257"/>
      <c r="CA11" s="1257"/>
      <c r="CB11" s="1257"/>
      <c r="CC11" s="1257"/>
      <c r="CD11" s="1257"/>
      <c r="CE11" s="1257"/>
      <c r="CF11" s="1257"/>
      <c r="CG11" s="1257"/>
      <c r="CH11" s="1257"/>
      <c r="CI11" s="1257"/>
      <c r="CJ11" s="1257"/>
      <c r="CK11" s="1257"/>
      <c r="CL11" s="1257"/>
      <c r="CM11" s="1257"/>
      <c r="CN11" s="1257"/>
      <c r="CO11" s="1257"/>
      <c r="CP11" s="1257"/>
      <c r="CQ11" s="1257"/>
      <c r="CR11" s="1257"/>
      <c r="CS11" s="1257"/>
      <c r="CT11" s="1257"/>
      <c r="CU11" s="1257"/>
      <c r="CV11" s="1257"/>
      <c r="CW11" s="1257"/>
      <c r="CX11" s="1257"/>
      <c r="CY11" s="1257"/>
      <c r="CZ11" s="1257"/>
      <c r="DA11" s="1257"/>
      <c r="DB11" s="1257"/>
      <c r="DC11" s="1257"/>
      <c r="DD11" s="1257"/>
      <c r="DE11" s="1257"/>
    </row>
    <row r="12" spans="1:109" s="1256" customFormat="1" ht="13">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c r="BV12" s="1257"/>
      <c r="BW12" s="1257"/>
      <c r="BX12" s="1257"/>
      <c r="BY12" s="1257"/>
      <c r="BZ12" s="1257"/>
      <c r="CA12" s="1257"/>
      <c r="CB12" s="1257"/>
      <c r="CC12" s="1257"/>
      <c r="CD12" s="1257"/>
      <c r="CE12" s="1257"/>
      <c r="CF12" s="1257"/>
      <c r="CG12" s="1257"/>
      <c r="CH12" s="1257"/>
      <c r="CI12" s="1257"/>
      <c r="CJ12" s="1257"/>
      <c r="CK12" s="1257"/>
      <c r="CL12" s="1257"/>
      <c r="CM12" s="1257"/>
      <c r="CN12" s="1257"/>
      <c r="CO12" s="1257"/>
      <c r="CP12" s="1257"/>
      <c r="CQ12" s="1257"/>
      <c r="CR12" s="1257"/>
      <c r="CS12" s="1257"/>
      <c r="CT12" s="1257"/>
      <c r="CU12" s="1257"/>
      <c r="CV12" s="1257"/>
      <c r="CW12" s="1257"/>
      <c r="CX12" s="1257"/>
      <c r="CY12" s="1257"/>
      <c r="CZ12" s="1257"/>
      <c r="DA12" s="1257"/>
      <c r="DB12" s="1257"/>
      <c r="DC12" s="1257"/>
      <c r="DD12" s="1257"/>
      <c r="DE12" s="1257"/>
    </row>
    <row r="13" spans="1:109" s="1256" customFormat="1" ht="13">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c r="BV13" s="1257"/>
      <c r="BW13" s="1257"/>
      <c r="BX13" s="1257"/>
      <c r="BY13" s="1257"/>
      <c r="BZ13" s="1257"/>
      <c r="CA13" s="1257"/>
      <c r="CB13" s="1257"/>
      <c r="CC13" s="1257"/>
      <c r="CD13" s="1257"/>
      <c r="CE13" s="1257"/>
      <c r="CF13" s="1257"/>
      <c r="CG13" s="1257"/>
      <c r="CH13" s="1257"/>
      <c r="CI13" s="1257"/>
      <c r="CJ13" s="1257"/>
      <c r="CK13" s="1257"/>
      <c r="CL13" s="1257"/>
      <c r="CM13" s="1257"/>
      <c r="CN13" s="1257"/>
      <c r="CO13" s="1257"/>
      <c r="CP13" s="1257"/>
      <c r="CQ13" s="1257"/>
      <c r="CR13" s="1257"/>
      <c r="CS13" s="1257"/>
      <c r="CT13" s="1257"/>
      <c r="CU13" s="1257"/>
      <c r="CV13" s="1257"/>
      <c r="CW13" s="1257"/>
      <c r="CX13" s="1257"/>
      <c r="CY13" s="1257"/>
      <c r="CZ13" s="1257"/>
      <c r="DA13" s="1257"/>
      <c r="DB13" s="1257"/>
      <c r="DC13" s="1257"/>
      <c r="DD13" s="1257"/>
      <c r="DE13" s="1257"/>
    </row>
    <row r="14" spans="1:109" s="1256" customFormat="1" ht="13">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7"/>
      <c r="BD14" s="1257"/>
      <c r="BE14" s="1257"/>
      <c r="BF14" s="1257"/>
      <c r="BG14" s="1257"/>
      <c r="BH14" s="1257"/>
      <c r="BI14" s="1257"/>
      <c r="BJ14" s="1257"/>
      <c r="BK14" s="1257"/>
      <c r="BL14" s="1257"/>
      <c r="BM14" s="1257"/>
      <c r="BN14" s="1257"/>
      <c r="BO14" s="1257"/>
      <c r="BP14" s="1257"/>
      <c r="BQ14" s="1257"/>
      <c r="BR14" s="1257"/>
      <c r="BS14" s="1257"/>
      <c r="BT14" s="1257"/>
      <c r="BU14" s="1257"/>
      <c r="BV14" s="1257"/>
      <c r="BW14" s="1257"/>
      <c r="BX14" s="1257"/>
      <c r="BY14" s="1257"/>
      <c r="BZ14" s="1257"/>
      <c r="CA14" s="1257"/>
      <c r="CB14" s="1257"/>
      <c r="CC14" s="1257"/>
      <c r="CD14" s="1257"/>
      <c r="CE14" s="1257"/>
      <c r="CF14" s="1257"/>
      <c r="CG14" s="1257"/>
      <c r="CH14" s="1257"/>
      <c r="CI14" s="1257"/>
      <c r="CJ14" s="1257"/>
      <c r="CK14" s="1257"/>
      <c r="CL14" s="1257"/>
      <c r="CM14" s="1257"/>
      <c r="CN14" s="1257"/>
      <c r="CO14" s="1257"/>
      <c r="CP14" s="1257"/>
      <c r="CQ14" s="1257"/>
      <c r="CR14" s="1257"/>
      <c r="CS14" s="1257"/>
      <c r="CT14" s="1257"/>
      <c r="CU14" s="1257"/>
      <c r="CV14" s="1257"/>
      <c r="CW14" s="1257"/>
      <c r="CX14" s="1257"/>
      <c r="CY14" s="1257"/>
      <c r="CZ14" s="1257"/>
      <c r="DA14" s="1257"/>
      <c r="DB14" s="1257"/>
      <c r="DC14" s="1257"/>
      <c r="DD14" s="1257"/>
      <c r="DE14" s="1257"/>
    </row>
    <row r="15" spans="1:109" s="1256" customFormat="1" ht="13">
      <c r="A15" s="1202"/>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7"/>
      <c r="BD15" s="1257"/>
      <c r="BE15" s="1257"/>
      <c r="BF15" s="1257"/>
      <c r="BG15" s="1257"/>
      <c r="BH15" s="1257"/>
      <c r="BI15" s="1257"/>
      <c r="BJ15" s="1257"/>
      <c r="BK15" s="1257"/>
      <c r="BL15" s="1257"/>
      <c r="BM15" s="1257"/>
      <c r="BN15" s="1257"/>
      <c r="BO15" s="1257"/>
      <c r="BP15" s="1257"/>
      <c r="BQ15" s="1257"/>
      <c r="BR15" s="1257"/>
      <c r="BS15" s="1257"/>
      <c r="BT15" s="1257"/>
      <c r="BU15" s="1257"/>
      <c r="BV15" s="1257"/>
      <c r="BW15" s="1257"/>
      <c r="BX15" s="1257"/>
      <c r="BY15" s="1257"/>
      <c r="BZ15" s="1257"/>
      <c r="CA15" s="1257"/>
      <c r="CB15" s="1257"/>
      <c r="CC15" s="1257"/>
      <c r="CD15" s="1257"/>
      <c r="CE15" s="1257"/>
      <c r="CF15" s="1257"/>
      <c r="CG15" s="1257"/>
      <c r="CH15" s="1257"/>
      <c r="CI15" s="1257"/>
      <c r="CJ15" s="1257"/>
      <c r="CK15" s="1257"/>
      <c r="CL15" s="1257"/>
      <c r="CM15" s="1257"/>
      <c r="CN15" s="1257"/>
      <c r="CO15" s="1257"/>
      <c r="CP15" s="1257"/>
      <c r="CQ15" s="1257"/>
      <c r="CR15" s="1257"/>
      <c r="CS15" s="1257"/>
      <c r="CT15" s="1257"/>
      <c r="CU15" s="1257"/>
      <c r="CV15" s="1257"/>
      <c r="CW15" s="1257"/>
      <c r="CX15" s="1257"/>
      <c r="CY15" s="1257"/>
      <c r="CZ15" s="1257"/>
      <c r="DA15" s="1257"/>
      <c r="DB15" s="1257"/>
      <c r="DC15" s="1257"/>
      <c r="DD15" s="1257"/>
      <c r="DE15" s="1257"/>
    </row>
    <row r="16" spans="1:109" s="1256" customFormat="1" ht="13">
      <c r="A16" s="1202"/>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57"/>
      <c r="BH16" s="1257"/>
      <c r="BI16" s="1257"/>
      <c r="BJ16" s="1257"/>
      <c r="BK16" s="1257"/>
      <c r="BL16" s="1257"/>
      <c r="BM16" s="1257"/>
      <c r="BN16" s="1257"/>
      <c r="BO16" s="1257"/>
      <c r="BP16" s="1257"/>
      <c r="BQ16" s="1257"/>
      <c r="BR16" s="1257"/>
      <c r="BS16" s="1257"/>
      <c r="BT16" s="1257"/>
      <c r="BU16" s="1257"/>
      <c r="BV16" s="1257"/>
      <c r="BW16" s="1257"/>
      <c r="BX16" s="1257"/>
      <c r="BY16" s="1257"/>
      <c r="BZ16" s="1257"/>
      <c r="CA16" s="1257"/>
      <c r="CB16" s="1257"/>
      <c r="CC16" s="1257"/>
      <c r="CD16" s="1257"/>
      <c r="CE16" s="1257"/>
      <c r="CF16" s="1257"/>
      <c r="CG16" s="1257"/>
      <c r="CH16" s="1257"/>
      <c r="CI16" s="1257"/>
      <c r="CJ16" s="1257"/>
      <c r="CK16" s="1257"/>
      <c r="CL16" s="1257"/>
      <c r="CM16" s="1257"/>
      <c r="CN16" s="1257"/>
      <c r="CO16" s="1257"/>
      <c r="CP16" s="1257"/>
      <c r="CQ16" s="1257"/>
      <c r="CR16" s="1257"/>
      <c r="CS16" s="1257"/>
      <c r="CT16" s="1257"/>
      <c r="CU16" s="1257"/>
      <c r="CV16" s="1257"/>
      <c r="CW16" s="1257"/>
      <c r="CX16" s="1257"/>
      <c r="CY16" s="1257"/>
      <c r="CZ16" s="1257"/>
      <c r="DA16" s="1257"/>
      <c r="DB16" s="1257"/>
      <c r="DC16" s="1257"/>
      <c r="DD16" s="1257"/>
      <c r="DE16" s="1257"/>
    </row>
    <row r="17" spans="1:109" s="1256" customFormat="1" ht="13">
      <c r="A17" s="1202"/>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7"/>
      <c r="AL17" s="1257"/>
      <c r="AM17" s="1257"/>
      <c r="AN17" s="1257"/>
      <c r="AO17" s="1257"/>
      <c r="AP17" s="1257"/>
      <c r="AQ17" s="1257"/>
      <c r="AR17" s="1257"/>
      <c r="AS17" s="1257"/>
      <c r="AT17" s="1257"/>
      <c r="AU17" s="1257"/>
      <c r="AV17" s="1257"/>
      <c r="AW17" s="1257"/>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7"/>
      <c r="BV17" s="1257"/>
      <c r="BW17" s="1257"/>
      <c r="BX17" s="1257"/>
      <c r="BY17" s="1257"/>
      <c r="BZ17" s="1257"/>
      <c r="CA17" s="1257"/>
      <c r="CB17" s="1257"/>
      <c r="CC17" s="1257"/>
      <c r="CD17" s="1257"/>
      <c r="CE17" s="1257"/>
      <c r="CF17" s="1257"/>
      <c r="CG17" s="1257"/>
      <c r="CH17" s="1257"/>
      <c r="CI17" s="1257"/>
      <c r="CJ17" s="1257"/>
      <c r="CK17" s="1257"/>
      <c r="CL17" s="1257"/>
      <c r="CM17" s="1257"/>
      <c r="CN17" s="1257"/>
      <c r="CO17" s="1257"/>
      <c r="CP17" s="1257"/>
      <c r="CQ17" s="1257"/>
      <c r="CR17" s="1257"/>
      <c r="CS17" s="1257"/>
      <c r="CT17" s="1257"/>
      <c r="CU17" s="1257"/>
      <c r="CV17" s="1257"/>
      <c r="CW17" s="1257"/>
      <c r="CX17" s="1257"/>
      <c r="CY17" s="1257"/>
      <c r="CZ17" s="1257"/>
      <c r="DA17" s="1257"/>
      <c r="DB17" s="1257"/>
      <c r="DC17" s="1257"/>
      <c r="DD17" s="1257"/>
      <c r="DE17" s="1257"/>
    </row>
    <row r="18" spans="1:109" s="1256" customFormat="1" ht="13">
      <c r="A18" s="1202"/>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7"/>
      <c r="BV18" s="1257"/>
      <c r="BW18" s="1257"/>
      <c r="BX18" s="1257"/>
      <c r="BY18" s="1257"/>
      <c r="BZ18" s="1257"/>
      <c r="CA18" s="1257"/>
      <c r="CB18" s="1257"/>
      <c r="CC18" s="1257"/>
      <c r="CD18" s="1257"/>
      <c r="CE18" s="1257"/>
      <c r="CF18" s="1257"/>
      <c r="CG18" s="1257"/>
      <c r="CH18" s="1257"/>
      <c r="CI18" s="1257"/>
      <c r="CJ18" s="1257"/>
      <c r="CK18" s="1257"/>
      <c r="CL18" s="1257"/>
      <c r="CM18" s="1257"/>
      <c r="CN18" s="1257"/>
      <c r="CO18" s="1257"/>
      <c r="CP18" s="1257"/>
      <c r="CQ18" s="1257"/>
      <c r="CR18" s="1257"/>
      <c r="CS18" s="1257"/>
      <c r="CT18" s="1257"/>
      <c r="CU18" s="1257"/>
      <c r="CV18" s="1257"/>
      <c r="CW18" s="1257"/>
      <c r="CX18" s="1257"/>
      <c r="CY18" s="1257"/>
      <c r="CZ18" s="1257"/>
      <c r="DA18" s="1257"/>
      <c r="DB18" s="1257"/>
      <c r="DC18" s="1257"/>
      <c r="DD18" s="1257"/>
      <c r="DE18" s="1257"/>
    </row>
    <row r="19" spans="1:109" ht="13">
      <c r="DD19" s="1202"/>
      <c r="DE19" s="1202"/>
    </row>
    <row r="20" spans="1:109" ht="13">
      <c r="DD20" s="1202"/>
      <c r="DE20" s="1202"/>
    </row>
    <row r="21" spans="1:109" ht="17.25" customHeight="1">
      <c r="B21" s="1255"/>
      <c r="C21" s="1252"/>
      <c r="D21" s="1252"/>
      <c r="E21" s="1252"/>
      <c r="F21" s="1252"/>
      <c r="G21" s="1252"/>
      <c r="H21" s="1252"/>
      <c r="I21" s="1252"/>
      <c r="J21" s="1252"/>
      <c r="K21" s="1252"/>
      <c r="L21" s="1252"/>
      <c r="M21" s="1252"/>
      <c r="N21" s="1254"/>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4"/>
      <c r="AU21" s="1252"/>
      <c r="AV21" s="1252"/>
      <c r="AW21" s="1252"/>
      <c r="AX21" s="1252"/>
      <c r="AY21" s="1252"/>
      <c r="AZ21" s="1252"/>
      <c r="BA21" s="1252"/>
      <c r="BB21" s="1252"/>
      <c r="BC21" s="1252"/>
      <c r="BD21" s="1252"/>
      <c r="BE21" s="1252"/>
      <c r="BF21" s="1254"/>
      <c r="BG21" s="1252"/>
      <c r="BH21" s="1252"/>
      <c r="BI21" s="1252"/>
      <c r="BJ21" s="1252"/>
      <c r="BK21" s="1252"/>
      <c r="BL21" s="1252"/>
      <c r="BM21" s="1252"/>
      <c r="BN21" s="1252"/>
      <c r="BO21" s="1252"/>
      <c r="BP21" s="1252"/>
      <c r="BQ21" s="1252"/>
      <c r="BR21" s="1254"/>
      <c r="BS21" s="1252"/>
      <c r="BT21" s="1252"/>
      <c r="BU21" s="1252"/>
      <c r="BV21" s="1252"/>
      <c r="BW21" s="1252"/>
      <c r="BX21" s="1252"/>
      <c r="BY21" s="1252"/>
      <c r="BZ21" s="1252"/>
      <c r="CA21" s="1252"/>
      <c r="CB21" s="1252"/>
      <c r="CC21" s="1252"/>
      <c r="CD21" s="1254"/>
      <c r="CE21" s="1252"/>
      <c r="CF21" s="1252"/>
      <c r="CG21" s="1252"/>
      <c r="CH21" s="1252"/>
      <c r="CI21" s="1252"/>
      <c r="CJ21" s="1252"/>
      <c r="CK21" s="1252"/>
      <c r="CL21" s="1252"/>
      <c r="CM21" s="1252"/>
      <c r="CN21" s="1252"/>
      <c r="CO21" s="1252"/>
      <c r="CP21" s="1254"/>
      <c r="CQ21" s="1252"/>
      <c r="CR21" s="1252"/>
      <c r="CS21" s="1252"/>
      <c r="CT21" s="1252"/>
      <c r="CU21" s="1252"/>
      <c r="CV21" s="1252"/>
      <c r="CW21" s="1252"/>
      <c r="CX21" s="1252"/>
      <c r="CY21" s="1252"/>
      <c r="CZ21" s="1252"/>
      <c r="DA21" s="1252"/>
      <c r="DB21" s="1254"/>
      <c r="DC21" s="1252"/>
      <c r="DD21" s="1251"/>
      <c r="DE21" s="1202"/>
    </row>
    <row r="22" spans="1:109" ht="17.25" customHeight="1">
      <c r="B22" s="1203"/>
    </row>
    <row r="23" spans="1:109" ht="13">
      <c r="B23" s="1203"/>
    </row>
    <row r="24" spans="1:109" ht="13">
      <c r="B24" s="1203"/>
    </row>
    <row r="25" spans="1:109" ht="13">
      <c r="B25" s="1203"/>
    </row>
    <row r="26" spans="1:109" ht="13">
      <c r="B26" s="1203"/>
    </row>
    <row r="27" spans="1:109" ht="13">
      <c r="B27" s="1203"/>
    </row>
    <row r="28" spans="1:109" ht="13">
      <c r="B28" s="1203"/>
    </row>
    <row r="29" spans="1:109" ht="13">
      <c r="B29" s="1203"/>
    </row>
    <row r="30" spans="1:109" ht="13">
      <c r="B30" s="1203"/>
    </row>
    <row r="31" spans="1:109" ht="13">
      <c r="B31" s="1203"/>
    </row>
    <row r="32" spans="1:109" ht="13">
      <c r="B32" s="1203"/>
    </row>
    <row r="33" spans="2:109" ht="13">
      <c r="B33" s="1203"/>
    </row>
    <row r="34" spans="2:109" ht="13">
      <c r="B34" s="1203"/>
    </row>
    <row r="35" spans="2:109" ht="13">
      <c r="B35" s="1203"/>
    </row>
    <row r="36" spans="2:109" ht="13">
      <c r="B36" s="1203"/>
    </row>
    <row r="37" spans="2:109" ht="13">
      <c r="B37" s="1203"/>
    </row>
    <row r="38" spans="2:109" ht="13">
      <c r="B38" s="1203"/>
    </row>
    <row r="39" spans="2:109" ht="13">
      <c r="B39" s="1207"/>
      <c r="C39" s="1206"/>
      <c r="D39" s="1206"/>
      <c r="E39" s="1206"/>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6"/>
      <c r="AW39" s="1206"/>
      <c r="AX39" s="1206"/>
      <c r="AY39" s="1206"/>
      <c r="AZ39" s="1206"/>
      <c r="BA39" s="1206"/>
      <c r="BB39" s="1206"/>
      <c r="BC39" s="1206"/>
      <c r="BD39" s="1206"/>
      <c r="BE39" s="1206"/>
      <c r="BF39" s="1206"/>
      <c r="BG39" s="1206"/>
      <c r="BH39" s="1206"/>
      <c r="BI39" s="1206"/>
      <c r="BJ39" s="1206"/>
      <c r="BK39" s="1206"/>
      <c r="BL39" s="1206"/>
      <c r="BM39" s="1206"/>
      <c r="BN39" s="1206"/>
      <c r="BO39" s="1206"/>
      <c r="BP39" s="1206"/>
      <c r="BQ39" s="1206"/>
      <c r="BR39" s="1206"/>
      <c r="BS39" s="1206"/>
      <c r="BT39" s="1206"/>
      <c r="BU39" s="1206"/>
      <c r="BV39" s="1206"/>
      <c r="BW39" s="1206"/>
      <c r="BX39" s="1206"/>
      <c r="BY39" s="1206"/>
      <c r="BZ39" s="1206"/>
      <c r="CA39" s="1206"/>
      <c r="CB39" s="1206"/>
      <c r="CC39" s="1206"/>
      <c r="CD39" s="1206"/>
      <c r="CE39" s="1206"/>
      <c r="CF39" s="1206"/>
      <c r="CG39" s="1206"/>
      <c r="CH39" s="1206"/>
      <c r="CI39" s="1206"/>
      <c r="CJ39" s="1206"/>
      <c r="CK39" s="1206"/>
      <c r="CL39" s="1206"/>
      <c r="CM39" s="1206"/>
      <c r="CN39" s="1206"/>
      <c r="CO39" s="1206"/>
      <c r="CP39" s="1206"/>
      <c r="CQ39" s="1206"/>
      <c r="CR39" s="1206"/>
      <c r="CS39" s="1206"/>
      <c r="CT39" s="1206"/>
      <c r="CU39" s="1206"/>
      <c r="CV39" s="1206"/>
      <c r="CW39" s="1206"/>
      <c r="CX39" s="1206"/>
      <c r="CY39" s="1206"/>
      <c r="CZ39" s="1206"/>
      <c r="DA39" s="1206"/>
      <c r="DB39" s="1206"/>
      <c r="DC39" s="1206"/>
      <c r="DD39" s="1205"/>
    </row>
    <row r="40" spans="2:109" ht="13">
      <c r="B40" s="1242"/>
      <c r="DD40" s="1242"/>
      <c r="DE40" s="1202"/>
    </row>
    <row r="41" spans="2:109" ht="16.5">
      <c r="B41" s="1253" t="s">
        <v>615</v>
      </c>
      <c r="C41" s="1252"/>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c r="CB41" s="1252"/>
      <c r="CC41" s="1252"/>
      <c r="CD41" s="1252"/>
      <c r="CE41" s="1252"/>
      <c r="CF41" s="1252"/>
      <c r="CG41" s="1252"/>
      <c r="CH41" s="1252"/>
      <c r="CI41" s="1252"/>
      <c r="CJ41" s="1252"/>
      <c r="CK41" s="1252"/>
      <c r="CL41" s="1252"/>
      <c r="CM41" s="1252"/>
      <c r="CN41" s="1252"/>
      <c r="CO41" s="1252"/>
      <c r="CP41" s="1252"/>
      <c r="CQ41" s="1252"/>
      <c r="CR41" s="1252"/>
      <c r="CS41" s="1252"/>
      <c r="CT41" s="1252"/>
      <c r="CU41" s="1252"/>
      <c r="CV41" s="1252"/>
      <c r="CW41" s="1252"/>
      <c r="CX41" s="1252"/>
      <c r="CY41" s="1252"/>
      <c r="CZ41" s="1252"/>
      <c r="DA41" s="1252"/>
      <c r="DB41" s="1252"/>
      <c r="DC41" s="1252"/>
      <c r="DD41" s="1251"/>
    </row>
    <row r="42" spans="2:109" ht="13">
      <c r="B42" s="1203"/>
      <c r="G42" s="1239"/>
      <c r="I42" s="1238"/>
      <c r="J42" s="1238"/>
      <c r="K42" s="1238"/>
      <c r="AM42" s="1239"/>
      <c r="AN42" s="1239" t="s">
        <v>612</v>
      </c>
      <c r="AP42" s="1238"/>
      <c r="AQ42" s="1238"/>
      <c r="AR42" s="1238"/>
      <c r="AY42" s="1239"/>
      <c r="BA42" s="1238"/>
      <c r="BB42" s="1238"/>
      <c r="BC42" s="1238"/>
      <c r="BK42" s="1239"/>
      <c r="BM42" s="1238"/>
      <c r="BN42" s="1238"/>
      <c r="BO42" s="1238"/>
      <c r="BW42" s="1239"/>
      <c r="BY42" s="1238"/>
      <c r="BZ42" s="1238"/>
      <c r="CA42" s="1238"/>
      <c r="CI42" s="1239"/>
      <c r="CK42" s="1238"/>
      <c r="CL42" s="1238"/>
      <c r="CM42" s="1238"/>
      <c r="CU42" s="1239"/>
      <c r="CW42" s="1238"/>
      <c r="CX42" s="1238"/>
      <c r="CY42" s="1238"/>
    </row>
    <row r="43" spans="2:109" ht="13.5" customHeight="1">
      <c r="B43" s="1203"/>
      <c r="AN43" s="1237" t="s">
        <v>611</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5"/>
    </row>
    <row r="44" spans="2:109" ht="13">
      <c r="B44" s="1203"/>
      <c r="AN44" s="1234"/>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2"/>
    </row>
    <row r="45" spans="2:109" ht="13">
      <c r="B45" s="1203"/>
      <c r="AN45" s="1234"/>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2"/>
    </row>
    <row r="46" spans="2:109" ht="13">
      <c r="B46" s="1203"/>
      <c r="AN46" s="1234"/>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2"/>
    </row>
    <row r="47" spans="2:109" ht="13">
      <c r="B47" s="1203"/>
      <c r="AN47" s="1231"/>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0"/>
      <c r="DA47" s="1230"/>
      <c r="DB47" s="1230"/>
      <c r="DC47" s="1229"/>
    </row>
    <row r="48" spans="2:109" ht="13">
      <c r="B48" s="1203"/>
      <c r="H48" s="1216"/>
      <c r="I48" s="1216"/>
      <c r="J48" s="1216"/>
      <c r="AN48" s="1216"/>
      <c r="AO48" s="1216"/>
      <c r="AP48" s="1216"/>
      <c r="AZ48" s="1216"/>
      <c r="BA48" s="1216"/>
      <c r="BB48" s="1216"/>
      <c r="BL48" s="1216"/>
      <c r="BM48" s="1216"/>
      <c r="BN48" s="1216"/>
      <c r="BX48" s="1216"/>
      <c r="BY48" s="1216"/>
      <c r="BZ48" s="1216"/>
      <c r="CJ48" s="1216"/>
      <c r="CK48" s="1216"/>
      <c r="CL48" s="1216"/>
      <c r="CV48" s="1216"/>
      <c r="CW48" s="1216"/>
      <c r="CX48" s="1216"/>
    </row>
    <row r="49" spans="1:109" ht="13">
      <c r="B49" s="1203"/>
      <c r="AN49" s="1202" t="s">
        <v>610</v>
      </c>
    </row>
    <row r="50" spans="1:109" ht="13">
      <c r="B50" s="1203"/>
      <c r="G50" s="1214"/>
      <c r="H50" s="1214"/>
      <c r="I50" s="1214"/>
      <c r="J50" s="1214"/>
      <c r="K50" s="1223"/>
      <c r="L50" s="1223"/>
      <c r="M50" s="1222"/>
      <c r="N50" s="1222"/>
      <c r="AN50" s="1221"/>
      <c r="AO50" s="1220"/>
      <c r="AP50" s="1220"/>
      <c r="AQ50" s="1220"/>
      <c r="AR50" s="1220"/>
      <c r="AS50" s="1220"/>
      <c r="AT50" s="1220"/>
      <c r="AU50" s="1220"/>
      <c r="AV50" s="1220"/>
      <c r="AW50" s="1220"/>
      <c r="AX50" s="1220"/>
      <c r="AY50" s="1220"/>
      <c r="AZ50" s="1220"/>
      <c r="BA50" s="1220"/>
      <c r="BB50" s="1220"/>
      <c r="BC50" s="1220"/>
      <c r="BD50" s="1220"/>
      <c r="BE50" s="1220"/>
      <c r="BF50" s="1220"/>
      <c r="BG50" s="1220"/>
      <c r="BH50" s="1220"/>
      <c r="BI50" s="1220"/>
      <c r="BJ50" s="1220"/>
      <c r="BK50" s="1220"/>
      <c r="BL50" s="1220"/>
      <c r="BM50" s="1220"/>
      <c r="BN50" s="1220"/>
      <c r="BO50" s="1219"/>
      <c r="BP50" s="1211" t="s">
        <v>570</v>
      </c>
      <c r="BQ50" s="1211"/>
      <c r="BR50" s="1211"/>
      <c r="BS50" s="1211"/>
      <c r="BT50" s="1211"/>
      <c r="BU50" s="1211"/>
      <c r="BV50" s="1211"/>
      <c r="BW50" s="1211"/>
      <c r="BX50" s="1211" t="s">
        <v>571</v>
      </c>
      <c r="BY50" s="1211"/>
      <c r="BZ50" s="1211"/>
      <c r="CA50" s="1211"/>
      <c r="CB50" s="1211"/>
      <c r="CC50" s="1211"/>
      <c r="CD50" s="1211"/>
      <c r="CE50" s="1211"/>
      <c r="CF50" s="1211" t="s">
        <v>572</v>
      </c>
      <c r="CG50" s="1211"/>
      <c r="CH50" s="1211"/>
      <c r="CI50" s="1211"/>
      <c r="CJ50" s="1211"/>
      <c r="CK50" s="1211"/>
      <c r="CL50" s="1211"/>
      <c r="CM50" s="1211"/>
      <c r="CN50" s="1211" t="s">
        <v>573</v>
      </c>
      <c r="CO50" s="1211"/>
      <c r="CP50" s="1211"/>
      <c r="CQ50" s="1211"/>
      <c r="CR50" s="1211"/>
      <c r="CS50" s="1211"/>
      <c r="CT50" s="1211"/>
      <c r="CU50" s="1211"/>
      <c r="CV50" s="1211" t="s">
        <v>574</v>
      </c>
      <c r="CW50" s="1211"/>
      <c r="CX50" s="1211"/>
      <c r="CY50" s="1211"/>
      <c r="CZ50" s="1211"/>
      <c r="DA50" s="1211"/>
      <c r="DB50" s="1211"/>
      <c r="DC50" s="1211"/>
    </row>
    <row r="51" spans="1:109" ht="13.5" customHeight="1">
      <c r="B51" s="1203"/>
      <c r="G51" s="1218"/>
      <c r="H51" s="1218"/>
      <c r="I51" s="1250"/>
      <c r="J51" s="1250"/>
      <c r="K51" s="1217"/>
      <c r="L51" s="1217"/>
      <c r="M51" s="1217"/>
      <c r="N51" s="1217"/>
      <c r="AM51" s="1216"/>
      <c r="AN51" s="1210" t="s">
        <v>609</v>
      </c>
      <c r="AO51" s="1210"/>
      <c r="AP51" s="1210"/>
      <c r="AQ51" s="1210"/>
      <c r="AR51" s="1210"/>
      <c r="AS51" s="1210"/>
      <c r="AT51" s="1210"/>
      <c r="AU51" s="1210"/>
      <c r="AV51" s="1210"/>
      <c r="AW51" s="1210"/>
      <c r="AX51" s="1210"/>
      <c r="AY51" s="1210"/>
      <c r="AZ51" s="1210"/>
      <c r="BA51" s="1210"/>
      <c r="BB51" s="1210" t="s">
        <v>607</v>
      </c>
      <c r="BC51" s="1210"/>
      <c r="BD51" s="1210"/>
      <c r="BE51" s="1210"/>
      <c r="BF51" s="1210"/>
      <c r="BG51" s="1210"/>
      <c r="BH51" s="1210"/>
      <c r="BI51" s="1210"/>
      <c r="BJ51" s="1210"/>
      <c r="BK51" s="1210"/>
      <c r="BL51" s="1210"/>
      <c r="BM51" s="1210"/>
      <c r="BN51" s="1210"/>
      <c r="BO51" s="1210"/>
      <c r="BP51" s="1209"/>
      <c r="BQ51" s="1209"/>
      <c r="BR51" s="1209"/>
      <c r="BS51" s="1209"/>
      <c r="BT51" s="1209"/>
      <c r="BU51" s="1209"/>
      <c r="BV51" s="1209"/>
      <c r="BW51" s="1209"/>
      <c r="BX51" s="1209"/>
      <c r="BY51" s="1209"/>
      <c r="BZ51" s="1209"/>
      <c r="CA51" s="1209"/>
      <c r="CB51" s="1209"/>
      <c r="CC51" s="1209"/>
      <c r="CD51" s="1209"/>
      <c r="CE51" s="1209"/>
      <c r="CF51" s="1209"/>
      <c r="CG51" s="1209"/>
      <c r="CH51" s="1209"/>
      <c r="CI51" s="1209"/>
      <c r="CJ51" s="1209"/>
      <c r="CK51" s="1209"/>
      <c r="CL51" s="1209"/>
      <c r="CM51" s="1209"/>
      <c r="CN51" s="1209"/>
      <c r="CO51" s="1209"/>
      <c r="CP51" s="1209"/>
      <c r="CQ51" s="1209"/>
      <c r="CR51" s="1209"/>
      <c r="CS51" s="1209"/>
      <c r="CT51" s="1209"/>
      <c r="CU51" s="1209"/>
      <c r="CV51" s="1209"/>
      <c r="CW51" s="1209"/>
      <c r="CX51" s="1209"/>
      <c r="CY51" s="1209"/>
      <c r="CZ51" s="1209"/>
      <c r="DA51" s="1209"/>
      <c r="DB51" s="1209"/>
      <c r="DC51" s="1209"/>
    </row>
    <row r="52" spans="1:109" ht="13">
      <c r="B52" s="1203"/>
      <c r="G52" s="1218"/>
      <c r="H52" s="1218"/>
      <c r="I52" s="1250"/>
      <c r="J52" s="1250"/>
      <c r="K52" s="1217"/>
      <c r="L52" s="1217"/>
      <c r="M52" s="1217"/>
      <c r="N52" s="1217"/>
      <c r="AM52" s="1216"/>
      <c r="AN52" s="1210"/>
      <c r="AO52" s="1210"/>
      <c r="AP52" s="1210"/>
      <c r="AQ52" s="1210"/>
      <c r="AR52" s="1210"/>
      <c r="AS52" s="1210"/>
      <c r="AT52" s="1210"/>
      <c r="AU52" s="1210"/>
      <c r="AV52" s="1210"/>
      <c r="AW52" s="1210"/>
      <c r="AX52" s="1210"/>
      <c r="AY52" s="1210"/>
      <c r="AZ52" s="1210"/>
      <c r="BA52" s="1210"/>
      <c r="BB52" s="1210"/>
      <c r="BC52" s="1210"/>
      <c r="BD52" s="1210"/>
      <c r="BE52" s="1210"/>
      <c r="BF52" s="1210"/>
      <c r="BG52" s="1210"/>
      <c r="BH52" s="1210"/>
      <c r="BI52" s="1210"/>
      <c r="BJ52" s="1210"/>
      <c r="BK52" s="1210"/>
      <c r="BL52" s="1210"/>
      <c r="BM52" s="1210"/>
      <c r="BN52" s="1210"/>
      <c r="BO52" s="1210"/>
      <c r="BP52" s="1209"/>
      <c r="BQ52" s="1209"/>
      <c r="BR52" s="1209"/>
      <c r="BS52" s="1209"/>
      <c r="BT52" s="1209"/>
      <c r="BU52" s="1209"/>
      <c r="BV52" s="1209"/>
      <c r="BW52" s="1209"/>
      <c r="BX52" s="1209"/>
      <c r="BY52" s="1209"/>
      <c r="BZ52" s="1209"/>
      <c r="CA52" s="1209"/>
      <c r="CB52" s="1209"/>
      <c r="CC52" s="1209"/>
      <c r="CD52" s="1209"/>
      <c r="CE52" s="1209"/>
      <c r="CF52" s="1209"/>
      <c r="CG52" s="1209"/>
      <c r="CH52" s="1209"/>
      <c r="CI52" s="1209"/>
      <c r="CJ52" s="1209"/>
      <c r="CK52" s="1209"/>
      <c r="CL52" s="1209"/>
      <c r="CM52" s="1209"/>
      <c r="CN52" s="1209"/>
      <c r="CO52" s="1209"/>
      <c r="CP52" s="1209"/>
      <c r="CQ52" s="1209"/>
      <c r="CR52" s="1209"/>
      <c r="CS52" s="1209"/>
      <c r="CT52" s="1209"/>
      <c r="CU52" s="1209"/>
      <c r="CV52" s="1209"/>
      <c r="CW52" s="1209"/>
      <c r="CX52" s="1209"/>
      <c r="CY52" s="1209"/>
      <c r="CZ52" s="1209"/>
      <c r="DA52" s="1209"/>
      <c r="DB52" s="1209"/>
      <c r="DC52" s="1209"/>
    </row>
    <row r="53" spans="1:109" ht="13">
      <c r="A53" s="1238"/>
      <c r="B53" s="1203"/>
      <c r="G53" s="1218"/>
      <c r="H53" s="1218"/>
      <c r="I53" s="1214"/>
      <c r="J53" s="1214"/>
      <c r="K53" s="1217"/>
      <c r="L53" s="1217"/>
      <c r="M53" s="1217"/>
      <c r="N53" s="1217"/>
      <c r="AM53" s="1216"/>
      <c r="AN53" s="1210"/>
      <c r="AO53" s="1210"/>
      <c r="AP53" s="1210"/>
      <c r="AQ53" s="1210"/>
      <c r="AR53" s="1210"/>
      <c r="AS53" s="1210"/>
      <c r="AT53" s="1210"/>
      <c r="AU53" s="1210"/>
      <c r="AV53" s="1210"/>
      <c r="AW53" s="1210"/>
      <c r="AX53" s="1210"/>
      <c r="AY53" s="1210"/>
      <c r="AZ53" s="1210"/>
      <c r="BA53" s="1210"/>
      <c r="BB53" s="1210" t="s">
        <v>614</v>
      </c>
      <c r="BC53" s="1210"/>
      <c r="BD53" s="1210"/>
      <c r="BE53" s="1210"/>
      <c r="BF53" s="1210"/>
      <c r="BG53" s="1210"/>
      <c r="BH53" s="1210"/>
      <c r="BI53" s="1210"/>
      <c r="BJ53" s="1210"/>
      <c r="BK53" s="1210"/>
      <c r="BL53" s="1210"/>
      <c r="BM53" s="1210"/>
      <c r="BN53" s="1210"/>
      <c r="BO53" s="1210"/>
      <c r="BP53" s="1209">
        <v>70.8</v>
      </c>
      <c r="BQ53" s="1209"/>
      <c r="BR53" s="1209"/>
      <c r="BS53" s="1209"/>
      <c r="BT53" s="1209"/>
      <c r="BU53" s="1209"/>
      <c r="BV53" s="1209"/>
      <c r="BW53" s="1209"/>
      <c r="BX53" s="1209">
        <v>71.2</v>
      </c>
      <c r="BY53" s="1209"/>
      <c r="BZ53" s="1209"/>
      <c r="CA53" s="1209"/>
      <c r="CB53" s="1209"/>
      <c r="CC53" s="1209"/>
      <c r="CD53" s="1209"/>
      <c r="CE53" s="1209"/>
      <c r="CF53" s="1209">
        <v>57.2</v>
      </c>
      <c r="CG53" s="1209"/>
      <c r="CH53" s="1209"/>
      <c r="CI53" s="1209"/>
      <c r="CJ53" s="1209"/>
      <c r="CK53" s="1209"/>
      <c r="CL53" s="1209"/>
      <c r="CM53" s="1209"/>
      <c r="CN53" s="1209">
        <v>68.7</v>
      </c>
      <c r="CO53" s="1209"/>
      <c r="CP53" s="1209"/>
      <c r="CQ53" s="1209"/>
      <c r="CR53" s="1209"/>
      <c r="CS53" s="1209"/>
      <c r="CT53" s="1209"/>
      <c r="CU53" s="1209"/>
      <c r="CV53" s="1209">
        <v>73.3</v>
      </c>
      <c r="CW53" s="1209"/>
      <c r="CX53" s="1209"/>
      <c r="CY53" s="1209"/>
      <c r="CZ53" s="1209"/>
      <c r="DA53" s="1209"/>
      <c r="DB53" s="1209"/>
      <c r="DC53" s="1209"/>
    </row>
    <row r="54" spans="1:109" ht="13">
      <c r="A54" s="1238"/>
      <c r="B54" s="1203"/>
      <c r="G54" s="1218"/>
      <c r="H54" s="1218"/>
      <c r="I54" s="1214"/>
      <c r="J54" s="1214"/>
      <c r="K54" s="1217"/>
      <c r="L54" s="1217"/>
      <c r="M54" s="1217"/>
      <c r="N54" s="1217"/>
      <c r="AM54" s="1216"/>
      <c r="AN54" s="1210"/>
      <c r="AO54" s="1210"/>
      <c r="AP54" s="1210"/>
      <c r="AQ54" s="1210"/>
      <c r="AR54" s="1210"/>
      <c r="AS54" s="1210"/>
      <c r="AT54" s="1210"/>
      <c r="AU54" s="1210"/>
      <c r="AV54" s="1210"/>
      <c r="AW54" s="1210"/>
      <c r="AX54" s="1210"/>
      <c r="AY54" s="1210"/>
      <c r="AZ54" s="1210"/>
      <c r="BA54" s="1210"/>
      <c r="BB54" s="1210"/>
      <c r="BC54" s="1210"/>
      <c r="BD54" s="1210"/>
      <c r="BE54" s="1210"/>
      <c r="BF54" s="1210"/>
      <c r="BG54" s="1210"/>
      <c r="BH54" s="1210"/>
      <c r="BI54" s="1210"/>
      <c r="BJ54" s="1210"/>
      <c r="BK54" s="1210"/>
      <c r="BL54" s="1210"/>
      <c r="BM54" s="1210"/>
      <c r="BN54" s="1210"/>
      <c r="BO54" s="1210"/>
      <c r="BP54" s="1209"/>
      <c r="BQ54" s="1209"/>
      <c r="BR54" s="1209"/>
      <c r="BS54" s="1209"/>
      <c r="BT54" s="1209"/>
      <c r="BU54" s="1209"/>
      <c r="BV54" s="1209"/>
      <c r="BW54" s="1209"/>
      <c r="BX54" s="1209"/>
      <c r="BY54" s="1209"/>
      <c r="BZ54" s="1209"/>
      <c r="CA54" s="1209"/>
      <c r="CB54" s="1209"/>
      <c r="CC54" s="1209"/>
      <c r="CD54" s="1209"/>
      <c r="CE54" s="1209"/>
      <c r="CF54" s="1209"/>
      <c r="CG54" s="1209"/>
      <c r="CH54" s="1209"/>
      <c r="CI54" s="1209"/>
      <c r="CJ54" s="1209"/>
      <c r="CK54" s="1209"/>
      <c r="CL54" s="1209"/>
      <c r="CM54" s="1209"/>
      <c r="CN54" s="1209"/>
      <c r="CO54" s="1209"/>
      <c r="CP54" s="1209"/>
      <c r="CQ54" s="1209"/>
      <c r="CR54" s="1209"/>
      <c r="CS54" s="1209"/>
      <c r="CT54" s="1209"/>
      <c r="CU54" s="1209"/>
      <c r="CV54" s="1209"/>
      <c r="CW54" s="1209"/>
      <c r="CX54" s="1209"/>
      <c r="CY54" s="1209"/>
      <c r="CZ54" s="1209"/>
      <c r="DA54" s="1209"/>
      <c r="DB54" s="1209"/>
      <c r="DC54" s="1209"/>
    </row>
    <row r="55" spans="1:109" ht="13">
      <c r="A55" s="1238"/>
      <c r="B55" s="1203"/>
      <c r="G55" s="1214"/>
      <c r="H55" s="1214"/>
      <c r="I55" s="1214"/>
      <c r="J55" s="1214"/>
      <c r="K55" s="1217"/>
      <c r="L55" s="1217"/>
      <c r="M55" s="1217"/>
      <c r="N55" s="1217"/>
      <c r="AN55" s="1211" t="s">
        <v>608</v>
      </c>
      <c r="AO55" s="1211"/>
      <c r="AP55" s="1211"/>
      <c r="AQ55" s="1211"/>
      <c r="AR55" s="1211"/>
      <c r="AS55" s="1211"/>
      <c r="AT55" s="1211"/>
      <c r="AU55" s="1211"/>
      <c r="AV55" s="1211"/>
      <c r="AW55" s="1211"/>
      <c r="AX55" s="1211"/>
      <c r="AY55" s="1211"/>
      <c r="AZ55" s="1211"/>
      <c r="BA55" s="1211"/>
      <c r="BB55" s="1210" t="s">
        <v>607</v>
      </c>
      <c r="BC55" s="1210"/>
      <c r="BD55" s="1210"/>
      <c r="BE55" s="1210"/>
      <c r="BF55" s="1210"/>
      <c r="BG55" s="1210"/>
      <c r="BH55" s="1210"/>
      <c r="BI55" s="1210"/>
      <c r="BJ55" s="1210"/>
      <c r="BK55" s="1210"/>
      <c r="BL55" s="1210"/>
      <c r="BM55" s="1210"/>
      <c r="BN55" s="1210"/>
      <c r="BO55" s="1210"/>
      <c r="BP55" s="1209">
        <v>0</v>
      </c>
      <c r="BQ55" s="1209"/>
      <c r="BR55" s="1209"/>
      <c r="BS55" s="1209"/>
      <c r="BT55" s="1209"/>
      <c r="BU55" s="1209"/>
      <c r="BV55" s="1209"/>
      <c r="BW55" s="1209"/>
      <c r="BX55" s="1209">
        <v>0</v>
      </c>
      <c r="BY55" s="1209"/>
      <c r="BZ55" s="1209"/>
      <c r="CA55" s="1209"/>
      <c r="CB55" s="1209"/>
      <c r="CC55" s="1209"/>
      <c r="CD55" s="1209"/>
      <c r="CE55" s="1209"/>
      <c r="CF55" s="1209">
        <v>0</v>
      </c>
      <c r="CG55" s="1209"/>
      <c r="CH55" s="1209"/>
      <c r="CI55" s="1209"/>
      <c r="CJ55" s="1209"/>
      <c r="CK55" s="1209"/>
      <c r="CL55" s="1209"/>
      <c r="CM55" s="1209"/>
      <c r="CN55" s="1209">
        <v>0</v>
      </c>
      <c r="CO55" s="1209"/>
      <c r="CP55" s="1209"/>
      <c r="CQ55" s="1209"/>
      <c r="CR55" s="1209"/>
      <c r="CS55" s="1209"/>
      <c r="CT55" s="1209"/>
      <c r="CU55" s="1209"/>
      <c r="CV55" s="1209">
        <v>0</v>
      </c>
      <c r="CW55" s="1209"/>
      <c r="CX55" s="1209"/>
      <c r="CY55" s="1209"/>
      <c r="CZ55" s="1209"/>
      <c r="DA55" s="1209"/>
      <c r="DB55" s="1209"/>
      <c r="DC55" s="1209"/>
    </row>
    <row r="56" spans="1:109" ht="13">
      <c r="A56" s="1238"/>
      <c r="B56" s="1203"/>
      <c r="G56" s="1214"/>
      <c r="H56" s="1214"/>
      <c r="I56" s="1214"/>
      <c r="J56" s="1214"/>
      <c r="K56" s="1217"/>
      <c r="L56" s="1217"/>
      <c r="M56" s="1217"/>
      <c r="N56" s="1217"/>
      <c r="AN56" s="1211"/>
      <c r="AO56" s="1211"/>
      <c r="AP56" s="1211"/>
      <c r="AQ56" s="1211"/>
      <c r="AR56" s="1211"/>
      <c r="AS56" s="1211"/>
      <c r="AT56" s="1211"/>
      <c r="AU56" s="1211"/>
      <c r="AV56" s="1211"/>
      <c r="AW56" s="1211"/>
      <c r="AX56" s="1211"/>
      <c r="AY56" s="1211"/>
      <c r="AZ56" s="1211"/>
      <c r="BA56" s="1211"/>
      <c r="BB56" s="1210"/>
      <c r="BC56" s="1210"/>
      <c r="BD56" s="1210"/>
      <c r="BE56" s="1210"/>
      <c r="BF56" s="1210"/>
      <c r="BG56" s="1210"/>
      <c r="BH56" s="1210"/>
      <c r="BI56" s="1210"/>
      <c r="BJ56" s="1210"/>
      <c r="BK56" s="1210"/>
      <c r="BL56" s="1210"/>
      <c r="BM56" s="1210"/>
      <c r="BN56" s="1210"/>
      <c r="BO56" s="1210"/>
      <c r="BP56" s="1209"/>
      <c r="BQ56" s="1209"/>
      <c r="BR56" s="1209"/>
      <c r="BS56" s="1209"/>
      <c r="BT56" s="1209"/>
      <c r="BU56" s="1209"/>
      <c r="BV56" s="1209"/>
      <c r="BW56" s="1209"/>
      <c r="BX56" s="1209"/>
      <c r="BY56" s="1209"/>
      <c r="BZ56" s="1209"/>
      <c r="CA56" s="1209"/>
      <c r="CB56" s="1209"/>
      <c r="CC56" s="1209"/>
      <c r="CD56" s="1209"/>
      <c r="CE56" s="1209"/>
      <c r="CF56" s="1209"/>
      <c r="CG56" s="1209"/>
      <c r="CH56" s="1209"/>
      <c r="CI56" s="1209"/>
      <c r="CJ56" s="1209"/>
      <c r="CK56" s="1209"/>
      <c r="CL56" s="1209"/>
      <c r="CM56" s="1209"/>
      <c r="CN56" s="1209"/>
      <c r="CO56" s="1209"/>
      <c r="CP56" s="1209"/>
      <c r="CQ56" s="1209"/>
      <c r="CR56" s="1209"/>
      <c r="CS56" s="1209"/>
      <c r="CT56" s="1209"/>
      <c r="CU56" s="1209"/>
      <c r="CV56" s="1209"/>
      <c r="CW56" s="1209"/>
      <c r="CX56" s="1209"/>
      <c r="CY56" s="1209"/>
      <c r="CZ56" s="1209"/>
      <c r="DA56" s="1209"/>
      <c r="DB56" s="1209"/>
      <c r="DC56" s="1209"/>
    </row>
    <row r="57" spans="1:109" s="1238" customFormat="1" ht="13">
      <c r="B57" s="1243"/>
      <c r="G57" s="1214"/>
      <c r="H57" s="1214"/>
      <c r="I57" s="1213"/>
      <c r="J57" s="1213"/>
      <c r="K57" s="1217"/>
      <c r="L57" s="1217"/>
      <c r="M57" s="1217"/>
      <c r="N57" s="1217"/>
      <c r="AM57" s="1202"/>
      <c r="AN57" s="1211"/>
      <c r="AO57" s="1211"/>
      <c r="AP57" s="1211"/>
      <c r="AQ57" s="1211"/>
      <c r="AR57" s="1211"/>
      <c r="AS57" s="1211"/>
      <c r="AT57" s="1211"/>
      <c r="AU57" s="1211"/>
      <c r="AV57" s="1211"/>
      <c r="AW57" s="1211"/>
      <c r="AX57" s="1211"/>
      <c r="AY57" s="1211"/>
      <c r="AZ57" s="1211"/>
      <c r="BA57" s="1211"/>
      <c r="BB57" s="1210" t="s">
        <v>614</v>
      </c>
      <c r="BC57" s="1210"/>
      <c r="BD57" s="1210"/>
      <c r="BE57" s="1210"/>
      <c r="BF57" s="1210"/>
      <c r="BG57" s="1210"/>
      <c r="BH57" s="1210"/>
      <c r="BI57" s="1210"/>
      <c r="BJ57" s="1210"/>
      <c r="BK57" s="1210"/>
      <c r="BL57" s="1210"/>
      <c r="BM57" s="1210"/>
      <c r="BN57" s="1210"/>
      <c r="BO57" s="1210"/>
      <c r="BP57" s="1209">
        <v>61.8</v>
      </c>
      <c r="BQ57" s="1209"/>
      <c r="BR57" s="1209"/>
      <c r="BS57" s="1209"/>
      <c r="BT57" s="1209"/>
      <c r="BU57" s="1209"/>
      <c r="BV57" s="1209"/>
      <c r="BW57" s="1209"/>
      <c r="BX57" s="1209">
        <v>63.1</v>
      </c>
      <c r="BY57" s="1209"/>
      <c r="BZ57" s="1209"/>
      <c r="CA57" s="1209"/>
      <c r="CB57" s="1209"/>
      <c r="CC57" s="1209"/>
      <c r="CD57" s="1209"/>
      <c r="CE57" s="1209"/>
      <c r="CF57" s="1209">
        <v>62.2</v>
      </c>
      <c r="CG57" s="1209"/>
      <c r="CH57" s="1209"/>
      <c r="CI57" s="1209"/>
      <c r="CJ57" s="1209"/>
      <c r="CK57" s="1209"/>
      <c r="CL57" s="1209"/>
      <c r="CM57" s="1209"/>
      <c r="CN57" s="1209">
        <v>62.9</v>
      </c>
      <c r="CO57" s="1209"/>
      <c r="CP57" s="1209"/>
      <c r="CQ57" s="1209"/>
      <c r="CR57" s="1209"/>
      <c r="CS57" s="1209"/>
      <c r="CT57" s="1209"/>
      <c r="CU57" s="1209"/>
      <c r="CV57" s="1209">
        <v>62.9</v>
      </c>
      <c r="CW57" s="1209"/>
      <c r="CX57" s="1209"/>
      <c r="CY57" s="1209"/>
      <c r="CZ57" s="1209"/>
      <c r="DA57" s="1209"/>
      <c r="DB57" s="1209"/>
      <c r="DC57" s="1209"/>
      <c r="DD57" s="1248"/>
      <c r="DE57" s="1243"/>
    </row>
    <row r="58" spans="1:109" s="1238" customFormat="1" ht="13">
      <c r="A58" s="1202"/>
      <c r="B58" s="1243"/>
      <c r="G58" s="1214"/>
      <c r="H58" s="1214"/>
      <c r="I58" s="1213"/>
      <c r="J58" s="1213"/>
      <c r="K58" s="1217"/>
      <c r="L58" s="1217"/>
      <c r="M58" s="1217"/>
      <c r="N58" s="1217"/>
      <c r="AM58" s="1202"/>
      <c r="AN58" s="1211"/>
      <c r="AO58" s="1211"/>
      <c r="AP58" s="1211"/>
      <c r="AQ58" s="1211"/>
      <c r="AR58" s="1211"/>
      <c r="AS58" s="1211"/>
      <c r="AT58" s="1211"/>
      <c r="AU58" s="1211"/>
      <c r="AV58" s="1211"/>
      <c r="AW58" s="1211"/>
      <c r="AX58" s="1211"/>
      <c r="AY58" s="1211"/>
      <c r="AZ58" s="1211"/>
      <c r="BA58" s="1211"/>
      <c r="BB58" s="1210"/>
      <c r="BC58" s="1210"/>
      <c r="BD58" s="1210"/>
      <c r="BE58" s="1210"/>
      <c r="BF58" s="1210"/>
      <c r="BG58" s="1210"/>
      <c r="BH58" s="1210"/>
      <c r="BI58" s="1210"/>
      <c r="BJ58" s="1210"/>
      <c r="BK58" s="1210"/>
      <c r="BL58" s="1210"/>
      <c r="BM58" s="1210"/>
      <c r="BN58" s="1210"/>
      <c r="BO58" s="1210"/>
      <c r="BP58" s="1209"/>
      <c r="BQ58" s="1209"/>
      <c r="BR58" s="1209"/>
      <c r="BS58" s="1209"/>
      <c r="BT58" s="1209"/>
      <c r="BU58" s="1209"/>
      <c r="BV58" s="1209"/>
      <c r="BW58" s="1209"/>
      <c r="BX58" s="1209"/>
      <c r="BY58" s="1209"/>
      <c r="BZ58" s="1209"/>
      <c r="CA58" s="1209"/>
      <c r="CB58" s="1209"/>
      <c r="CC58" s="1209"/>
      <c r="CD58" s="1209"/>
      <c r="CE58" s="1209"/>
      <c r="CF58" s="1209"/>
      <c r="CG58" s="1209"/>
      <c r="CH58" s="1209"/>
      <c r="CI58" s="1209"/>
      <c r="CJ58" s="1209"/>
      <c r="CK58" s="1209"/>
      <c r="CL58" s="1209"/>
      <c r="CM58" s="1209"/>
      <c r="CN58" s="1209"/>
      <c r="CO58" s="1209"/>
      <c r="CP58" s="1209"/>
      <c r="CQ58" s="1209"/>
      <c r="CR58" s="1209"/>
      <c r="CS58" s="1209"/>
      <c r="CT58" s="1209"/>
      <c r="CU58" s="1209"/>
      <c r="CV58" s="1209"/>
      <c r="CW58" s="1209"/>
      <c r="CX58" s="1209"/>
      <c r="CY58" s="1209"/>
      <c r="CZ58" s="1209"/>
      <c r="DA58" s="1209"/>
      <c r="DB58" s="1209"/>
      <c r="DC58" s="1209"/>
      <c r="DD58" s="1248"/>
      <c r="DE58" s="1243"/>
    </row>
    <row r="59" spans="1:109" s="1238" customFormat="1" ht="13">
      <c r="A59" s="1202"/>
      <c r="B59" s="1243"/>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3"/>
    </row>
    <row r="60" spans="1:109" s="1238" customFormat="1" ht="13">
      <c r="A60" s="1202"/>
      <c r="B60" s="1243"/>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3"/>
    </row>
    <row r="61" spans="1:109" s="1238" customFormat="1" ht="13">
      <c r="A61" s="1202"/>
      <c r="B61" s="1247"/>
      <c r="C61" s="1246"/>
      <c r="D61" s="1246"/>
      <c r="E61" s="1246"/>
      <c r="F61" s="1246"/>
      <c r="G61" s="1246"/>
      <c r="H61" s="1246"/>
      <c r="I61" s="1246"/>
      <c r="J61" s="1246"/>
      <c r="K61" s="1246"/>
      <c r="L61" s="1246"/>
      <c r="M61" s="1245"/>
      <c r="N61" s="1245"/>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5"/>
      <c r="AT61" s="1245"/>
      <c r="AU61" s="1246"/>
      <c r="AV61" s="1246"/>
      <c r="AW61" s="1246"/>
      <c r="AX61" s="1246"/>
      <c r="AY61" s="1246"/>
      <c r="AZ61" s="1246"/>
      <c r="BA61" s="1246"/>
      <c r="BB61" s="1246"/>
      <c r="BC61" s="1246"/>
      <c r="BD61" s="1246"/>
      <c r="BE61" s="1245"/>
      <c r="BF61" s="1245"/>
      <c r="BG61" s="1246"/>
      <c r="BH61" s="1246"/>
      <c r="BI61" s="1246"/>
      <c r="BJ61" s="1246"/>
      <c r="BK61" s="1246"/>
      <c r="BL61" s="1246"/>
      <c r="BM61" s="1246"/>
      <c r="BN61" s="1246"/>
      <c r="BO61" s="1246"/>
      <c r="BP61" s="1246"/>
      <c r="BQ61" s="1245"/>
      <c r="BR61" s="1245"/>
      <c r="BS61" s="1246"/>
      <c r="BT61" s="1246"/>
      <c r="BU61" s="1246"/>
      <c r="BV61" s="1246"/>
      <c r="BW61" s="1246"/>
      <c r="BX61" s="1246"/>
      <c r="BY61" s="1246"/>
      <c r="BZ61" s="1246"/>
      <c r="CA61" s="1246"/>
      <c r="CB61" s="1246"/>
      <c r="CC61" s="1245"/>
      <c r="CD61" s="1245"/>
      <c r="CE61" s="1246"/>
      <c r="CF61" s="1246"/>
      <c r="CG61" s="1246"/>
      <c r="CH61" s="1246"/>
      <c r="CI61" s="1246"/>
      <c r="CJ61" s="1246"/>
      <c r="CK61" s="1246"/>
      <c r="CL61" s="1246"/>
      <c r="CM61" s="1246"/>
      <c r="CN61" s="1246"/>
      <c r="CO61" s="1245"/>
      <c r="CP61" s="1245"/>
      <c r="CQ61" s="1246"/>
      <c r="CR61" s="1246"/>
      <c r="CS61" s="1246"/>
      <c r="CT61" s="1246"/>
      <c r="CU61" s="1246"/>
      <c r="CV61" s="1246"/>
      <c r="CW61" s="1246"/>
      <c r="CX61" s="1246"/>
      <c r="CY61" s="1246"/>
      <c r="CZ61" s="1246"/>
      <c r="DA61" s="1245"/>
      <c r="DB61" s="1245"/>
      <c r="DC61" s="1245"/>
      <c r="DD61" s="1244"/>
      <c r="DE61" s="1243"/>
    </row>
    <row r="62" spans="1:109" ht="13">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02"/>
    </row>
    <row r="63" spans="1:109" ht="16.5">
      <c r="B63" s="1241" t="s">
        <v>613</v>
      </c>
    </row>
    <row r="64" spans="1:109" ht="13">
      <c r="B64" s="1203"/>
      <c r="G64" s="1239"/>
      <c r="N64" s="1240"/>
      <c r="AM64" s="1239"/>
      <c r="AN64" s="1239" t="s">
        <v>612</v>
      </c>
      <c r="AP64" s="1238"/>
      <c r="AQ64" s="1238"/>
      <c r="AR64" s="1238"/>
      <c r="AY64" s="1239"/>
      <c r="BA64" s="1238"/>
      <c r="BB64" s="1238"/>
      <c r="BC64" s="1238"/>
      <c r="BK64" s="1239"/>
      <c r="BM64" s="1238"/>
      <c r="BN64" s="1238"/>
      <c r="BO64" s="1238"/>
      <c r="BW64" s="1239"/>
      <c r="BY64" s="1238"/>
      <c r="BZ64" s="1238"/>
      <c r="CA64" s="1238"/>
      <c r="CI64" s="1239"/>
      <c r="CK64" s="1238"/>
      <c r="CL64" s="1238"/>
      <c r="CM64" s="1238"/>
      <c r="CU64" s="1239"/>
      <c r="CW64" s="1238"/>
      <c r="CX64" s="1238"/>
      <c r="CY64" s="1238"/>
    </row>
    <row r="65" spans="2:107" ht="13">
      <c r="B65" s="1203"/>
      <c r="AN65" s="1237" t="s">
        <v>611</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5"/>
    </row>
    <row r="66" spans="2:107" ht="13">
      <c r="B66" s="1203"/>
      <c r="AN66" s="1234"/>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2"/>
    </row>
    <row r="67" spans="2:107" ht="13">
      <c r="B67" s="1203"/>
      <c r="AN67" s="1234"/>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2"/>
    </row>
    <row r="68" spans="2:107" ht="13">
      <c r="B68" s="1203"/>
      <c r="AN68" s="1234"/>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2"/>
    </row>
    <row r="69" spans="2:107" ht="13">
      <c r="B69" s="1203"/>
      <c r="AN69" s="1231"/>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29"/>
    </row>
    <row r="70" spans="2:107" ht="13">
      <c r="B70" s="1203"/>
      <c r="H70" s="1228"/>
      <c r="I70" s="1228"/>
      <c r="J70" s="1226"/>
      <c r="K70" s="1226"/>
      <c r="L70" s="1225"/>
      <c r="M70" s="1226"/>
      <c r="N70" s="1225"/>
      <c r="AN70" s="1216"/>
      <c r="AO70" s="1216"/>
      <c r="AP70" s="1216"/>
      <c r="AZ70" s="1216"/>
      <c r="BA70" s="1216"/>
      <c r="BB70" s="1216"/>
      <c r="BL70" s="1216"/>
      <c r="BM70" s="1216"/>
      <c r="BN70" s="1216"/>
      <c r="BX70" s="1216"/>
      <c r="BY70" s="1216"/>
      <c r="BZ70" s="1216"/>
      <c r="CJ70" s="1216"/>
      <c r="CK70" s="1216"/>
      <c r="CL70" s="1216"/>
      <c r="CV70" s="1216"/>
      <c r="CW70" s="1216"/>
      <c r="CX70" s="1216"/>
    </row>
    <row r="71" spans="2:107" ht="13">
      <c r="B71" s="1203"/>
      <c r="G71" s="1224"/>
      <c r="I71" s="1227"/>
      <c r="J71" s="1226"/>
      <c r="K71" s="1226"/>
      <c r="L71" s="1225"/>
      <c r="M71" s="1226"/>
      <c r="N71" s="1225"/>
      <c r="AM71" s="1224"/>
      <c r="AN71" s="1202" t="s">
        <v>610</v>
      </c>
    </row>
    <row r="72" spans="2:107" ht="13">
      <c r="B72" s="1203"/>
      <c r="G72" s="1214"/>
      <c r="H72" s="1214"/>
      <c r="I72" s="1214"/>
      <c r="J72" s="1214"/>
      <c r="K72" s="1223"/>
      <c r="L72" s="1223"/>
      <c r="M72" s="1222"/>
      <c r="N72" s="1222"/>
      <c r="AN72" s="1221"/>
      <c r="AO72" s="1220"/>
      <c r="AP72" s="1220"/>
      <c r="AQ72" s="1220"/>
      <c r="AR72" s="1220"/>
      <c r="AS72" s="1220"/>
      <c r="AT72" s="1220"/>
      <c r="AU72" s="1220"/>
      <c r="AV72" s="1220"/>
      <c r="AW72" s="1220"/>
      <c r="AX72" s="1220"/>
      <c r="AY72" s="1220"/>
      <c r="AZ72" s="1220"/>
      <c r="BA72" s="1220"/>
      <c r="BB72" s="1220"/>
      <c r="BC72" s="1220"/>
      <c r="BD72" s="1220"/>
      <c r="BE72" s="1220"/>
      <c r="BF72" s="1220"/>
      <c r="BG72" s="1220"/>
      <c r="BH72" s="1220"/>
      <c r="BI72" s="1220"/>
      <c r="BJ72" s="1220"/>
      <c r="BK72" s="1220"/>
      <c r="BL72" s="1220"/>
      <c r="BM72" s="1220"/>
      <c r="BN72" s="1220"/>
      <c r="BO72" s="1219"/>
      <c r="BP72" s="1211" t="s">
        <v>570</v>
      </c>
      <c r="BQ72" s="1211"/>
      <c r="BR72" s="1211"/>
      <c r="BS72" s="1211"/>
      <c r="BT72" s="1211"/>
      <c r="BU72" s="1211"/>
      <c r="BV72" s="1211"/>
      <c r="BW72" s="1211"/>
      <c r="BX72" s="1211" t="s">
        <v>571</v>
      </c>
      <c r="BY72" s="1211"/>
      <c r="BZ72" s="1211"/>
      <c r="CA72" s="1211"/>
      <c r="CB72" s="1211"/>
      <c r="CC72" s="1211"/>
      <c r="CD72" s="1211"/>
      <c r="CE72" s="1211"/>
      <c r="CF72" s="1211" t="s">
        <v>572</v>
      </c>
      <c r="CG72" s="1211"/>
      <c r="CH72" s="1211"/>
      <c r="CI72" s="1211"/>
      <c r="CJ72" s="1211"/>
      <c r="CK72" s="1211"/>
      <c r="CL72" s="1211"/>
      <c r="CM72" s="1211"/>
      <c r="CN72" s="1211" t="s">
        <v>573</v>
      </c>
      <c r="CO72" s="1211"/>
      <c r="CP72" s="1211"/>
      <c r="CQ72" s="1211"/>
      <c r="CR72" s="1211"/>
      <c r="CS72" s="1211"/>
      <c r="CT72" s="1211"/>
      <c r="CU72" s="1211"/>
      <c r="CV72" s="1211" t="s">
        <v>574</v>
      </c>
      <c r="CW72" s="1211"/>
      <c r="CX72" s="1211"/>
      <c r="CY72" s="1211"/>
      <c r="CZ72" s="1211"/>
      <c r="DA72" s="1211"/>
      <c r="DB72" s="1211"/>
      <c r="DC72" s="1211"/>
    </row>
    <row r="73" spans="2:107" ht="13">
      <c r="B73" s="1203"/>
      <c r="G73" s="1218"/>
      <c r="H73" s="1218"/>
      <c r="I73" s="1218"/>
      <c r="J73" s="1218"/>
      <c r="K73" s="1215"/>
      <c r="L73" s="1215"/>
      <c r="M73" s="1215"/>
      <c r="N73" s="1215"/>
      <c r="AM73" s="1216"/>
      <c r="AN73" s="1210" t="s">
        <v>609</v>
      </c>
      <c r="AO73" s="1210"/>
      <c r="AP73" s="1210"/>
      <c r="AQ73" s="1210"/>
      <c r="AR73" s="1210"/>
      <c r="AS73" s="1210"/>
      <c r="AT73" s="1210"/>
      <c r="AU73" s="1210"/>
      <c r="AV73" s="1210"/>
      <c r="AW73" s="1210"/>
      <c r="AX73" s="1210"/>
      <c r="AY73" s="1210"/>
      <c r="AZ73" s="1210"/>
      <c r="BA73" s="1210"/>
      <c r="BB73" s="1210" t="s">
        <v>607</v>
      </c>
      <c r="BC73" s="1210"/>
      <c r="BD73" s="1210"/>
      <c r="BE73" s="1210"/>
      <c r="BF73" s="1210"/>
      <c r="BG73" s="1210"/>
      <c r="BH73" s="1210"/>
      <c r="BI73" s="1210"/>
      <c r="BJ73" s="1210"/>
      <c r="BK73" s="1210"/>
      <c r="BL73" s="1210"/>
      <c r="BM73" s="1210"/>
      <c r="BN73" s="1210"/>
      <c r="BO73" s="1210"/>
      <c r="BP73" s="1209"/>
      <c r="BQ73" s="1209"/>
      <c r="BR73" s="1209"/>
      <c r="BS73" s="1209"/>
      <c r="BT73" s="1209"/>
      <c r="BU73" s="1209"/>
      <c r="BV73" s="1209"/>
      <c r="BW73" s="1209"/>
      <c r="BX73" s="1209"/>
      <c r="BY73" s="1209"/>
      <c r="BZ73" s="1209"/>
      <c r="CA73" s="1209"/>
      <c r="CB73" s="1209"/>
      <c r="CC73" s="1209"/>
      <c r="CD73" s="1209"/>
      <c r="CE73" s="1209"/>
      <c r="CF73" s="1209"/>
      <c r="CG73" s="1209"/>
      <c r="CH73" s="1209"/>
      <c r="CI73" s="1209"/>
      <c r="CJ73" s="1209"/>
      <c r="CK73" s="1209"/>
      <c r="CL73" s="1209"/>
      <c r="CM73" s="1209"/>
      <c r="CN73" s="1209"/>
      <c r="CO73" s="1209"/>
      <c r="CP73" s="1209"/>
      <c r="CQ73" s="1209"/>
      <c r="CR73" s="1209"/>
      <c r="CS73" s="1209"/>
      <c r="CT73" s="1209"/>
      <c r="CU73" s="1209"/>
      <c r="CV73" s="1209"/>
      <c r="CW73" s="1209"/>
      <c r="CX73" s="1209"/>
      <c r="CY73" s="1209"/>
      <c r="CZ73" s="1209"/>
      <c r="DA73" s="1209"/>
      <c r="DB73" s="1209"/>
      <c r="DC73" s="1209"/>
    </row>
    <row r="74" spans="2:107" ht="13">
      <c r="B74" s="1203"/>
      <c r="G74" s="1218"/>
      <c r="H74" s="1218"/>
      <c r="I74" s="1218"/>
      <c r="J74" s="1218"/>
      <c r="K74" s="1215"/>
      <c r="L74" s="1215"/>
      <c r="M74" s="1215"/>
      <c r="N74" s="1215"/>
      <c r="AM74" s="1216"/>
      <c r="AN74" s="1210"/>
      <c r="AO74" s="1210"/>
      <c r="AP74" s="1210"/>
      <c r="AQ74" s="1210"/>
      <c r="AR74" s="1210"/>
      <c r="AS74" s="1210"/>
      <c r="AT74" s="1210"/>
      <c r="AU74" s="1210"/>
      <c r="AV74" s="1210"/>
      <c r="AW74" s="1210"/>
      <c r="AX74" s="1210"/>
      <c r="AY74" s="1210"/>
      <c r="AZ74" s="1210"/>
      <c r="BA74" s="1210"/>
      <c r="BB74" s="1210"/>
      <c r="BC74" s="1210"/>
      <c r="BD74" s="1210"/>
      <c r="BE74" s="1210"/>
      <c r="BF74" s="1210"/>
      <c r="BG74" s="1210"/>
      <c r="BH74" s="1210"/>
      <c r="BI74" s="1210"/>
      <c r="BJ74" s="1210"/>
      <c r="BK74" s="1210"/>
      <c r="BL74" s="1210"/>
      <c r="BM74" s="1210"/>
      <c r="BN74" s="1210"/>
      <c r="BO74" s="1210"/>
      <c r="BP74" s="1209"/>
      <c r="BQ74" s="1209"/>
      <c r="BR74" s="1209"/>
      <c r="BS74" s="1209"/>
      <c r="BT74" s="1209"/>
      <c r="BU74" s="1209"/>
      <c r="BV74" s="1209"/>
      <c r="BW74" s="1209"/>
      <c r="BX74" s="1209"/>
      <c r="BY74" s="1209"/>
      <c r="BZ74" s="1209"/>
      <c r="CA74" s="1209"/>
      <c r="CB74" s="1209"/>
      <c r="CC74" s="1209"/>
      <c r="CD74" s="1209"/>
      <c r="CE74" s="1209"/>
      <c r="CF74" s="1209"/>
      <c r="CG74" s="1209"/>
      <c r="CH74" s="1209"/>
      <c r="CI74" s="1209"/>
      <c r="CJ74" s="1209"/>
      <c r="CK74" s="1209"/>
      <c r="CL74" s="1209"/>
      <c r="CM74" s="1209"/>
      <c r="CN74" s="1209"/>
      <c r="CO74" s="1209"/>
      <c r="CP74" s="1209"/>
      <c r="CQ74" s="1209"/>
      <c r="CR74" s="1209"/>
      <c r="CS74" s="1209"/>
      <c r="CT74" s="1209"/>
      <c r="CU74" s="1209"/>
      <c r="CV74" s="1209"/>
      <c r="CW74" s="1209"/>
      <c r="CX74" s="1209"/>
      <c r="CY74" s="1209"/>
      <c r="CZ74" s="1209"/>
      <c r="DA74" s="1209"/>
      <c r="DB74" s="1209"/>
      <c r="DC74" s="1209"/>
    </row>
    <row r="75" spans="2:107" ht="13">
      <c r="B75" s="1203"/>
      <c r="G75" s="1218"/>
      <c r="H75" s="1218"/>
      <c r="I75" s="1214"/>
      <c r="J75" s="1214"/>
      <c r="K75" s="1217"/>
      <c r="L75" s="1217"/>
      <c r="M75" s="1217"/>
      <c r="N75" s="1217"/>
      <c r="AM75" s="1216"/>
      <c r="AN75" s="1210"/>
      <c r="AO75" s="1210"/>
      <c r="AP75" s="1210"/>
      <c r="AQ75" s="1210"/>
      <c r="AR75" s="1210"/>
      <c r="AS75" s="1210"/>
      <c r="AT75" s="1210"/>
      <c r="AU75" s="1210"/>
      <c r="AV75" s="1210"/>
      <c r="AW75" s="1210"/>
      <c r="AX75" s="1210"/>
      <c r="AY75" s="1210"/>
      <c r="AZ75" s="1210"/>
      <c r="BA75" s="1210"/>
      <c r="BB75" s="1210" t="s">
        <v>606</v>
      </c>
      <c r="BC75" s="1210"/>
      <c r="BD75" s="1210"/>
      <c r="BE75" s="1210"/>
      <c r="BF75" s="1210"/>
      <c r="BG75" s="1210"/>
      <c r="BH75" s="1210"/>
      <c r="BI75" s="1210"/>
      <c r="BJ75" s="1210"/>
      <c r="BK75" s="1210"/>
      <c r="BL75" s="1210"/>
      <c r="BM75" s="1210"/>
      <c r="BN75" s="1210"/>
      <c r="BO75" s="1210"/>
      <c r="BP75" s="1209">
        <v>0.7</v>
      </c>
      <c r="BQ75" s="1209"/>
      <c r="BR75" s="1209"/>
      <c r="BS75" s="1209"/>
      <c r="BT75" s="1209"/>
      <c r="BU75" s="1209"/>
      <c r="BV75" s="1209"/>
      <c r="BW75" s="1209"/>
      <c r="BX75" s="1209">
        <v>1.1000000000000001</v>
      </c>
      <c r="BY75" s="1209"/>
      <c r="BZ75" s="1209"/>
      <c r="CA75" s="1209"/>
      <c r="CB75" s="1209"/>
      <c r="CC75" s="1209"/>
      <c r="CD75" s="1209"/>
      <c r="CE75" s="1209"/>
      <c r="CF75" s="1209">
        <v>1.7</v>
      </c>
      <c r="CG75" s="1209"/>
      <c r="CH75" s="1209"/>
      <c r="CI75" s="1209"/>
      <c r="CJ75" s="1209"/>
      <c r="CK75" s="1209"/>
      <c r="CL75" s="1209"/>
      <c r="CM75" s="1209"/>
      <c r="CN75" s="1209">
        <v>2</v>
      </c>
      <c r="CO75" s="1209"/>
      <c r="CP75" s="1209"/>
      <c r="CQ75" s="1209"/>
      <c r="CR75" s="1209"/>
      <c r="CS75" s="1209"/>
      <c r="CT75" s="1209"/>
      <c r="CU75" s="1209"/>
      <c r="CV75" s="1209">
        <v>2.5</v>
      </c>
      <c r="CW75" s="1209"/>
      <c r="CX75" s="1209"/>
      <c r="CY75" s="1209"/>
      <c r="CZ75" s="1209"/>
      <c r="DA75" s="1209"/>
      <c r="DB75" s="1209"/>
      <c r="DC75" s="1209"/>
    </row>
    <row r="76" spans="2:107" ht="13">
      <c r="B76" s="1203"/>
      <c r="G76" s="1218"/>
      <c r="H76" s="1218"/>
      <c r="I76" s="1214"/>
      <c r="J76" s="1214"/>
      <c r="K76" s="1217"/>
      <c r="L76" s="1217"/>
      <c r="M76" s="1217"/>
      <c r="N76" s="1217"/>
      <c r="AM76" s="1216"/>
      <c r="AN76" s="1210"/>
      <c r="AO76" s="1210"/>
      <c r="AP76" s="1210"/>
      <c r="AQ76" s="1210"/>
      <c r="AR76" s="1210"/>
      <c r="AS76" s="1210"/>
      <c r="AT76" s="1210"/>
      <c r="AU76" s="1210"/>
      <c r="AV76" s="1210"/>
      <c r="AW76" s="1210"/>
      <c r="AX76" s="1210"/>
      <c r="AY76" s="1210"/>
      <c r="AZ76" s="1210"/>
      <c r="BA76" s="1210"/>
      <c r="BB76" s="1210"/>
      <c r="BC76" s="1210"/>
      <c r="BD76" s="1210"/>
      <c r="BE76" s="1210"/>
      <c r="BF76" s="1210"/>
      <c r="BG76" s="1210"/>
      <c r="BH76" s="1210"/>
      <c r="BI76" s="1210"/>
      <c r="BJ76" s="1210"/>
      <c r="BK76" s="1210"/>
      <c r="BL76" s="1210"/>
      <c r="BM76" s="1210"/>
      <c r="BN76" s="1210"/>
      <c r="BO76" s="1210"/>
      <c r="BP76" s="1209"/>
      <c r="BQ76" s="1209"/>
      <c r="BR76" s="1209"/>
      <c r="BS76" s="1209"/>
      <c r="BT76" s="1209"/>
      <c r="BU76" s="1209"/>
      <c r="BV76" s="1209"/>
      <c r="BW76" s="1209"/>
      <c r="BX76" s="1209"/>
      <c r="BY76" s="1209"/>
      <c r="BZ76" s="1209"/>
      <c r="CA76" s="1209"/>
      <c r="CB76" s="1209"/>
      <c r="CC76" s="1209"/>
      <c r="CD76" s="1209"/>
      <c r="CE76" s="1209"/>
      <c r="CF76" s="1209"/>
      <c r="CG76" s="1209"/>
      <c r="CH76" s="1209"/>
      <c r="CI76" s="1209"/>
      <c r="CJ76" s="1209"/>
      <c r="CK76" s="1209"/>
      <c r="CL76" s="1209"/>
      <c r="CM76" s="1209"/>
      <c r="CN76" s="1209"/>
      <c r="CO76" s="1209"/>
      <c r="CP76" s="1209"/>
      <c r="CQ76" s="1209"/>
      <c r="CR76" s="1209"/>
      <c r="CS76" s="1209"/>
      <c r="CT76" s="1209"/>
      <c r="CU76" s="1209"/>
      <c r="CV76" s="1209"/>
      <c r="CW76" s="1209"/>
      <c r="CX76" s="1209"/>
      <c r="CY76" s="1209"/>
      <c r="CZ76" s="1209"/>
      <c r="DA76" s="1209"/>
      <c r="DB76" s="1209"/>
      <c r="DC76" s="1209"/>
    </row>
    <row r="77" spans="2:107" ht="13">
      <c r="B77" s="1203"/>
      <c r="G77" s="1214"/>
      <c r="H77" s="1214"/>
      <c r="I77" s="1214"/>
      <c r="J77" s="1214"/>
      <c r="K77" s="1215"/>
      <c r="L77" s="1215"/>
      <c r="M77" s="1215"/>
      <c r="N77" s="1215"/>
      <c r="AN77" s="1211" t="s">
        <v>608</v>
      </c>
      <c r="AO77" s="1211"/>
      <c r="AP77" s="1211"/>
      <c r="AQ77" s="1211"/>
      <c r="AR77" s="1211"/>
      <c r="AS77" s="1211"/>
      <c r="AT77" s="1211"/>
      <c r="AU77" s="1211"/>
      <c r="AV77" s="1211"/>
      <c r="AW77" s="1211"/>
      <c r="AX77" s="1211"/>
      <c r="AY77" s="1211"/>
      <c r="AZ77" s="1211"/>
      <c r="BA77" s="1211"/>
      <c r="BB77" s="1210" t="s">
        <v>607</v>
      </c>
      <c r="BC77" s="1210"/>
      <c r="BD77" s="1210"/>
      <c r="BE77" s="1210"/>
      <c r="BF77" s="1210"/>
      <c r="BG77" s="1210"/>
      <c r="BH77" s="1210"/>
      <c r="BI77" s="1210"/>
      <c r="BJ77" s="1210"/>
      <c r="BK77" s="1210"/>
      <c r="BL77" s="1210"/>
      <c r="BM77" s="1210"/>
      <c r="BN77" s="1210"/>
      <c r="BO77" s="1210"/>
      <c r="BP77" s="1209">
        <v>0</v>
      </c>
      <c r="BQ77" s="1209"/>
      <c r="BR77" s="1209"/>
      <c r="BS77" s="1209"/>
      <c r="BT77" s="1209"/>
      <c r="BU77" s="1209"/>
      <c r="BV77" s="1209"/>
      <c r="BW77" s="1209"/>
      <c r="BX77" s="1209">
        <v>0</v>
      </c>
      <c r="BY77" s="1209"/>
      <c r="BZ77" s="1209"/>
      <c r="CA77" s="1209"/>
      <c r="CB77" s="1209"/>
      <c r="CC77" s="1209"/>
      <c r="CD77" s="1209"/>
      <c r="CE77" s="1209"/>
      <c r="CF77" s="1209">
        <v>0</v>
      </c>
      <c r="CG77" s="1209"/>
      <c r="CH77" s="1209"/>
      <c r="CI77" s="1209"/>
      <c r="CJ77" s="1209"/>
      <c r="CK77" s="1209"/>
      <c r="CL77" s="1209"/>
      <c r="CM77" s="1209"/>
      <c r="CN77" s="1209">
        <v>0</v>
      </c>
      <c r="CO77" s="1209"/>
      <c r="CP77" s="1209"/>
      <c r="CQ77" s="1209"/>
      <c r="CR77" s="1209"/>
      <c r="CS77" s="1209"/>
      <c r="CT77" s="1209"/>
      <c r="CU77" s="1209"/>
      <c r="CV77" s="1209">
        <v>0</v>
      </c>
      <c r="CW77" s="1209"/>
      <c r="CX77" s="1209"/>
      <c r="CY77" s="1209"/>
      <c r="CZ77" s="1209"/>
      <c r="DA77" s="1209"/>
      <c r="DB77" s="1209"/>
      <c r="DC77" s="1209"/>
    </row>
    <row r="78" spans="2:107" ht="13">
      <c r="B78" s="1203"/>
      <c r="G78" s="1214"/>
      <c r="H78" s="1214"/>
      <c r="I78" s="1214"/>
      <c r="J78" s="1214"/>
      <c r="K78" s="1215"/>
      <c r="L78" s="1215"/>
      <c r="M78" s="1215"/>
      <c r="N78" s="1215"/>
      <c r="AN78" s="1211"/>
      <c r="AO78" s="1211"/>
      <c r="AP78" s="1211"/>
      <c r="AQ78" s="1211"/>
      <c r="AR78" s="1211"/>
      <c r="AS78" s="1211"/>
      <c r="AT78" s="1211"/>
      <c r="AU78" s="1211"/>
      <c r="AV78" s="1211"/>
      <c r="AW78" s="1211"/>
      <c r="AX78" s="1211"/>
      <c r="AY78" s="1211"/>
      <c r="AZ78" s="1211"/>
      <c r="BA78" s="1211"/>
      <c r="BB78" s="1210"/>
      <c r="BC78" s="1210"/>
      <c r="BD78" s="1210"/>
      <c r="BE78" s="1210"/>
      <c r="BF78" s="1210"/>
      <c r="BG78" s="1210"/>
      <c r="BH78" s="1210"/>
      <c r="BI78" s="1210"/>
      <c r="BJ78" s="1210"/>
      <c r="BK78" s="1210"/>
      <c r="BL78" s="1210"/>
      <c r="BM78" s="1210"/>
      <c r="BN78" s="1210"/>
      <c r="BO78" s="1210"/>
      <c r="BP78" s="1209"/>
      <c r="BQ78" s="1209"/>
      <c r="BR78" s="1209"/>
      <c r="BS78" s="1209"/>
      <c r="BT78" s="1209"/>
      <c r="BU78" s="1209"/>
      <c r="BV78" s="1209"/>
      <c r="BW78" s="1209"/>
      <c r="BX78" s="1209"/>
      <c r="BY78" s="1209"/>
      <c r="BZ78" s="1209"/>
      <c r="CA78" s="1209"/>
      <c r="CB78" s="1209"/>
      <c r="CC78" s="1209"/>
      <c r="CD78" s="1209"/>
      <c r="CE78" s="1209"/>
      <c r="CF78" s="1209"/>
      <c r="CG78" s="1209"/>
      <c r="CH78" s="1209"/>
      <c r="CI78" s="1209"/>
      <c r="CJ78" s="1209"/>
      <c r="CK78" s="1209"/>
      <c r="CL78" s="1209"/>
      <c r="CM78" s="1209"/>
      <c r="CN78" s="1209"/>
      <c r="CO78" s="1209"/>
      <c r="CP78" s="1209"/>
      <c r="CQ78" s="1209"/>
      <c r="CR78" s="1209"/>
      <c r="CS78" s="1209"/>
      <c r="CT78" s="1209"/>
      <c r="CU78" s="1209"/>
      <c r="CV78" s="1209"/>
      <c r="CW78" s="1209"/>
      <c r="CX78" s="1209"/>
      <c r="CY78" s="1209"/>
      <c r="CZ78" s="1209"/>
      <c r="DA78" s="1209"/>
      <c r="DB78" s="1209"/>
      <c r="DC78" s="1209"/>
    </row>
    <row r="79" spans="2:107" ht="13">
      <c r="B79" s="1203"/>
      <c r="G79" s="1214"/>
      <c r="H79" s="1214"/>
      <c r="I79" s="1213"/>
      <c r="J79" s="1213"/>
      <c r="K79" s="1212"/>
      <c r="L79" s="1212"/>
      <c r="M79" s="1212"/>
      <c r="N79" s="1212"/>
      <c r="AN79" s="1211"/>
      <c r="AO79" s="1211"/>
      <c r="AP79" s="1211"/>
      <c r="AQ79" s="1211"/>
      <c r="AR79" s="1211"/>
      <c r="AS79" s="1211"/>
      <c r="AT79" s="1211"/>
      <c r="AU79" s="1211"/>
      <c r="AV79" s="1211"/>
      <c r="AW79" s="1211"/>
      <c r="AX79" s="1211"/>
      <c r="AY79" s="1211"/>
      <c r="AZ79" s="1211"/>
      <c r="BA79" s="1211"/>
      <c r="BB79" s="1210" t="s">
        <v>606</v>
      </c>
      <c r="BC79" s="1210"/>
      <c r="BD79" s="1210"/>
      <c r="BE79" s="1210"/>
      <c r="BF79" s="1210"/>
      <c r="BG79" s="1210"/>
      <c r="BH79" s="1210"/>
      <c r="BI79" s="1210"/>
      <c r="BJ79" s="1210"/>
      <c r="BK79" s="1210"/>
      <c r="BL79" s="1210"/>
      <c r="BM79" s="1210"/>
      <c r="BN79" s="1210"/>
      <c r="BO79" s="1210"/>
      <c r="BP79" s="1209">
        <v>5.3</v>
      </c>
      <c r="BQ79" s="1209"/>
      <c r="BR79" s="1209"/>
      <c r="BS79" s="1209"/>
      <c r="BT79" s="1209"/>
      <c r="BU79" s="1209"/>
      <c r="BV79" s="1209"/>
      <c r="BW79" s="1209"/>
      <c r="BX79" s="1209">
        <v>5.8</v>
      </c>
      <c r="BY79" s="1209"/>
      <c r="BZ79" s="1209"/>
      <c r="CA79" s="1209"/>
      <c r="CB79" s="1209"/>
      <c r="CC79" s="1209"/>
      <c r="CD79" s="1209"/>
      <c r="CE79" s="1209"/>
      <c r="CF79" s="1209">
        <v>5.8</v>
      </c>
      <c r="CG79" s="1209"/>
      <c r="CH79" s="1209"/>
      <c r="CI79" s="1209"/>
      <c r="CJ79" s="1209"/>
      <c r="CK79" s="1209"/>
      <c r="CL79" s="1209"/>
      <c r="CM79" s="1209"/>
      <c r="CN79" s="1209">
        <v>6.1</v>
      </c>
      <c r="CO79" s="1209"/>
      <c r="CP79" s="1209"/>
      <c r="CQ79" s="1209"/>
      <c r="CR79" s="1209"/>
      <c r="CS79" s="1209"/>
      <c r="CT79" s="1209"/>
      <c r="CU79" s="1209"/>
      <c r="CV79" s="1209">
        <v>6.4</v>
      </c>
      <c r="CW79" s="1209"/>
      <c r="CX79" s="1209"/>
      <c r="CY79" s="1209"/>
      <c r="CZ79" s="1209"/>
      <c r="DA79" s="1209"/>
      <c r="DB79" s="1209"/>
      <c r="DC79" s="1209"/>
    </row>
    <row r="80" spans="2:107" ht="13">
      <c r="B80" s="1203"/>
      <c r="G80" s="1214"/>
      <c r="H80" s="1214"/>
      <c r="I80" s="1213"/>
      <c r="J80" s="1213"/>
      <c r="K80" s="1212"/>
      <c r="L80" s="1212"/>
      <c r="M80" s="1212"/>
      <c r="N80" s="1212"/>
      <c r="AN80" s="1211"/>
      <c r="AO80" s="1211"/>
      <c r="AP80" s="1211"/>
      <c r="AQ80" s="1211"/>
      <c r="AR80" s="1211"/>
      <c r="AS80" s="1211"/>
      <c r="AT80" s="1211"/>
      <c r="AU80" s="1211"/>
      <c r="AV80" s="1211"/>
      <c r="AW80" s="1211"/>
      <c r="AX80" s="1211"/>
      <c r="AY80" s="1211"/>
      <c r="AZ80" s="1211"/>
      <c r="BA80" s="1211"/>
      <c r="BB80" s="1210"/>
      <c r="BC80" s="1210"/>
      <c r="BD80" s="1210"/>
      <c r="BE80" s="1210"/>
      <c r="BF80" s="1210"/>
      <c r="BG80" s="1210"/>
      <c r="BH80" s="1210"/>
      <c r="BI80" s="1210"/>
      <c r="BJ80" s="1210"/>
      <c r="BK80" s="1210"/>
      <c r="BL80" s="1210"/>
      <c r="BM80" s="1210"/>
      <c r="BN80" s="1210"/>
      <c r="BO80" s="1210"/>
      <c r="BP80" s="1209"/>
      <c r="BQ80" s="1209"/>
      <c r="BR80" s="1209"/>
      <c r="BS80" s="1209"/>
      <c r="BT80" s="1209"/>
      <c r="BU80" s="1209"/>
      <c r="BV80" s="1209"/>
      <c r="BW80" s="1209"/>
      <c r="BX80" s="1209"/>
      <c r="BY80" s="1209"/>
      <c r="BZ80" s="1209"/>
      <c r="CA80" s="1209"/>
      <c r="CB80" s="1209"/>
      <c r="CC80" s="1209"/>
      <c r="CD80" s="1209"/>
      <c r="CE80" s="1209"/>
      <c r="CF80" s="1209"/>
      <c r="CG80" s="1209"/>
      <c r="CH80" s="1209"/>
      <c r="CI80" s="1209"/>
      <c r="CJ80" s="1209"/>
      <c r="CK80" s="1209"/>
      <c r="CL80" s="1209"/>
      <c r="CM80" s="1209"/>
      <c r="CN80" s="1209"/>
      <c r="CO80" s="1209"/>
      <c r="CP80" s="1209"/>
      <c r="CQ80" s="1209"/>
      <c r="CR80" s="1209"/>
      <c r="CS80" s="1209"/>
      <c r="CT80" s="1209"/>
      <c r="CU80" s="1209"/>
      <c r="CV80" s="1209"/>
      <c r="CW80" s="1209"/>
      <c r="CX80" s="1209"/>
      <c r="CY80" s="1209"/>
      <c r="CZ80" s="1209"/>
      <c r="DA80" s="1209"/>
      <c r="DB80" s="1209"/>
      <c r="DC80" s="1209"/>
    </row>
    <row r="81" spans="2:109" ht="13">
      <c r="B81" s="1203"/>
    </row>
    <row r="82" spans="2:109" ht="16.5">
      <c r="B82" s="1203"/>
      <c r="K82" s="1208"/>
      <c r="L82" s="1208"/>
      <c r="M82" s="1208"/>
      <c r="N82" s="1208"/>
      <c r="AQ82" s="1208"/>
      <c r="AR82" s="1208"/>
      <c r="AS82" s="1208"/>
      <c r="AT82" s="1208"/>
      <c r="BC82" s="1208"/>
      <c r="BD82" s="1208"/>
      <c r="BE82" s="1208"/>
      <c r="BF82" s="1208"/>
      <c r="BO82" s="1208"/>
      <c r="BP82" s="1208"/>
      <c r="BQ82" s="1208"/>
      <c r="BR82" s="1208"/>
      <c r="CA82" s="1208"/>
      <c r="CB82" s="1208"/>
      <c r="CC82" s="1208"/>
      <c r="CD82" s="1208"/>
      <c r="CM82" s="1208"/>
      <c r="CN82" s="1208"/>
      <c r="CO82" s="1208"/>
      <c r="CP82" s="1208"/>
      <c r="CY82" s="1208"/>
      <c r="CZ82" s="1208"/>
      <c r="DA82" s="1208"/>
      <c r="DB82" s="1208"/>
      <c r="DC82" s="1208"/>
    </row>
    <row r="83" spans="2:109" ht="13">
      <c r="B83" s="1207"/>
      <c r="C83" s="1206"/>
      <c r="D83" s="1206"/>
      <c r="E83" s="1206"/>
      <c r="F83" s="1206"/>
      <c r="G83" s="1206"/>
      <c r="H83" s="1206"/>
      <c r="I83" s="1206"/>
      <c r="J83" s="1206"/>
      <c r="K83" s="1206"/>
      <c r="L83" s="1206"/>
      <c r="M83" s="1206"/>
      <c r="N83" s="1206"/>
      <c r="O83" s="1206"/>
      <c r="P83" s="1206"/>
      <c r="Q83" s="1206"/>
      <c r="R83" s="1206"/>
      <c r="S83" s="1206"/>
      <c r="T83" s="1206"/>
      <c r="U83" s="1206"/>
      <c r="V83" s="1206"/>
      <c r="W83" s="1206"/>
      <c r="X83" s="1206"/>
      <c r="Y83" s="1206"/>
      <c r="Z83" s="1206"/>
      <c r="AA83" s="1206"/>
      <c r="AB83" s="1206"/>
      <c r="AC83" s="1206"/>
      <c r="AD83" s="1206"/>
      <c r="AE83" s="1206"/>
      <c r="AF83" s="1206"/>
      <c r="AG83" s="1206"/>
      <c r="AH83" s="1206"/>
      <c r="AI83" s="1206"/>
      <c r="AJ83" s="1206"/>
      <c r="AK83" s="1206"/>
      <c r="AL83" s="1206"/>
      <c r="AM83" s="1206"/>
      <c r="AN83" s="1206"/>
      <c r="AO83" s="1206"/>
      <c r="AP83" s="1206"/>
      <c r="AQ83" s="1206"/>
      <c r="AR83" s="1206"/>
      <c r="AS83" s="1206"/>
      <c r="AT83" s="1206"/>
      <c r="AU83" s="1206"/>
      <c r="AV83" s="1206"/>
      <c r="AW83" s="1206"/>
      <c r="AX83" s="1206"/>
      <c r="AY83" s="1206"/>
      <c r="AZ83" s="1206"/>
      <c r="BA83" s="1206"/>
      <c r="BB83" s="1206"/>
      <c r="BC83" s="1206"/>
      <c r="BD83" s="1206"/>
      <c r="BE83" s="1206"/>
      <c r="BF83" s="1206"/>
      <c r="BG83" s="1206"/>
      <c r="BH83" s="1206"/>
      <c r="BI83" s="1206"/>
      <c r="BJ83" s="1206"/>
      <c r="BK83" s="1206"/>
      <c r="BL83" s="1206"/>
      <c r="BM83" s="1206"/>
      <c r="BN83" s="1206"/>
      <c r="BO83" s="1206"/>
      <c r="BP83" s="1206"/>
      <c r="BQ83" s="1206"/>
      <c r="BR83" s="1206"/>
      <c r="BS83" s="1206"/>
      <c r="BT83" s="1206"/>
      <c r="BU83" s="1206"/>
      <c r="BV83" s="1206"/>
      <c r="BW83" s="1206"/>
      <c r="BX83" s="1206"/>
      <c r="BY83" s="1206"/>
      <c r="BZ83" s="1206"/>
      <c r="CA83" s="1206"/>
      <c r="CB83" s="1206"/>
      <c r="CC83" s="1206"/>
      <c r="CD83" s="1206"/>
      <c r="CE83" s="1206"/>
      <c r="CF83" s="1206"/>
      <c r="CG83" s="1206"/>
      <c r="CH83" s="1206"/>
      <c r="CI83" s="1206"/>
      <c r="CJ83" s="1206"/>
      <c r="CK83" s="1206"/>
      <c r="CL83" s="1206"/>
      <c r="CM83" s="1206"/>
      <c r="CN83" s="1206"/>
      <c r="CO83" s="1206"/>
      <c r="CP83" s="1206"/>
      <c r="CQ83" s="1206"/>
      <c r="CR83" s="1206"/>
      <c r="CS83" s="1206"/>
      <c r="CT83" s="1206"/>
      <c r="CU83" s="1206"/>
      <c r="CV83" s="1206"/>
      <c r="CW83" s="1206"/>
      <c r="CX83" s="1206"/>
      <c r="CY83" s="1206"/>
      <c r="CZ83" s="1206"/>
      <c r="DA83" s="1206"/>
      <c r="DB83" s="1206"/>
      <c r="DC83" s="1206"/>
      <c r="DD83" s="1205"/>
    </row>
    <row r="84" spans="2:109" ht="13">
      <c r="DD84" s="1202"/>
      <c r="DE84" s="1202"/>
    </row>
    <row r="85" spans="2:109" ht="13">
      <c r="DD85" s="1202"/>
      <c r="DE85" s="1202"/>
    </row>
  </sheetData>
  <sheetProtection algorithmName="SHA-512" hashValue="KAY3VQD2JbwBKmW7mZt6CCS7ZlsIhXZuHyc/iuFXDiq4N+WIHchz76vqXXnraepCpJDPu5h/I3lmWjqxJgx1Bg==" saltValue="gNdCwqEq5aS0X3EJRxKJ2g=="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0BB1-AAC0-472D-9D2D-A096E7D82FFB}">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cols>
    <col min="1" max="34" width="2.453125" style="1260" customWidth="1"/>
    <col min="35" max="122" width="2.453125" style="1256" customWidth="1"/>
    <col min="123" max="123" width="2.453125" style="1256" hidden="1" customWidth="1"/>
    <col min="124" max="16384" width="2.453125" style="1256" hidden="1"/>
  </cols>
  <sheetData>
    <row r="1" spans="1:34" ht="13.5" customHeight="1">
      <c r="A1" s="1256"/>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row>
    <row r="2" spans="1:34" ht="13">
      <c r="S2" s="1256"/>
      <c r="AH2" s="1256"/>
    </row>
    <row r="3" spans="1:34" ht="13">
      <c r="C3" s="1256"/>
      <c r="D3" s="1256"/>
      <c r="E3" s="1256"/>
      <c r="F3" s="1256"/>
      <c r="G3" s="1256"/>
      <c r="H3" s="1256"/>
      <c r="I3" s="1256"/>
      <c r="J3" s="1256"/>
      <c r="K3" s="1256"/>
      <c r="L3" s="1256"/>
      <c r="M3" s="1256"/>
      <c r="N3" s="1256"/>
      <c r="O3" s="1256"/>
      <c r="P3" s="1256"/>
      <c r="Q3" s="1256"/>
      <c r="R3" s="1256"/>
      <c r="S3" s="1256"/>
      <c r="U3" s="1256"/>
      <c r="V3" s="1256"/>
      <c r="W3" s="1256"/>
      <c r="X3" s="1256"/>
      <c r="Y3" s="1256"/>
      <c r="Z3" s="1256"/>
      <c r="AA3" s="1256"/>
      <c r="AB3" s="1256"/>
      <c r="AC3" s="1256"/>
      <c r="AD3" s="1256"/>
      <c r="AE3" s="1256"/>
      <c r="AF3" s="1256"/>
      <c r="AG3" s="1256"/>
      <c r="AH3" s="1256"/>
    </row>
    <row r="4" spans="1:34" ht="13"/>
    <row r="5" spans="1:34" ht="13"/>
    <row r="6" spans="1:34" ht="13"/>
    <row r="7" spans="1:34" ht="13"/>
    <row r="8" spans="1:34" ht="13"/>
    <row r="9" spans="1:34" ht="13">
      <c r="AH9" s="1256"/>
    </row>
    <row r="10" spans="1:34" ht="13"/>
    <row r="11" spans="1:34" ht="13"/>
    <row r="12" spans="1:34" ht="13"/>
    <row r="13" spans="1:34" ht="13"/>
    <row r="14" spans="1:34" ht="13"/>
    <row r="15" spans="1:34" ht="13"/>
    <row r="16" spans="1:34" ht="13"/>
    <row r="17" spans="12:34" ht="13">
      <c r="AH17" s="1256"/>
    </row>
    <row r="18" spans="12:34" ht="13"/>
    <row r="19" spans="12:34" ht="13"/>
    <row r="20" spans="12:34" ht="13">
      <c r="AH20" s="1256"/>
    </row>
    <row r="21" spans="12:34" ht="13">
      <c r="AH21" s="1256"/>
    </row>
    <row r="22" spans="12:34" ht="13"/>
    <row r="23" spans="12:34" ht="13"/>
    <row r="24" spans="12:34" ht="13">
      <c r="Q24" s="1256"/>
    </row>
    <row r="25" spans="12:34" ht="13"/>
    <row r="26" spans="12:34" ht="13"/>
    <row r="27" spans="12:34" ht="13"/>
    <row r="28" spans="12:34" ht="13">
      <c r="O28" s="1256"/>
      <c r="T28" s="1256"/>
      <c r="AH28" s="1256"/>
    </row>
    <row r="29" spans="12:34" ht="13"/>
    <row r="30" spans="12:34" ht="13"/>
    <row r="31" spans="12:34" ht="13">
      <c r="Q31" s="1256"/>
    </row>
    <row r="32" spans="12:34" ht="13">
      <c r="L32" s="1256"/>
    </row>
    <row r="33" spans="2:34" ht="13">
      <c r="C33" s="1256"/>
      <c r="E33" s="1256"/>
      <c r="G33" s="1256"/>
      <c r="I33" s="1256"/>
      <c r="X33" s="1256"/>
    </row>
    <row r="34" spans="2:34" ht="13">
      <c r="B34" s="1256"/>
      <c r="P34" s="1256"/>
      <c r="R34" s="1256"/>
      <c r="T34" s="1256"/>
    </row>
    <row r="35" spans="2:34" ht="13">
      <c r="D35" s="1256"/>
      <c r="W35" s="1256"/>
      <c r="AC35" s="1256"/>
      <c r="AD35" s="1256"/>
      <c r="AE35" s="1256"/>
      <c r="AF35" s="1256"/>
      <c r="AG35" s="1256"/>
      <c r="AH35" s="1256"/>
    </row>
    <row r="36" spans="2:34" ht="13">
      <c r="H36" s="1256"/>
      <c r="J36" s="1256"/>
      <c r="K36" s="1256"/>
      <c r="M36" s="1256"/>
      <c r="Y36" s="1256"/>
      <c r="Z36" s="1256"/>
      <c r="AA36" s="1256"/>
      <c r="AB36" s="1256"/>
      <c r="AC36" s="1256"/>
      <c r="AD36" s="1256"/>
      <c r="AE36" s="1256"/>
      <c r="AF36" s="1256"/>
      <c r="AG36" s="1256"/>
      <c r="AH36" s="1256"/>
    </row>
    <row r="37" spans="2:34" ht="13">
      <c r="AH37" s="1256"/>
    </row>
    <row r="38" spans="2:34" ht="13">
      <c r="AG38" s="1256"/>
      <c r="AH38" s="1256"/>
    </row>
    <row r="39" spans="2:34" ht="13"/>
    <row r="40" spans="2:34" ht="13">
      <c r="X40" s="1256"/>
    </row>
    <row r="41" spans="2:34" ht="13">
      <c r="R41" s="1256"/>
    </row>
    <row r="42" spans="2:34" ht="13">
      <c r="W42" s="1256"/>
    </row>
    <row r="43" spans="2:34" ht="13">
      <c r="Y43" s="1256"/>
      <c r="Z43" s="1256"/>
      <c r="AA43" s="1256"/>
      <c r="AB43" s="1256"/>
      <c r="AC43" s="1256"/>
      <c r="AD43" s="1256"/>
      <c r="AE43" s="1256"/>
      <c r="AF43" s="1256"/>
      <c r="AG43" s="1256"/>
      <c r="AH43" s="1256"/>
    </row>
    <row r="44" spans="2:34" ht="13">
      <c r="AH44" s="1256"/>
    </row>
    <row r="45" spans="2:34" ht="13">
      <c r="X45" s="1256"/>
    </row>
    <row r="46" spans="2:34" ht="13"/>
    <row r="47" spans="2:34" ht="13"/>
    <row r="48" spans="2:34" ht="13">
      <c r="W48" s="1256"/>
      <c r="Y48" s="1256"/>
      <c r="Z48" s="1256"/>
      <c r="AA48" s="1256"/>
      <c r="AB48" s="1256"/>
      <c r="AC48" s="1256"/>
      <c r="AD48" s="1256"/>
      <c r="AE48" s="1256"/>
      <c r="AF48" s="1256"/>
      <c r="AG48" s="1256"/>
      <c r="AH48" s="1256"/>
    </row>
    <row r="49" spans="28:34" ht="13"/>
    <row r="50" spans="28:34" ht="13">
      <c r="AE50" s="1256"/>
      <c r="AF50" s="1256"/>
      <c r="AG50" s="1256"/>
      <c r="AH50" s="1256"/>
    </row>
    <row r="51" spans="28:34" ht="13">
      <c r="AC51" s="1256"/>
      <c r="AD51" s="1256"/>
      <c r="AE51" s="1256"/>
      <c r="AF51" s="1256"/>
      <c r="AG51" s="1256"/>
      <c r="AH51" s="1256"/>
    </row>
    <row r="52" spans="28:34" ht="13"/>
    <row r="53" spans="28:34" ht="13">
      <c r="AF53" s="1256"/>
      <c r="AG53" s="1256"/>
      <c r="AH53" s="1256"/>
    </row>
    <row r="54" spans="28:34" ht="13">
      <c r="AH54" s="1256"/>
    </row>
    <row r="55" spans="28:34" ht="13"/>
    <row r="56" spans="28:34" ht="13">
      <c r="AB56" s="1256"/>
      <c r="AC56" s="1256"/>
      <c r="AD56" s="1256"/>
      <c r="AE56" s="1256"/>
      <c r="AF56" s="1256"/>
      <c r="AG56" s="1256"/>
      <c r="AH56" s="1256"/>
    </row>
    <row r="57" spans="28:34" ht="13">
      <c r="AH57" s="1256"/>
    </row>
    <row r="58" spans="28:34" ht="13">
      <c r="AH58" s="1256"/>
    </row>
    <row r="59" spans="28:34" ht="13"/>
    <row r="60" spans="28:34" ht="13"/>
    <row r="61" spans="28:34" ht="13"/>
    <row r="62" spans="28:34" ht="13"/>
    <row r="63" spans="28:34" ht="13">
      <c r="AH63" s="1256"/>
    </row>
    <row r="64" spans="28:34" ht="13">
      <c r="AG64" s="1256"/>
      <c r="AH64" s="1256"/>
    </row>
    <row r="65" spans="28:34" ht="13"/>
    <row r="66" spans="28:34" ht="13"/>
    <row r="67" spans="28:34" ht="13"/>
    <row r="68" spans="28:34" ht="13">
      <c r="AB68" s="1256"/>
      <c r="AC68" s="1256"/>
      <c r="AD68" s="1256"/>
      <c r="AE68" s="1256"/>
      <c r="AF68" s="1256"/>
      <c r="AG68" s="1256"/>
      <c r="AH68" s="1256"/>
    </row>
    <row r="69" spans="28:34" ht="13">
      <c r="AF69" s="1256"/>
      <c r="AG69" s="1256"/>
      <c r="AH69" s="1256"/>
    </row>
    <row r="70" spans="28:34" ht="13"/>
    <row r="71" spans="28:34" ht="13"/>
    <row r="72" spans="28:34" ht="13"/>
    <row r="73" spans="28:34" ht="13"/>
    <row r="74" spans="28:34" ht="13"/>
    <row r="75" spans="28:34" ht="13">
      <c r="AH75" s="1256"/>
    </row>
    <row r="76" spans="28:34" ht="13">
      <c r="AF76" s="1256"/>
      <c r="AG76" s="1256"/>
      <c r="AH76" s="1256"/>
    </row>
    <row r="77" spans="28:34" ht="13">
      <c r="AG77" s="1256"/>
      <c r="AH77" s="1256"/>
    </row>
    <row r="78" spans="28:34" ht="13"/>
    <row r="79" spans="28:34" ht="13"/>
    <row r="80" spans="28:34" ht="13"/>
    <row r="81" spans="25:34" ht="13"/>
    <row r="82" spans="25:34" ht="13">
      <c r="Y82" s="1256"/>
    </row>
    <row r="83" spans="25:34" ht="13">
      <c r="Y83" s="1256"/>
      <c r="Z83" s="1256"/>
      <c r="AA83" s="1256"/>
      <c r="AB83" s="1256"/>
      <c r="AC83" s="1256"/>
      <c r="AD83" s="1256"/>
      <c r="AE83" s="1256"/>
      <c r="AF83" s="1256"/>
      <c r="AG83" s="1256"/>
      <c r="AH83" s="1256"/>
    </row>
    <row r="84" spans="25:34" ht="13"/>
    <row r="85" spans="25:34" ht="13"/>
    <row r="86" spans="25:34" ht="13"/>
    <row r="87" spans="25:34" ht="13"/>
    <row r="88" spans="25:34" ht="13">
      <c r="AH88" s="1256"/>
    </row>
    <row r="89" spans="25:34" ht="13"/>
    <row r="90" spans="25:34" ht="13"/>
    <row r="91" spans="25:34" ht="13"/>
    <row r="92" spans="25:34" ht="13.5" customHeight="1"/>
    <row r="93" spans="25:34" ht="13.5" customHeight="1"/>
    <row r="94" spans="25:34" ht="13.5" customHeight="1">
      <c r="AF94" s="1256"/>
      <c r="AG94" s="1256"/>
      <c r="AH94" s="1256"/>
    </row>
    <row r="95" spans="25:34" ht="13.5" customHeight="1">
      <c r="AH95" s="1256"/>
    </row>
    <row r="96" spans="25:34" ht="13.5" customHeight="1"/>
    <row r="97" spans="33:34" ht="13.5" customHeight="1"/>
    <row r="98" spans="33:34" ht="13.5" customHeight="1"/>
    <row r="99" spans="33:34" ht="13.5" customHeight="1"/>
    <row r="100" spans="33:34" ht="13.5" customHeight="1"/>
    <row r="101" spans="33:34" ht="13.5" customHeight="1">
      <c r="AH101" s="1256"/>
    </row>
    <row r="102" spans="33:34" ht="13.5" customHeight="1"/>
    <row r="103" spans="33:34" ht="13.5" customHeight="1"/>
    <row r="104" spans="33:34" ht="13.5" customHeight="1">
      <c r="AG104" s="1256"/>
      <c r="AH104" s="12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256"/>
    </row>
    <row r="117" spans="34:122" ht="13.5" customHeight="1"/>
    <row r="118" spans="34:122" ht="13.5" customHeight="1"/>
    <row r="119" spans="34:122" ht="13.5" customHeight="1"/>
    <row r="120" spans="34:122" ht="13.5" customHeight="1">
      <c r="AH120" s="1256"/>
    </row>
    <row r="121" spans="34:122" ht="13.5" customHeight="1">
      <c r="AH121" s="1256"/>
    </row>
    <row r="122" spans="34:122" ht="13.5" customHeight="1"/>
    <row r="123" spans="34:122" ht="13.5" customHeight="1"/>
    <row r="124" spans="34:122" ht="13.5" customHeight="1"/>
    <row r="125" spans="34:122" ht="13.5" customHeight="1">
      <c r="DR125" s="1256" t="s">
        <v>616</v>
      </c>
    </row>
  </sheetData>
  <sheetProtection algorithmName="SHA-512" hashValue="U4atk0clcbduKWsvlKfl+fYNw1DiHXFNeNG91N6Wtx5v31fsZfm379FA/ABnPFrMh0R7j/KygREWHVJWJ0BX1A==" saltValue="q0cWeZyMk302Ve4KycoUvg=="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CCBA-E416-458C-B096-34D56684293E}">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cols>
    <col min="1" max="34" width="2.453125" style="1260" customWidth="1"/>
    <col min="35" max="122" width="2.453125" style="1256" customWidth="1"/>
    <col min="123" max="123" width="2.453125" style="1256" hidden="1" customWidth="1"/>
    <col min="124" max="16384" width="2.453125" style="1256" hidden="1"/>
  </cols>
  <sheetData>
    <row r="1" spans="2:34" ht="13.5" customHeight="1">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row>
    <row r="2" spans="2:34" ht="13">
      <c r="S2" s="1256"/>
      <c r="AH2" s="1256"/>
    </row>
    <row r="3" spans="2:34" ht="13">
      <c r="C3" s="1256"/>
      <c r="D3" s="1256"/>
      <c r="E3" s="1256"/>
      <c r="F3" s="1256"/>
      <c r="G3" s="1256"/>
      <c r="H3" s="1256"/>
      <c r="I3" s="1256"/>
      <c r="J3" s="1256"/>
      <c r="K3" s="1256"/>
      <c r="L3" s="1256"/>
      <c r="M3" s="1256"/>
      <c r="N3" s="1256"/>
      <c r="O3" s="1256"/>
      <c r="P3" s="1256"/>
      <c r="Q3" s="1256"/>
      <c r="R3" s="1256"/>
      <c r="S3" s="1256"/>
      <c r="U3" s="1256"/>
      <c r="V3" s="1256"/>
      <c r="W3" s="1256"/>
      <c r="X3" s="1256"/>
      <c r="Y3" s="1256"/>
      <c r="Z3" s="1256"/>
      <c r="AA3" s="1256"/>
      <c r="AB3" s="1256"/>
      <c r="AC3" s="1256"/>
      <c r="AD3" s="1256"/>
      <c r="AE3" s="1256"/>
      <c r="AF3" s="1256"/>
      <c r="AG3" s="1256"/>
      <c r="AH3" s="1256"/>
    </row>
    <row r="4" spans="2:34" ht="13"/>
    <row r="5" spans="2:34" ht="13"/>
    <row r="6" spans="2:34" ht="13"/>
    <row r="7" spans="2:34" ht="13"/>
    <row r="8" spans="2:34" ht="13"/>
    <row r="9" spans="2:34" ht="13">
      <c r="AH9" s="1256"/>
    </row>
    <row r="10" spans="2:34" ht="13"/>
    <row r="11" spans="2:34" ht="13"/>
    <row r="12" spans="2:34" ht="13"/>
    <row r="13" spans="2:34" ht="13"/>
    <row r="14" spans="2:34" ht="13"/>
    <row r="15" spans="2:34" ht="13"/>
    <row r="16" spans="2:34" ht="13"/>
    <row r="17" spans="12:34" ht="13">
      <c r="AH17" s="1256"/>
    </row>
    <row r="18" spans="12:34" ht="13"/>
    <row r="19" spans="12:34" ht="13"/>
    <row r="20" spans="12:34" ht="13">
      <c r="AH20" s="1256"/>
    </row>
    <row r="21" spans="12:34" ht="13">
      <c r="AH21" s="1256"/>
    </row>
    <row r="22" spans="12:34" ht="13"/>
    <row r="23" spans="12:34" ht="13"/>
    <row r="24" spans="12:34" ht="13">
      <c r="Q24" s="1256"/>
    </row>
    <row r="25" spans="12:34" ht="13"/>
    <row r="26" spans="12:34" ht="13"/>
    <row r="27" spans="12:34" ht="13"/>
    <row r="28" spans="12:34" ht="13">
      <c r="O28" s="1256"/>
      <c r="T28" s="1256"/>
      <c r="AH28" s="1256"/>
    </row>
    <row r="29" spans="12:34" ht="13"/>
    <row r="30" spans="12:34" ht="13"/>
    <row r="31" spans="12:34" ht="13">
      <c r="Q31" s="1256"/>
    </row>
    <row r="32" spans="12:34" ht="13">
      <c r="L32" s="1256"/>
    </row>
    <row r="33" spans="2:34" ht="13">
      <c r="C33" s="1256"/>
      <c r="E33" s="1256"/>
      <c r="G33" s="1256"/>
      <c r="I33" s="1256"/>
      <c r="X33" s="1256"/>
    </row>
    <row r="34" spans="2:34" ht="13">
      <c r="B34" s="1256"/>
      <c r="P34" s="1256"/>
      <c r="R34" s="1256"/>
      <c r="T34" s="1256"/>
    </row>
    <row r="35" spans="2:34" ht="13">
      <c r="D35" s="1256"/>
      <c r="W35" s="1256"/>
      <c r="AC35" s="1256"/>
      <c r="AD35" s="1256"/>
      <c r="AE35" s="1256"/>
      <c r="AF35" s="1256"/>
      <c r="AG35" s="1256"/>
      <c r="AH35" s="1256"/>
    </row>
    <row r="36" spans="2:34" ht="13">
      <c r="H36" s="1256"/>
      <c r="J36" s="1256"/>
      <c r="K36" s="1256"/>
      <c r="M36" s="1256"/>
      <c r="Y36" s="1256"/>
      <c r="Z36" s="1256"/>
      <c r="AA36" s="1256"/>
      <c r="AB36" s="1256"/>
      <c r="AC36" s="1256"/>
      <c r="AD36" s="1256"/>
      <c r="AE36" s="1256"/>
      <c r="AF36" s="1256"/>
      <c r="AG36" s="1256"/>
      <c r="AH36" s="1256"/>
    </row>
    <row r="37" spans="2:34" ht="13">
      <c r="AH37" s="1256"/>
    </row>
    <row r="38" spans="2:34" ht="13">
      <c r="AG38" s="1256"/>
      <c r="AH38" s="1256"/>
    </row>
    <row r="39" spans="2:34" ht="13"/>
    <row r="40" spans="2:34" ht="13">
      <c r="X40" s="1256"/>
    </row>
    <row r="41" spans="2:34" ht="13">
      <c r="R41" s="1256"/>
    </row>
    <row r="42" spans="2:34" ht="13">
      <c r="W42" s="1256"/>
    </row>
    <row r="43" spans="2:34" ht="13">
      <c r="Y43" s="1256"/>
      <c r="Z43" s="1256"/>
      <c r="AA43" s="1256"/>
      <c r="AB43" s="1256"/>
      <c r="AC43" s="1256"/>
      <c r="AD43" s="1256"/>
      <c r="AE43" s="1256"/>
      <c r="AF43" s="1256"/>
      <c r="AG43" s="1256"/>
      <c r="AH43" s="1256"/>
    </row>
    <row r="44" spans="2:34" ht="13">
      <c r="AH44" s="1256"/>
    </row>
    <row r="45" spans="2:34" ht="13">
      <c r="X45" s="1256"/>
    </row>
    <row r="46" spans="2:34" ht="13"/>
    <row r="47" spans="2:34" ht="13"/>
    <row r="48" spans="2:34" ht="13">
      <c r="W48" s="1256"/>
      <c r="Y48" s="1256"/>
      <c r="Z48" s="1256"/>
      <c r="AA48" s="1256"/>
      <c r="AB48" s="1256"/>
      <c r="AC48" s="1256"/>
      <c r="AD48" s="1256"/>
      <c r="AE48" s="1256"/>
      <c r="AF48" s="1256"/>
      <c r="AG48" s="1256"/>
      <c r="AH48" s="1256"/>
    </row>
    <row r="49" spans="28:34" ht="13"/>
    <row r="50" spans="28:34" ht="13">
      <c r="AE50" s="1256"/>
      <c r="AF50" s="1256"/>
      <c r="AG50" s="1256"/>
      <c r="AH50" s="1256"/>
    </row>
    <row r="51" spans="28:34" ht="13">
      <c r="AC51" s="1256"/>
      <c r="AD51" s="1256"/>
      <c r="AE51" s="1256"/>
      <c r="AF51" s="1256"/>
      <c r="AG51" s="1256"/>
      <c r="AH51" s="1256"/>
    </row>
    <row r="52" spans="28:34" ht="13"/>
    <row r="53" spans="28:34" ht="13">
      <c r="AF53" s="1256"/>
      <c r="AG53" s="1256"/>
      <c r="AH53" s="1256"/>
    </row>
    <row r="54" spans="28:34" ht="13">
      <c r="AH54" s="1256"/>
    </row>
    <row r="55" spans="28:34" ht="13"/>
    <row r="56" spans="28:34" ht="13">
      <c r="AB56" s="1256"/>
      <c r="AC56" s="1256"/>
      <c r="AD56" s="1256"/>
      <c r="AE56" s="1256"/>
      <c r="AF56" s="1256"/>
      <c r="AG56" s="1256"/>
      <c r="AH56" s="1256"/>
    </row>
    <row r="57" spans="28:34" ht="13">
      <c r="AH57" s="1256"/>
    </row>
    <row r="58" spans="28:34" ht="13">
      <c r="AH58" s="1256"/>
    </row>
    <row r="59" spans="28:34" ht="13">
      <c r="AG59" s="1256"/>
      <c r="AH59" s="1256"/>
    </row>
    <row r="60" spans="28:34" ht="13"/>
    <row r="61" spans="28:34" ht="13"/>
    <row r="62" spans="28:34" ht="13"/>
    <row r="63" spans="28:34" ht="13">
      <c r="AH63" s="1256"/>
    </row>
    <row r="64" spans="28:34" ht="13">
      <c r="AG64" s="1256"/>
      <c r="AH64" s="1256"/>
    </row>
    <row r="65" spans="28:34" ht="13"/>
    <row r="66" spans="28:34" ht="13"/>
    <row r="67" spans="28:34" ht="13"/>
    <row r="68" spans="28:34" ht="13">
      <c r="AB68" s="1256"/>
      <c r="AC68" s="1256"/>
      <c r="AD68" s="1256"/>
      <c r="AE68" s="1256"/>
      <c r="AF68" s="1256"/>
      <c r="AG68" s="1256"/>
      <c r="AH68" s="1256"/>
    </row>
    <row r="69" spans="28:34" ht="13">
      <c r="AF69" s="1256"/>
      <c r="AG69" s="1256"/>
      <c r="AH69" s="1256"/>
    </row>
    <row r="70" spans="28:34" ht="13"/>
    <row r="71" spans="28:34" ht="13"/>
    <row r="72" spans="28:34" ht="13"/>
    <row r="73" spans="28:34" ht="13"/>
    <row r="74" spans="28:34" ht="13"/>
    <row r="75" spans="28:34" ht="13">
      <c r="AH75" s="1256"/>
    </row>
    <row r="76" spans="28:34" ht="13">
      <c r="AF76" s="1256"/>
      <c r="AG76" s="1256"/>
      <c r="AH76" s="1256"/>
    </row>
    <row r="77" spans="28:34" ht="13">
      <c r="AG77" s="1256"/>
      <c r="AH77" s="1256"/>
    </row>
    <row r="78" spans="28:34" ht="13"/>
    <row r="79" spans="28:34" ht="13"/>
    <row r="80" spans="28:34" ht="13"/>
    <row r="81" spans="25:34" ht="13"/>
    <row r="82" spans="25:34" ht="13">
      <c r="Y82" s="1256"/>
    </row>
    <row r="83" spans="25:34" ht="13">
      <c r="Y83" s="1256"/>
      <c r="Z83" s="1256"/>
      <c r="AA83" s="1256"/>
      <c r="AB83" s="1256"/>
      <c r="AC83" s="1256"/>
      <c r="AD83" s="1256"/>
      <c r="AE83" s="1256"/>
      <c r="AF83" s="1256"/>
      <c r="AG83" s="1256"/>
      <c r="AH83" s="1256"/>
    </row>
    <row r="84" spans="25:34" ht="13"/>
    <row r="85" spans="25:34" ht="13"/>
    <row r="86" spans="25:34" ht="13"/>
    <row r="87" spans="25:34" ht="13"/>
    <row r="88" spans="25:34" ht="13">
      <c r="AH88" s="1256"/>
    </row>
    <row r="89" spans="25:34" ht="13"/>
    <row r="90" spans="25:34" ht="13"/>
    <row r="91" spans="25:34" ht="13"/>
    <row r="92" spans="25:34" ht="13.5" customHeight="1"/>
    <row r="93" spans="25:34" ht="13.5" customHeight="1"/>
    <row r="94" spans="25:34" ht="13.5" customHeight="1">
      <c r="AF94" s="1256"/>
      <c r="AG94" s="1256"/>
      <c r="AH94" s="1256"/>
    </row>
    <row r="95" spans="25:34" ht="13.5" customHeight="1">
      <c r="AH95" s="1256"/>
    </row>
    <row r="96" spans="25:34" ht="13.5" customHeight="1"/>
    <row r="97" spans="33:34" ht="13.5" customHeight="1"/>
    <row r="98" spans="33:34" ht="13.5" customHeight="1"/>
    <row r="99" spans="33:34" ht="13.5" customHeight="1"/>
    <row r="100" spans="33:34" ht="13.5" customHeight="1"/>
    <row r="101" spans="33:34" ht="13.5" customHeight="1">
      <c r="AH101" s="1256"/>
    </row>
    <row r="102" spans="33:34" ht="13.5" customHeight="1"/>
    <row r="103" spans="33:34" ht="13.5" customHeight="1"/>
    <row r="104" spans="33:34" ht="13.5" customHeight="1">
      <c r="AG104" s="1256"/>
      <c r="AH104" s="125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256"/>
    </row>
    <row r="117" spans="34:122" ht="13.5" customHeight="1"/>
    <row r="118" spans="34:122" ht="13.5" customHeight="1"/>
    <row r="119" spans="34:122" ht="13.5" customHeight="1"/>
    <row r="120" spans="34:122" ht="13.5" customHeight="1">
      <c r="AH120" s="1256"/>
    </row>
    <row r="121" spans="34:122" ht="13.5" customHeight="1">
      <c r="AH121" s="1256"/>
    </row>
    <row r="122" spans="34:122" ht="13.5" customHeight="1"/>
    <row r="123" spans="34:122" ht="13.5" customHeight="1"/>
    <row r="124" spans="34:122" ht="13.5" customHeight="1"/>
    <row r="125" spans="34:122" ht="13.5" customHeight="1">
      <c r="DR125" s="1256" t="s">
        <v>616</v>
      </c>
    </row>
  </sheetData>
  <sheetProtection algorithmName="SHA-512" hashValue="Iz4TG40tJRis5rS7ElJOlvrd76ZiGPnqX1TXlfwlSinuiS0ZuErUxu8ZXhqgsS6TlNtzOGimOlv8MOKCAAMCaw==" saltValue="IErxQki9yQpd80IUMYRjhw==" spinCount="100000" sheet="1" objects="1" scenarios="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55</v>
      </c>
      <c r="E2" s="147"/>
      <c r="F2" s="148" t="s">
        <v>567</v>
      </c>
      <c r="G2" s="149"/>
      <c r="H2" s="150"/>
    </row>
    <row r="3" spans="1:8">
      <c r="A3" s="146" t="s">
        <v>560</v>
      </c>
      <c r="B3" s="151"/>
      <c r="C3" s="152"/>
      <c r="D3" s="153">
        <v>54726</v>
      </c>
      <c r="E3" s="154"/>
      <c r="F3" s="155">
        <v>228215</v>
      </c>
      <c r="G3" s="156"/>
      <c r="H3" s="157"/>
    </row>
    <row r="4" spans="1:8">
      <c r="A4" s="158"/>
      <c r="B4" s="159"/>
      <c r="C4" s="160"/>
      <c r="D4" s="161">
        <v>53526</v>
      </c>
      <c r="E4" s="162"/>
      <c r="F4" s="163">
        <v>117571</v>
      </c>
      <c r="G4" s="164"/>
      <c r="H4" s="165"/>
    </row>
    <row r="5" spans="1:8">
      <c r="A5" s="146" t="s">
        <v>562</v>
      </c>
      <c r="B5" s="151"/>
      <c r="C5" s="152"/>
      <c r="D5" s="153">
        <v>55239</v>
      </c>
      <c r="E5" s="154"/>
      <c r="F5" s="155">
        <v>264232</v>
      </c>
      <c r="G5" s="156"/>
      <c r="H5" s="157"/>
    </row>
    <row r="6" spans="1:8">
      <c r="A6" s="158"/>
      <c r="B6" s="159"/>
      <c r="C6" s="160"/>
      <c r="D6" s="161">
        <v>50882</v>
      </c>
      <c r="E6" s="162"/>
      <c r="F6" s="163">
        <v>133959</v>
      </c>
      <c r="G6" s="164"/>
      <c r="H6" s="165"/>
    </row>
    <row r="7" spans="1:8">
      <c r="A7" s="146" t="s">
        <v>563</v>
      </c>
      <c r="B7" s="151"/>
      <c r="C7" s="152"/>
      <c r="D7" s="153">
        <v>34061</v>
      </c>
      <c r="E7" s="154"/>
      <c r="F7" s="155">
        <v>263613</v>
      </c>
      <c r="G7" s="156"/>
      <c r="H7" s="157"/>
    </row>
    <row r="8" spans="1:8">
      <c r="A8" s="158"/>
      <c r="B8" s="159"/>
      <c r="C8" s="160"/>
      <c r="D8" s="161">
        <v>23570</v>
      </c>
      <c r="E8" s="162"/>
      <c r="F8" s="163">
        <v>128823</v>
      </c>
      <c r="G8" s="164"/>
      <c r="H8" s="165"/>
    </row>
    <row r="9" spans="1:8">
      <c r="A9" s="146" t="s">
        <v>564</v>
      </c>
      <c r="B9" s="151"/>
      <c r="C9" s="152"/>
      <c r="D9" s="153">
        <v>54033</v>
      </c>
      <c r="E9" s="154"/>
      <c r="F9" s="155">
        <v>330026</v>
      </c>
      <c r="G9" s="156"/>
      <c r="H9" s="157"/>
    </row>
    <row r="10" spans="1:8">
      <c r="A10" s="158"/>
      <c r="B10" s="159"/>
      <c r="C10" s="160"/>
      <c r="D10" s="161">
        <v>26463</v>
      </c>
      <c r="E10" s="162"/>
      <c r="F10" s="163">
        <v>141075</v>
      </c>
      <c r="G10" s="164"/>
      <c r="H10" s="165"/>
    </row>
    <row r="11" spans="1:8">
      <c r="A11" s="146" t="s">
        <v>565</v>
      </c>
      <c r="B11" s="151"/>
      <c r="C11" s="152"/>
      <c r="D11" s="153">
        <v>35809</v>
      </c>
      <c r="E11" s="154"/>
      <c r="F11" s="155">
        <v>278179</v>
      </c>
      <c r="G11" s="156"/>
      <c r="H11" s="157"/>
    </row>
    <row r="12" spans="1:8">
      <c r="A12" s="158"/>
      <c r="B12" s="159"/>
      <c r="C12" s="166"/>
      <c r="D12" s="161">
        <v>31872</v>
      </c>
      <c r="E12" s="162"/>
      <c r="F12" s="163">
        <v>122182</v>
      </c>
      <c r="G12" s="164"/>
      <c r="H12" s="165"/>
    </row>
    <row r="13" spans="1:8">
      <c r="A13" s="146"/>
      <c r="B13" s="151"/>
      <c r="C13" s="152"/>
      <c r="D13" s="153">
        <v>46774</v>
      </c>
      <c r="E13" s="154"/>
      <c r="F13" s="155">
        <v>272853</v>
      </c>
      <c r="G13" s="167"/>
      <c r="H13" s="157"/>
    </row>
    <row r="14" spans="1:8">
      <c r="A14" s="158"/>
      <c r="B14" s="159"/>
      <c r="C14" s="160"/>
      <c r="D14" s="161">
        <v>37263</v>
      </c>
      <c r="E14" s="162"/>
      <c r="F14" s="163">
        <v>128722</v>
      </c>
      <c r="G14" s="164"/>
      <c r="H14" s="165"/>
    </row>
    <row r="17" spans="1:11">
      <c r="A17" s="142" t="s">
        <v>56</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57</v>
      </c>
      <c r="B19" s="168">
        <f>ROUND(VALUE(SUBSTITUTE(実質収支比率等に係る経年分析!F$48,"▲","-")),2)</f>
        <v>8.85</v>
      </c>
      <c r="C19" s="168">
        <f>ROUND(VALUE(SUBSTITUTE(実質収支比率等に係る経年分析!G$48,"▲","-")),2)</f>
        <v>12.74</v>
      </c>
      <c r="D19" s="168">
        <f>ROUND(VALUE(SUBSTITUTE(実質収支比率等に係る経年分析!H$48,"▲","-")),2)</f>
        <v>13.33</v>
      </c>
      <c r="E19" s="168">
        <f>ROUND(VALUE(SUBSTITUTE(実質収支比率等に係る経年分析!I$48,"▲","-")),2)</f>
        <v>11.55</v>
      </c>
      <c r="F19" s="168">
        <f>ROUND(VALUE(SUBSTITUTE(実質収支比率等に係る経年分析!J$48,"▲","-")),2)</f>
        <v>8.07</v>
      </c>
    </row>
    <row r="20" spans="1:11">
      <c r="A20" s="168" t="s">
        <v>58</v>
      </c>
      <c r="B20" s="168">
        <f>ROUND(VALUE(SUBSTITUTE(実質収支比率等に係る経年分析!F$47,"▲","-")),2)</f>
        <v>89.58</v>
      </c>
      <c r="C20" s="168">
        <f>ROUND(VALUE(SUBSTITUTE(実質収支比率等に係る経年分析!G$47,"▲","-")),2)</f>
        <v>73.17</v>
      </c>
      <c r="D20" s="168">
        <f>ROUND(VALUE(SUBSTITUTE(実質収支比率等に係る経年分析!H$47,"▲","-")),2)</f>
        <v>66.489999999999995</v>
      </c>
      <c r="E20" s="168">
        <f>ROUND(VALUE(SUBSTITUTE(実質収支比率等に係る経年分析!I$47,"▲","-")),2)</f>
        <v>63.71</v>
      </c>
      <c r="F20" s="168">
        <f>ROUND(VALUE(SUBSTITUTE(実質収支比率等に係る経年分析!J$47,"▲","-")),2)</f>
        <v>64.430000000000007</v>
      </c>
    </row>
    <row r="21" spans="1:11">
      <c r="A21" s="168" t="s">
        <v>59</v>
      </c>
      <c r="B21" s="168">
        <f>IF(ISNUMBER(VALUE(SUBSTITUTE(実質収支比率等に係る経年分析!F$49,"▲","-"))),ROUND(VALUE(SUBSTITUTE(実質収支比率等に係る経年分析!F$49,"▲","-")),2),NA())</f>
        <v>-13.86</v>
      </c>
      <c r="C21" s="168">
        <f>IF(ISNUMBER(VALUE(SUBSTITUTE(実質収支比率等に係る経年分析!G$49,"▲","-"))),ROUND(VALUE(SUBSTITUTE(実質収支比率等に係る経年分析!G$49,"▲","-")),2),NA())</f>
        <v>-13.85</v>
      </c>
      <c r="D21" s="168">
        <f>IF(ISNUMBER(VALUE(SUBSTITUTE(実質収支比率等に係る経年分析!H$49,"▲","-"))),ROUND(VALUE(SUBSTITUTE(実質収支比率等に係る経年分析!H$49,"▲","-")),2),NA())</f>
        <v>1.21</v>
      </c>
      <c r="E21" s="168">
        <f>IF(ISNUMBER(VALUE(SUBSTITUTE(実質収支比率等に係る経年分析!I$49,"▲","-"))),ROUND(VALUE(SUBSTITUTE(実質収支比率等に係る経年分析!I$49,"▲","-")),2),NA())</f>
        <v>2.73</v>
      </c>
      <c r="F21" s="168">
        <f>IF(ISNUMBER(VALUE(SUBSTITUTE(実質収支比率等に係る経年分析!J$49,"▲","-"))),ROUND(VALUE(SUBSTITUTE(実質収支比率等に係る経年分析!J$49,"▲","-")),2),NA())</f>
        <v>-3.53</v>
      </c>
    </row>
    <row r="24" spans="1:11">
      <c r="A24" s="142" t="s">
        <v>60</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61</v>
      </c>
      <c r="C26" s="169" t="s">
        <v>62</v>
      </c>
      <c r="D26" s="169" t="s">
        <v>61</v>
      </c>
      <c r="E26" s="169" t="s">
        <v>62</v>
      </c>
      <c r="F26" s="169" t="s">
        <v>61</v>
      </c>
      <c r="G26" s="169" t="s">
        <v>62</v>
      </c>
      <c r="H26" s="169" t="s">
        <v>61</v>
      </c>
      <c r="I26" s="169" t="s">
        <v>62</v>
      </c>
      <c r="J26" s="169" t="s">
        <v>61</v>
      </c>
      <c r="K26" s="169" t="s">
        <v>62</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0.62</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c r="A32" s="169" t="str">
        <f>IF(連結実質赤字比率に係る赤字・黒字の構成分析!C$38="",NA(),連結実質赤字比率に係る赤字・黒字の構成分析!C$38)</f>
        <v>合併処理浄化槽設置管理事業会計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c r="A33" s="169" t="str">
        <f>IF(連結実質赤字比率に係る赤字・黒字の構成分析!C$37="",NA(),連結実質赤字比率に係る赤字・黒字の構成分析!C$37)</f>
        <v>簡易水道事業会計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0.87</v>
      </c>
    </row>
    <row r="34" spans="1:16">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1.36</v>
      </c>
    </row>
    <row r="35" spans="1:16">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2.11</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8.07</v>
      </c>
    </row>
    <row r="39" spans="1:16">
      <c r="A39" s="142" t="s">
        <v>63</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c r="A42" s="170" t="s">
        <v>66</v>
      </c>
      <c r="B42" s="170"/>
      <c r="C42" s="170"/>
      <c r="D42" s="170">
        <f>'実質公債費比率（分子）の構造'!K$52</f>
        <v>138</v>
      </c>
      <c r="E42" s="170"/>
      <c r="F42" s="170"/>
      <c r="G42" s="170">
        <f>'実質公債費比率（分子）の構造'!L$52</f>
        <v>134</v>
      </c>
      <c r="H42" s="170"/>
      <c r="I42" s="170"/>
      <c r="J42" s="170">
        <f>'実質公債費比率（分子）の構造'!M$52</f>
        <v>155</v>
      </c>
      <c r="K42" s="170"/>
      <c r="L42" s="170"/>
      <c r="M42" s="170">
        <f>'実質公債費比率（分子）の構造'!N$52</f>
        <v>158</v>
      </c>
      <c r="N42" s="170"/>
      <c r="O42" s="170"/>
      <c r="P42" s="170">
        <f>'実質公債費比率（分子）の構造'!O$52</f>
        <v>156</v>
      </c>
    </row>
    <row r="43" spans="1:16">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69</v>
      </c>
      <c r="B45" s="170">
        <f>'実質公債費比率（分子）の構造'!K$49</f>
        <v>7</v>
      </c>
      <c r="C45" s="170"/>
      <c r="D45" s="170"/>
      <c r="E45" s="170">
        <f>'実質公債費比率（分子）の構造'!L$49</f>
        <v>6</v>
      </c>
      <c r="F45" s="170"/>
      <c r="G45" s="170"/>
      <c r="H45" s="170">
        <f>'実質公債費比率（分子）の構造'!M$49</f>
        <v>5</v>
      </c>
      <c r="I45" s="170"/>
      <c r="J45" s="170"/>
      <c r="K45" s="170">
        <f>'実質公債費比率（分子）の構造'!N$49</f>
        <v>8</v>
      </c>
      <c r="L45" s="170"/>
      <c r="M45" s="170"/>
      <c r="N45" s="170">
        <f>'実質公債費比率（分子）の構造'!O$49</f>
        <v>10</v>
      </c>
      <c r="O45" s="170"/>
      <c r="P45" s="170"/>
    </row>
    <row r="46" spans="1:16">
      <c r="A46" s="170" t="s">
        <v>70</v>
      </c>
      <c r="B46" s="170">
        <f>'実質公債費比率（分子）の構造'!K$48</f>
        <v>13</v>
      </c>
      <c r="C46" s="170"/>
      <c r="D46" s="170"/>
      <c r="E46" s="170">
        <f>'実質公債費比率（分子）の構造'!L$48</f>
        <v>11</v>
      </c>
      <c r="F46" s="170"/>
      <c r="G46" s="170"/>
      <c r="H46" s="170">
        <f>'実質公債費比率（分子）の構造'!M$48</f>
        <v>14</v>
      </c>
      <c r="I46" s="170"/>
      <c r="J46" s="170"/>
      <c r="K46" s="170">
        <f>'実質公債費比率（分子）の構造'!N$48</f>
        <v>13</v>
      </c>
      <c r="L46" s="170"/>
      <c r="M46" s="170"/>
      <c r="N46" s="170">
        <f>'実質公債費比率（分子）の構造'!O$48</f>
        <v>16</v>
      </c>
      <c r="O46" s="170"/>
      <c r="P46" s="170"/>
    </row>
    <row r="47" spans="1:16">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73</v>
      </c>
      <c r="B49" s="170">
        <f>'実質公債費比率（分子）の構造'!K$45</f>
        <v>134</v>
      </c>
      <c r="C49" s="170"/>
      <c r="D49" s="170"/>
      <c r="E49" s="170">
        <f>'実質公債費比率（分子）の構造'!L$45</f>
        <v>136</v>
      </c>
      <c r="F49" s="170"/>
      <c r="G49" s="170"/>
      <c r="H49" s="170">
        <f>'実質公債費比率（分子）の構造'!M$45</f>
        <v>168</v>
      </c>
      <c r="I49" s="170"/>
      <c r="J49" s="170"/>
      <c r="K49" s="170">
        <f>'実質公債費比率（分子）の構造'!N$45</f>
        <v>174</v>
      </c>
      <c r="L49" s="170"/>
      <c r="M49" s="170"/>
      <c r="N49" s="170">
        <f>'実質公債費比率（分子）の構造'!O$45</f>
        <v>173</v>
      </c>
      <c r="O49" s="170"/>
      <c r="P49" s="170"/>
    </row>
    <row r="50" spans="1:16">
      <c r="A50" s="170" t="s">
        <v>74</v>
      </c>
      <c r="B50" s="170" t="e">
        <f>NA()</f>
        <v>#N/A</v>
      </c>
      <c r="C50" s="170">
        <f>IF(ISNUMBER('実質公債費比率（分子）の構造'!K$53),'実質公債費比率（分子）の構造'!K$53,NA())</f>
        <v>16</v>
      </c>
      <c r="D50" s="170" t="e">
        <f>NA()</f>
        <v>#N/A</v>
      </c>
      <c r="E50" s="170" t="e">
        <f>NA()</f>
        <v>#N/A</v>
      </c>
      <c r="F50" s="170">
        <f>IF(ISNUMBER('実質公債費比率（分子）の構造'!L$53),'実質公債費比率（分子）の構造'!L$53,NA())</f>
        <v>19</v>
      </c>
      <c r="G50" s="170" t="e">
        <f>NA()</f>
        <v>#N/A</v>
      </c>
      <c r="H50" s="170" t="e">
        <f>NA()</f>
        <v>#N/A</v>
      </c>
      <c r="I50" s="170">
        <f>IF(ISNUMBER('実質公債費比率（分子）の構造'!M$53),'実質公債費比率（分子）の構造'!M$53,NA())</f>
        <v>32</v>
      </c>
      <c r="J50" s="170" t="e">
        <f>NA()</f>
        <v>#N/A</v>
      </c>
      <c r="K50" s="170" t="e">
        <f>NA()</f>
        <v>#N/A</v>
      </c>
      <c r="L50" s="170">
        <f>IF(ISNUMBER('実質公債費比率（分子）の構造'!N$53),'実質公債費比率（分子）の構造'!N$53,NA())</f>
        <v>37</v>
      </c>
      <c r="M50" s="170" t="e">
        <f>NA()</f>
        <v>#N/A</v>
      </c>
      <c r="N50" s="170" t="e">
        <f>NA()</f>
        <v>#N/A</v>
      </c>
      <c r="O50" s="170">
        <f>IF(ISNUMBER('実質公債費比率（分子）の構造'!O$53),'実質公債費比率（分子）の構造'!O$53,NA())</f>
        <v>43</v>
      </c>
      <c r="P50" s="170" t="e">
        <f>NA()</f>
        <v>#N/A</v>
      </c>
    </row>
    <row r="53" spans="1:16">
      <c r="A53" s="142" t="s">
        <v>75</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c r="A56" s="169" t="s">
        <v>44</v>
      </c>
      <c r="B56" s="169"/>
      <c r="C56" s="169"/>
      <c r="D56" s="169">
        <f>'将来負担比率（分子）の構造'!I$52</f>
        <v>1536</v>
      </c>
      <c r="E56" s="169"/>
      <c r="F56" s="169"/>
      <c r="G56" s="169">
        <f>'将来負担比率（分子）の構造'!J$52</f>
        <v>1511</v>
      </c>
      <c r="H56" s="169"/>
      <c r="I56" s="169"/>
      <c r="J56" s="169">
        <f>'将来負担比率（分子）の構造'!K$52</f>
        <v>1406</v>
      </c>
      <c r="K56" s="169"/>
      <c r="L56" s="169"/>
      <c r="M56" s="169">
        <f>'将来負担比率（分子）の構造'!L$52</f>
        <v>1324</v>
      </c>
      <c r="N56" s="169"/>
      <c r="O56" s="169"/>
      <c r="P56" s="169">
        <f>'将来負担比率（分子）の構造'!M$52</f>
        <v>1209</v>
      </c>
    </row>
    <row r="57" spans="1:16">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c r="A58" s="169" t="s">
        <v>42</v>
      </c>
      <c r="B58" s="169"/>
      <c r="C58" s="169"/>
      <c r="D58" s="169">
        <f>'将来負担比率（分子）の構造'!I$50</f>
        <v>1968</v>
      </c>
      <c r="E58" s="169"/>
      <c r="F58" s="169"/>
      <c r="G58" s="169">
        <f>'将来負担比率（分子）の構造'!J$50</f>
        <v>1752</v>
      </c>
      <c r="H58" s="169"/>
      <c r="I58" s="169"/>
      <c r="J58" s="169">
        <f>'将来負担比率（分子）の構造'!K$50</f>
        <v>1728</v>
      </c>
      <c r="K58" s="169"/>
      <c r="L58" s="169"/>
      <c r="M58" s="169">
        <f>'将来負担比率（分子）の構造'!L$50</f>
        <v>1990</v>
      </c>
      <c r="N58" s="169"/>
      <c r="O58" s="169"/>
      <c r="P58" s="169">
        <f>'将来負担比率（分子）の構造'!M$50</f>
        <v>2173</v>
      </c>
    </row>
    <row r="59" spans="1:16">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36</v>
      </c>
      <c r="B62" s="169">
        <f>'将来負担比率（分子）の構造'!I$45</f>
        <v>213</v>
      </c>
      <c r="C62" s="169"/>
      <c r="D62" s="169"/>
      <c r="E62" s="169">
        <f>'将来負担比率（分子）の構造'!J$45</f>
        <v>211</v>
      </c>
      <c r="F62" s="169"/>
      <c r="G62" s="169"/>
      <c r="H62" s="169">
        <f>'将来負担比率（分子）の構造'!K$45</f>
        <v>189</v>
      </c>
      <c r="I62" s="169"/>
      <c r="J62" s="169"/>
      <c r="K62" s="169">
        <f>'将来負担比率（分子）の構造'!L$45</f>
        <v>210</v>
      </c>
      <c r="L62" s="169"/>
      <c r="M62" s="169"/>
      <c r="N62" s="169">
        <f>'将来負担比率（分子）の構造'!M$45</f>
        <v>223</v>
      </c>
      <c r="O62" s="169"/>
      <c r="P62" s="169"/>
    </row>
    <row r="63" spans="1:16">
      <c r="A63" s="169" t="s">
        <v>35</v>
      </c>
      <c r="B63" s="169">
        <f>'将来負担比率（分子）の構造'!I$44</f>
        <v>50</v>
      </c>
      <c r="C63" s="169"/>
      <c r="D63" s="169"/>
      <c r="E63" s="169">
        <f>'将来負担比率（分子）の構造'!J$44</f>
        <v>69</v>
      </c>
      <c r="F63" s="169"/>
      <c r="G63" s="169"/>
      <c r="H63" s="169">
        <f>'将来負担比率（分子）の構造'!K$44</f>
        <v>100</v>
      </c>
      <c r="I63" s="169"/>
      <c r="J63" s="169"/>
      <c r="K63" s="169">
        <f>'将来負担比率（分子）の構造'!L$44</f>
        <v>107</v>
      </c>
      <c r="L63" s="169"/>
      <c r="M63" s="169"/>
      <c r="N63" s="169">
        <f>'将来負担比率（分子）の構造'!M$44</f>
        <v>115</v>
      </c>
      <c r="O63" s="169"/>
      <c r="P63" s="169"/>
    </row>
    <row r="64" spans="1:16">
      <c r="A64" s="169" t="s">
        <v>34</v>
      </c>
      <c r="B64" s="169">
        <f>'将来負担比率（分子）の構造'!I$43</f>
        <v>125</v>
      </c>
      <c r="C64" s="169"/>
      <c r="D64" s="169"/>
      <c r="E64" s="169">
        <f>'将来負担比率（分子）の構造'!J$43</f>
        <v>120</v>
      </c>
      <c r="F64" s="169"/>
      <c r="G64" s="169"/>
      <c r="H64" s="169">
        <f>'将来負担比率（分子）の構造'!K$43</f>
        <v>124</v>
      </c>
      <c r="I64" s="169"/>
      <c r="J64" s="169"/>
      <c r="K64" s="169">
        <f>'将来負担比率（分子）の構造'!L$43</f>
        <v>114</v>
      </c>
      <c r="L64" s="169"/>
      <c r="M64" s="169"/>
      <c r="N64" s="169">
        <f>'将来負担比率（分子）の構造'!M$43</f>
        <v>137</v>
      </c>
      <c r="O64" s="169"/>
      <c r="P64" s="169"/>
    </row>
    <row r="65" spans="1:16">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32</v>
      </c>
      <c r="B66" s="169">
        <f>'将来負担比率（分子）の構造'!I$41</f>
        <v>1567</v>
      </c>
      <c r="C66" s="169"/>
      <c r="D66" s="169"/>
      <c r="E66" s="169">
        <f>'将来負担比率（分子）の構造'!J$41</f>
        <v>1514</v>
      </c>
      <c r="F66" s="169"/>
      <c r="G66" s="169"/>
      <c r="H66" s="169">
        <f>'将来負担比率（分子）の構造'!K$41</f>
        <v>1411</v>
      </c>
      <c r="I66" s="169"/>
      <c r="J66" s="169"/>
      <c r="K66" s="169">
        <f>'将来負担比率（分子）の構造'!L$41</f>
        <v>1341</v>
      </c>
      <c r="L66" s="169"/>
      <c r="M66" s="169"/>
      <c r="N66" s="169">
        <f>'将来負担比率（分子）の構造'!M$41</f>
        <v>1225</v>
      </c>
      <c r="O66" s="169"/>
      <c r="P66" s="169"/>
    </row>
    <row r="67" spans="1:16">
      <c r="A67" s="169" t="s">
        <v>78</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79</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80</v>
      </c>
      <c r="B72" s="173">
        <f>基金残高に係る経年分析!F55</f>
        <v>993</v>
      </c>
      <c r="C72" s="173">
        <f>基金残高に係る経年分析!G55</f>
        <v>1047</v>
      </c>
      <c r="D72" s="173">
        <f>基金残高に係る経年分析!H55</f>
        <v>1048</v>
      </c>
    </row>
    <row r="73" spans="1:16">
      <c r="A73" s="172" t="s">
        <v>81</v>
      </c>
      <c r="B73" s="173">
        <f>基金残高に係る経年分析!F56</f>
        <v>10</v>
      </c>
      <c r="C73" s="173">
        <f>基金残高に係る経年分析!G56</f>
        <v>10</v>
      </c>
      <c r="D73" s="173">
        <f>基金残高に係る経年分析!H56</f>
        <v>10</v>
      </c>
    </row>
    <row r="74" spans="1:16">
      <c r="A74" s="172" t="s">
        <v>82</v>
      </c>
      <c r="B74" s="173">
        <f>基金残高に係る経年分析!F57</f>
        <v>594</v>
      </c>
      <c r="C74" s="173">
        <f>基金残高に係る経年分析!G57</f>
        <v>735</v>
      </c>
      <c r="D74" s="173">
        <f>基金残高に係る経年分析!H57</f>
        <v>917</v>
      </c>
    </row>
  </sheetData>
  <sheetProtection algorithmName="SHA-512" hashValue="C0ePWmtyoyQnJytWEtynHdmmMFWfR+eUcUfGebgov7ah1vRPY+3pKrypTjv7Sis2Lq4r7/VDp51zVKOjkIAycA==" saltValue="U3zhH6QNXptjpFjI8CXL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2024-03-14T01:46:00Z</dcterms:created>
  <dcterms:modified xsi:type="dcterms:W3CDTF">2024-11-20T08:32:00Z</dcterms:modified>
  <cp:category/>
</cp:coreProperties>
</file>