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172.16.223.2\kizai01\40_財政担当\00_財政担当\02 調査\01　財政調査\07-1　財政照会・回答（4･5月分）\【4月26日期限】財政状況資料集の作成\R６\20-1 エラー修正\"/>
    </mc:Choice>
  </mc:AlternateContent>
  <xr:revisionPtr revIDLastSave="0" documentId="13_ncr:1_{5BF83F1D-925D-4E1D-9B89-797CAFB3555A}" xr6:coauthVersionLast="45"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<sst xmlns="http://schemas.openxmlformats.org/spreadsheetml/2006/main" count="1133" uniqueCount="609">
  <si>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</si>
  <si>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</si>
  <si>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</si>
  <si>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</si>
  <si>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</si>
  <si>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</si>
  <si>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</si>
  <si>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</si>
  <si>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</si>
  <si>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</si>
  <si>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</si>
  <si>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</si>
  <si>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</si>
  <si>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</si>
  <si>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</si>
  <si>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</si>
  <si>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</si>
  <si>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</si>
  <si>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</si>
  <si>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</si>
  <si>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</si>
  <si>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</si>
  <si>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</si>
  <si>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</si>
  <si>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</si>
  <si>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</si>
  <si>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</si>
  <si>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</si>
  <si>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</si>
  <si>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</si>
  <si>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</si>
  <si>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</si>
  <si>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</si>
  <si>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</si>
  <si>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</si>
  <si>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</si>
  <si>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</si>
  <si>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</si>
  <si>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</si>
  <si>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</si>
  <si>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</si>
  <si>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</si>
  <si>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</si>
  <si>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</si>
  <si>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</si>
  <si>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</si>
  <si>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</si>
  <si>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</si>
  <si>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</si>
  <si>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</si>
  <si>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</si>
  <si>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</si>
  <si>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</si>
  <si>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</si>
  <si>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</si>
  <si>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</si>
  <si>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</si>
  <si>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</si>
  <si>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</si>
  <si>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</si>
  <si>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</si>
  <si>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</si>
  <si>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</si>
  <si>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</si>
  <si>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</si>
  <si>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</si>
  <si>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</si>
  <si>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</si>
  <si>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</si>
  <si>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</si>
  <si>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</si>
  <si>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</si>
  <si>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</si>
  <si>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</si>
  <si>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</si>
  <si>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</si>
  <si>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</si>
  <si>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</si>
  <si>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</si>
  <si>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</si>
  <si>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</si>
  <si>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</si>
  <si>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</si>
  <si>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</si>
  <si>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</si>
  <si>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</si>
  <si>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</si>
  <si>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</si>
  <si>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</si>
  <si>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</si>
  <si>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</si>
  <si>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</si>
  <si>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</si>
  <si>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</si>
  <si>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</si>
  <si>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</si>
  <si>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</si>
  <si>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</si>
  <si>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</si>
  <si>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</si>
  <si>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ときがわ町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</si>
  <si>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</si>
  <si>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</si>
  <si>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</si>
  <si>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</si>
  <si>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</si>
  <si>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</si>
  <si>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</si>
  <si>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</si>
  <si>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</si>
  <si>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</si>
  <si>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</si>
  <si>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</si>
  <si>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</si>
  <si>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</si>
  <si>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</si>
  <si>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</si>
  <si>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</si>
  <si>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</si>
  <si>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</si>
  <si>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</si>
  <si>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</si>
  <si>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</si>
  <si>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</si>
  <si>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</si>
  <si>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</si>
  <si>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</si>
  <si>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</si>
  <si>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</si>
  <si>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</si>
  <si>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</si>
  <si>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</si>
  <si>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</si>
  <si>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</si>
  <si>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</si>
  <si>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</si>
  <si>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</si>
  <si>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</si>
  <si>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</si>
  <si>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</si>
  <si>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</si>
  <si>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</si>
  <si>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</si>
  <si>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</si>
  <si>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</si>
  <si>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</si>
  <si>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</si>
  <si>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</si>
  <si>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</si>
  <si>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</si>
  <si>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</si>
  <si>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</si>
  <si>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</si>
  <si>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</si>
  <si>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</si>
  <si>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</si>
  <si>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</si>
  <si>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</si>
  <si>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</si>
  <si>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</si>
  <si>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</si>
  <si>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</si>
  <si>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</si>
  <si>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</si>
  <si>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</si>
  <si>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</si>
  <si>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</si>
  <si>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</si>
  <si>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</si>
  <si>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</si>
  <si>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</si>
  <si>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</si>
  <si>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</si>
  <si>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</si>
  <si>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</si>
  <si>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</si>
  <si>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</si>
  <si>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</si>
  <si>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</si>
  <si>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</si>
  <si>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</si>
  <si>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</si>
  <si>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</si>
  <si>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</si>
  <si>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</si>
  <si>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</si>
  <si>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</si>
  <si>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</si>
  <si>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</si>
  <si>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</si>
  <si>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</si>
  <si>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</si>
  <si>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</si>
  <si>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</si>
  <si>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</si>
  <si>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</si>
  <si>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</si>
  <si>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</si>
  <si>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</si>
  <si>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</si>
  <si>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</si>
  <si>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</si>
  <si>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</si>
  <si>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</si>
  <si>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</si>
  <si>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</si>
  <si>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</si>
  <si>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</si>
  <si>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</si>
  <si>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</si>
  <si>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</si>
  <si>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</si>
  <si>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</si>
  <si>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</si>
  <si>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埼玉県ときがわ町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</si>
  <si>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</si>
  <si>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</si>
  <si>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</si>
  <si>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</si>
  <si>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</si>
  <si>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</si>
  <si>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</si>
  <si>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</si>
  <si>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</si>
  <si>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</si>
  <si>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</si>
  <si>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</si>
  <si>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</si>
  <si>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</si>
  <si>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</si>
  <si>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</si>
  <si>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</si>
  <si>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</si>
  <si>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</si>
  <si>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</si>
  <si>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</si>
  <si>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</si>
  <si>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</si>
  <si>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</si>
  <si>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</si>
  <si>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</si>
  <si>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</si>
  <si>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</si>
  <si>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</si>
  <si>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</si>
  <si>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</si>
  <si>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</si>
  <si>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</si>
  <si>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</si>
  <si>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</si>
  <si>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</si>
  <si>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</si>
  <si>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</si>
  <si>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</si>
  <si>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</si>
  <si>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</si>
  <si>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</si>
  <si>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</si>
  <si>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</si>
  <si>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</si>
  <si>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</si>
  <si>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</si>
  <si>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</si>
  <si>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</si>
  <si>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</si>
  <si>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</si>
  <si>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</si>
  <si>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</si>
  <si>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</si>
  <si>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</si>
  <si>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</si>
  <si>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</si>
  <si>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</si>
  <si>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</si>
  <si>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</si>
  <si>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</si>
  <si>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</si>
  <si>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</si>
  <si>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</si>
  <si>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</si>
  <si>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</si>
  <si>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</si>
  <si>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</si>
  <si>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</si>
  <si>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</si>
  <si>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</si>
  <si>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</si>
  <si>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</si>
  <si>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</si>
  <si>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</si>
  <si>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</si>
  <si>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</si>
  <si>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</si>
  <si>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</si>
  <si>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</si>
  <si>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</si>
  <si>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</si>
  <si>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</si>
  <si>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</si>
  <si>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</si>
  <si>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</si>
  <si>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</si>
  <si>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</si>
  <si>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</si>
  <si>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</si>
  <si>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</si>
  <si>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</si>
  <si>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</si>
  <si>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</si>
  <si>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</si>
  <si>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</si>
  <si>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</si>
  <si>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</si>
  <si>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</si>
  <si>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</si>
  <si>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</si>
  <si>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</si>
  <si>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</si>
  <si>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</si>
  <si>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</si>
  <si>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</si>
  <si>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</si>
  <si>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</si>
  <si>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</si>
  <si>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</si>
  <si>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</si>
  <si>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</si>
  <si>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</si>
  <si>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</si>
  <si>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</si>
  <si>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</si>
  <si>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</si>
  <si>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</si>
  <si>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</si>
  <si>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</si>
  <si>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</si>
  <si>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</si>
  <si>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</si>
  <si>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</si>
  <si>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</si>
  <si>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</si>
  <si>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</si>
  <si>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</si>
  <si>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</si>
  <si>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</si>
  <si>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</si>
  <si>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</si>
  <si>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</si>
  <si>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</si>
  <si>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</si>
  <si>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</si>
  <si>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</si>
  <si>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</si>
  <si>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</si>
  <si>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</si>
  <si>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</si>
  <si>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</si>
  <si>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</si>
  <si>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</si>
  <si>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</si>
  <si>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</si>
  <si>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</si>
  <si>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</si>
  <si>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</si>
  <si>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</si>
  <si>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</si>
  <si>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</si>
  <si>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埼玉県ときがわ町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</si>
  <si>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</si>
  <si>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</si>
  <si>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</si>
  <si>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</si>
  <si>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</si>
  <si>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</si>
  <si>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</si>
  <si>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</si>
  <si>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</si>
  <si>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</si>
  <si>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</si>
  <si>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</si>
  <si>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</si>
  <si>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</si>
  <si>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</si>
  <si>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</si>
  <si>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</si>
  <si>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</si>
  <si>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</si>
  <si>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</si>
  <si>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関口茂八奨学事業特別会計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</si>
  <si>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</si>
  <si>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</si>
  <si>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</si>
  <si>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</si>
  <si>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</si>
  <si>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</si>
  <si>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</si>
  <si>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</si>
  <si>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</si>
  <si>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</si>
  <si>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</si>
  <si>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</si>
  <si>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</si>
  <si>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</si>
  <si>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</si>
  <si>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</si>
  <si>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</si>
  <si>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</si>
  <si>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</si>
  <si>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</si>
  <si>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浄化槽設置管理事業特別会計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</si>
  <si>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</si>
  <si>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</si>
  <si>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</si>
  <si>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</si>
  <si>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</si>
  <si>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</si>
  <si>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</si>
  <si>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</si>
  <si>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</si>
  <si>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</si>
  <si>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</si>
  <si>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</si>
  <si>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</si>
  <si>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</si>
  <si>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</si>
  <si>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</si>
  <si>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</si>
  <si>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</si>
  <si>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</si>
  <si>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</si>
  <si>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</si>
  <si>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</si>
  <si>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</si>
  <si>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</si>
  <si>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</si>
  <si>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</si>
  <si>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</si>
  <si>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</si>
  <si>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</si>
  <si>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</si>
  <si>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</si>
  <si>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</si>
  <si>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</si>
  <si>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</si>
  <si>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</si>
  <si>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</si>
  <si>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</si>
  <si>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</si>
  <si>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</si>
  <si>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</si>
  <si>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</si>
  <si>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</si>
  <si>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</si>
  <si>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</si>
  <si>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</si>
  <si>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</si>
  <si>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</si>
  <si>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</si>
  <si>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</si>
  <si>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</si>
  <si>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</si>
  <si>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</si>
  <si>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</si>
  <si>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</si>
  <si>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</si>
  <si>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</si>
  <si>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</si>
  <si>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</si>
  <si>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</si>
  <si>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</si>
  <si>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</si>
  <si>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</si>
  <si>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</si>
  <si>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</si>
  <si>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</si>
  <si>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</si>
  <si>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</si>
  <si>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</si>
  <si>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</si>
  <si>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</si>
  <si>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</si>
  <si>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浄化槽設置管理事業特別会計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</si>
  <si>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</si>
  <si>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</si>
  <si>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</si>
  <si>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</si>
  <si>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</si>
  <si>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</si>
  <si>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</si>
  <si>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</si>
  <si>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</si>
  <si>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</si>
  <si>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</si>
  <si>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</si>
  <si>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</si>
  <si>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</si>
  <si>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</si>
  <si>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</si>
  <si>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</si>
  <si>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</si>
  <si>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</si>
  <si>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</si>
  <si>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</si>
  <si>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</si>
  <si>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</si>
  <si>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</si>
  <si>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</si>
  <si>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</si>
  <si>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</si>
  <si>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</si>
  <si>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</si>
  <si>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</si>
  <si>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</si>
  <si>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</si>
  <si>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</si>
  <si>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</si>
  <si>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</si>
  <si>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</si>
  <si>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</si>
  <si>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</si>
  <si>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</si>
  <si>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</si>
  <si>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</si>
  <si>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</si>
  <si>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</si>
  <si>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</si>
  <si>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</si>
  <si>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</si>
  <si>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</si>
  <si>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</si>
  <si>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</si>
  <si>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</si>
  <si>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</si>
  <si>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</si>
  <si>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</si>
  <si>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</si>
  <si>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</si>
  <si>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</si>
  <si>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</si>
  <si>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</si>
  <si>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</si>
  <si>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</si>
  <si>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</si>
  <si>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</si>
  <si>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</si>
  <si>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</si>
  <si>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</si>
  <si>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</si>
  <si>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</si>
  <si>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</si>
  <si>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</si>
  <si>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</si>
  <si>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</si>
  <si>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</si>
  <si>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</si>
  <si>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</si>
  <si>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</si>
  <si>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</si>
  <si>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</si>
  <si>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</si>
  <si>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</si>
  <si>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</si>
  <si>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</si>
  <si>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</si>
  <si>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</si>
  <si>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</si>
  <si>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</si>
  <si>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</si>
  <si>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</si>
  <si>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</si>
  <si>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1.04</t>
  </si>
  <si>
    <t>一般会計</t>
  </si>
  <si>
    <t>水道事業会計</t>
  </si>
  <si>
    <t>介護保険特別会計</t>
  </si>
  <si>
    <t>国民健康保険特別会計</t>
  </si>
  <si>
    <t>浄化槽設置管理事業特別会計</t>
  </si>
  <si>
    <t>後期高齢者医療特別会計</t>
  </si>
  <si>
    <t>関口茂八奨学事業特別会計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</si>
  <si>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</si>
  <si>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</si>
  <si>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</si>
  <si>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</si>
  <si>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</si>
  <si>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</si>
  <si>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</si>
  <si>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</si>
  <si>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</si>
  <si>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埼玉県市町村総合事務組合</t>
    <rPh sb="0" eb="3">
      <t>サイタマケン</t>
    </rPh>
    <rPh sb="3" eb="6">
      <t>シチョウソン</t>
    </rPh>
    <rPh sb="6" eb="8">
      <t>ソウゴウ</t>
    </rPh>
    <rPh sb="8" eb="10">
      <t>ジム</t>
    </rPh>
    <rPh sb="10" eb="12">
      <t>クミアイ</t>
    </rPh>
    <phoneticPr fontId="3"/>
  </si>
  <si>
    <t>埼玉県後期高齢者医療広域連合</t>
    <rPh sb="0" eb="3">
      <t>サイタマケン</t>
    </rPh>
    <rPh sb="3" eb="5">
      <t>コウキ</t>
    </rPh>
    <rPh sb="5" eb="8">
      <t>コウレイシャ</t>
    </rPh>
    <rPh sb="8" eb="10">
      <t>イリョウ</t>
    </rPh>
    <rPh sb="10" eb="12">
      <t>コウイキ</t>
    </rPh>
    <rPh sb="12" eb="14">
      <t>レンゴウ</t>
    </rPh>
    <phoneticPr fontId="3"/>
  </si>
  <si>
    <t>彩の国さいたま人づくり広域連合</t>
    <rPh sb="0" eb="1">
      <t>イロド</t>
    </rPh>
    <rPh sb="2" eb="3">
      <t>クニ</t>
    </rPh>
    <rPh sb="7" eb="8">
      <t>ヒト</t>
    </rPh>
    <rPh sb="11" eb="13">
      <t>コウイキ</t>
    </rPh>
    <rPh sb="13" eb="15">
      <t>レンゴウ</t>
    </rPh>
    <phoneticPr fontId="3"/>
  </si>
  <si>
    <t>比企広域市町村圏組合</t>
    <rPh sb="0" eb="2">
      <t>ヒキ</t>
    </rPh>
    <rPh sb="2" eb="4">
      <t>コウイキ</t>
    </rPh>
    <rPh sb="4" eb="7">
      <t>シチョウソン</t>
    </rPh>
    <rPh sb="7" eb="8">
      <t>ケン</t>
    </rPh>
    <rPh sb="8" eb="10">
      <t>クミアイ</t>
    </rPh>
    <phoneticPr fontId="3"/>
  </si>
  <si>
    <t>小川地区衛生組合</t>
    <rPh sb="0" eb="2">
      <t>オガワ</t>
    </rPh>
    <rPh sb="2" eb="4">
      <t>チク</t>
    </rPh>
    <rPh sb="4" eb="6">
      <t>エイセイ</t>
    </rPh>
    <rPh sb="6" eb="8">
      <t>クミアイ</t>
    </rPh>
    <phoneticPr fontId="3"/>
  </si>
  <si>
    <t>一般会計</t>
    <rPh sb="0" eb="2">
      <t>イッパン</t>
    </rPh>
    <rPh sb="2" eb="4">
      <t>カイケイ</t>
    </rPh>
    <phoneticPr fontId="3"/>
  </si>
  <si>
    <t>交通災害特別会計</t>
    <rPh sb="0" eb="2">
      <t>コウツウ</t>
    </rPh>
    <rPh sb="2" eb="4">
      <t>サイガイ</t>
    </rPh>
    <rPh sb="4" eb="6">
      <t>トクベツ</t>
    </rPh>
    <rPh sb="6" eb="8">
      <t>カイケイ</t>
    </rPh>
    <phoneticPr fontId="3"/>
  </si>
  <si>
    <t>特別会計</t>
    <rPh sb="0" eb="2">
      <t>トクベツ</t>
    </rPh>
    <rPh sb="2" eb="4">
      <t>カイケイ</t>
    </rPh>
    <phoneticPr fontId="3"/>
  </si>
  <si>
    <t>消防特別会計</t>
    <rPh sb="0" eb="2">
      <t>ショウボウ</t>
    </rPh>
    <rPh sb="2" eb="4">
      <t>トクベツ</t>
    </rPh>
    <rPh sb="4" eb="6">
      <t>カイケイ</t>
    </rPh>
    <phoneticPr fontId="3"/>
  </si>
  <si>
    <t>斎場特別会計</t>
    <rPh sb="0" eb="2">
      <t>サイジョウ</t>
    </rPh>
    <rPh sb="2" eb="4">
      <t>トクベツ</t>
    </rPh>
    <rPh sb="4" eb="6">
      <t>カイケイ</t>
    </rPh>
    <phoneticPr fontId="3"/>
  </si>
  <si>
    <t>介護・障害特別会計</t>
    <rPh sb="0" eb="2">
      <t>カイゴ</t>
    </rPh>
    <rPh sb="3" eb="5">
      <t>ショウガイ</t>
    </rPh>
    <rPh sb="5" eb="7">
      <t>トクベツ</t>
    </rPh>
    <rPh sb="7" eb="9">
      <t>カイケイ</t>
    </rPh>
    <phoneticPr fontId="3"/>
  </si>
  <si>
    <t>公平委員会特別会計</t>
    <rPh sb="0" eb="5">
      <t>コウヘイイインカイ</t>
    </rPh>
    <rPh sb="5" eb="9">
      <t>トクベツカイケイ</t>
    </rPh>
    <phoneticPr fontId="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</si>
  <si>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</si>
  <si>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</si>
  <si>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平成18年の合併以降、合併特例債を活用して施設の大規模改修を進め、長寿命化を図った結果、減価償却率は類似団体に比べ低い数値となっている。
　将来負担比率については、これまで類似団体と比較し高い数値であったが令和３年度には下回る数値へ転じ、令和４年度には0となった。
　これについては交付税算入率の良い起債を選択してきたことによるものであり、今後も充当可能基金への積立てにより将来負担比率は低い水準を維持していく見込みである。
　合併以降集中的に取り組んできた生活基盤整備も一段落し、投資的事業も減少に転じてきていることから、今後は起債発行額の抑制に努めていく。</t>
    <rPh sb="120" eb="122">
      <t>レイワ</t>
    </rPh>
    <rPh sb="123" eb="125">
      <t>ネンド</t>
    </rPh>
    <rPh sb="195" eb="196">
      <t>ヒク</t>
    </rPh>
    <rPh sb="197" eb="199">
      <t>スイジュン</t>
    </rPh>
    <rPh sb="200" eb="202">
      <t>イジ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</si>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</sst>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D865436-F190-4F1A-A07B-686B68A1699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94796</c:v>
                </c:pt>
                <c:pt idx="3">
                  <c:v>85942</c:v>
                </c:pt>
                <c:pt idx="4">
                  <c:v>95007</c:v>
                </c:pt>
              </c:numCache>
            </c:numRef>
          </c:val>
          <c:smooth val="0"/>
          <c:extLst>
            <c:ext xmlns:c16="http://schemas.microsoft.com/office/drawing/2014/chart" uri="{C3380CC4-5D6E-409C-BE32-E72D297353CC}">
              <c16:uniqueId val="{00000000-3D8B-49F8-A285-29A819341A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62078</c:v>
                </c:pt>
                <c:pt idx="1">
                  <c:v>27837</c:v>
                </c:pt>
                <c:pt idx="2">
                  <c:v>39592</c:v>
                </c:pt>
                <c:pt idx="3">
                  <c:v>38620</c:v>
                </c:pt>
                <c:pt idx="4">
                  <c:v>20985</c:v>
                </c:pt>
              </c:numCache>
            </c:numRef>
          </c:val>
          <c:smooth val="0"/>
          <c:extLst>
            <c:ext xmlns:c16="http://schemas.microsoft.com/office/drawing/2014/chart" uri="{C3380CC4-5D6E-409C-BE32-E72D297353CC}">
              <c16:uniqueId val="{00000001-3D8B-49F8-A285-29A819341A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4.72</c:v>
                </c:pt>
                <c:pt idx="1">
                  <c:v>4.21</c:v>
                </c:pt>
                <c:pt idx="2">
                  <c:v>5.37</c:v>
                </c:pt>
                <c:pt idx="3">
                  <c:v>7.96</c:v>
                </c:pt>
                <c:pt idx="4">
                  <c:v>6.45</c:v>
                </c:pt>
              </c:numCache>
            </c:numRef>
          </c:val>
          <c:extLst>
            <c:ext xmlns:c16="http://schemas.microsoft.com/office/drawing/2014/chart" uri="{C3380CC4-5D6E-409C-BE32-E72D297353CC}">
              <c16:uniqueId val="{00000000-879C-4682-BA56-0D0AFC2125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17.489999999999998</c:v>
                </c:pt>
                <c:pt idx="1">
                  <c:v>21.42</c:v>
                </c:pt>
                <c:pt idx="2">
                  <c:v>22.59</c:v>
                </c:pt>
                <c:pt idx="3">
                  <c:v>23.14</c:v>
                </c:pt>
                <c:pt idx="4">
                  <c:v>24.07</c:v>
                </c:pt>
              </c:numCache>
            </c:numRef>
          </c:val>
          <c:extLst>
            <c:ext xmlns:c16="http://schemas.microsoft.com/office/drawing/2014/chart" uri="{C3380CC4-5D6E-409C-BE32-E72D297353CC}">
              <c16:uniqueId val="{00000001-879C-4682-BA56-0D0AFC21258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3.08</c:v>
                </c:pt>
                <c:pt idx="1">
                  <c:v>3.26</c:v>
                </c:pt>
                <c:pt idx="2">
                  <c:v>3.38</c:v>
                </c:pt>
                <c:pt idx="3">
                  <c:v>4.72</c:v>
                </c:pt>
                <c:pt idx="4">
                  <c:v>-1.04</c:v>
                </c:pt>
              </c:numCache>
            </c:numRef>
          </c:val>
          <c:smooth val="0"/>
          <c:extLst>
            <c:ext xmlns:c16="http://schemas.microsoft.com/office/drawing/2014/chart" uri="{C3380CC4-5D6E-409C-BE32-E72D297353CC}">
              <c16:uniqueId val="{00000002-879C-4682-BA56-0D0AFC21258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6D2-4B2D-B5AF-4D8540C22C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D2-4B2D-B5AF-4D8540C22C3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6D2-4B2D-B5AF-4D8540C22C35}"/>
            </c:ext>
          </c:extLst>
        </c:ser>
        <c:ser>
          <c:idx val="3"/>
          <c:order val="3"/>
          <c:tx>
            <c:strRef>
              <c:f>データシート!$A$30</c:f>
              <c:strCache>
                <c:ptCount val="1"/>
                <c:pt idx="0">
                  <c:v>関口茂八奨学事業特別会計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6D2-4B2D-B5AF-4D8540C22C3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0.04</c:v>
                </c:pt>
                <c:pt idx="4">
                  <c:v>#N/A</c:v>
                </c:pt>
                <c:pt idx="5">
                  <c:v>0.05</c:v>
                </c:pt>
                <c:pt idx="6">
                  <c:v>#N/A</c:v>
                </c:pt>
                <c:pt idx="7">
                  <c:v>0.04</c:v>
                </c:pt>
                <c:pt idx="8">
                  <c:v>#N/A</c:v>
                </c:pt>
                <c:pt idx="9">
                  <c:v>0.04</c:v>
                </c:pt>
              </c:numCache>
            </c:numRef>
          </c:val>
          <c:extLst>
            <c:ext xmlns:c16="http://schemas.microsoft.com/office/drawing/2014/chart" uri="{C3380CC4-5D6E-409C-BE32-E72D297353CC}">
              <c16:uniqueId val="{00000004-76D2-4B2D-B5AF-4D8540C22C35}"/>
            </c:ext>
          </c:extLst>
        </c:ser>
        <c:ser>
          <c:idx val="5"/>
          <c:order val="5"/>
          <c:tx>
            <c:strRef>
              <c:f>データシート!$A$32</c:f>
              <c:strCache>
                <c:ptCount val="1"/>
                <c:pt idx="0">
                  <c:v>浄化槽設置管理事業特別会計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0.04</c:v>
                </c:pt>
                <c:pt idx="6">
                  <c:v>#N/A</c:v>
                </c:pt>
                <c:pt idx="7">
                  <c:v>0.05</c:v>
                </c:pt>
                <c:pt idx="8">
                  <c:v>#N/A</c:v>
                </c:pt>
                <c:pt idx="9">
                  <c:v>7.0000000000000007E-2</c:v>
                </c:pt>
              </c:numCache>
            </c:numRef>
          </c:val>
          <c:extLst>
            <c:ext xmlns:c16="http://schemas.microsoft.com/office/drawing/2014/chart" uri="{C3380CC4-5D6E-409C-BE32-E72D297353CC}">
              <c16:uniqueId val="{00000005-76D2-4B2D-B5AF-4D8540C22C3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1.24</c:v>
                </c:pt>
                <c:pt idx="2">
                  <c:v>#N/A</c:v>
                </c:pt>
                <c:pt idx="3">
                  <c:v>1.29</c:v>
                </c:pt>
                <c:pt idx="4">
                  <c:v>#N/A</c:v>
                </c:pt>
                <c:pt idx="5">
                  <c:v>1.59</c:v>
                </c:pt>
                <c:pt idx="6">
                  <c:v>#N/A</c:v>
                </c:pt>
                <c:pt idx="7">
                  <c:v>2.65</c:v>
                </c:pt>
                <c:pt idx="8">
                  <c:v>#N/A</c:v>
                </c:pt>
                <c:pt idx="9">
                  <c:v>0.91</c:v>
                </c:pt>
              </c:numCache>
            </c:numRef>
          </c:val>
          <c:extLst>
            <c:ext xmlns:c16="http://schemas.microsoft.com/office/drawing/2014/chart" uri="{C3380CC4-5D6E-409C-BE32-E72D297353CC}">
              <c16:uniqueId val="{00000006-76D2-4B2D-B5AF-4D8540C22C3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0.48</c:v>
                </c:pt>
                <c:pt idx="2">
                  <c:v>#N/A</c:v>
                </c:pt>
                <c:pt idx="3">
                  <c:v>1.46</c:v>
                </c:pt>
                <c:pt idx="4">
                  <c:v>#N/A</c:v>
                </c:pt>
                <c:pt idx="5">
                  <c:v>0.77</c:v>
                </c:pt>
                <c:pt idx="6">
                  <c:v>#N/A</c:v>
                </c:pt>
                <c:pt idx="7">
                  <c:v>0.88</c:v>
                </c:pt>
                <c:pt idx="8">
                  <c:v>#N/A</c:v>
                </c:pt>
                <c:pt idx="9">
                  <c:v>1.35</c:v>
                </c:pt>
              </c:numCache>
            </c:numRef>
          </c:val>
          <c:extLst>
            <c:ext xmlns:c16="http://schemas.microsoft.com/office/drawing/2014/chart" uri="{C3380CC4-5D6E-409C-BE32-E72D297353CC}">
              <c16:uniqueId val="{00000007-76D2-4B2D-B5AF-4D8540C22C3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8.8800000000000008</c:v>
                </c:pt>
                <c:pt idx="2">
                  <c:v>#N/A</c:v>
                </c:pt>
                <c:pt idx="3">
                  <c:v>9.09</c:v>
                </c:pt>
                <c:pt idx="4">
                  <c:v>#N/A</c:v>
                </c:pt>
                <c:pt idx="5">
                  <c:v>7.8</c:v>
                </c:pt>
                <c:pt idx="6">
                  <c:v>#N/A</c:v>
                </c:pt>
                <c:pt idx="7">
                  <c:v>4.76</c:v>
                </c:pt>
                <c:pt idx="8">
                  <c:v>#N/A</c:v>
                </c:pt>
                <c:pt idx="9">
                  <c:v>4.37</c:v>
                </c:pt>
              </c:numCache>
            </c:numRef>
          </c:val>
          <c:extLst>
            <c:ext xmlns:c16="http://schemas.microsoft.com/office/drawing/2014/chart" uri="{C3380CC4-5D6E-409C-BE32-E72D297353CC}">
              <c16:uniqueId val="{00000008-76D2-4B2D-B5AF-4D8540C22C3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4.72</c:v>
                </c:pt>
                <c:pt idx="2">
                  <c:v>#N/A</c:v>
                </c:pt>
                <c:pt idx="3">
                  <c:v>4.51</c:v>
                </c:pt>
                <c:pt idx="4">
                  <c:v>#N/A</c:v>
                </c:pt>
                <c:pt idx="5">
                  <c:v>5.36</c:v>
                </c:pt>
                <c:pt idx="6">
                  <c:v>#N/A</c:v>
                </c:pt>
                <c:pt idx="7">
                  <c:v>7.96</c:v>
                </c:pt>
                <c:pt idx="8">
                  <c:v>#N/A</c:v>
                </c:pt>
                <c:pt idx="9">
                  <c:v>6.45</c:v>
                </c:pt>
              </c:numCache>
            </c:numRef>
          </c:val>
          <c:extLst>
            <c:ext xmlns:c16="http://schemas.microsoft.com/office/drawing/2014/chart" uri="{C3380CC4-5D6E-409C-BE32-E72D297353CC}">
              <c16:uniqueId val="{00000009-76D2-4B2D-B5AF-4D8540C22C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558</c:v>
                </c:pt>
                <c:pt idx="5">
                  <c:v>565</c:v>
                </c:pt>
                <c:pt idx="8">
                  <c:v>578</c:v>
                </c:pt>
                <c:pt idx="11">
                  <c:v>593</c:v>
                </c:pt>
                <c:pt idx="14">
                  <c:v>592</c:v>
                </c:pt>
              </c:numCache>
            </c:numRef>
          </c:val>
          <c:extLst>
            <c:ext xmlns:c16="http://schemas.microsoft.com/office/drawing/2014/chart" uri="{C3380CC4-5D6E-409C-BE32-E72D297353CC}">
              <c16:uniqueId val="{00000000-FA0F-4371-83A6-FF69AF2843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0F-4371-83A6-FF69AF2843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FA0F-4371-83A6-FF69AF2843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20</c:v>
                </c:pt>
                <c:pt idx="3">
                  <c:v>15</c:v>
                </c:pt>
                <c:pt idx="6">
                  <c:v>13</c:v>
                </c:pt>
                <c:pt idx="9">
                  <c:v>20</c:v>
                </c:pt>
                <c:pt idx="12">
                  <c:v>21</c:v>
                </c:pt>
              </c:numCache>
            </c:numRef>
          </c:val>
          <c:extLst>
            <c:ext xmlns:c16="http://schemas.microsoft.com/office/drawing/2014/chart" uri="{C3380CC4-5D6E-409C-BE32-E72D297353CC}">
              <c16:uniqueId val="{00000003-FA0F-4371-83A6-FF69AF2843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30</c:v>
                </c:pt>
                <c:pt idx="3">
                  <c:v>30</c:v>
                </c:pt>
                <c:pt idx="6">
                  <c:v>31</c:v>
                </c:pt>
                <c:pt idx="9">
                  <c:v>31</c:v>
                </c:pt>
                <c:pt idx="12">
                  <c:v>33</c:v>
                </c:pt>
              </c:numCache>
            </c:numRef>
          </c:val>
          <c:extLst>
            <c:ext xmlns:c16="http://schemas.microsoft.com/office/drawing/2014/chart" uri="{C3380CC4-5D6E-409C-BE32-E72D297353CC}">
              <c16:uniqueId val="{00000004-FA0F-4371-83A6-FF69AF2843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0F-4371-83A6-FF69AF2843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0F-4371-83A6-FF69AF2843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650</c:v>
                </c:pt>
                <c:pt idx="3">
                  <c:v>658</c:v>
                </c:pt>
                <c:pt idx="6">
                  <c:v>682</c:v>
                </c:pt>
                <c:pt idx="9">
                  <c:v>712</c:v>
                </c:pt>
                <c:pt idx="12">
                  <c:v>734</c:v>
                </c:pt>
              </c:numCache>
            </c:numRef>
          </c:val>
          <c:extLst>
            <c:ext xmlns:c16="http://schemas.microsoft.com/office/drawing/2014/chart" uri="{C3380CC4-5D6E-409C-BE32-E72D297353CC}">
              <c16:uniqueId val="{00000007-FA0F-4371-83A6-FF69AF2843B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143</c:v>
                </c:pt>
                <c:pt idx="2">
                  <c:v>#N/A</c:v>
                </c:pt>
                <c:pt idx="3">
                  <c:v>#N/A</c:v>
                </c:pt>
                <c:pt idx="4">
                  <c:v>139</c:v>
                </c:pt>
                <c:pt idx="5">
                  <c:v>#N/A</c:v>
                </c:pt>
                <c:pt idx="6">
                  <c:v>#N/A</c:v>
                </c:pt>
                <c:pt idx="7">
                  <c:v>149</c:v>
                </c:pt>
                <c:pt idx="8">
                  <c:v>#N/A</c:v>
                </c:pt>
                <c:pt idx="9">
                  <c:v>#N/A</c:v>
                </c:pt>
                <c:pt idx="10">
                  <c:v>170</c:v>
                </c:pt>
                <c:pt idx="11">
                  <c:v>#N/A</c:v>
                </c:pt>
                <c:pt idx="12">
                  <c:v>#N/A</c:v>
                </c:pt>
                <c:pt idx="13">
                  <c:v>196</c:v>
                </c:pt>
                <c:pt idx="14">
                  <c:v>#N/A</c:v>
                </c:pt>
              </c:numCache>
            </c:numRef>
          </c:val>
          <c:smooth val="0"/>
          <c:extLst>
            <c:ext xmlns:c16="http://schemas.microsoft.com/office/drawing/2014/chart" uri="{C3380CC4-5D6E-409C-BE32-E72D297353CC}">
              <c16:uniqueId val="{00000008-FA0F-4371-83A6-FF69AF2843B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6893</c:v>
                </c:pt>
                <c:pt idx="5">
                  <c:v>6637</c:v>
                </c:pt>
                <c:pt idx="8">
                  <c:v>6338</c:v>
                </c:pt>
                <c:pt idx="11">
                  <c:v>6189</c:v>
                </c:pt>
                <c:pt idx="14">
                  <c:v>5500</c:v>
                </c:pt>
              </c:numCache>
            </c:numRef>
          </c:val>
          <c:extLst>
            <c:ext xmlns:c16="http://schemas.microsoft.com/office/drawing/2014/chart" uri="{C3380CC4-5D6E-409C-BE32-E72D297353CC}">
              <c16:uniqueId val="{00000000-E5B4-4000-B4E1-3B6F75C0B1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5B4-4000-B4E1-3B6F75C0B1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1696</c:v>
                </c:pt>
                <c:pt idx="5">
                  <c:v>1997</c:v>
                </c:pt>
                <c:pt idx="8">
                  <c:v>2267</c:v>
                </c:pt>
                <c:pt idx="11">
                  <c:v>2656</c:v>
                </c:pt>
                <c:pt idx="14">
                  <c:v>2972</c:v>
                </c:pt>
              </c:numCache>
            </c:numRef>
          </c:val>
          <c:extLst>
            <c:ext xmlns:c16="http://schemas.microsoft.com/office/drawing/2014/chart" uri="{C3380CC4-5D6E-409C-BE32-E72D297353CC}">
              <c16:uniqueId val="{00000002-E5B4-4000-B4E1-3B6F75C0B1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B4-4000-B4E1-3B6F75C0B1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B4-4000-B4E1-3B6F75C0B1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B4-4000-B4E1-3B6F75C0B1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1408</c:v>
                </c:pt>
                <c:pt idx="3">
                  <c:v>1410</c:v>
                </c:pt>
                <c:pt idx="6">
                  <c:v>1401</c:v>
                </c:pt>
                <c:pt idx="9">
                  <c:v>1406</c:v>
                </c:pt>
                <c:pt idx="12">
                  <c:v>1386</c:v>
                </c:pt>
              </c:numCache>
            </c:numRef>
          </c:val>
          <c:extLst>
            <c:ext xmlns:c16="http://schemas.microsoft.com/office/drawing/2014/chart" uri="{C3380CC4-5D6E-409C-BE32-E72D297353CC}">
              <c16:uniqueId val="{00000006-E5B4-4000-B4E1-3B6F75C0B1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135</c:v>
                </c:pt>
                <c:pt idx="3">
                  <c:v>149</c:v>
                </c:pt>
                <c:pt idx="6">
                  <c:v>208</c:v>
                </c:pt>
                <c:pt idx="9">
                  <c:v>197</c:v>
                </c:pt>
                <c:pt idx="12">
                  <c:v>187</c:v>
                </c:pt>
              </c:numCache>
            </c:numRef>
          </c:val>
          <c:extLst>
            <c:ext xmlns:c16="http://schemas.microsoft.com/office/drawing/2014/chart" uri="{C3380CC4-5D6E-409C-BE32-E72D297353CC}">
              <c16:uniqueId val="{00000007-E5B4-4000-B4E1-3B6F75C0B1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404</c:v>
                </c:pt>
                <c:pt idx="3">
                  <c:v>382</c:v>
                </c:pt>
                <c:pt idx="6">
                  <c:v>367</c:v>
                </c:pt>
                <c:pt idx="9">
                  <c:v>362</c:v>
                </c:pt>
                <c:pt idx="12">
                  <c:v>349</c:v>
                </c:pt>
              </c:numCache>
            </c:numRef>
          </c:val>
          <c:extLst>
            <c:ext xmlns:c16="http://schemas.microsoft.com/office/drawing/2014/chart" uri="{C3380CC4-5D6E-409C-BE32-E72D297353CC}">
              <c16:uniqueId val="{00000008-E5B4-4000-B4E1-3B6F75C0B1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5B4-4000-B4E1-3B6F75C0B1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8035</c:v>
                </c:pt>
                <c:pt idx="3">
                  <c:v>7749</c:v>
                </c:pt>
                <c:pt idx="6">
                  <c:v>7487</c:v>
                </c:pt>
                <c:pt idx="9">
                  <c:v>7091</c:v>
                </c:pt>
                <c:pt idx="12">
                  <c:v>6521</c:v>
                </c:pt>
              </c:numCache>
            </c:numRef>
          </c:val>
          <c:extLst>
            <c:ext xmlns:c16="http://schemas.microsoft.com/office/drawing/2014/chart" uri="{C3380CC4-5D6E-409C-BE32-E72D297353CC}">
              <c16:uniqueId val="{0000000A-E5B4-4000-B4E1-3B6F75C0B1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1392</c:v>
                </c:pt>
                <c:pt idx="2">
                  <c:v>#N/A</c:v>
                </c:pt>
                <c:pt idx="3">
                  <c:v>#N/A</c:v>
                </c:pt>
                <c:pt idx="4">
                  <c:v>1055</c:v>
                </c:pt>
                <c:pt idx="5">
                  <c:v>#N/A</c:v>
                </c:pt>
                <c:pt idx="6">
                  <c:v>#N/A</c:v>
                </c:pt>
                <c:pt idx="7">
                  <c:v>859</c:v>
                </c:pt>
                <c:pt idx="8">
                  <c:v>#N/A</c:v>
                </c:pt>
                <c:pt idx="9">
                  <c:v>#N/A</c:v>
                </c:pt>
                <c:pt idx="10">
                  <c:v>211</c:v>
                </c:pt>
                <c:pt idx="11">
                  <c:v>#N/A</c:v>
                </c:pt>
                <c:pt idx="12">
                  <c:v>#N/A</c:v>
                </c:pt>
                <c:pt idx="13">
                  <c:v>0</c:v>
                </c:pt>
                <c:pt idx="14">
                  <c:v>#N/A</c:v>
                </c:pt>
              </c:numCache>
            </c:numRef>
          </c:val>
          <c:smooth val="0"/>
          <c:extLst>
            <c:ext xmlns:c16="http://schemas.microsoft.com/office/drawing/2014/chart" uri="{C3380CC4-5D6E-409C-BE32-E72D297353CC}">
              <c16:uniqueId val="{0000000B-E5B4-4000-B4E1-3B6F75C0B1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886</c:v>
                </c:pt>
                <c:pt idx="1">
                  <c:v>962</c:v>
                </c:pt>
                <c:pt idx="2">
                  <c:v>986</c:v>
                </c:pt>
              </c:numCache>
            </c:numRef>
          </c:val>
          <c:extLst>
            <c:ext xmlns:c16="http://schemas.microsoft.com/office/drawing/2014/chart" uri="{C3380CC4-5D6E-409C-BE32-E72D297353CC}">
              <c16:uniqueId val="{00000000-5581-4852-A2BE-C501ECF0BE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269</c:v>
                </c:pt>
                <c:pt idx="1">
                  <c:v>260</c:v>
                </c:pt>
                <c:pt idx="2">
                  <c:v>171</c:v>
                </c:pt>
              </c:numCache>
            </c:numRef>
          </c:val>
          <c:extLst>
            <c:ext xmlns:c16="http://schemas.microsoft.com/office/drawing/2014/chart" uri="{C3380CC4-5D6E-409C-BE32-E72D297353CC}">
              <c16:uniqueId val="{00000001-5581-4852-A2BE-C501ECF0BE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1703</c:v>
                </c:pt>
                <c:pt idx="1">
                  <c:v>2060</c:v>
                </c:pt>
                <c:pt idx="2">
                  <c:v>2319</c:v>
                </c:pt>
              </c:numCache>
            </c:numRef>
          </c:val>
          <c:extLst>
            <c:ext xmlns:c16="http://schemas.microsoft.com/office/drawing/2014/chart" uri="{C3380CC4-5D6E-409C-BE32-E72D297353CC}">
              <c16:uniqueId val="{00000002-5581-4852-A2BE-C501ECF0BE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{F6E984D8-4B46-4639-85A1-475131522F2B}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A21-431C-BCFD-7A2B0CF6D6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{AF366680-3CB4-41A6-98F6-01083A05003F}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21-431C-BCFD-7A2B0CF6D6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{3521C36C-0666-41E4-982D-42D8FBB05553}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21-431C-BCFD-7A2B0CF6D6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{CC05A4F1-2905-4450-AFFA-9FA2B18F88AB}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21-431C-BCFD-7A2B0CF6D6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{3248CB07-F108-42C3-B740-B49F2838AB3F}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21-431C-BCFD-7A2B0CF6D613}"/>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{70285DA8-3876-4A61-AEB9-3FF596C10410}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A21-431C-BCFD-7A2B0CF6D613}"/>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{E51D847F-8164-4BD4-A3EA-C5658A28A0E4}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A21-431C-BCFD-7A2B0CF6D613}"/>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{B5068510-09D4-4B43-86BB-E9E60A96ACCA}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A21-431C-BCFD-7A2B0CF6D61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{C34D020E-9D28-4CA4-8A33-8D5393BE5F58}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A21-431C-BCFD-7A2B0CF6D6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c:v>
                </c:pt>
                <c:pt idx="8">
                  <c:v>50.9</c:v>
                </c:pt>
                <c:pt idx="16">
                  <c:v>52.4</c:v>
                </c:pt>
                <c:pt idx="24">
                  <c:v>54</c:v>
                </c:pt>
                <c:pt idx="32">
                  <c:v>55.6</c:v>
                </c:pt>
              </c:numCache>
            </c:numRef>
          </c:xVal>
          <c:yVal>
            <c:numRef>
              <c:f>公会計指標分析・財政指標組合せ分析表!$BP$51:$DC$51</c:f>
              <c:numCache>
                <c:formatCode>#,##0.0;"▲ "#,##0.0</c:formatCode>
                <c:ptCount val="40"/>
                <c:pt idx="0">
                  <c:v>43</c:v>
                </c:pt>
                <c:pt idx="8">
                  <c:v>33</c:v>
                </c:pt>
                <c:pt idx="16">
                  <c:v>25.6</c:v>
                </c:pt>
                <c:pt idx="24">
                  <c:v>5.9</c:v>
                </c:pt>
              </c:numCache>
            </c:numRef>
          </c:yVal>
          <c:smooth val="0"/>
          <c:extLst>
            <c:ext xmlns:c16="http://schemas.microsoft.com/office/drawing/2014/chart" uri="{C3380CC4-5D6E-409C-BE32-E72D297353CC}">
              <c16:uniqueId val="{00000009-5A21-431C-BCFD-7A2B0CF6D61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2.5410549147783568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{C07A208C-F0AC-4E12-9453-963A70CC8D04}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A21-431C-BCFD-7A2B0CF6D61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{F227FC70-41EF-4A82-827D-2BEB611CA303}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21-431C-BCFD-7A2B0CF6D6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{7650F97A-E4AD-4512-A5FF-BBE1BEC3A98E}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21-431C-BCFD-7A2B0CF6D6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{B52F56EB-4434-4F55-AEC9-DC2B9F485361}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21-431C-BCFD-7A2B0CF6D6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{CC22992A-FF0B-4C49-B683-6981BEB5F8B7}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21-431C-BCFD-7A2B0CF6D613}"/>
                </c:ext>
              </c:extLst>
            </c:dLbl>
            <c:dLbl>
              <c:idx val="8"/>
              <c:layout>
                <c:manualLayout>
                  <c:x val="0"/>
                  <c:y val="9.3219673677857502E-3"/>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{02D16E57-335B-46F7-97CA-A8EBF2CA43CE}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A21-431C-BCFD-7A2B0CF6D613}"/>
                </c:ext>
              </c:extLst>
            </c:dLbl>
            <c:dLbl>
              <c:idx val="16"/>
              <c:layout>
                <c:manualLayout>
                  <c:x val="0"/>
                  <c:y val="1.6089114626238472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{6D6AEAE2-826E-48B1-92CD-0F8506A11602}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A21-431C-BCFD-7A2B0CF6D613}"/>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{F12FF6CD-21D0-407D-8CA6-58B982B11BB0}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A21-431C-BCFD-7A2B0CF6D613}"/>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{1C366055-BCF1-430F-9454-9AC1446E471E}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A21-431C-BCFD-7A2B0CF6D6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60.5</c:v>
                </c:pt>
                <c:pt idx="8">
                  <c:v>61.4</c:v>
                </c:pt>
                <c:pt idx="16">
                  <c:v>62</c:v>
                </c:pt>
                <c:pt idx="24">
                  <c:v>62</c:v>
                </c:pt>
                <c:pt idx="32">
                  <c:v>63.1</c:v>
                </c:pt>
              </c:numCache>
            </c:numRef>
          </c:xVal>
          <c:yVal>
            <c:numRef>
              <c:f>公会計指標分析・財政指標組合せ分析表!$BP$55:$DC$55</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5A21-431C-BCFD-7A2B0CF6D613}"/>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{16FD0B68-AFE3-485D-AC84-8B90DC92324C}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855-47C1-AD18-CE3432DD48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{32AF241E-DD3C-4928-B142-AD09380DF1EE}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55-47C1-AD18-CE3432DD48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{C3BCE564-40DE-466A-898C-310308F8DF7A}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55-47C1-AD18-CE3432DD48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{1927A294-6404-489D-9B4C-D6DCD8624AB5}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55-47C1-AD18-CE3432DD48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{A8980F7E-5DE8-419A-BA78-5A470DE1AB6A}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55-47C1-AD18-CE3432DD4859}"/>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{DF6AA238-1A6D-47B5-9D16-4E49F386882F}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855-47C1-AD18-CE3432DD485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{2BA87AFD-0BDB-4C6F-9349-D38846DF8962}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855-47C1-AD18-CE3432DD485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{41883EF8-9639-4B65-AA91-11D419FAAA2E}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855-47C1-AD18-CE3432DD485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{20174F03-4A72-4976-9589-676EEB4996E0}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855-47C1-AD18-CE3432DD48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4.4000000000000004</c:v>
                </c:pt>
                <c:pt idx="16">
                  <c:v>4.4000000000000004</c:v>
                </c:pt>
                <c:pt idx="24">
                  <c:v>4.5</c:v>
                </c:pt>
                <c:pt idx="32">
                  <c:v>4.9000000000000004</c:v>
                </c:pt>
              </c:numCache>
            </c:numRef>
          </c:xVal>
          <c:yVal>
            <c:numRef>
              <c:f>公会計指標分析・財政指標組合せ分析表!$BP$73:$DC$73</c:f>
              <c:numCache>
                <c:formatCode>#,##0.0;"▲ "#,##0.0</c:formatCode>
                <c:ptCount val="40"/>
                <c:pt idx="0">
                  <c:v>43</c:v>
                </c:pt>
                <c:pt idx="8">
                  <c:v>33</c:v>
                </c:pt>
                <c:pt idx="16">
                  <c:v>25.6</c:v>
                </c:pt>
                <c:pt idx="24">
                  <c:v>5.9</c:v>
                </c:pt>
              </c:numCache>
            </c:numRef>
          </c:yVal>
          <c:smooth val="0"/>
          <c:extLst>
            <c:ext xmlns:c16="http://schemas.microsoft.com/office/drawing/2014/chart" uri="{C3380CC4-5D6E-409C-BE32-E72D297353CC}">
              <c16:uniqueId val="{00000009-7855-47C1-AD18-CE3432DD48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8271369340649782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{1AF8787D-B4C9-4185-A716-488C9B8EE564}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855-47C1-AD18-CE3432DD485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{CC05E45B-A92F-4069-B3C1-B7CFB1FC9C91}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55-47C1-AD18-CE3432DD48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{2332A0DA-57E5-4907-98C4-50CFBB0513E5}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55-47C1-AD18-CE3432DD48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{70FEB98F-BC56-4F4E-9129-E478C0093266}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55-47C1-AD18-CE3432DD48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{9D8A42E2-160D-482B-96C0-858D1C6AB143}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55-47C1-AD18-CE3432DD4859}"/>
                </c:ext>
              </c:extLst>
            </c:dLbl>
            <c:dLbl>
              <c:idx val="8"/>
              <c:layout>
                <c:manualLayout>
                  <c:x val="0"/>
                  <c:y val="1.8271369340649782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{FAA7CDCD-5607-441B-843E-74A01BA75892}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855-47C1-AD18-CE3432DD485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{6111258C-DBDA-4792-AD66-D6DA36FD6E85}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855-47C1-AD18-CE3432DD485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{AB91B17D-72CF-43E3-9367-E31F45A58B36}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855-47C1-AD18-CE3432DD485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{7E9734AB-ECA8-49AC-B59A-393F6FED3AA3}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855-47C1-AD18-CE3432DD48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9.1999999999999993</c:v>
                </c:pt>
                <c:pt idx="16">
                  <c:v>8.6</c:v>
                </c:pt>
                <c:pt idx="24">
                  <c:v>8.1999999999999993</c:v>
                </c:pt>
                <c:pt idx="32">
                  <c:v>8.4</c:v>
                </c:pt>
              </c:numCache>
            </c:numRef>
          </c:xVal>
          <c:yVal>
            <c:numRef>
              <c:f>公会計指標分析・財政指標組合せ分析表!$BP$77:$DC$77</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7855-47C1-AD18-CE3432DD4859}"/>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埼玉県ときがわ町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合併以降、生活基盤整備事業に集中して取り組み、合併特例債を発行してきた結果、公債費は増加している。
　償還のピークは今年度と見込んでおり、今後は算入公債費等は減少していくとみている。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埼玉県ときがわ町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将来負担額の主となる一般会計等に係る地方債の現在高は減少傾向にある。
　また、そこから充当可能財源等を差し引いた将来負担比率の分子についても減少傾向を示しており、今後も将来負担比率の減少を視野に入れ、健全な財政運営に努めていく。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埼玉県ときがわ町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・今後、各基金の保有する額については、引き続き標準財政規模を参考にしていくものとする。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・合併振興基金：地域における住民の連携強化及び地域振興のため。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・公共施設等整備基金：社会資本の充実のため。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・合併振興基金：充当可能なソフト事業の財源としたことによる減額。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・公共施設等整備基金：光ファイバー貸付収入の一部等を積み立てたことによる増額。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・合併振興基金：今後も基金の目的に合致したソフト事業に充当していく予定。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・公共施設等整備基金：老朽化した公共施設の整備に対応するための事業に充当していく予定。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・一般会計に繰り入れた額を上回る額を基金に積み立てたことにより、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・今後、保有する額については、引き続き標準財政規模を参考にしていくものとする。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・公債費の財源に充てるため基金から繰入を行い、その額が基金への積み立ての額を上回ったことで、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・今後、保有する額については、引き続き標準財政規模を参考にしていくものとする。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1A4D156-4E8A-41B7-8F86-16C84F9F85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05F2D3D-5AF9-4891-BA78-80EB58F7A9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3F1125BF-EDAE-41E1-B00B-DEAEB740325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EFA61025-3B2A-4E94-A094-7DC6F2EE58D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678C698D-6A70-44DF-8675-78477D4A622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3B757207-22FB-49F5-B91B-27A35A5DB0F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5399B218-7BC4-42F8-9890-F2A9C751347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90A278FC-943F-49D5-BEFD-497BF65B09B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埼玉県ときがわ町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FA6AD6E1-9990-4042-85B8-06609842CF8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2E8F64BE-F09E-433A-B599-802723B7294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3004E42B-1AFC-493E-BB66-8C7A430E5B3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D4E126B-0C1D-4C32-BF88-6C8D2709E22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425543E2-D4A4-46C6-BDA7-DBC798943FE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17A5AB96-5EAF-408E-B766-E4051767E47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10,589
10,390
55.90
6,538,462
6,105,633
264,167
4,095,916
6,520,514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149C9B53-7FCF-4943-B9A7-AA7DDE81548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36061C9D-BA82-449A-B99C-4510C40FBF3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4B70684A-9F65-4B82-8796-62E6E8EE61C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604EE1F8-AA64-463C-BD24-6B8FEA50EAA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3E4FC7E2-75F9-4547-A4B8-7F4DF17367D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10EB84F5-AC72-4EC2-9C9D-A5151291E11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67964F0C-765C-48D6-9307-236D8BF13D4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599E700E-534B-4EA7-8CC0-2061306E18A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3BFCF451-A27A-4E32-80E8-375A73BC30D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30D498E3-379A-47AB-B7D4-9E5DC211DB8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18776C8F-1B49-4B62-9DA9-5514E6B6662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BC662622-3A30-443A-AE3B-D8F30B54D2B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1C20A53F-D1C2-49AD-BB0B-905A871B001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C6763117-C672-4A08-AE3B-8696AB080E4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B2E96BCE-C7EA-4FB6-9976-C3BC0992CFF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6CFACB3-870E-4001-8108-8F35614395D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49F7E010-6371-4679-9C6A-C9069E32955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30CEEDDC-AC54-4B11-8510-8C55155DB0F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BF36471E-9B7D-498B-92D4-D0A61DD680E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F0CFD785-D4AF-46E0-A652-BD1166D422A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3777CFAC-6C52-4386-B0DD-37774AC1554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8D57D394-3F7B-4F09-97E4-D09AA998E67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4191F387-8A95-42FF-9302-9154B37BC4E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11F9CBDF-CFB8-4E13-AD0D-5255F05707A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98105EB1-58C9-4F45-891A-54E625A59E6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DF686BF1-CF6E-4E55-BBEE-27D3B9AFC3A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E4362ACB-D36F-4BB3-961B-10FACBE80D4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2A82F6A5-E4E8-4F1C-8E28-0388BBB80C4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BFEED349-5D51-443A-B9F7-EA64C0519BB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D8C2A94-7FE4-40C7-BE81-470010EE965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9D37C7A4-C030-41C8-8712-11383F8A17B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AD426F9D-4224-4169-896E-862141DBB9F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1414BD5-E6BF-4E7F-8C05-12AAAA2EE46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DE192ACD-1B9D-40CD-871D-BA50A810DF9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D7598698-256D-42C2-AF55-EB4FC698B27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各施設の大規模改修を進め、長寿命化を図った結果、減価償却率は類似団体と比べ低い数値となっている。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92549172-6026-49AD-9843-83FAF4CC90F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2E4FCF3E-459C-4087-B2AA-E8E7B554B8D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EA9E614C-E86E-45E4-84AB-CC4C5F88756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844B8EE4-33B1-49C3-9D55-2CBC3664E7AF}"/>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F6787882-2FC1-46B4-A720-8B54446988D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C9C348C2-8E92-4948-AA3B-FEB68027730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CAD7D8DD-7289-4358-AB8E-96306C7EB8A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66F363C4-134A-4C0A-A4EA-840E04EF385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3EB90332-35E8-417C-8E9B-E287247FBD5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428E4790-F223-495F-8059-97B5F1EB269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E69FB3C8-01D5-4FB2-9475-63F9F74B010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DDE67936-C91F-4884-AC19-BC6A5BE6AB05}"/>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44615F04-99ED-4A1F-91FD-AABC5C7938F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F9552880-26BE-4B7C-B51E-79B3BFC8A74C}"/>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B1152EB2-62CB-4D38-979C-C0CE50BE0A4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88C1DE4B-D0F8-4EC2-B1E6-2699FC5E71D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232D8641-BB34-4DA8-8796-DFE646627C7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B70A31AA-EA9E-4759-AA86-DFFE539B748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130901</xdr:rowOff>
    </xdr:from>
    <xdr:to>
      <xdr:col>23</xdr:col>
      <xdr:colOff>85090</xdr:colOff>
      <xdr:row>35</xdr:row>
      <xdr:rowOff>40549</xdr:rowOff>
    </xdr:to>
    <xdr:cxnSp macro="">
      <xdr:nvCxnSpPr>
        <xdr:cNvPr id="69" name="直線コネクタ 68">
          <a:extLst>
            <a:ext uri="{FF2B5EF4-FFF2-40B4-BE49-F238E27FC236}">
              <a16:creationId xmlns:a16="http://schemas.microsoft.com/office/drawing/2014/main" id="{4F16808E-0DA4-474D-B2FB-58FEE587525C}"/>
            </a:ext>
          </a:extLst>
        </xdr:cNvPr>
        <xdr:cNvCxnSpPr/>
      </xdr:nvCxnSpPr>
      <xdr:spPr>
        <a:xfrm flipV="1">
          <a:off x="4760595" y="5360126"/>
          <a:ext cx="1270" cy="145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44376</xdr:rowOff>
    </xdr:from>
    <xdr:ext cx="405111" cy="259045"/>
    <xdr:sp macro="" textlink="">
      <xdr:nvSpPr>
        <xdr:cNvPr id="70" name="有形固定資産減価償却率最小値テキスト">
          <a:extLst>
            <a:ext uri="{FF2B5EF4-FFF2-40B4-BE49-F238E27FC236}">
              <a16:creationId xmlns:a16="http://schemas.microsoft.com/office/drawing/2014/main" id="{4744E894-7FA8-4A25-A57A-0B367DDCC013}"/>
            </a:ext>
          </a:extLst>
        </xdr:cNvPr>
        <xdr:cNvSpPr txBox="1"/>
      </xdr:nvSpPr>
      <xdr:spPr>
        <a:xfrm>
          <a:off x="4813300" y="68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40549</xdr:rowOff>
    </xdr:from>
    <xdr:to>
      <xdr:col>23</xdr:col>
      <xdr:colOff>174625</xdr:colOff>
      <xdr:row>35</xdr:row>
      <xdr:rowOff>40549</xdr:rowOff>
    </xdr:to>
    <xdr:cxnSp macro="">
      <xdr:nvCxnSpPr>
        <xdr:cNvPr id="71" name="直線コネクタ 70">
          <a:extLst>
            <a:ext uri="{FF2B5EF4-FFF2-40B4-BE49-F238E27FC236}">
              <a16:creationId xmlns:a16="http://schemas.microsoft.com/office/drawing/2014/main" id="{59AF9873-4EBF-4FF5-B8CD-A6502C1F554F}"/>
            </a:ext>
          </a:extLst>
        </xdr:cNvPr>
        <xdr:cNvCxnSpPr/>
      </xdr:nvCxnSpPr>
      <xdr:spPr>
        <a:xfrm>
          <a:off x="4673600" y="681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77578</xdr:rowOff>
    </xdr:from>
    <xdr:ext cx="405111" cy="259045"/>
    <xdr:sp macro="" textlink="">
      <xdr:nvSpPr>
        <xdr:cNvPr id="72" name="有形固定資産減価償却率最大値テキスト">
          <a:extLst>
            <a:ext uri="{FF2B5EF4-FFF2-40B4-BE49-F238E27FC236}">
              <a16:creationId xmlns:a16="http://schemas.microsoft.com/office/drawing/2014/main" id="{F6251A8C-D88E-4B3B-BEA6-32B9AA7A5C4D}"/>
            </a:ext>
          </a:extLst>
        </xdr:cNvPr>
        <xdr:cNvSpPr txBox="1"/>
      </xdr:nvSpPr>
      <xdr:spPr>
        <a:xfrm>
          <a:off x="4813300" y="5135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130901</xdr:rowOff>
    </xdr:from>
    <xdr:to>
      <xdr:col>23</xdr:col>
      <xdr:colOff>174625</xdr:colOff>
      <xdr:row>26</xdr:row>
      <xdr:rowOff>130901</xdr:rowOff>
    </xdr:to>
    <xdr:cxnSp macro="">
      <xdr:nvCxnSpPr>
        <xdr:cNvPr id="73" name="直線コネクタ 72">
          <a:extLst>
            <a:ext uri="{FF2B5EF4-FFF2-40B4-BE49-F238E27FC236}">
              <a16:creationId xmlns:a16="http://schemas.microsoft.com/office/drawing/2014/main" id="{3E871930-DD91-43B8-965C-7A885539B981}"/>
            </a:ext>
          </a:extLst>
        </xdr:cNvPr>
        <xdr:cNvCxnSpPr/>
      </xdr:nvCxnSpPr>
      <xdr:spPr>
        <a:xfrm>
          <a:off x="4673600" y="5360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123479</xdr:rowOff>
    </xdr:from>
    <xdr:ext cx="405111" cy="259045"/>
    <xdr:sp macro="" textlink="">
      <xdr:nvSpPr>
        <xdr:cNvPr id="74" name="有形固定資産減価償却率平均値テキスト">
          <a:extLst>
            <a:ext uri="{FF2B5EF4-FFF2-40B4-BE49-F238E27FC236}">
              <a16:creationId xmlns:a16="http://schemas.microsoft.com/office/drawing/2014/main" id="{153AA2DD-69C0-45D0-ABA9-337E65E49AF8}"/>
            </a:ext>
          </a:extLst>
        </xdr:cNvPr>
        <xdr:cNvSpPr txBox="1"/>
      </xdr:nvSpPr>
      <xdr:spPr>
        <a:xfrm>
          <a:off x="4813300" y="62099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145052</xdr:rowOff>
    </xdr:from>
    <xdr:to>
      <xdr:col>23</xdr:col>
      <xdr:colOff>136525</xdr:colOff>
      <xdr:row>32</xdr:row>
      <xdr:rowOff>75202</xdr:rowOff>
    </xdr:to>
    <xdr:sp macro="" textlink="">
      <xdr:nvSpPr>
        <xdr:cNvPr id="75" name="フローチャート: 判断 74">
          <a:extLst>
            <a:ext uri="{FF2B5EF4-FFF2-40B4-BE49-F238E27FC236}">
              <a16:creationId xmlns:a16="http://schemas.microsoft.com/office/drawing/2014/main" id="{5B5846CF-0F8B-474A-B495-552A0CB36EDB}"/>
            </a:ext>
          </a:extLst>
        </xdr:cNvPr>
        <xdr:cNvSpPr/>
      </xdr:nvSpPr>
      <xdr:spPr>
        <a:xfrm>
          <a:off x="47117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6" name="フローチャート: 判断 75">
          <a:extLst>
            <a:ext uri="{FF2B5EF4-FFF2-40B4-BE49-F238E27FC236}">
              <a16:creationId xmlns:a16="http://schemas.microsoft.com/office/drawing/2014/main" id="{AC938DD5-64E0-41AD-823A-0819E2D7E014}"/>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7" name="フローチャート: 判断 76">
          <a:extLst>
            <a:ext uri="{FF2B5EF4-FFF2-40B4-BE49-F238E27FC236}">
              <a16:creationId xmlns:a16="http://schemas.microsoft.com/office/drawing/2014/main" id="{76D7494D-3150-4BE7-BC67-F4E09A5DA20B}"/>
            </a:ext>
          </a:extLst>
        </xdr:cNvPr>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92619</xdr:rowOff>
    </xdr:from>
    <xdr:to>
      <xdr:col>11</xdr:col>
      <xdr:colOff>187325</xdr:colOff>
      <xdr:row>32</xdr:row>
      <xdr:rowOff>22769</xdr:rowOff>
    </xdr:to>
    <xdr:sp macro="" textlink="">
      <xdr:nvSpPr>
        <xdr:cNvPr id="78" name="フローチャート: 判断 77">
          <a:extLst>
            <a:ext uri="{FF2B5EF4-FFF2-40B4-BE49-F238E27FC236}">
              <a16:creationId xmlns:a16="http://schemas.microsoft.com/office/drawing/2014/main" id="{998F4571-0E9B-4052-8D42-7B44E13ED85F}"/>
            </a:ext>
          </a:extLst>
        </xdr:cNvPr>
        <xdr:cNvSpPr/>
      </xdr:nvSpPr>
      <xdr:spPr>
        <a:xfrm>
          <a:off x="2476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64861</xdr:rowOff>
    </xdr:from>
    <xdr:to>
      <xdr:col>7</xdr:col>
      <xdr:colOff>187325</xdr:colOff>
      <xdr:row>31</xdr:row>
      <xdr:rowOff>166461</xdr:rowOff>
    </xdr:to>
    <xdr:sp macro="" textlink="">
      <xdr:nvSpPr>
        <xdr:cNvPr id="79" name="フローチャート: 判断 78">
          <a:extLst>
            <a:ext uri="{FF2B5EF4-FFF2-40B4-BE49-F238E27FC236}">
              <a16:creationId xmlns:a16="http://schemas.microsoft.com/office/drawing/2014/main" id="{F6E4F4CC-4E47-4337-9489-D5885C1B76B1}"/>
            </a:ext>
          </a:extLst>
        </xdr:cNvPr>
        <xdr:cNvSpPr/>
      </xdr:nvSpPr>
      <xdr:spPr>
        <a:xfrm>
          <a:off x="1714500" y="615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028E4F9-C5A0-4781-BDAF-C8652BCDD67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C9E91BF-1640-4426-B164-C54567E0672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AA84871-BBB4-456D-8464-8321AB91AB9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5573E29-E85F-465F-B4B8-E3AE39C1A0E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192782A-1003-4CAB-B50A-CC405AC5178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85181</xdr:rowOff>
    </xdr:from>
    <xdr:to>
      <xdr:col>23</xdr:col>
      <xdr:colOff>136525</xdr:colOff>
      <xdr:row>31</xdr:row>
      <xdr:rowOff>15331</xdr:rowOff>
    </xdr:to>
    <xdr:sp macro="" textlink="">
      <xdr:nvSpPr>
        <xdr:cNvPr id="85" name="楕円 84">
          <a:extLst>
            <a:ext uri="{FF2B5EF4-FFF2-40B4-BE49-F238E27FC236}">
              <a16:creationId xmlns:a16="http://schemas.microsoft.com/office/drawing/2014/main" id="{5ED21711-CA07-4566-90BC-9C31EBC921A0}"/>
            </a:ext>
          </a:extLst>
        </xdr:cNvPr>
        <xdr:cNvSpPr/>
      </xdr:nvSpPr>
      <xdr:spPr>
        <a:xfrm>
          <a:off x="4711700" y="6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108058</xdr:rowOff>
    </xdr:from>
    <xdr:ext cx="405111" cy="259045"/>
    <xdr:sp macro="" textlink="">
      <xdr:nvSpPr>
        <xdr:cNvPr id="86" name="有形固定資産減価償却率該当値テキスト">
          <a:extLst>
            <a:ext uri="{FF2B5EF4-FFF2-40B4-BE49-F238E27FC236}">
              <a16:creationId xmlns:a16="http://schemas.microsoft.com/office/drawing/2014/main" id="{40AFE727-13AB-4B4E-AE31-0616A584C424}"/>
            </a:ext>
          </a:extLst>
        </xdr:cNvPr>
        <xdr:cNvSpPr txBox="1"/>
      </xdr:nvSpPr>
      <xdr:spPr>
        <a:xfrm>
          <a:off x="4813300" y="5851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35832</xdr:rowOff>
    </xdr:from>
    <xdr:to>
      <xdr:col>19</xdr:col>
      <xdr:colOff>187325</xdr:colOff>
      <xdr:row>30</xdr:row>
      <xdr:rowOff>137432</xdr:rowOff>
    </xdr:to>
    <xdr:sp macro="" textlink="">
      <xdr:nvSpPr>
        <xdr:cNvPr id="87" name="楕円 86">
          <a:extLst>
            <a:ext uri="{FF2B5EF4-FFF2-40B4-BE49-F238E27FC236}">
              <a16:creationId xmlns:a16="http://schemas.microsoft.com/office/drawing/2014/main" id="{4CD47A2F-9F97-4822-9F43-CCE9225D9BC8}"/>
            </a:ext>
          </a:extLst>
        </xdr:cNvPr>
        <xdr:cNvSpPr/>
      </xdr:nvSpPr>
      <xdr:spPr>
        <a:xfrm>
          <a:off x="4000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86632</xdr:rowOff>
    </xdr:from>
    <xdr:to>
      <xdr:col>23</xdr:col>
      <xdr:colOff>85725</xdr:colOff>
      <xdr:row>30</xdr:row>
      <xdr:rowOff>135981</xdr:rowOff>
    </xdr:to>
    <xdr:cxnSp macro="">
      <xdr:nvCxnSpPr>
        <xdr:cNvPr id="88" name="直線コネクタ 87">
          <a:extLst>
            <a:ext uri="{FF2B5EF4-FFF2-40B4-BE49-F238E27FC236}">
              <a16:creationId xmlns:a16="http://schemas.microsoft.com/office/drawing/2014/main" id="{DDB7B30B-AB5D-4A9E-AAF1-0A080AD69B18}"/>
            </a:ext>
          </a:extLst>
        </xdr:cNvPr>
        <xdr:cNvCxnSpPr/>
      </xdr:nvCxnSpPr>
      <xdr:spPr>
        <a:xfrm>
          <a:off x="4051300" y="6001657"/>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157933</xdr:rowOff>
    </xdr:from>
    <xdr:to>
      <xdr:col>15</xdr:col>
      <xdr:colOff>187325</xdr:colOff>
      <xdr:row>30</xdr:row>
      <xdr:rowOff>88083</xdr:rowOff>
    </xdr:to>
    <xdr:sp macro="" textlink="">
      <xdr:nvSpPr>
        <xdr:cNvPr id="89" name="楕円 88">
          <a:extLst>
            <a:ext uri="{FF2B5EF4-FFF2-40B4-BE49-F238E27FC236}">
              <a16:creationId xmlns:a16="http://schemas.microsoft.com/office/drawing/2014/main" id="{68238581-62C7-4F3B-93BC-347F3ADEDF64}"/>
            </a:ext>
          </a:extLst>
        </xdr:cNvPr>
        <xdr:cNvSpPr/>
      </xdr:nvSpPr>
      <xdr:spPr>
        <a:xfrm>
          <a:off x="3238500" y="59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37283</xdr:rowOff>
    </xdr:from>
    <xdr:to>
      <xdr:col>19</xdr:col>
      <xdr:colOff>136525</xdr:colOff>
      <xdr:row>30</xdr:row>
      <xdr:rowOff>86632</xdr:rowOff>
    </xdr:to>
    <xdr:cxnSp macro="">
      <xdr:nvCxnSpPr>
        <xdr:cNvPr id="90" name="直線コネクタ 89">
          <a:extLst>
            <a:ext uri="{FF2B5EF4-FFF2-40B4-BE49-F238E27FC236}">
              <a16:creationId xmlns:a16="http://schemas.microsoft.com/office/drawing/2014/main" id="{74B591C2-B434-4FC9-B6AC-463AB42D4135}"/>
            </a:ext>
          </a:extLst>
        </xdr:cNvPr>
        <xdr:cNvCxnSpPr/>
      </xdr:nvCxnSpPr>
      <xdr:spPr>
        <a:xfrm>
          <a:off x="3289300" y="5952308"/>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111669</xdr:rowOff>
    </xdr:from>
    <xdr:to>
      <xdr:col>11</xdr:col>
      <xdr:colOff>187325</xdr:colOff>
      <xdr:row>30</xdr:row>
      <xdr:rowOff>41819</xdr:rowOff>
    </xdr:to>
    <xdr:sp macro="" textlink="">
      <xdr:nvSpPr>
        <xdr:cNvPr id="91" name="楕円 90">
          <a:extLst>
            <a:ext uri="{FF2B5EF4-FFF2-40B4-BE49-F238E27FC236}">
              <a16:creationId xmlns:a16="http://schemas.microsoft.com/office/drawing/2014/main" id="{504CDABF-E279-48E4-8C20-ECAA6AF2660B}"/>
            </a:ext>
          </a:extLst>
        </xdr:cNvPr>
        <xdr:cNvSpPr/>
      </xdr:nvSpPr>
      <xdr:spPr>
        <a:xfrm>
          <a:off x="24765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162469</xdr:rowOff>
    </xdr:from>
    <xdr:to>
      <xdr:col>15</xdr:col>
      <xdr:colOff>136525</xdr:colOff>
      <xdr:row>30</xdr:row>
      <xdr:rowOff>37283</xdr:rowOff>
    </xdr:to>
    <xdr:cxnSp macro="">
      <xdr:nvCxnSpPr>
        <xdr:cNvPr id="92" name="直線コネクタ 91">
          <a:extLst>
            <a:ext uri="{FF2B5EF4-FFF2-40B4-BE49-F238E27FC236}">
              <a16:creationId xmlns:a16="http://schemas.microsoft.com/office/drawing/2014/main" id="{6E68D420-93AD-4FB7-B599-A20BE83DF2FB}"/>
            </a:ext>
          </a:extLst>
        </xdr:cNvPr>
        <xdr:cNvCxnSpPr/>
      </xdr:nvCxnSpPr>
      <xdr:spPr>
        <a:xfrm>
          <a:off x="2527300" y="5906044"/>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53068</xdr:rowOff>
    </xdr:from>
    <xdr:to>
      <xdr:col>7</xdr:col>
      <xdr:colOff>187325</xdr:colOff>
      <xdr:row>29</xdr:row>
      <xdr:rowOff>154668</xdr:rowOff>
    </xdr:to>
    <xdr:sp macro="" textlink="">
      <xdr:nvSpPr>
        <xdr:cNvPr id="93" name="楕円 92">
          <a:extLst>
            <a:ext uri="{FF2B5EF4-FFF2-40B4-BE49-F238E27FC236}">
              <a16:creationId xmlns:a16="http://schemas.microsoft.com/office/drawing/2014/main" id="{519F1F62-2D5D-4064-9D28-415F77705064}"/>
            </a:ext>
          </a:extLst>
        </xdr:cNvPr>
        <xdr:cNvSpPr/>
      </xdr:nvSpPr>
      <xdr:spPr>
        <a:xfrm>
          <a:off x="17145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103868</xdr:rowOff>
    </xdr:from>
    <xdr:to>
      <xdr:col>11</xdr:col>
      <xdr:colOff>136525</xdr:colOff>
      <xdr:row>29</xdr:row>
      <xdr:rowOff>162469</xdr:rowOff>
    </xdr:to>
    <xdr:cxnSp macro="">
      <xdr:nvCxnSpPr>
        <xdr:cNvPr id="94" name="直線コネクタ 93">
          <a:extLst>
            <a:ext uri="{FF2B5EF4-FFF2-40B4-BE49-F238E27FC236}">
              <a16:creationId xmlns:a16="http://schemas.microsoft.com/office/drawing/2014/main" id="{BD4EB858-06DA-40EF-BF3A-6B27F601695A}"/>
            </a:ext>
          </a:extLst>
        </xdr:cNvPr>
        <xdr:cNvCxnSpPr/>
      </xdr:nvCxnSpPr>
      <xdr:spPr>
        <a:xfrm>
          <a:off x="1765300" y="5847443"/>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5" name="n_1aveValue有形固定資産減価償却率">
          <a:extLst>
            <a:ext uri="{FF2B5EF4-FFF2-40B4-BE49-F238E27FC236}">
              <a16:creationId xmlns:a16="http://schemas.microsoft.com/office/drawing/2014/main" id="{2BBC23F1-345A-4C36-B53A-653E72C5060F}"/>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96" name="n_2aveValue有形固定資産減価償却率">
          <a:extLst>
            <a:ext uri="{FF2B5EF4-FFF2-40B4-BE49-F238E27FC236}">
              <a16:creationId xmlns:a16="http://schemas.microsoft.com/office/drawing/2014/main" id="{60590846-2F3E-4E4B-B0B9-5B67E98515D8}"/>
            </a:ext>
          </a:extLst>
        </xdr:cNvPr>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13896</xdr:rowOff>
    </xdr:from>
    <xdr:ext cx="405111" cy="259045"/>
    <xdr:sp macro="" textlink="">
      <xdr:nvSpPr>
        <xdr:cNvPr id="97" name="n_3aveValue有形固定資産減価償却率">
          <a:extLst>
            <a:ext uri="{FF2B5EF4-FFF2-40B4-BE49-F238E27FC236}">
              <a16:creationId xmlns:a16="http://schemas.microsoft.com/office/drawing/2014/main" id="{62D6FFAC-F354-4BDC-B1D2-C3A624B023B8}"/>
            </a:ext>
          </a:extLst>
        </xdr:cNvPr>
        <xdr:cNvSpPr txBox="1"/>
      </xdr:nvSpPr>
      <xdr:spPr>
        <a:xfrm>
          <a:off x="23247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157588</xdr:rowOff>
    </xdr:from>
    <xdr:ext cx="405111" cy="259045"/>
    <xdr:sp macro="" textlink="">
      <xdr:nvSpPr>
        <xdr:cNvPr id="98" name="n_4aveValue有形固定資産減価償却率">
          <a:extLst>
            <a:ext uri="{FF2B5EF4-FFF2-40B4-BE49-F238E27FC236}">
              <a16:creationId xmlns:a16="http://schemas.microsoft.com/office/drawing/2014/main" id="{C1EC1AEE-B05C-4E83-A229-5F5778C32462}"/>
            </a:ext>
          </a:extLst>
        </xdr:cNvPr>
        <xdr:cNvSpPr txBox="1"/>
      </xdr:nvSpPr>
      <xdr:spPr>
        <a:xfrm>
          <a:off x="1562744" y="624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153959</xdr:rowOff>
    </xdr:from>
    <xdr:ext cx="405111" cy="259045"/>
    <xdr:sp macro="" textlink="">
      <xdr:nvSpPr>
        <xdr:cNvPr id="99" name="n_1mainValue有形固定資産減価償却率">
          <a:extLst>
            <a:ext uri="{FF2B5EF4-FFF2-40B4-BE49-F238E27FC236}">
              <a16:creationId xmlns:a16="http://schemas.microsoft.com/office/drawing/2014/main" id="{A66EE248-16D3-4469-BB43-6C57BC401640}"/>
            </a:ext>
          </a:extLst>
        </xdr:cNvPr>
        <xdr:cNvSpPr txBox="1"/>
      </xdr:nvSpPr>
      <xdr:spPr>
        <a:xfrm>
          <a:off x="3836044" y="572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104610</xdr:rowOff>
    </xdr:from>
    <xdr:ext cx="405111" cy="259045"/>
    <xdr:sp macro="" textlink="">
      <xdr:nvSpPr>
        <xdr:cNvPr id="100" name="n_2mainValue有形固定資産減価償却率">
          <a:extLst>
            <a:ext uri="{FF2B5EF4-FFF2-40B4-BE49-F238E27FC236}">
              <a16:creationId xmlns:a16="http://schemas.microsoft.com/office/drawing/2014/main" id="{C55D835D-FE63-4774-86C4-8675F3E51F46}"/>
            </a:ext>
          </a:extLst>
        </xdr:cNvPr>
        <xdr:cNvSpPr txBox="1"/>
      </xdr:nvSpPr>
      <xdr:spPr>
        <a:xfrm>
          <a:off x="30867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58346</xdr:rowOff>
    </xdr:from>
    <xdr:ext cx="405111" cy="259045"/>
    <xdr:sp macro="" textlink="">
      <xdr:nvSpPr>
        <xdr:cNvPr id="101" name="n_3mainValue有形固定資産減価償却率">
          <a:extLst>
            <a:ext uri="{FF2B5EF4-FFF2-40B4-BE49-F238E27FC236}">
              <a16:creationId xmlns:a16="http://schemas.microsoft.com/office/drawing/2014/main" id="{745F31FE-F6B6-4560-A090-2A78A53C1677}"/>
            </a:ext>
          </a:extLst>
        </xdr:cNvPr>
        <xdr:cNvSpPr txBox="1"/>
      </xdr:nvSpPr>
      <xdr:spPr>
        <a:xfrm>
          <a:off x="23247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171195</xdr:rowOff>
    </xdr:from>
    <xdr:ext cx="405111" cy="259045"/>
    <xdr:sp macro="" textlink="">
      <xdr:nvSpPr>
        <xdr:cNvPr id="102" name="n_4mainValue有形固定資産減価償却率">
          <a:extLst>
            <a:ext uri="{FF2B5EF4-FFF2-40B4-BE49-F238E27FC236}">
              <a16:creationId xmlns:a16="http://schemas.microsoft.com/office/drawing/2014/main" id="{AA21BB6B-7E97-456A-9859-D847E904A46D}"/>
            </a:ext>
          </a:extLst>
        </xdr:cNvPr>
        <xdr:cNvSpPr txBox="1"/>
      </xdr:nvSpPr>
      <xdr:spPr>
        <a:xfrm>
          <a:off x="1562744" y="5571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878557FF-2FED-47C5-8649-6891B74978E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DB458A0D-C858-4587-ABD2-DFDEB08FE2C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20F9E8E3-2A3A-43F1-92EB-2E1B6E5C5ED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6DC823A-1D33-4228-9D4E-0F078B2965F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8C7E7260-9477-4E79-A520-478D5896879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836401A4-B450-4490-B330-6A33037D30A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7E13B932-B4DC-46CE-BE98-75BD0CD304C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E8312912-5DA4-40AF-ADE3-A65AE2B84F9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5573B5E7-62A1-4350-B8D6-2C80D5E3ABC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B2B75125-C0EB-4552-B3EF-7CF3608EED5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FF946F09-59F0-468D-8A86-3B1B7D0EB9C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583B4534-2F72-443F-A486-CF6C0EB55D3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371CDEE1-4916-4072-8536-723727AAF2D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元利償還金に係る充当可能基金に積立てを図っているところであるが、債務償還比率は類似団体と比べ低い数値となっている。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3B811585-0FF0-4ED2-B31C-AF34D6C62BA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98B887DD-69AA-47CE-B7BC-03C188BDF2E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962AEC19-5940-4707-BCE0-58FC52F7181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735B0911-4373-47C8-AC76-B7A71EB1412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97BF4ABB-C815-46B5-8683-FD73F5DB75E1}"/>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58EC90BF-64B9-4AAF-8081-D3471775740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8AC428CB-BEC5-462F-B259-1643736A67A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94A0AFE7-2B50-4C2D-BA05-F1306775725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566E2DF8-B2AC-4785-B9DE-3934D05439A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4DB9B25D-1EDB-46D0-8EF9-DD6A85F206E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4DE279FB-6C19-4A78-B4B8-2B3294F5A5B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3E948523-7950-4ED7-A0C4-7DFDB0F7355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FB5B5DF9-0449-4128-B64C-C1D01C1EB92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B401E35-3013-45F1-A382-F9D106B11D5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F918680B-947E-4D1A-9394-692D9327245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46281</xdr:rowOff>
    </xdr:to>
    <xdr:cxnSp macro="">
      <xdr:nvCxnSpPr>
        <xdr:cNvPr id="131" name="直線コネクタ 130">
          <a:extLst>
            <a:ext uri="{FF2B5EF4-FFF2-40B4-BE49-F238E27FC236}">
              <a16:creationId xmlns:a16="http://schemas.microsoft.com/office/drawing/2014/main" id="{FEF0D2E6-B08C-44E3-9FD8-53C3F3A40A04}"/>
            </a:ext>
          </a:extLst>
        </xdr:cNvPr>
        <xdr:cNvCxnSpPr/>
      </xdr:nvCxnSpPr>
      <xdr:spPr>
        <a:xfrm flipV="1">
          <a:off x="14793595" y="5312833"/>
          <a:ext cx="1269" cy="1505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50108</xdr:rowOff>
    </xdr:from>
    <xdr:ext cx="469744" cy="259045"/>
    <xdr:sp macro="" textlink="">
      <xdr:nvSpPr>
        <xdr:cNvPr id="132" name="債務償還比率最小値テキスト">
          <a:extLst>
            <a:ext uri="{FF2B5EF4-FFF2-40B4-BE49-F238E27FC236}">
              <a16:creationId xmlns:a16="http://schemas.microsoft.com/office/drawing/2014/main" id="{0CE1FB95-C375-4660-9548-A6E52B1AC417}"/>
            </a:ext>
          </a:extLst>
        </xdr:cNvPr>
        <xdr:cNvSpPr txBox="1"/>
      </xdr:nvSpPr>
      <xdr:spPr>
        <a:xfrm>
          <a:off x="14846300" y="68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46281</xdr:rowOff>
    </xdr:from>
    <xdr:to>
      <xdr:col>76</xdr:col>
      <xdr:colOff>111125</xdr:colOff>
      <xdr:row>35</xdr:row>
      <xdr:rowOff>46281</xdr:rowOff>
    </xdr:to>
    <xdr:cxnSp macro="">
      <xdr:nvCxnSpPr>
        <xdr:cNvPr id="133" name="直線コネクタ 132">
          <a:extLst>
            <a:ext uri="{FF2B5EF4-FFF2-40B4-BE49-F238E27FC236}">
              <a16:creationId xmlns:a16="http://schemas.microsoft.com/office/drawing/2014/main" id="{3D3F1B90-69A2-4725-ABEE-B282C4BD61CE}"/>
            </a:ext>
          </a:extLst>
        </xdr:cNvPr>
        <xdr:cNvCxnSpPr/>
      </xdr:nvCxnSpPr>
      <xdr:spPr>
        <a:xfrm>
          <a:off x="14706600" y="68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CEEC6126-0E91-4943-A7F6-142352F67BB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C355674E-0886-41F1-8FC8-1C29C921FB7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92251</xdr:rowOff>
    </xdr:from>
    <xdr:ext cx="469744" cy="259045"/>
    <xdr:sp macro="" textlink="">
      <xdr:nvSpPr>
        <xdr:cNvPr id="136" name="債務償還比率平均値テキスト">
          <a:extLst>
            <a:ext uri="{FF2B5EF4-FFF2-40B4-BE49-F238E27FC236}">
              <a16:creationId xmlns:a16="http://schemas.microsoft.com/office/drawing/2014/main" id="{C0AFBB5F-C548-4915-86C5-8314CBC1A609}"/>
            </a:ext>
          </a:extLst>
        </xdr:cNvPr>
        <xdr:cNvSpPr txBox="1"/>
      </xdr:nvSpPr>
      <xdr:spPr>
        <a:xfrm>
          <a:off x="14846300" y="5835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69374</xdr:rowOff>
    </xdr:from>
    <xdr:to>
      <xdr:col>76</xdr:col>
      <xdr:colOff>73025</xdr:colOff>
      <xdr:row>30</xdr:row>
      <xdr:rowOff>170974</xdr:rowOff>
    </xdr:to>
    <xdr:sp macro="" textlink="">
      <xdr:nvSpPr>
        <xdr:cNvPr id="137" name="フローチャート: 判断 136">
          <a:extLst>
            <a:ext uri="{FF2B5EF4-FFF2-40B4-BE49-F238E27FC236}">
              <a16:creationId xmlns:a16="http://schemas.microsoft.com/office/drawing/2014/main" id="{EBCFE552-6514-468B-999D-2D7CAAB0736A}"/>
            </a:ext>
          </a:extLst>
        </xdr:cNvPr>
        <xdr:cNvSpPr/>
      </xdr:nvSpPr>
      <xdr:spPr>
        <a:xfrm>
          <a:off x="147447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65416</xdr:rowOff>
    </xdr:from>
    <xdr:to>
      <xdr:col>72</xdr:col>
      <xdr:colOff>123825</xdr:colOff>
      <xdr:row>30</xdr:row>
      <xdr:rowOff>167016</xdr:rowOff>
    </xdr:to>
    <xdr:sp macro="" textlink="">
      <xdr:nvSpPr>
        <xdr:cNvPr id="138" name="フローチャート: 判断 137">
          <a:extLst>
            <a:ext uri="{FF2B5EF4-FFF2-40B4-BE49-F238E27FC236}">
              <a16:creationId xmlns:a16="http://schemas.microsoft.com/office/drawing/2014/main" id="{934C7D46-EC3D-42B3-B89C-0F58B5AC40B8}"/>
            </a:ext>
          </a:extLst>
        </xdr:cNvPr>
        <xdr:cNvSpPr/>
      </xdr:nvSpPr>
      <xdr:spPr>
        <a:xfrm>
          <a:off x="14033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127317</xdr:rowOff>
    </xdr:from>
    <xdr:to>
      <xdr:col>68</xdr:col>
      <xdr:colOff>123825</xdr:colOff>
      <xdr:row>32</xdr:row>
      <xdr:rowOff>57467</xdr:rowOff>
    </xdr:to>
    <xdr:sp macro="" textlink="">
      <xdr:nvSpPr>
        <xdr:cNvPr id="139" name="フローチャート: 判断 138">
          <a:extLst>
            <a:ext uri="{FF2B5EF4-FFF2-40B4-BE49-F238E27FC236}">
              <a16:creationId xmlns:a16="http://schemas.microsoft.com/office/drawing/2014/main" id="{5DD4AD26-EB13-4624-B52E-A30F762BCE2E}"/>
            </a:ext>
          </a:extLst>
        </xdr:cNvPr>
        <xdr:cNvSpPr/>
      </xdr:nvSpPr>
      <xdr:spPr>
        <a:xfrm>
          <a:off x="13271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103029</xdr:rowOff>
    </xdr:from>
    <xdr:to>
      <xdr:col>64</xdr:col>
      <xdr:colOff>123825</xdr:colOff>
      <xdr:row>32</xdr:row>
      <xdr:rowOff>33179</xdr:rowOff>
    </xdr:to>
    <xdr:sp macro="" textlink="">
      <xdr:nvSpPr>
        <xdr:cNvPr id="140" name="フローチャート: 判断 139">
          <a:extLst>
            <a:ext uri="{FF2B5EF4-FFF2-40B4-BE49-F238E27FC236}">
              <a16:creationId xmlns:a16="http://schemas.microsoft.com/office/drawing/2014/main" id="{AA5EF04E-3660-4A52-AACF-1908DDAB8D49}"/>
            </a:ext>
          </a:extLst>
        </xdr:cNvPr>
        <xdr:cNvSpPr/>
      </xdr:nvSpPr>
      <xdr:spPr>
        <a:xfrm>
          <a:off x="12509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110046</xdr:rowOff>
    </xdr:from>
    <xdr:to>
      <xdr:col>60</xdr:col>
      <xdr:colOff>123825</xdr:colOff>
      <xdr:row>32</xdr:row>
      <xdr:rowOff>40196</xdr:rowOff>
    </xdr:to>
    <xdr:sp macro="" textlink="">
      <xdr:nvSpPr>
        <xdr:cNvPr id="141" name="フローチャート: 判断 140">
          <a:extLst>
            <a:ext uri="{FF2B5EF4-FFF2-40B4-BE49-F238E27FC236}">
              <a16:creationId xmlns:a16="http://schemas.microsoft.com/office/drawing/2014/main" id="{618B8DC3-1005-4D5B-88AE-7CF7C70296BF}"/>
            </a:ext>
          </a:extLst>
        </xdr:cNvPr>
        <xdr:cNvSpPr/>
      </xdr:nvSpPr>
      <xdr:spPr>
        <a:xfrm>
          <a:off x="11747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60418EF-4C78-44D7-A047-5726355F6FB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EA66659-5E95-42E9-BE31-2799B0CB91D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C46387D-5AC1-457E-813B-8BF93FDE694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967B14B-1564-442E-B739-76A11731D57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B825A19-7845-4743-84EA-54320342360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37719</xdr:rowOff>
    </xdr:from>
    <xdr:to>
      <xdr:col>76</xdr:col>
      <xdr:colOff>73025</xdr:colOff>
      <xdr:row>31</xdr:row>
      <xdr:rowOff>139319</xdr:rowOff>
    </xdr:to>
    <xdr:sp macro="" textlink="">
      <xdr:nvSpPr>
        <xdr:cNvPr id="147" name="楕円 146">
          <a:extLst>
            <a:ext uri="{FF2B5EF4-FFF2-40B4-BE49-F238E27FC236}">
              <a16:creationId xmlns:a16="http://schemas.microsoft.com/office/drawing/2014/main" id="{7DDDDA45-BCC3-4880-85AA-795F60EA140F}"/>
            </a:ext>
          </a:extLst>
        </xdr:cNvPr>
        <xdr:cNvSpPr/>
      </xdr:nvSpPr>
      <xdr:spPr>
        <a:xfrm>
          <a:off x="14744700" y="61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16146</xdr:rowOff>
    </xdr:from>
    <xdr:ext cx="469744" cy="259045"/>
    <xdr:sp macro="" textlink="">
      <xdr:nvSpPr>
        <xdr:cNvPr id="148" name="債務償還比率該当値テキスト">
          <a:extLst>
            <a:ext uri="{FF2B5EF4-FFF2-40B4-BE49-F238E27FC236}">
              <a16:creationId xmlns:a16="http://schemas.microsoft.com/office/drawing/2014/main" id="{5D1E6467-056F-4AE9-92BE-CF1C44614176}"/>
            </a:ext>
          </a:extLst>
        </xdr:cNvPr>
        <xdr:cNvSpPr txBox="1"/>
      </xdr:nvSpPr>
      <xdr:spPr>
        <a:xfrm>
          <a:off x="14846300" y="61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11451</xdr:rowOff>
    </xdr:from>
    <xdr:to>
      <xdr:col>72</xdr:col>
      <xdr:colOff>123825</xdr:colOff>
      <xdr:row>31</xdr:row>
      <xdr:rowOff>113051</xdr:rowOff>
    </xdr:to>
    <xdr:sp macro="" textlink="">
      <xdr:nvSpPr>
        <xdr:cNvPr id="149" name="楕円 148">
          <a:extLst>
            <a:ext uri="{FF2B5EF4-FFF2-40B4-BE49-F238E27FC236}">
              <a16:creationId xmlns:a16="http://schemas.microsoft.com/office/drawing/2014/main" id="{72528FDE-2121-4E6E-A779-6ED755492941}"/>
            </a:ext>
          </a:extLst>
        </xdr:cNvPr>
        <xdr:cNvSpPr/>
      </xdr:nvSpPr>
      <xdr:spPr>
        <a:xfrm>
          <a:off x="14033500" y="609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62251</xdr:rowOff>
    </xdr:from>
    <xdr:to>
      <xdr:col>76</xdr:col>
      <xdr:colOff>22225</xdr:colOff>
      <xdr:row>31</xdr:row>
      <xdr:rowOff>88519</xdr:rowOff>
    </xdr:to>
    <xdr:cxnSp macro="">
      <xdr:nvCxnSpPr>
        <xdr:cNvPr id="150" name="直線コネクタ 149">
          <a:extLst>
            <a:ext uri="{FF2B5EF4-FFF2-40B4-BE49-F238E27FC236}">
              <a16:creationId xmlns:a16="http://schemas.microsoft.com/office/drawing/2014/main" id="{E518A6F5-9C53-4D05-81BF-CEE00F317934}"/>
            </a:ext>
          </a:extLst>
        </xdr:cNvPr>
        <xdr:cNvCxnSpPr/>
      </xdr:nvCxnSpPr>
      <xdr:spPr>
        <a:xfrm>
          <a:off x="14084300" y="6148726"/>
          <a:ext cx="711200" cy="2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103399</xdr:rowOff>
    </xdr:from>
    <xdr:to>
      <xdr:col>68</xdr:col>
      <xdr:colOff>123825</xdr:colOff>
      <xdr:row>33</xdr:row>
      <xdr:rowOff>33549</xdr:rowOff>
    </xdr:to>
    <xdr:sp macro="" textlink="">
      <xdr:nvSpPr>
        <xdr:cNvPr id="151" name="楕円 150">
          <a:extLst>
            <a:ext uri="{FF2B5EF4-FFF2-40B4-BE49-F238E27FC236}">
              <a16:creationId xmlns:a16="http://schemas.microsoft.com/office/drawing/2014/main" id="{6ED52CDF-FBD1-4D3D-BF25-9FD6E8AFCE8E}"/>
            </a:ext>
          </a:extLst>
        </xdr:cNvPr>
        <xdr:cNvSpPr/>
      </xdr:nvSpPr>
      <xdr:spPr>
        <a:xfrm>
          <a:off x="13271500" y="63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62251</xdr:rowOff>
    </xdr:from>
    <xdr:to>
      <xdr:col>72</xdr:col>
      <xdr:colOff>73025</xdr:colOff>
      <xdr:row>32</xdr:row>
      <xdr:rowOff>154199</xdr:rowOff>
    </xdr:to>
    <xdr:cxnSp macro="">
      <xdr:nvCxnSpPr>
        <xdr:cNvPr id="152" name="直線コネクタ 151">
          <a:extLst>
            <a:ext uri="{FF2B5EF4-FFF2-40B4-BE49-F238E27FC236}">
              <a16:creationId xmlns:a16="http://schemas.microsoft.com/office/drawing/2014/main" id="{8F8F640E-E540-4826-9472-7B4CF024FE71}"/>
            </a:ext>
          </a:extLst>
        </xdr:cNvPr>
        <xdr:cNvCxnSpPr/>
      </xdr:nvCxnSpPr>
      <xdr:spPr>
        <a:xfrm flipV="1">
          <a:off x="13322300" y="6148726"/>
          <a:ext cx="762000" cy="26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31443</xdr:rowOff>
    </xdr:from>
    <xdr:to>
      <xdr:col>64</xdr:col>
      <xdr:colOff>123825</xdr:colOff>
      <xdr:row>33</xdr:row>
      <xdr:rowOff>133043</xdr:rowOff>
    </xdr:to>
    <xdr:sp macro="" textlink="">
      <xdr:nvSpPr>
        <xdr:cNvPr id="153" name="楕円 152">
          <a:extLst>
            <a:ext uri="{FF2B5EF4-FFF2-40B4-BE49-F238E27FC236}">
              <a16:creationId xmlns:a16="http://schemas.microsoft.com/office/drawing/2014/main" id="{F2E84FA5-5AB5-442E-8E87-44D3CF07B7D5}"/>
            </a:ext>
          </a:extLst>
        </xdr:cNvPr>
        <xdr:cNvSpPr/>
      </xdr:nvSpPr>
      <xdr:spPr>
        <a:xfrm>
          <a:off x="12509500" y="646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154199</xdr:rowOff>
    </xdr:from>
    <xdr:to>
      <xdr:col>68</xdr:col>
      <xdr:colOff>73025</xdr:colOff>
      <xdr:row>33</xdr:row>
      <xdr:rowOff>82243</xdr:rowOff>
    </xdr:to>
    <xdr:cxnSp macro="">
      <xdr:nvCxnSpPr>
        <xdr:cNvPr id="154" name="直線コネクタ 153">
          <a:extLst>
            <a:ext uri="{FF2B5EF4-FFF2-40B4-BE49-F238E27FC236}">
              <a16:creationId xmlns:a16="http://schemas.microsoft.com/office/drawing/2014/main" id="{D29BBF2E-441B-4875-A8B9-2B2062C25436}"/>
            </a:ext>
          </a:extLst>
        </xdr:cNvPr>
        <xdr:cNvCxnSpPr/>
      </xdr:nvCxnSpPr>
      <xdr:spPr>
        <a:xfrm flipV="1">
          <a:off x="12560300" y="6412124"/>
          <a:ext cx="762000" cy="9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151088</xdr:rowOff>
    </xdr:from>
    <xdr:to>
      <xdr:col>60</xdr:col>
      <xdr:colOff>123825</xdr:colOff>
      <xdr:row>34</xdr:row>
      <xdr:rowOff>81238</xdr:rowOff>
    </xdr:to>
    <xdr:sp macro="" textlink="">
      <xdr:nvSpPr>
        <xdr:cNvPr id="155" name="楕円 154">
          <a:extLst>
            <a:ext uri="{FF2B5EF4-FFF2-40B4-BE49-F238E27FC236}">
              <a16:creationId xmlns:a16="http://schemas.microsoft.com/office/drawing/2014/main" id="{C80342D3-6F8C-44BC-AA6D-5A371C24004C}"/>
            </a:ext>
          </a:extLst>
        </xdr:cNvPr>
        <xdr:cNvSpPr/>
      </xdr:nvSpPr>
      <xdr:spPr>
        <a:xfrm>
          <a:off x="11747500" y="658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82243</xdr:rowOff>
    </xdr:from>
    <xdr:to>
      <xdr:col>64</xdr:col>
      <xdr:colOff>73025</xdr:colOff>
      <xdr:row>34</xdr:row>
      <xdr:rowOff>30438</xdr:rowOff>
    </xdr:to>
    <xdr:cxnSp macro="">
      <xdr:nvCxnSpPr>
        <xdr:cNvPr id="156" name="直線コネクタ 155">
          <a:extLst>
            <a:ext uri="{FF2B5EF4-FFF2-40B4-BE49-F238E27FC236}">
              <a16:creationId xmlns:a16="http://schemas.microsoft.com/office/drawing/2014/main" id="{97D1F1D0-8E28-46CD-A3E7-9D2ACA95867C}"/>
            </a:ext>
          </a:extLst>
        </xdr:cNvPr>
        <xdr:cNvCxnSpPr/>
      </xdr:nvCxnSpPr>
      <xdr:spPr>
        <a:xfrm flipV="1">
          <a:off x="11798300" y="6511618"/>
          <a:ext cx="762000" cy="11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12093</xdr:rowOff>
    </xdr:from>
    <xdr:ext cx="469744" cy="259045"/>
    <xdr:sp macro="" textlink="">
      <xdr:nvSpPr>
        <xdr:cNvPr id="157" name="n_1aveValue債務償還比率">
          <a:extLst>
            <a:ext uri="{FF2B5EF4-FFF2-40B4-BE49-F238E27FC236}">
              <a16:creationId xmlns:a16="http://schemas.microsoft.com/office/drawing/2014/main" id="{31CBD1E0-D98C-4929-A321-BA5337A2D2F7}"/>
            </a:ext>
          </a:extLst>
        </xdr:cNvPr>
        <xdr:cNvSpPr txBox="1"/>
      </xdr:nvSpPr>
      <xdr:spPr>
        <a:xfrm>
          <a:off x="13836727" y="5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73994</xdr:rowOff>
    </xdr:from>
    <xdr:ext cx="469744" cy="259045"/>
    <xdr:sp macro="" textlink="">
      <xdr:nvSpPr>
        <xdr:cNvPr id="158" name="n_2aveValue債務償還比率">
          <a:extLst>
            <a:ext uri="{FF2B5EF4-FFF2-40B4-BE49-F238E27FC236}">
              <a16:creationId xmlns:a16="http://schemas.microsoft.com/office/drawing/2014/main" id="{EC5B05B6-2379-459F-8C9B-C0F75726BF79}"/>
            </a:ext>
          </a:extLst>
        </xdr:cNvPr>
        <xdr:cNvSpPr txBox="1"/>
      </xdr:nvSpPr>
      <xdr:spPr>
        <a:xfrm>
          <a:off x="130874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49706</xdr:rowOff>
    </xdr:from>
    <xdr:ext cx="469744" cy="259045"/>
    <xdr:sp macro="" textlink="">
      <xdr:nvSpPr>
        <xdr:cNvPr id="159" name="n_3aveValue債務償還比率">
          <a:extLst>
            <a:ext uri="{FF2B5EF4-FFF2-40B4-BE49-F238E27FC236}">
              <a16:creationId xmlns:a16="http://schemas.microsoft.com/office/drawing/2014/main" id="{1A1E9A38-9ECC-490B-B584-8B3F9CE65494}"/>
            </a:ext>
          </a:extLst>
        </xdr:cNvPr>
        <xdr:cNvSpPr txBox="1"/>
      </xdr:nvSpPr>
      <xdr:spPr>
        <a:xfrm>
          <a:off x="12325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56723</xdr:rowOff>
    </xdr:from>
    <xdr:ext cx="469744" cy="259045"/>
    <xdr:sp macro="" textlink="">
      <xdr:nvSpPr>
        <xdr:cNvPr id="160" name="n_4aveValue債務償還比率">
          <a:extLst>
            <a:ext uri="{FF2B5EF4-FFF2-40B4-BE49-F238E27FC236}">
              <a16:creationId xmlns:a16="http://schemas.microsoft.com/office/drawing/2014/main" id="{F48F1640-026D-47AB-8AD5-CB4DED7304DB}"/>
            </a:ext>
          </a:extLst>
        </xdr:cNvPr>
        <xdr:cNvSpPr txBox="1"/>
      </xdr:nvSpPr>
      <xdr:spPr>
        <a:xfrm>
          <a:off x="11563427" y="597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104178</xdr:rowOff>
    </xdr:from>
    <xdr:ext cx="469744" cy="259045"/>
    <xdr:sp macro="" textlink="">
      <xdr:nvSpPr>
        <xdr:cNvPr id="161" name="n_1mainValue債務償還比率">
          <a:extLst>
            <a:ext uri="{FF2B5EF4-FFF2-40B4-BE49-F238E27FC236}">
              <a16:creationId xmlns:a16="http://schemas.microsoft.com/office/drawing/2014/main" id="{6F330F57-3C0A-4019-85CE-4C6B4E289804}"/>
            </a:ext>
          </a:extLst>
        </xdr:cNvPr>
        <xdr:cNvSpPr txBox="1"/>
      </xdr:nvSpPr>
      <xdr:spPr>
        <a:xfrm>
          <a:off x="13836727" y="619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24676</xdr:rowOff>
    </xdr:from>
    <xdr:ext cx="469744" cy="259045"/>
    <xdr:sp macro="" textlink="">
      <xdr:nvSpPr>
        <xdr:cNvPr id="162" name="n_2mainValue債務償還比率">
          <a:extLst>
            <a:ext uri="{FF2B5EF4-FFF2-40B4-BE49-F238E27FC236}">
              <a16:creationId xmlns:a16="http://schemas.microsoft.com/office/drawing/2014/main" id="{4D90D0AD-F144-49F0-9BB9-92B92B3A7B47}"/>
            </a:ext>
          </a:extLst>
        </xdr:cNvPr>
        <xdr:cNvSpPr txBox="1"/>
      </xdr:nvSpPr>
      <xdr:spPr>
        <a:xfrm>
          <a:off x="13087427" y="645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124170</xdr:rowOff>
    </xdr:from>
    <xdr:ext cx="469744" cy="259045"/>
    <xdr:sp macro="" textlink="">
      <xdr:nvSpPr>
        <xdr:cNvPr id="163" name="n_3mainValue債務償還比率">
          <a:extLst>
            <a:ext uri="{FF2B5EF4-FFF2-40B4-BE49-F238E27FC236}">
              <a16:creationId xmlns:a16="http://schemas.microsoft.com/office/drawing/2014/main" id="{64E94832-C018-4A35-821B-780F19B83C86}"/>
            </a:ext>
          </a:extLst>
        </xdr:cNvPr>
        <xdr:cNvSpPr txBox="1"/>
      </xdr:nvSpPr>
      <xdr:spPr>
        <a:xfrm>
          <a:off x="12325427" y="655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72365</xdr:rowOff>
    </xdr:from>
    <xdr:ext cx="469744" cy="259045"/>
    <xdr:sp macro="" textlink="">
      <xdr:nvSpPr>
        <xdr:cNvPr id="164" name="n_4mainValue債務償還比率">
          <a:extLst>
            <a:ext uri="{FF2B5EF4-FFF2-40B4-BE49-F238E27FC236}">
              <a16:creationId xmlns:a16="http://schemas.microsoft.com/office/drawing/2014/main" id="{CBF26262-690B-4D19-8E82-673C4350C2F4}"/>
            </a:ext>
          </a:extLst>
        </xdr:cNvPr>
        <xdr:cNvSpPr txBox="1"/>
      </xdr:nvSpPr>
      <xdr:spPr>
        <a:xfrm>
          <a:off x="11563427" y="667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6C2881F5-8021-4015-817F-C7A83A4CE54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FD50A026-049A-41CF-AC2E-F7221E0A7DF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9929A54A-E3C0-40F8-8E1A-3902F9878A9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18F16A92-BF5F-48F7-B78B-88A3D8485AE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3AB38EC2-298B-4924-984F-C2792336F00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8F4D4928-2C0E-4EEC-A582-1A3B92241D1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FF51F4-EA3E-42CC-AE35-E6839E0CEF6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83FA2D2-F806-4AF0-9017-30EE654123E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2A82CD1-E108-4C68-9654-341C518B5DD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BFAAFF0-C935-47F8-BA55-8C87F142A6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埼玉県ときがわ町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5AF2E8-286B-45FB-865F-05633DD16A9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8E45BB-B85D-4CB9-9614-48F0D8E51B6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1B8ADF8-F666-4087-BE4E-9A2E0615A27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A4A048F-CFF4-451C-A664-6D5968644A4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D82D3B7-5CA4-4749-ADE8-BAB3C9948A5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13E26D4-E983-4EAB-BF58-72C36505EDD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10,589
10,390
55.90
6,538,462
6,105,633
264,167
4,095,916
6,520,514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497B26D-99F4-403F-87DA-296F08220E3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FA9B09E-0263-410B-B8C3-259AB7BE7D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74BE8D9-9A98-4DBA-9214-191287CDA4A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D8DD2D3-2CB8-4331-92B2-55A436A2F51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E88A17-172A-45B3-A34F-A16B340F7D5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E0306BE-AF3C-4CD8-B622-D12073E958E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387F7CF-9522-48D4-959A-ED9979D0624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C0C7F8-1684-4C47-8F3A-D6F7269FB53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A8CC463-B520-4A06-8341-4EDBE2AE2AB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2201C95-5A37-42C4-BACA-324C27F8B14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0EF9E81-F669-4B18-9A64-4FC89CDFEB3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6002AAA-B99C-4DD0-BF5F-A71FFA4078E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14A8849-2020-47A5-8B0E-18BAC975CD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FCFB37-29C3-49D1-B78A-CAA5491D4BA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BAAF00E-E6B2-4EE5-8851-F838780798A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9148892-B61D-49B3-8729-06F8220AC69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3B46D03-6F79-4A15-B268-509199ABAE5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2183BCB-4CA1-470A-8FBF-9F291CA194C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8CD54F0-EA70-47EA-9294-4C5981587E1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DCD07C0-EDBB-454C-8151-2B3F5C416C2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3BF1816-D732-43AB-9C09-C877C40B7A5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D45311E-4279-40E2-9231-FB8561717D1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6D54334-C9A3-41AD-859F-1E6A385DF37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32417E1-DFAD-4F03-959A-04E89485B83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BD3FBFE-8361-4E3F-9170-01FAA7E8385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93D03AF-C842-44C6-A8F4-1F9A92A6986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B9B7BAB-B9A9-4DB4-BAF3-AA688BDB1E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6EB902E-F7E8-4317-9433-AFDA97C9285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8BFDF4-4A96-41C0-8E21-804D4300C82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BA7505A-F2E0-4951-A361-773BD01E145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5C9C67B-7CC2-4B76-9126-73DBFE21183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D2199E9-E62B-4ACA-9AB6-97F7E53EE8A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0EA31D5-BF0C-400A-AF5E-9E60A320423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8A1EF45-0C16-4A18-8D68-9931AEB6FE1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CFE9B78-1F0C-43FE-9683-18781AE9D8E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9B6960B-230E-4FD5-B0BA-AE8D4B6A18E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8A848CA-B0FF-4346-8FFC-23749EF530E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2CBFC3D-9B97-4B82-9C4B-D059CBC0E39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FE164E9-BBF2-4026-9BFC-2AD4DBC3413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A1379AA-6731-46F1-B2E2-07BCA452E15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3D304E8-7317-4730-8DE3-06F9414617E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4C91A39-CA72-44F7-9360-34639BA4F93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AD50829-503A-4814-A785-3900F9A3225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7D2C275-8CAB-439F-AD9C-51395848011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3FB9687-D209-46FD-B020-7067ED16635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22860</xdr:rowOff>
    </xdr:from>
    <xdr:to>
      <xdr:col>24</xdr:col>
      <xdr:colOff>62865</xdr:colOff>
      <xdr:row>42</xdr:row>
      <xdr:rowOff>1905</xdr:rowOff>
    </xdr:to>
    <xdr:cxnSp macro="">
      <xdr:nvCxnSpPr>
        <xdr:cNvPr id="57" name="直線コネクタ 56">
          <a:extLst>
            <a:ext uri="{FF2B5EF4-FFF2-40B4-BE49-F238E27FC236}">
              <a16:creationId xmlns:a16="http://schemas.microsoft.com/office/drawing/2014/main" id="{F5A777B7-4E82-4B61-9BE1-C05CF832FBCC}"/>
            </a:ext>
          </a:extLst>
        </xdr:cNvPr>
        <xdr:cNvCxnSpPr/>
      </xdr:nvCxnSpPr>
      <xdr:spPr>
        <a:xfrm flipV="1">
          <a:off x="4634865" y="585216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28E9885C-330F-4559-BD32-6FA25F4871EC}"/>
            </a:ext>
          </a:extLst>
        </xdr:cNvPr>
        <xdr:cNvSpPr txBox="1"/>
      </xdr:nvSpPr>
      <xdr:spPr>
        <a:xfrm>
          <a:off x="4673600"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xdr:rowOff>
    </xdr:from>
    <xdr:to>
      <xdr:col>24</xdr:col>
      <xdr:colOff>152400</xdr:colOff>
      <xdr:row>42</xdr:row>
      <xdr:rowOff>1905</xdr:rowOff>
    </xdr:to>
    <xdr:cxnSp macro="">
      <xdr:nvCxnSpPr>
        <xdr:cNvPr id="59" name="直線コネクタ 58">
          <a:extLst>
            <a:ext uri="{FF2B5EF4-FFF2-40B4-BE49-F238E27FC236}">
              <a16:creationId xmlns:a16="http://schemas.microsoft.com/office/drawing/2014/main" id="{7F4AEEE3-BB48-49E2-A568-6BB794638433}"/>
            </a:ext>
          </a:extLst>
        </xdr:cNvPr>
        <xdr:cNvCxnSpPr/>
      </xdr:nvCxnSpPr>
      <xdr:spPr>
        <a:xfrm>
          <a:off x="4546600" y="72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140987</xdr:rowOff>
    </xdr:from>
    <xdr:ext cx="405111" cy="259045"/>
    <xdr:sp macro="" textlink="">
      <xdr:nvSpPr>
        <xdr:cNvPr id="60" name="【道路】&#10;有形固定資産減価償却率最大値テキスト">
          <a:extLst>
            <a:ext uri="{FF2B5EF4-FFF2-40B4-BE49-F238E27FC236}">
              <a16:creationId xmlns:a16="http://schemas.microsoft.com/office/drawing/2014/main" id="{71A4A248-DB3D-47C6-96F9-A746B2C9E4D5}"/>
            </a:ext>
          </a:extLst>
        </xdr:cNvPr>
        <xdr:cNvSpPr txBox="1"/>
      </xdr:nvSpPr>
      <xdr:spPr>
        <a:xfrm>
          <a:off x="4673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22860</xdr:rowOff>
    </xdr:from>
    <xdr:to>
      <xdr:col>24</xdr:col>
      <xdr:colOff>152400</xdr:colOff>
      <xdr:row>34</xdr:row>
      <xdr:rowOff>22860</xdr:rowOff>
    </xdr:to>
    <xdr:cxnSp macro="">
      <xdr:nvCxnSpPr>
        <xdr:cNvPr id="61" name="直線コネクタ 60">
          <a:extLst>
            <a:ext uri="{FF2B5EF4-FFF2-40B4-BE49-F238E27FC236}">
              <a16:creationId xmlns:a16="http://schemas.microsoft.com/office/drawing/2014/main" id="{7964D269-BB8F-4B5A-B5CC-4EA9565A9B40}"/>
            </a:ext>
          </a:extLst>
        </xdr:cNvPr>
        <xdr:cNvCxnSpPr/>
      </xdr:nvCxnSpPr>
      <xdr:spPr>
        <a:xfrm>
          <a:off x="4546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F01D54C7-FEDE-4891-9342-AB685A1E55FB}"/>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D4E3CDA8-F8B5-455A-8DC0-1368242FF749}"/>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C81CB7C7-24D5-41EC-8FE4-043A92521582}"/>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D7C43494-C7B2-400A-ADB1-190B46C55469}"/>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7F9C657B-233E-494E-9F40-CBEF624874CF}"/>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33020</xdr:rowOff>
    </xdr:from>
    <xdr:to>
      <xdr:col>6</xdr:col>
      <xdr:colOff>38100</xdr:colOff>
      <xdr:row>37</xdr:row>
      <xdr:rowOff>134620</xdr:rowOff>
    </xdr:to>
    <xdr:sp macro="" textlink="">
      <xdr:nvSpPr>
        <xdr:cNvPr id="67" name="フローチャート: 判断 66">
          <a:extLst>
            <a:ext uri="{FF2B5EF4-FFF2-40B4-BE49-F238E27FC236}">
              <a16:creationId xmlns:a16="http://schemas.microsoft.com/office/drawing/2014/main" id="{3B73E292-B4B1-45F3-9393-34D81202DDE7}"/>
            </a:ext>
          </a:extLst>
        </xdr:cNvPr>
        <xdr:cNvSpPr/>
      </xdr:nvSpPr>
      <xdr:spPr>
        <a:xfrm>
          <a:off x="1079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A38B96C-BBE8-4F64-A62E-74CF50EB388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D19AC9D-98D3-4D4F-9976-447586C26DF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115A563-3214-4685-AE37-67986742565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3979FB7-0B07-49F3-AC71-C2DDAE95732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F349759-D915-4D33-B35C-E33EDF374D3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168275</xdr:rowOff>
    </xdr:from>
    <xdr:to>
      <xdr:col>24</xdr:col>
      <xdr:colOff>114300</xdr:colOff>
      <xdr:row>36</xdr:row>
      <xdr:rowOff>98425</xdr:rowOff>
    </xdr:to>
    <xdr:sp macro="" textlink="">
      <xdr:nvSpPr>
        <xdr:cNvPr id="73" name="楕円 72">
          <a:extLst>
            <a:ext uri="{FF2B5EF4-FFF2-40B4-BE49-F238E27FC236}">
              <a16:creationId xmlns:a16="http://schemas.microsoft.com/office/drawing/2014/main" id="{CECCB8A8-693E-4A90-BB99-D6C0A0337D96}"/>
            </a:ext>
          </a:extLst>
        </xdr:cNvPr>
        <xdr:cNvSpPr/>
      </xdr:nvSpPr>
      <xdr:spPr>
        <a:xfrm>
          <a:off x="45847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19702</xdr:rowOff>
    </xdr:from>
    <xdr:ext cx="405111" cy="259045"/>
    <xdr:sp macro="" textlink="">
      <xdr:nvSpPr>
        <xdr:cNvPr id="74" name="【道路】&#10;有形固定資産減価償却率該当値テキスト">
          <a:extLst>
            <a:ext uri="{FF2B5EF4-FFF2-40B4-BE49-F238E27FC236}">
              <a16:creationId xmlns:a16="http://schemas.microsoft.com/office/drawing/2014/main" id="{C9D8CA86-0780-4A6D-AA30-82B4988FDF18}"/>
            </a:ext>
          </a:extLst>
        </xdr:cNvPr>
        <xdr:cNvSpPr txBox="1"/>
      </xdr:nvSpPr>
      <xdr:spPr>
        <a:xfrm>
          <a:off x="46736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137795</xdr:rowOff>
    </xdr:from>
    <xdr:to>
      <xdr:col>20</xdr:col>
      <xdr:colOff>38100</xdr:colOff>
      <xdr:row>36</xdr:row>
      <xdr:rowOff>67945</xdr:rowOff>
    </xdr:to>
    <xdr:sp macro="" textlink="">
      <xdr:nvSpPr>
        <xdr:cNvPr id="75" name="楕円 74">
          <a:extLst>
            <a:ext uri="{FF2B5EF4-FFF2-40B4-BE49-F238E27FC236}">
              <a16:creationId xmlns:a16="http://schemas.microsoft.com/office/drawing/2014/main" id="{9C3A9C61-E2C8-49F2-BC8E-E11361F87F88}"/>
            </a:ext>
          </a:extLst>
        </xdr:cNvPr>
        <xdr:cNvSpPr/>
      </xdr:nvSpPr>
      <xdr:spPr>
        <a:xfrm>
          <a:off x="3746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17145</xdr:rowOff>
    </xdr:from>
    <xdr:to>
      <xdr:col>24</xdr:col>
      <xdr:colOff>63500</xdr:colOff>
      <xdr:row>36</xdr:row>
      <xdr:rowOff>47625</xdr:rowOff>
    </xdr:to>
    <xdr:cxnSp macro="">
      <xdr:nvCxnSpPr>
        <xdr:cNvPr id="76" name="直線コネクタ 75">
          <a:extLst>
            <a:ext uri="{FF2B5EF4-FFF2-40B4-BE49-F238E27FC236}">
              <a16:creationId xmlns:a16="http://schemas.microsoft.com/office/drawing/2014/main" id="{99D140A0-3188-4F04-8A29-CACB115B26CF}"/>
            </a:ext>
          </a:extLst>
        </xdr:cNvPr>
        <xdr:cNvCxnSpPr/>
      </xdr:nvCxnSpPr>
      <xdr:spPr>
        <a:xfrm>
          <a:off x="3797300" y="61893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105410</xdr:rowOff>
    </xdr:from>
    <xdr:to>
      <xdr:col>15</xdr:col>
      <xdr:colOff>101600</xdr:colOff>
      <xdr:row>36</xdr:row>
      <xdr:rowOff>35560</xdr:rowOff>
    </xdr:to>
    <xdr:sp macro="" textlink="">
      <xdr:nvSpPr>
        <xdr:cNvPr id="77" name="楕円 76">
          <a:extLst>
            <a:ext uri="{FF2B5EF4-FFF2-40B4-BE49-F238E27FC236}">
              <a16:creationId xmlns:a16="http://schemas.microsoft.com/office/drawing/2014/main" id="{AA7D3F27-5D49-48E8-8901-D1FDE733A01F}"/>
            </a:ext>
          </a:extLst>
        </xdr:cNvPr>
        <xdr:cNvSpPr/>
      </xdr:nvSpPr>
      <xdr:spPr>
        <a:xfrm>
          <a:off x="2857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156210</xdr:rowOff>
    </xdr:from>
    <xdr:to>
      <xdr:col>19</xdr:col>
      <xdr:colOff>177800</xdr:colOff>
      <xdr:row>36</xdr:row>
      <xdr:rowOff>17145</xdr:rowOff>
    </xdr:to>
    <xdr:cxnSp macro="">
      <xdr:nvCxnSpPr>
        <xdr:cNvPr id="78" name="直線コネクタ 77">
          <a:extLst>
            <a:ext uri="{FF2B5EF4-FFF2-40B4-BE49-F238E27FC236}">
              <a16:creationId xmlns:a16="http://schemas.microsoft.com/office/drawing/2014/main" id="{40244DDB-CBC6-4FB4-9EFA-EB42E8D03C47}"/>
            </a:ext>
          </a:extLst>
        </xdr:cNvPr>
        <xdr:cNvCxnSpPr/>
      </xdr:nvCxnSpPr>
      <xdr:spPr>
        <a:xfrm>
          <a:off x="2908300" y="61569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73025</xdr:rowOff>
    </xdr:from>
    <xdr:to>
      <xdr:col>10</xdr:col>
      <xdr:colOff>165100</xdr:colOff>
      <xdr:row>36</xdr:row>
      <xdr:rowOff>3175</xdr:rowOff>
    </xdr:to>
    <xdr:sp macro="" textlink="">
      <xdr:nvSpPr>
        <xdr:cNvPr id="79" name="楕円 78">
          <a:extLst>
            <a:ext uri="{FF2B5EF4-FFF2-40B4-BE49-F238E27FC236}">
              <a16:creationId xmlns:a16="http://schemas.microsoft.com/office/drawing/2014/main" id="{AACBAD35-0AB2-47E0-8AAD-2DBD7DA586E0}"/>
            </a:ext>
          </a:extLst>
        </xdr:cNvPr>
        <xdr:cNvSpPr/>
      </xdr:nvSpPr>
      <xdr:spPr>
        <a:xfrm>
          <a:off x="1968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123825</xdr:rowOff>
    </xdr:from>
    <xdr:to>
      <xdr:col>15</xdr:col>
      <xdr:colOff>50800</xdr:colOff>
      <xdr:row>35</xdr:row>
      <xdr:rowOff>156210</xdr:rowOff>
    </xdr:to>
    <xdr:cxnSp macro="">
      <xdr:nvCxnSpPr>
        <xdr:cNvPr id="80" name="直線コネクタ 79">
          <a:extLst>
            <a:ext uri="{FF2B5EF4-FFF2-40B4-BE49-F238E27FC236}">
              <a16:creationId xmlns:a16="http://schemas.microsoft.com/office/drawing/2014/main" id="{B05B2B69-C4A9-425A-AA5E-6938D719EB76}"/>
            </a:ext>
          </a:extLst>
        </xdr:cNvPr>
        <xdr:cNvCxnSpPr/>
      </xdr:nvCxnSpPr>
      <xdr:spPr>
        <a:xfrm>
          <a:off x="2019300" y="61245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36830</xdr:rowOff>
    </xdr:from>
    <xdr:to>
      <xdr:col>6</xdr:col>
      <xdr:colOff>38100</xdr:colOff>
      <xdr:row>35</xdr:row>
      <xdr:rowOff>138430</xdr:rowOff>
    </xdr:to>
    <xdr:sp macro="" textlink="">
      <xdr:nvSpPr>
        <xdr:cNvPr id="81" name="楕円 80">
          <a:extLst>
            <a:ext uri="{FF2B5EF4-FFF2-40B4-BE49-F238E27FC236}">
              <a16:creationId xmlns:a16="http://schemas.microsoft.com/office/drawing/2014/main" id="{6CD54EB3-72B0-4E0F-A343-038263659FE8}"/>
            </a:ext>
          </a:extLst>
        </xdr:cNvPr>
        <xdr:cNvSpPr/>
      </xdr:nvSpPr>
      <xdr:spPr>
        <a:xfrm>
          <a:off x="1079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87630</xdr:rowOff>
    </xdr:from>
    <xdr:to>
      <xdr:col>10</xdr:col>
      <xdr:colOff>114300</xdr:colOff>
      <xdr:row>35</xdr:row>
      <xdr:rowOff>123825</xdr:rowOff>
    </xdr:to>
    <xdr:cxnSp macro="">
      <xdr:nvCxnSpPr>
        <xdr:cNvPr id="82" name="直線コネクタ 81">
          <a:extLst>
            <a:ext uri="{FF2B5EF4-FFF2-40B4-BE49-F238E27FC236}">
              <a16:creationId xmlns:a16="http://schemas.microsoft.com/office/drawing/2014/main" id="{B479E6C6-EBF6-4A9B-BF8F-9A48C5EE1330}"/>
            </a:ext>
          </a:extLst>
        </xdr:cNvPr>
        <xdr:cNvCxnSpPr/>
      </xdr:nvCxnSpPr>
      <xdr:spPr>
        <a:xfrm>
          <a:off x="1130300" y="60883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70502</xdr:rowOff>
    </xdr:from>
    <xdr:ext cx="405111" cy="259045"/>
    <xdr:sp macro="" textlink="">
      <xdr:nvSpPr>
        <xdr:cNvPr id="83" name="n_1aveValue【道路】&#10;有形固定資産減価償却率">
          <a:extLst>
            <a:ext uri="{FF2B5EF4-FFF2-40B4-BE49-F238E27FC236}">
              <a16:creationId xmlns:a16="http://schemas.microsoft.com/office/drawing/2014/main" id="{2F1B7C93-0C3F-4BDD-8A48-C6978ADB6545}"/>
            </a:ext>
          </a:extLst>
        </xdr:cNvPr>
        <xdr:cNvSpPr txBox="1"/>
      </xdr:nvSpPr>
      <xdr:spPr>
        <a:xfrm>
          <a:off x="3582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id="{628D5DB2-BD9B-4FE8-B45E-E3F45BDD7BC9}"/>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5" name="n_3aveValue【道路】&#10;有形固定資産減価償却率">
          <a:extLst>
            <a:ext uri="{FF2B5EF4-FFF2-40B4-BE49-F238E27FC236}">
              <a16:creationId xmlns:a16="http://schemas.microsoft.com/office/drawing/2014/main" id="{63453E9C-5FAB-449D-9FA5-2770B2E73CF7}"/>
            </a:ext>
          </a:extLst>
        </xdr:cNvPr>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125747</xdr:rowOff>
    </xdr:from>
    <xdr:ext cx="405111" cy="259045"/>
    <xdr:sp macro="" textlink="">
      <xdr:nvSpPr>
        <xdr:cNvPr id="86" name="n_4aveValue【道路】&#10;有形固定資産減価償却率">
          <a:extLst>
            <a:ext uri="{FF2B5EF4-FFF2-40B4-BE49-F238E27FC236}">
              <a16:creationId xmlns:a16="http://schemas.microsoft.com/office/drawing/2014/main" id="{33475421-EC9F-4F20-9FEA-0063F88D5CE8}"/>
            </a:ext>
          </a:extLst>
        </xdr:cNvPr>
        <xdr:cNvSpPr txBox="1"/>
      </xdr:nvSpPr>
      <xdr:spPr>
        <a:xfrm>
          <a:off x="927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84472</xdr:rowOff>
    </xdr:from>
    <xdr:ext cx="405111" cy="259045"/>
    <xdr:sp macro="" textlink="">
      <xdr:nvSpPr>
        <xdr:cNvPr id="87" name="n_1mainValue【道路】&#10;有形固定資産減価償却率">
          <a:extLst>
            <a:ext uri="{FF2B5EF4-FFF2-40B4-BE49-F238E27FC236}">
              <a16:creationId xmlns:a16="http://schemas.microsoft.com/office/drawing/2014/main" id="{4C636FC9-F972-4389-B848-DCE0C96FE501}"/>
            </a:ext>
          </a:extLst>
        </xdr:cNvPr>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52087</xdr:rowOff>
    </xdr:from>
    <xdr:ext cx="405111" cy="259045"/>
    <xdr:sp macro="" textlink="">
      <xdr:nvSpPr>
        <xdr:cNvPr id="88" name="n_2mainValue【道路】&#10;有形固定資産減価償却率">
          <a:extLst>
            <a:ext uri="{FF2B5EF4-FFF2-40B4-BE49-F238E27FC236}">
              <a16:creationId xmlns:a16="http://schemas.microsoft.com/office/drawing/2014/main" id="{D0C2763D-E087-4C4F-A5C5-782A4FE711FD}"/>
            </a:ext>
          </a:extLst>
        </xdr:cNvPr>
        <xdr:cNvSpPr txBox="1"/>
      </xdr:nvSpPr>
      <xdr:spPr>
        <a:xfrm>
          <a:off x="2705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19702</xdr:rowOff>
    </xdr:from>
    <xdr:ext cx="405111" cy="259045"/>
    <xdr:sp macro="" textlink="">
      <xdr:nvSpPr>
        <xdr:cNvPr id="89" name="n_3mainValue【道路】&#10;有形固定資産減価償却率">
          <a:extLst>
            <a:ext uri="{FF2B5EF4-FFF2-40B4-BE49-F238E27FC236}">
              <a16:creationId xmlns:a16="http://schemas.microsoft.com/office/drawing/2014/main" id="{26229AE1-7379-49D3-BDF9-B8C82A702D36}"/>
            </a:ext>
          </a:extLst>
        </xdr:cNvPr>
        <xdr:cNvSpPr txBox="1"/>
      </xdr:nvSpPr>
      <xdr:spPr>
        <a:xfrm>
          <a:off x="18167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154957</xdr:rowOff>
    </xdr:from>
    <xdr:ext cx="405111" cy="259045"/>
    <xdr:sp macro="" textlink="">
      <xdr:nvSpPr>
        <xdr:cNvPr id="90" name="n_4mainValue【道路】&#10;有形固定資産減価償却率">
          <a:extLst>
            <a:ext uri="{FF2B5EF4-FFF2-40B4-BE49-F238E27FC236}">
              <a16:creationId xmlns:a16="http://schemas.microsoft.com/office/drawing/2014/main" id="{EE77655B-906D-4A53-B371-D8D61126361E}"/>
            </a:ext>
          </a:extLst>
        </xdr:cNvPr>
        <xdr:cNvSpPr txBox="1"/>
      </xdr:nvSpPr>
      <xdr:spPr>
        <a:xfrm>
          <a:off x="927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091ED22-CE75-4AB8-B3B7-E2E0EE1986B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6620379-DB49-43E1-BE5B-A4A361979B4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C2D6775-43F3-4E75-8496-48DE1763761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9B9592A-7D3A-4F68-B9E5-BB6BC393BBF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420D96B-2674-4090-884D-DB59D8336B6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833CEA5-C750-4D1C-BC79-BDD572D773E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6D31192-2191-49E9-9B1B-FB9C0E92493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EC806C0-3591-4ADE-BBB3-96AAA75E6DF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AD128D6-2F88-4749-998A-2562A238D69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62D8CAB-6871-49DD-94BE-15C9A3C3413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95DBDDA-1A7C-4287-AFCE-96D685BF4ED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D865C29-4E8D-4790-9531-1CB67201EF4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7AB06E1-CCEA-4A16-B1B6-10B2236B84A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C346EB3-4010-44A3-9CC5-C6CE02C99AA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E96D01D-6DAB-43C8-A2BD-C3725402555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7B4DC4C-8581-433C-81C4-C7D0709A8AB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616EAEF-D485-4A1F-AFA4-F9C2A518263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D5D57AA-7ABB-49CE-9C42-7A779724D11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8ADB202-B521-4ADE-8F0F-0AEB6F85D83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D99AC36-E2C6-4199-BAFF-67DFFA6A096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4A62801-CF4F-4079-A892-14751C5D610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3DF7903-1C4E-40D3-BCBD-7221C81DBD3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0D21780-D21C-4A3D-9F0E-A750E4AED20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153905</xdr:rowOff>
    </xdr:from>
    <xdr:to>
      <xdr:col>54</xdr:col>
      <xdr:colOff>189865</xdr:colOff>
      <xdr:row>41</xdr:row>
      <xdr:rowOff>16859</xdr:rowOff>
    </xdr:to>
    <xdr:cxnSp macro="">
      <xdr:nvCxnSpPr>
        <xdr:cNvPr id="114" name="直線コネクタ 113">
          <a:extLst>
            <a:ext uri="{FF2B5EF4-FFF2-40B4-BE49-F238E27FC236}">
              <a16:creationId xmlns:a16="http://schemas.microsoft.com/office/drawing/2014/main" id="{D0A12C95-6F12-4E8E-9DA5-5A6A9AA48BEF}"/>
            </a:ext>
          </a:extLst>
        </xdr:cNvPr>
        <xdr:cNvCxnSpPr/>
      </xdr:nvCxnSpPr>
      <xdr:spPr>
        <a:xfrm flipV="1">
          <a:off x="10476865" y="5640305"/>
          <a:ext cx="0" cy="140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20686</xdr:rowOff>
    </xdr:from>
    <xdr:ext cx="534377" cy="259045"/>
    <xdr:sp macro="" textlink="">
      <xdr:nvSpPr>
        <xdr:cNvPr id="115" name="【道路】&#10;一人当たり延長最小値テキスト">
          <a:extLst>
            <a:ext uri="{FF2B5EF4-FFF2-40B4-BE49-F238E27FC236}">
              <a16:creationId xmlns:a16="http://schemas.microsoft.com/office/drawing/2014/main" id="{F4BE2608-E19C-4872-9E9D-BBA0ABC47919}"/>
            </a:ext>
          </a:extLst>
        </xdr:cNvPr>
        <xdr:cNvSpPr txBox="1"/>
      </xdr:nvSpPr>
      <xdr:spPr>
        <a:xfrm>
          <a:off x="10515600" y="70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16859</xdr:rowOff>
    </xdr:from>
    <xdr:to>
      <xdr:col>55</xdr:col>
      <xdr:colOff>88900</xdr:colOff>
      <xdr:row>41</xdr:row>
      <xdr:rowOff>16859</xdr:rowOff>
    </xdr:to>
    <xdr:cxnSp macro="">
      <xdr:nvCxnSpPr>
        <xdr:cNvPr id="116" name="直線コネクタ 115">
          <a:extLst>
            <a:ext uri="{FF2B5EF4-FFF2-40B4-BE49-F238E27FC236}">
              <a16:creationId xmlns:a16="http://schemas.microsoft.com/office/drawing/2014/main" id="{45661535-46A9-4F99-B16D-2FDD4F6DEDE4}"/>
            </a:ext>
          </a:extLst>
        </xdr:cNvPr>
        <xdr:cNvCxnSpPr/>
      </xdr:nvCxnSpPr>
      <xdr:spPr>
        <a:xfrm>
          <a:off x="10388600" y="70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100582</xdr:rowOff>
    </xdr:from>
    <xdr:ext cx="534377" cy="259045"/>
    <xdr:sp macro="" textlink="">
      <xdr:nvSpPr>
        <xdr:cNvPr id="117" name="【道路】&#10;一人当たり延長最大値テキスト">
          <a:extLst>
            <a:ext uri="{FF2B5EF4-FFF2-40B4-BE49-F238E27FC236}">
              <a16:creationId xmlns:a16="http://schemas.microsoft.com/office/drawing/2014/main" id="{BB348183-6191-4029-B24E-295366C78EDC}"/>
            </a:ext>
          </a:extLst>
        </xdr:cNvPr>
        <xdr:cNvSpPr txBox="1"/>
      </xdr:nvSpPr>
      <xdr:spPr>
        <a:xfrm>
          <a:off x="10515600" y="541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153905</xdr:rowOff>
    </xdr:from>
    <xdr:to>
      <xdr:col>55</xdr:col>
      <xdr:colOff>88900</xdr:colOff>
      <xdr:row>32</xdr:row>
      <xdr:rowOff>153905</xdr:rowOff>
    </xdr:to>
    <xdr:cxnSp macro="">
      <xdr:nvCxnSpPr>
        <xdr:cNvPr id="118" name="直線コネクタ 117">
          <a:extLst>
            <a:ext uri="{FF2B5EF4-FFF2-40B4-BE49-F238E27FC236}">
              <a16:creationId xmlns:a16="http://schemas.microsoft.com/office/drawing/2014/main" id="{DE5B9AE3-D325-4A7F-893A-651445E9430C}"/>
            </a:ext>
          </a:extLst>
        </xdr:cNvPr>
        <xdr:cNvCxnSpPr/>
      </xdr:nvCxnSpPr>
      <xdr:spPr>
        <a:xfrm>
          <a:off x="10388600" y="564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45280</xdr:rowOff>
    </xdr:from>
    <xdr:ext cx="534377" cy="259045"/>
    <xdr:sp macro="" textlink="">
      <xdr:nvSpPr>
        <xdr:cNvPr id="119" name="【道路】&#10;一人当たり延長平均値テキスト">
          <a:extLst>
            <a:ext uri="{FF2B5EF4-FFF2-40B4-BE49-F238E27FC236}">
              <a16:creationId xmlns:a16="http://schemas.microsoft.com/office/drawing/2014/main" id="{E071AFAD-1339-4E9C-904B-62D67464DA96}"/>
            </a:ext>
          </a:extLst>
        </xdr:cNvPr>
        <xdr:cNvSpPr txBox="1"/>
      </xdr:nvSpPr>
      <xdr:spPr>
        <a:xfrm>
          <a:off x="10515600" y="6560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66853</xdr:rowOff>
    </xdr:from>
    <xdr:to>
      <xdr:col>55</xdr:col>
      <xdr:colOff>50800</xdr:colOff>
      <xdr:row>38</xdr:row>
      <xdr:rowOff>168453</xdr:rowOff>
    </xdr:to>
    <xdr:sp macro="" textlink="">
      <xdr:nvSpPr>
        <xdr:cNvPr id="120" name="フローチャート: 判断 119">
          <a:extLst>
            <a:ext uri="{FF2B5EF4-FFF2-40B4-BE49-F238E27FC236}">
              <a16:creationId xmlns:a16="http://schemas.microsoft.com/office/drawing/2014/main" id="{D05B465E-9077-40BC-BE64-4ACEE6F68C66}"/>
            </a:ext>
          </a:extLst>
        </xdr:cNvPr>
        <xdr:cNvSpPr/>
      </xdr:nvSpPr>
      <xdr:spPr>
        <a:xfrm>
          <a:off x="104267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86284</xdr:rowOff>
    </xdr:from>
    <xdr:to>
      <xdr:col>50</xdr:col>
      <xdr:colOff>165100</xdr:colOff>
      <xdr:row>39</xdr:row>
      <xdr:rowOff>16434</xdr:rowOff>
    </xdr:to>
    <xdr:sp macro="" textlink="">
      <xdr:nvSpPr>
        <xdr:cNvPr id="121" name="フローチャート: 判断 120">
          <a:extLst>
            <a:ext uri="{FF2B5EF4-FFF2-40B4-BE49-F238E27FC236}">
              <a16:creationId xmlns:a16="http://schemas.microsoft.com/office/drawing/2014/main" id="{E90C424F-A561-43C5-A189-7211693AAFE3}"/>
            </a:ext>
          </a:extLst>
        </xdr:cNvPr>
        <xdr:cNvSpPr/>
      </xdr:nvSpPr>
      <xdr:spPr>
        <a:xfrm>
          <a:off x="9588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90418</xdr:rowOff>
    </xdr:from>
    <xdr:to>
      <xdr:col>46</xdr:col>
      <xdr:colOff>38100</xdr:colOff>
      <xdr:row>39</xdr:row>
      <xdr:rowOff>20568</xdr:rowOff>
    </xdr:to>
    <xdr:sp macro="" textlink="">
      <xdr:nvSpPr>
        <xdr:cNvPr id="122" name="フローチャート: 判断 121">
          <a:extLst>
            <a:ext uri="{FF2B5EF4-FFF2-40B4-BE49-F238E27FC236}">
              <a16:creationId xmlns:a16="http://schemas.microsoft.com/office/drawing/2014/main" id="{17CF864F-983C-4B1A-8AE7-F02D90DE7567}"/>
            </a:ext>
          </a:extLst>
        </xdr:cNvPr>
        <xdr:cNvSpPr/>
      </xdr:nvSpPr>
      <xdr:spPr>
        <a:xfrm>
          <a:off x="8699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105810</xdr:rowOff>
    </xdr:from>
    <xdr:to>
      <xdr:col>41</xdr:col>
      <xdr:colOff>101600</xdr:colOff>
      <xdr:row>39</xdr:row>
      <xdr:rowOff>35960</xdr:rowOff>
    </xdr:to>
    <xdr:sp macro="" textlink="">
      <xdr:nvSpPr>
        <xdr:cNvPr id="123" name="フローチャート: 判断 122">
          <a:extLst>
            <a:ext uri="{FF2B5EF4-FFF2-40B4-BE49-F238E27FC236}">
              <a16:creationId xmlns:a16="http://schemas.microsoft.com/office/drawing/2014/main" id="{9CE8C10D-9981-4D75-8DAA-DE250A9D0CC2}"/>
            </a:ext>
          </a:extLst>
        </xdr:cNvPr>
        <xdr:cNvSpPr/>
      </xdr:nvSpPr>
      <xdr:spPr>
        <a:xfrm>
          <a:off x="7810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118326</xdr:rowOff>
    </xdr:from>
    <xdr:to>
      <xdr:col>36</xdr:col>
      <xdr:colOff>165100</xdr:colOff>
      <xdr:row>39</xdr:row>
      <xdr:rowOff>48476</xdr:rowOff>
    </xdr:to>
    <xdr:sp macro="" textlink="">
      <xdr:nvSpPr>
        <xdr:cNvPr id="124" name="フローチャート: 判断 123">
          <a:extLst>
            <a:ext uri="{FF2B5EF4-FFF2-40B4-BE49-F238E27FC236}">
              <a16:creationId xmlns:a16="http://schemas.microsoft.com/office/drawing/2014/main" id="{9D2DB253-98F5-4F21-A0FA-14F104145374}"/>
            </a:ext>
          </a:extLst>
        </xdr:cNvPr>
        <xdr:cNvSpPr/>
      </xdr:nvSpPr>
      <xdr:spPr>
        <a:xfrm>
          <a:off x="6921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57AD6F4-5B69-4FF6-A61C-BAE70D80C73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48310F9-23C5-475E-9B3B-DED2B121E5C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44AB05E-9534-46F7-96CE-59785C4BDC6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1BFB94B-D2FB-429E-8D9D-75C51A61CD6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6E8D935-102A-4F5E-A9D8-0D0A01D4C1D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157874</xdr:rowOff>
    </xdr:from>
    <xdr:to>
      <xdr:col>55</xdr:col>
      <xdr:colOff>50800</xdr:colOff>
      <xdr:row>37</xdr:row>
      <xdr:rowOff>88024</xdr:rowOff>
    </xdr:to>
    <xdr:sp macro="" textlink="">
      <xdr:nvSpPr>
        <xdr:cNvPr id="130" name="楕円 129">
          <a:extLst>
            <a:ext uri="{FF2B5EF4-FFF2-40B4-BE49-F238E27FC236}">
              <a16:creationId xmlns:a16="http://schemas.microsoft.com/office/drawing/2014/main" id="{3F4442F9-72F5-452D-9255-6DA51D77E3C1}"/>
            </a:ext>
          </a:extLst>
        </xdr:cNvPr>
        <xdr:cNvSpPr/>
      </xdr:nvSpPr>
      <xdr:spPr>
        <a:xfrm>
          <a:off x="10426700" y="63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9301</xdr:rowOff>
    </xdr:from>
    <xdr:ext cx="534377" cy="259045"/>
    <xdr:sp macro="" textlink="">
      <xdr:nvSpPr>
        <xdr:cNvPr id="131" name="【道路】&#10;一人当たり延長該当値テキスト">
          <a:extLst>
            <a:ext uri="{FF2B5EF4-FFF2-40B4-BE49-F238E27FC236}">
              <a16:creationId xmlns:a16="http://schemas.microsoft.com/office/drawing/2014/main" id="{323C1E43-ECF5-44C2-A81C-7E83B0E7FC4E}"/>
            </a:ext>
          </a:extLst>
        </xdr:cNvPr>
        <xdr:cNvSpPr txBox="1"/>
      </xdr:nvSpPr>
      <xdr:spPr>
        <a:xfrm>
          <a:off x="10515600" y="618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171361</xdr:rowOff>
    </xdr:from>
    <xdr:to>
      <xdr:col>50</xdr:col>
      <xdr:colOff>165100</xdr:colOff>
      <xdr:row>37</xdr:row>
      <xdr:rowOff>101511</xdr:rowOff>
    </xdr:to>
    <xdr:sp macro="" textlink="">
      <xdr:nvSpPr>
        <xdr:cNvPr id="132" name="楕円 131">
          <a:extLst>
            <a:ext uri="{FF2B5EF4-FFF2-40B4-BE49-F238E27FC236}">
              <a16:creationId xmlns:a16="http://schemas.microsoft.com/office/drawing/2014/main" id="{58B2140E-E141-4EE4-8245-D08DB6545FD1}"/>
            </a:ext>
          </a:extLst>
        </xdr:cNvPr>
        <xdr:cNvSpPr/>
      </xdr:nvSpPr>
      <xdr:spPr>
        <a:xfrm>
          <a:off x="9588500" y="63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37224</xdr:rowOff>
    </xdr:from>
    <xdr:to>
      <xdr:col>55</xdr:col>
      <xdr:colOff>0</xdr:colOff>
      <xdr:row>37</xdr:row>
      <xdr:rowOff>50711</xdr:rowOff>
    </xdr:to>
    <xdr:cxnSp macro="">
      <xdr:nvCxnSpPr>
        <xdr:cNvPr id="133" name="直線コネクタ 132">
          <a:extLst>
            <a:ext uri="{FF2B5EF4-FFF2-40B4-BE49-F238E27FC236}">
              <a16:creationId xmlns:a16="http://schemas.microsoft.com/office/drawing/2014/main" id="{093D976E-0B13-4835-AFF4-79AF03053DBB}"/>
            </a:ext>
          </a:extLst>
        </xdr:cNvPr>
        <xdr:cNvCxnSpPr/>
      </xdr:nvCxnSpPr>
      <xdr:spPr>
        <a:xfrm flipV="1">
          <a:off x="9639300" y="6380874"/>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10617</xdr:rowOff>
    </xdr:from>
    <xdr:to>
      <xdr:col>46</xdr:col>
      <xdr:colOff>38100</xdr:colOff>
      <xdr:row>37</xdr:row>
      <xdr:rowOff>112217</xdr:rowOff>
    </xdr:to>
    <xdr:sp macro="" textlink="">
      <xdr:nvSpPr>
        <xdr:cNvPr id="134" name="楕円 133">
          <a:extLst>
            <a:ext uri="{FF2B5EF4-FFF2-40B4-BE49-F238E27FC236}">
              <a16:creationId xmlns:a16="http://schemas.microsoft.com/office/drawing/2014/main" id="{AE12E37E-BE28-4EFB-B769-EC540E051C38}"/>
            </a:ext>
          </a:extLst>
        </xdr:cNvPr>
        <xdr:cNvSpPr/>
      </xdr:nvSpPr>
      <xdr:spPr>
        <a:xfrm>
          <a:off x="8699500" y="63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50711</xdr:rowOff>
    </xdr:from>
    <xdr:to>
      <xdr:col>50</xdr:col>
      <xdr:colOff>114300</xdr:colOff>
      <xdr:row>37</xdr:row>
      <xdr:rowOff>61417</xdr:rowOff>
    </xdr:to>
    <xdr:cxnSp macro="">
      <xdr:nvCxnSpPr>
        <xdr:cNvPr id="135" name="直線コネクタ 134">
          <a:extLst>
            <a:ext uri="{FF2B5EF4-FFF2-40B4-BE49-F238E27FC236}">
              <a16:creationId xmlns:a16="http://schemas.microsoft.com/office/drawing/2014/main" id="{AB654C27-E489-4654-925B-49923C810554}"/>
            </a:ext>
          </a:extLst>
        </xdr:cNvPr>
        <xdr:cNvCxnSpPr/>
      </xdr:nvCxnSpPr>
      <xdr:spPr>
        <a:xfrm flipV="1">
          <a:off x="8750300" y="6394361"/>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23419</xdr:rowOff>
    </xdr:from>
    <xdr:to>
      <xdr:col>41</xdr:col>
      <xdr:colOff>101600</xdr:colOff>
      <xdr:row>37</xdr:row>
      <xdr:rowOff>125019</xdr:rowOff>
    </xdr:to>
    <xdr:sp macro="" textlink="">
      <xdr:nvSpPr>
        <xdr:cNvPr id="136" name="楕円 135">
          <a:extLst>
            <a:ext uri="{FF2B5EF4-FFF2-40B4-BE49-F238E27FC236}">
              <a16:creationId xmlns:a16="http://schemas.microsoft.com/office/drawing/2014/main" id="{BA25D62E-BF19-4C11-B8BF-FC8E9BFAAF14}"/>
            </a:ext>
          </a:extLst>
        </xdr:cNvPr>
        <xdr:cNvSpPr/>
      </xdr:nvSpPr>
      <xdr:spPr>
        <a:xfrm>
          <a:off x="7810500" y="636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61417</xdr:rowOff>
    </xdr:from>
    <xdr:to>
      <xdr:col>45</xdr:col>
      <xdr:colOff>177800</xdr:colOff>
      <xdr:row>37</xdr:row>
      <xdr:rowOff>74219</xdr:rowOff>
    </xdr:to>
    <xdr:cxnSp macro="">
      <xdr:nvCxnSpPr>
        <xdr:cNvPr id="137" name="直線コネクタ 136">
          <a:extLst>
            <a:ext uri="{FF2B5EF4-FFF2-40B4-BE49-F238E27FC236}">
              <a16:creationId xmlns:a16="http://schemas.microsoft.com/office/drawing/2014/main" id="{4D858D4C-5BBA-4CF8-80E4-FA4B6136BCEB}"/>
            </a:ext>
          </a:extLst>
        </xdr:cNvPr>
        <xdr:cNvCxnSpPr/>
      </xdr:nvCxnSpPr>
      <xdr:spPr>
        <a:xfrm flipV="1">
          <a:off x="7861300" y="6405067"/>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34220</xdr:rowOff>
    </xdr:from>
    <xdr:to>
      <xdr:col>36</xdr:col>
      <xdr:colOff>165100</xdr:colOff>
      <xdr:row>37</xdr:row>
      <xdr:rowOff>135820</xdr:rowOff>
    </xdr:to>
    <xdr:sp macro="" textlink="">
      <xdr:nvSpPr>
        <xdr:cNvPr id="138" name="楕円 137">
          <a:extLst>
            <a:ext uri="{FF2B5EF4-FFF2-40B4-BE49-F238E27FC236}">
              <a16:creationId xmlns:a16="http://schemas.microsoft.com/office/drawing/2014/main" id="{3378AF72-DFB3-4554-931D-DE8F0CF94E42}"/>
            </a:ext>
          </a:extLst>
        </xdr:cNvPr>
        <xdr:cNvSpPr/>
      </xdr:nvSpPr>
      <xdr:spPr>
        <a:xfrm>
          <a:off x="6921500" y="63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74219</xdr:rowOff>
    </xdr:from>
    <xdr:to>
      <xdr:col>41</xdr:col>
      <xdr:colOff>50800</xdr:colOff>
      <xdr:row>37</xdr:row>
      <xdr:rowOff>85020</xdr:rowOff>
    </xdr:to>
    <xdr:cxnSp macro="">
      <xdr:nvCxnSpPr>
        <xdr:cNvPr id="139" name="直線コネクタ 138">
          <a:extLst>
            <a:ext uri="{FF2B5EF4-FFF2-40B4-BE49-F238E27FC236}">
              <a16:creationId xmlns:a16="http://schemas.microsoft.com/office/drawing/2014/main" id="{F3964C2B-9519-44C5-8205-6DCBD3ADE288}"/>
            </a:ext>
          </a:extLst>
        </xdr:cNvPr>
        <xdr:cNvCxnSpPr/>
      </xdr:nvCxnSpPr>
      <xdr:spPr>
        <a:xfrm flipV="1">
          <a:off x="6972300" y="6417869"/>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7561</xdr:rowOff>
    </xdr:from>
    <xdr:ext cx="534377" cy="259045"/>
    <xdr:sp macro="" textlink="">
      <xdr:nvSpPr>
        <xdr:cNvPr id="140" name="n_1aveValue【道路】&#10;一人当たり延長">
          <a:extLst>
            <a:ext uri="{FF2B5EF4-FFF2-40B4-BE49-F238E27FC236}">
              <a16:creationId xmlns:a16="http://schemas.microsoft.com/office/drawing/2014/main" id="{DB54ADF6-10AA-4B8A-91A0-5E814739BA96}"/>
            </a:ext>
          </a:extLst>
        </xdr:cNvPr>
        <xdr:cNvSpPr txBox="1"/>
      </xdr:nvSpPr>
      <xdr:spPr>
        <a:xfrm>
          <a:off x="93594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11695</xdr:rowOff>
    </xdr:from>
    <xdr:ext cx="534377" cy="259045"/>
    <xdr:sp macro="" textlink="">
      <xdr:nvSpPr>
        <xdr:cNvPr id="141" name="n_2aveValue【道路】&#10;一人当たり延長">
          <a:extLst>
            <a:ext uri="{FF2B5EF4-FFF2-40B4-BE49-F238E27FC236}">
              <a16:creationId xmlns:a16="http://schemas.microsoft.com/office/drawing/2014/main" id="{588FF07A-D648-4A18-9C9D-F8E9E2F89E02}"/>
            </a:ext>
          </a:extLst>
        </xdr:cNvPr>
        <xdr:cNvSpPr txBox="1"/>
      </xdr:nvSpPr>
      <xdr:spPr>
        <a:xfrm>
          <a:off x="8483111" y="6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27087</xdr:rowOff>
    </xdr:from>
    <xdr:ext cx="534377" cy="259045"/>
    <xdr:sp macro="" textlink="">
      <xdr:nvSpPr>
        <xdr:cNvPr id="142" name="n_3aveValue【道路】&#10;一人当たり延長">
          <a:extLst>
            <a:ext uri="{FF2B5EF4-FFF2-40B4-BE49-F238E27FC236}">
              <a16:creationId xmlns:a16="http://schemas.microsoft.com/office/drawing/2014/main" id="{388C09AD-480F-44BE-A477-906075518C42}"/>
            </a:ext>
          </a:extLst>
        </xdr:cNvPr>
        <xdr:cNvSpPr txBox="1"/>
      </xdr:nvSpPr>
      <xdr:spPr>
        <a:xfrm>
          <a:off x="7594111" y="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39603</xdr:rowOff>
    </xdr:from>
    <xdr:ext cx="534377" cy="259045"/>
    <xdr:sp macro="" textlink="">
      <xdr:nvSpPr>
        <xdr:cNvPr id="143" name="n_4aveValue【道路】&#10;一人当たり延長">
          <a:extLst>
            <a:ext uri="{FF2B5EF4-FFF2-40B4-BE49-F238E27FC236}">
              <a16:creationId xmlns:a16="http://schemas.microsoft.com/office/drawing/2014/main" id="{C66E407C-7CAD-482E-B740-B8D13BD18FAB}"/>
            </a:ext>
          </a:extLst>
        </xdr:cNvPr>
        <xdr:cNvSpPr txBox="1"/>
      </xdr:nvSpPr>
      <xdr:spPr>
        <a:xfrm>
          <a:off x="6705111" y="672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118038</xdr:rowOff>
    </xdr:from>
    <xdr:ext cx="534377" cy="259045"/>
    <xdr:sp macro="" textlink="">
      <xdr:nvSpPr>
        <xdr:cNvPr id="144" name="n_1mainValue【道路】&#10;一人当たり延長">
          <a:extLst>
            <a:ext uri="{FF2B5EF4-FFF2-40B4-BE49-F238E27FC236}">
              <a16:creationId xmlns:a16="http://schemas.microsoft.com/office/drawing/2014/main" id="{E313B21F-609E-46EF-8188-906BCE46F6D7}"/>
            </a:ext>
          </a:extLst>
        </xdr:cNvPr>
        <xdr:cNvSpPr txBox="1"/>
      </xdr:nvSpPr>
      <xdr:spPr>
        <a:xfrm>
          <a:off x="9359411" y="61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128744</xdr:rowOff>
    </xdr:from>
    <xdr:ext cx="534377" cy="259045"/>
    <xdr:sp macro="" textlink="">
      <xdr:nvSpPr>
        <xdr:cNvPr id="145" name="n_2mainValue【道路】&#10;一人当たり延長">
          <a:extLst>
            <a:ext uri="{FF2B5EF4-FFF2-40B4-BE49-F238E27FC236}">
              <a16:creationId xmlns:a16="http://schemas.microsoft.com/office/drawing/2014/main" id="{AF8AA8A0-2F83-41CF-8995-1538EB44151E}"/>
            </a:ext>
          </a:extLst>
        </xdr:cNvPr>
        <xdr:cNvSpPr txBox="1"/>
      </xdr:nvSpPr>
      <xdr:spPr>
        <a:xfrm>
          <a:off x="8483111" y="61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141546</xdr:rowOff>
    </xdr:from>
    <xdr:ext cx="534377" cy="259045"/>
    <xdr:sp macro="" textlink="">
      <xdr:nvSpPr>
        <xdr:cNvPr id="146" name="n_3mainValue【道路】&#10;一人当たり延長">
          <a:extLst>
            <a:ext uri="{FF2B5EF4-FFF2-40B4-BE49-F238E27FC236}">
              <a16:creationId xmlns:a16="http://schemas.microsoft.com/office/drawing/2014/main" id="{65150975-2928-4BB5-828A-1CE0FA098DEE}"/>
            </a:ext>
          </a:extLst>
        </xdr:cNvPr>
        <xdr:cNvSpPr txBox="1"/>
      </xdr:nvSpPr>
      <xdr:spPr>
        <a:xfrm>
          <a:off x="7594111" y="61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152347</xdr:rowOff>
    </xdr:from>
    <xdr:ext cx="534377" cy="259045"/>
    <xdr:sp macro="" textlink="">
      <xdr:nvSpPr>
        <xdr:cNvPr id="147" name="n_4mainValue【道路】&#10;一人当たり延長">
          <a:extLst>
            <a:ext uri="{FF2B5EF4-FFF2-40B4-BE49-F238E27FC236}">
              <a16:creationId xmlns:a16="http://schemas.microsoft.com/office/drawing/2014/main" id="{CEFC792B-C321-4912-B26D-5C0B326729BE}"/>
            </a:ext>
          </a:extLst>
        </xdr:cNvPr>
        <xdr:cNvSpPr txBox="1"/>
      </xdr:nvSpPr>
      <xdr:spPr>
        <a:xfrm>
          <a:off x="6705111" y="615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D4D75E6-0BE8-41D4-ABEA-90EDF55BD0A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9A2CB7B-D623-4956-9505-C03B5102D1B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89D6CCA-1981-48BF-9BFE-5CB01004B02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180258D-EE6E-4AEB-9965-668D31BAF51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7D9D76E-9553-422A-B195-2186DBC9060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C2B63B2-72BC-45B8-9EDD-805FB6B9DE9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EA2E59A-260E-4EDE-AE17-A48626456F6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9B423C7-34B7-4A58-B451-EA61F6E0F7E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A8D2D5D-2BAB-4248-89E9-50DF5D0C315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7465195-5BBE-4526-926E-5A28EA6B3E3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7FDC8D1-DF9E-43C7-836A-F765227522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6C02E6D3-5665-493B-9D50-A676D8CA715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4BE9771-B12F-4161-964B-C8DD02EF33B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BEDCB71-CFDD-442E-8637-CC048F5E1EB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A83BA30-6E7D-4F36-B53F-6B64B442338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BE8804A-17AE-4A4B-A91E-CD459977779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3B4F69E5-BABE-4ACC-89F4-39D3DB88C81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48B402A-A997-4D0E-AB21-67E1EF3AAB2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169ECDB-6A4A-43AB-A35D-387F9819E1D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49B4EDA-74F7-49A0-90E4-B8A8559E3F6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9DABED7-4F26-46AD-B5B4-C6DA0C390F3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A101AFB-7980-4375-B7EF-669C2D087CF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86D5D21-32A7-43BB-87CD-9AA5A028641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52040C8-FB3D-4D23-B720-F47C013AA09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37C3A80-9CE8-4114-8EEF-41F6358AFE5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61BDAA24-9C0D-4362-B7D3-2E88C2384CE1}"/>
            </a:ext>
          </a:extLst>
        </xdr:cNvPr>
        <xdr:cNvCxnSpPr/>
      </xdr:nvCxnSpPr>
      <xdr:spPr>
        <a:xfrm flipV="1">
          <a:off x="4634865" y="956037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9CD88935-53D9-4F44-99CD-8D4810D4183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431A20BF-C7DE-4AF8-A896-47A0DB50CBE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F59F196-9D12-489A-AC02-8EB9593E122B}"/>
            </a:ext>
          </a:extLst>
        </xdr:cNvPr>
        <xdr:cNvSpPr txBox="1"/>
      </xdr:nvSpPr>
      <xdr:spPr>
        <a:xfrm>
          <a:off x="4673600" y="933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77" name="直線コネクタ 176">
          <a:extLst>
            <a:ext uri="{FF2B5EF4-FFF2-40B4-BE49-F238E27FC236}">
              <a16:creationId xmlns:a16="http://schemas.microsoft.com/office/drawing/2014/main" id="{3B673904-F3F3-4623-B890-DB1259B04E1B}"/>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19430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BDF2B37-C788-4264-93CA-DDCDDD130F85}"/>
            </a:ext>
          </a:extLst>
        </xdr:cNvPr>
        <xdr:cNvSpPr txBox="1"/>
      </xdr:nvSpPr>
      <xdr:spPr>
        <a:xfrm>
          <a:off x="4673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9" name="フローチャート: 判断 178">
          <a:extLst>
            <a:ext uri="{FF2B5EF4-FFF2-40B4-BE49-F238E27FC236}">
              <a16:creationId xmlns:a16="http://schemas.microsoft.com/office/drawing/2014/main" id="{7755B059-6F47-4DCF-9C4D-A61F39DE6375}"/>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0" name="フローチャート: 判断 179">
          <a:extLst>
            <a:ext uri="{FF2B5EF4-FFF2-40B4-BE49-F238E27FC236}">
              <a16:creationId xmlns:a16="http://schemas.microsoft.com/office/drawing/2014/main" id="{8C1AB930-8B53-4D6F-9C2E-C0E02712F3B7}"/>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id="{0C559DAB-CA9C-486A-9F55-5A9B2BF70AD9}"/>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a:extLst>
            <a:ext uri="{FF2B5EF4-FFF2-40B4-BE49-F238E27FC236}">
              <a16:creationId xmlns:a16="http://schemas.microsoft.com/office/drawing/2014/main" id="{74EB265F-C182-4942-8045-EF638099B03B}"/>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3" name="フローチャート: 判断 182">
          <a:extLst>
            <a:ext uri="{FF2B5EF4-FFF2-40B4-BE49-F238E27FC236}">
              <a16:creationId xmlns:a16="http://schemas.microsoft.com/office/drawing/2014/main" id="{0F93C584-B9C2-4CA5-A460-D805EBB1BCB8}"/>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1194A50-62D2-4E54-88CD-57B7FFC0AD9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E3179DE-AEAB-420A-BC06-DE6DB62BB40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2984D79-BC84-46ED-848B-F9E4D628C61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94FB9CA-D553-4B09-B79B-F540B0C9D93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26BABA5-FB9B-4AAF-9038-9F57FBC0DAD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189" name="楕円 188">
          <a:extLst>
            <a:ext uri="{FF2B5EF4-FFF2-40B4-BE49-F238E27FC236}">
              <a16:creationId xmlns:a16="http://schemas.microsoft.com/office/drawing/2014/main" id="{4CA8E722-0740-454C-92A8-3E5F44E0468B}"/>
            </a:ext>
          </a:extLst>
        </xdr:cNvPr>
        <xdr:cNvSpPr/>
      </xdr:nvSpPr>
      <xdr:spPr>
        <a:xfrm>
          <a:off x="45847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149696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E14B135-8000-4881-AD5F-53E01AE306CA}"/>
            </a:ext>
          </a:extLst>
        </xdr:cNvPr>
        <xdr:cNvSpPr txBox="1"/>
      </xdr:nvSpPr>
      <xdr:spPr>
        <a:xfrm>
          <a:off x="4673600"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163104</xdr:rowOff>
    </xdr:from>
    <xdr:to>
      <xdr:col>20</xdr:col>
      <xdr:colOff>38100</xdr:colOff>
      <xdr:row>62</xdr:row>
      <xdr:rowOff>93254</xdr:rowOff>
    </xdr:to>
    <xdr:sp macro="" textlink="">
      <xdr:nvSpPr>
        <xdr:cNvPr id="191" name="楕円 190">
          <a:extLst>
            <a:ext uri="{FF2B5EF4-FFF2-40B4-BE49-F238E27FC236}">
              <a16:creationId xmlns:a16="http://schemas.microsoft.com/office/drawing/2014/main" id="{9A42ABBA-E936-4140-A545-70F7F95E39D9}"/>
            </a:ext>
          </a:extLst>
        </xdr:cNvPr>
        <xdr:cNvSpPr/>
      </xdr:nvSpPr>
      <xdr:spPr>
        <a:xfrm>
          <a:off x="3746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42454</xdr:rowOff>
    </xdr:from>
    <xdr:to>
      <xdr:col>24</xdr:col>
      <xdr:colOff>63500</xdr:colOff>
      <xdr:row>62</xdr:row>
      <xdr:rowOff>50619</xdr:rowOff>
    </xdr:to>
    <xdr:cxnSp macro="">
      <xdr:nvCxnSpPr>
        <xdr:cNvPr id="192" name="直線コネクタ 191">
          <a:extLst>
            <a:ext uri="{FF2B5EF4-FFF2-40B4-BE49-F238E27FC236}">
              <a16:creationId xmlns:a16="http://schemas.microsoft.com/office/drawing/2014/main" id="{DEF1B429-D404-48FA-8BDC-E474F8FFDFA2}"/>
            </a:ext>
          </a:extLst>
        </xdr:cNvPr>
        <xdr:cNvCxnSpPr/>
      </xdr:nvCxnSpPr>
      <xdr:spPr>
        <a:xfrm>
          <a:off x="3797300" y="1067235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145143</xdr:rowOff>
    </xdr:from>
    <xdr:to>
      <xdr:col>15</xdr:col>
      <xdr:colOff>101600</xdr:colOff>
      <xdr:row>62</xdr:row>
      <xdr:rowOff>75293</xdr:rowOff>
    </xdr:to>
    <xdr:sp macro="" textlink="">
      <xdr:nvSpPr>
        <xdr:cNvPr id="193" name="楕円 192">
          <a:extLst>
            <a:ext uri="{FF2B5EF4-FFF2-40B4-BE49-F238E27FC236}">
              <a16:creationId xmlns:a16="http://schemas.microsoft.com/office/drawing/2014/main" id="{6D94A447-1EAF-48B2-B41C-D3427DB597F4}"/>
            </a:ext>
          </a:extLst>
        </xdr:cNvPr>
        <xdr:cNvSpPr/>
      </xdr:nvSpPr>
      <xdr:spPr>
        <a:xfrm>
          <a:off x="2857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24493</xdr:rowOff>
    </xdr:from>
    <xdr:to>
      <xdr:col>19</xdr:col>
      <xdr:colOff>177800</xdr:colOff>
      <xdr:row>62</xdr:row>
      <xdr:rowOff>42454</xdr:rowOff>
    </xdr:to>
    <xdr:cxnSp macro="">
      <xdr:nvCxnSpPr>
        <xdr:cNvPr id="194" name="直線コネクタ 193">
          <a:extLst>
            <a:ext uri="{FF2B5EF4-FFF2-40B4-BE49-F238E27FC236}">
              <a16:creationId xmlns:a16="http://schemas.microsoft.com/office/drawing/2014/main" id="{DC528B84-ABDA-41AE-8C88-DA9D70A006F1}"/>
            </a:ext>
          </a:extLst>
        </xdr:cNvPr>
        <xdr:cNvCxnSpPr/>
      </xdr:nvCxnSpPr>
      <xdr:spPr>
        <a:xfrm>
          <a:off x="2908300" y="1065439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130447</xdr:rowOff>
    </xdr:from>
    <xdr:to>
      <xdr:col>10</xdr:col>
      <xdr:colOff>165100</xdr:colOff>
      <xdr:row>62</xdr:row>
      <xdr:rowOff>60597</xdr:rowOff>
    </xdr:to>
    <xdr:sp macro="" textlink="">
      <xdr:nvSpPr>
        <xdr:cNvPr id="195" name="楕円 194">
          <a:extLst>
            <a:ext uri="{FF2B5EF4-FFF2-40B4-BE49-F238E27FC236}">
              <a16:creationId xmlns:a16="http://schemas.microsoft.com/office/drawing/2014/main" id="{F028F74F-1A09-4E91-8FFA-783750DCF26B}"/>
            </a:ext>
          </a:extLst>
        </xdr:cNvPr>
        <xdr:cNvSpPr/>
      </xdr:nvSpPr>
      <xdr:spPr>
        <a:xfrm>
          <a:off x="1968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xdr:rowOff>
    </xdr:from>
    <xdr:to>
      <xdr:col>15</xdr:col>
      <xdr:colOff>50800</xdr:colOff>
      <xdr:row>62</xdr:row>
      <xdr:rowOff>24493</xdr:rowOff>
    </xdr:to>
    <xdr:cxnSp macro="">
      <xdr:nvCxnSpPr>
        <xdr:cNvPr id="196" name="直線コネクタ 195">
          <a:extLst>
            <a:ext uri="{FF2B5EF4-FFF2-40B4-BE49-F238E27FC236}">
              <a16:creationId xmlns:a16="http://schemas.microsoft.com/office/drawing/2014/main" id="{439FCDA7-1357-41C9-8FE4-113CFF103ABC}"/>
            </a:ext>
          </a:extLst>
        </xdr:cNvPr>
        <xdr:cNvCxnSpPr/>
      </xdr:nvCxnSpPr>
      <xdr:spPr>
        <a:xfrm>
          <a:off x="2019300" y="1063969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112485</xdr:rowOff>
    </xdr:from>
    <xdr:to>
      <xdr:col>6</xdr:col>
      <xdr:colOff>38100</xdr:colOff>
      <xdr:row>62</xdr:row>
      <xdr:rowOff>42635</xdr:rowOff>
    </xdr:to>
    <xdr:sp macro="" textlink="">
      <xdr:nvSpPr>
        <xdr:cNvPr id="197" name="楕円 196">
          <a:extLst>
            <a:ext uri="{FF2B5EF4-FFF2-40B4-BE49-F238E27FC236}">
              <a16:creationId xmlns:a16="http://schemas.microsoft.com/office/drawing/2014/main" id="{128B919B-A497-42CC-9DC0-D34E75CF2A56}"/>
            </a:ext>
          </a:extLst>
        </xdr:cNvPr>
        <xdr:cNvSpPr/>
      </xdr:nvSpPr>
      <xdr:spPr>
        <a:xfrm>
          <a:off x="1079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163285</xdr:rowOff>
    </xdr:from>
    <xdr:to>
      <xdr:col>10</xdr:col>
      <xdr:colOff>114300</xdr:colOff>
      <xdr:row>62</xdr:row>
      <xdr:rowOff>9797</xdr:rowOff>
    </xdr:to>
    <xdr:cxnSp macro="">
      <xdr:nvCxnSpPr>
        <xdr:cNvPr id="198" name="直線コネクタ 197">
          <a:extLst>
            <a:ext uri="{FF2B5EF4-FFF2-40B4-BE49-F238E27FC236}">
              <a16:creationId xmlns:a16="http://schemas.microsoft.com/office/drawing/2014/main" id="{0C416819-47F3-4F0D-8E10-111A43829D73}"/>
            </a:ext>
          </a:extLst>
        </xdr:cNvPr>
        <xdr:cNvCxnSpPr/>
      </xdr:nvCxnSpPr>
      <xdr:spPr>
        <a:xfrm>
          <a:off x="1130300" y="1062173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DA4EDA4-C528-44C3-9D3B-5050205A095B}"/>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1153889-7D39-4C1E-A68A-5B651E1EC768}"/>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2482951-BF16-4734-8FAC-91F189194EA6}"/>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546DFBF-5D40-4F40-8FAE-667F146FC68E}"/>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84381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E43C0BC-21AE-4780-84E5-F1B8A89F853A}"/>
            </a:ext>
          </a:extLst>
        </xdr:cNvPr>
        <xdr:cNvSpPr txBox="1"/>
      </xdr:nvSpPr>
      <xdr:spPr>
        <a:xfrm>
          <a:off x="35820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66420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76365BD-D0B6-4B76-989B-774E1AA10B5C}"/>
            </a:ext>
          </a:extLst>
        </xdr:cNvPr>
        <xdr:cNvSpPr txBox="1"/>
      </xdr:nvSpPr>
      <xdr:spPr>
        <a:xfrm>
          <a:off x="2705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51724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A65F78B-65F8-42F0-B961-6CA4837C0D82}"/>
            </a:ext>
          </a:extLst>
        </xdr:cNvPr>
        <xdr:cNvSpPr txBox="1"/>
      </xdr:nvSpPr>
      <xdr:spPr>
        <a:xfrm>
          <a:off x="1816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33762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4E3AA41-DD27-4BF3-9EC0-73E03A7ACE90}"/>
            </a:ext>
          </a:extLst>
        </xdr:cNvPr>
        <xdr:cNvSpPr txBox="1"/>
      </xdr:nvSpPr>
      <xdr:spPr>
        <a:xfrm>
          <a:off x="9277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77B760D-F498-493F-A464-31C08EF9017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A804AB2-5E7F-48A1-A23C-9ACB167466F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F11B957-ADCF-4C17-9665-F2479EE6D50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A46D268-BA99-430F-BF67-0B918A13997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76505A4-E341-4398-9FD7-EC20ACED54D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BCF0CBE-9818-46CB-960B-29334CE440E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FA0F3B6-7542-4F80-880D-212587E915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8E31AEC-A707-4F3B-BE39-E5E79CD30C7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48A9030-A4B5-47D0-8F64-4CA254DDED9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352183B-06D2-471F-B9F4-A635A6CC996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C0A7C39A-6ED4-4310-A7DD-C8F8480942C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CEEF5ADA-889D-427C-B51B-68DB3EF942F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D89A9B7-876F-4EFE-AA0B-7E71218DE87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A841B3A2-A5BC-4C7D-A693-769C5B8377A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217296D9-4402-4D67-A240-946120EAA10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D7CD62C0-9A16-4E7A-978C-43CB874600F2}"/>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8010EA6B-42A8-4E49-97E5-1FC38813DC3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2E27561A-7FF5-45A9-AC9E-87E34230E6E2}"/>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D957130-B87A-481C-9E79-3E535A2CC84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D7A606D2-5A00-4768-B433-02B13828C3AA}"/>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4A744418-4711-4DDF-865E-61F10DD1E2C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329FDCFB-1D98-402D-A948-CDFD410237C6}"/>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8118175-EE8F-45BB-95E4-9467492B820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F97C21D3-3344-49A6-BD6A-F924840A447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FFA1D207-DCBA-484F-9473-A6BC5846844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154327</xdr:rowOff>
    </xdr:from>
    <xdr:to>
      <xdr:col>54</xdr:col>
      <xdr:colOff>189865</xdr:colOff>
      <xdr:row>64</xdr:row>
      <xdr:rowOff>124632</xdr:rowOff>
    </xdr:to>
    <xdr:cxnSp macro="">
      <xdr:nvCxnSpPr>
        <xdr:cNvPr id="232" name="直線コネクタ 231">
          <a:extLst>
            <a:ext uri="{FF2B5EF4-FFF2-40B4-BE49-F238E27FC236}">
              <a16:creationId xmlns:a16="http://schemas.microsoft.com/office/drawing/2014/main" id="{31AEA049-A633-41DC-85A7-F82F22E26452}"/>
            </a:ext>
          </a:extLst>
        </xdr:cNvPr>
        <xdr:cNvCxnSpPr/>
      </xdr:nvCxnSpPr>
      <xdr:spPr>
        <a:xfrm flipV="1">
          <a:off x="10476865" y="9584077"/>
          <a:ext cx="0" cy="1513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128459</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BC5B0CC5-B156-4B71-A819-781B9B55689B}"/>
            </a:ext>
          </a:extLst>
        </xdr:cNvPr>
        <xdr:cNvSpPr txBox="1"/>
      </xdr:nvSpPr>
      <xdr:spPr>
        <a:xfrm>
          <a:off x="10515600" y="1110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124632</xdr:rowOff>
    </xdr:from>
    <xdr:to>
      <xdr:col>55</xdr:col>
      <xdr:colOff>88900</xdr:colOff>
      <xdr:row>64</xdr:row>
      <xdr:rowOff>124632</xdr:rowOff>
    </xdr:to>
    <xdr:cxnSp macro="">
      <xdr:nvCxnSpPr>
        <xdr:cNvPr id="234" name="直線コネクタ 233">
          <a:extLst>
            <a:ext uri="{FF2B5EF4-FFF2-40B4-BE49-F238E27FC236}">
              <a16:creationId xmlns:a16="http://schemas.microsoft.com/office/drawing/2014/main" id="{17404DE6-56D7-4080-904E-D0C3F41A2933}"/>
            </a:ext>
          </a:extLst>
        </xdr:cNvPr>
        <xdr:cNvCxnSpPr/>
      </xdr:nvCxnSpPr>
      <xdr:spPr>
        <a:xfrm>
          <a:off x="10388600" y="1109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101004</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26922D95-9107-4BBA-B856-AA544A2A0AAA}"/>
            </a:ext>
          </a:extLst>
        </xdr:cNvPr>
        <xdr:cNvSpPr txBox="1"/>
      </xdr:nvSpPr>
      <xdr:spPr>
        <a:xfrm>
          <a:off x="10515600" y="935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154327</xdr:rowOff>
    </xdr:from>
    <xdr:to>
      <xdr:col>55</xdr:col>
      <xdr:colOff>88900</xdr:colOff>
      <xdr:row>55</xdr:row>
      <xdr:rowOff>154327</xdr:rowOff>
    </xdr:to>
    <xdr:cxnSp macro="">
      <xdr:nvCxnSpPr>
        <xdr:cNvPr id="236" name="直線コネクタ 235">
          <a:extLst>
            <a:ext uri="{FF2B5EF4-FFF2-40B4-BE49-F238E27FC236}">
              <a16:creationId xmlns:a16="http://schemas.microsoft.com/office/drawing/2014/main" id="{38D0077E-6E9D-440E-A58B-37C04EC577BB}"/>
            </a:ext>
          </a:extLst>
        </xdr:cNvPr>
        <xdr:cNvCxnSpPr/>
      </xdr:nvCxnSpPr>
      <xdr:spPr>
        <a:xfrm>
          <a:off x="10388600" y="958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18186</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16418AD2-1264-4EDC-80FD-C10268504F98}"/>
            </a:ext>
          </a:extLst>
        </xdr:cNvPr>
        <xdr:cNvSpPr txBox="1"/>
      </xdr:nvSpPr>
      <xdr:spPr>
        <a:xfrm>
          <a:off x="10515600" y="10476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166759</xdr:rowOff>
    </xdr:from>
    <xdr:to>
      <xdr:col>55</xdr:col>
      <xdr:colOff>50800</xdr:colOff>
      <xdr:row>62</xdr:row>
      <xdr:rowOff>96909</xdr:rowOff>
    </xdr:to>
    <xdr:sp macro="" textlink="">
      <xdr:nvSpPr>
        <xdr:cNvPr id="238" name="フローチャート: 判断 237">
          <a:extLst>
            <a:ext uri="{FF2B5EF4-FFF2-40B4-BE49-F238E27FC236}">
              <a16:creationId xmlns:a16="http://schemas.microsoft.com/office/drawing/2014/main" id="{2FEE4C68-AB7E-40A0-844F-8339F2090F5A}"/>
            </a:ext>
          </a:extLst>
        </xdr:cNvPr>
        <xdr:cNvSpPr/>
      </xdr:nvSpPr>
      <xdr:spPr>
        <a:xfrm>
          <a:off x="104267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17485</xdr:rowOff>
    </xdr:from>
    <xdr:to>
      <xdr:col>50</xdr:col>
      <xdr:colOff>165100</xdr:colOff>
      <xdr:row>62</xdr:row>
      <xdr:rowOff>119085</xdr:rowOff>
    </xdr:to>
    <xdr:sp macro="" textlink="">
      <xdr:nvSpPr>
        <xdr:cNvPr id="239" name="フローチャート: 判断 238">
          <a:extLst>
            <a:ext uri="{FF2B5EF4-FFF2-40B4-BE49-F238E27FC236}">
              <a16:creationId xmlns:a16="http://schemas.microsoft.com/office/drawing/2014/main" id="{565D0EC5-E5F4-4AA6-B06C-7E813305E08E}"/>
            </a:ext>
          </a:extLst>
        </xdr:cNvPr>
        <xdr:cNvSpPr/>
      </xdr:nvSpPr>
      <xdr:spPr>
        <a:xfrm>
          <a:off x="9588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10806</xdr:rowOff>
    </xdr:from>
    <xdr:to>
      <xdr:col>46</xdr:col>
      <xdr:colOff>38100</xdr:colOff>
      <xdr:row>62</xdr:row>
      <xdr:rowOff>112406</xdr:rowOff>
    </xdr:to>
    <xdr:sp macro="" textlink="">
      <xdr:nvSpPr>
        <xdr:cNvPr id="240" name="フローチャート: 判断 239">
          <a:extLst>
            <a:ext uri="{FF2B5EF4-FFF2-40B4-BE49-F238E27FC236}">
              <a16:creationId xmlns:a16="http://schemas.microsoft.com/office/drawing/2014/main" id="{6903E302-EA2E-4792-829A-DC135A3584FD}"/>
            </a:ext>
          </a:extLst>
        </xdr:cNvPr>
        <xdr:cNvSpPr/>
      </xdr:nvSpPr>
      <xdr:spPr>
        <a:xfrm>
          <a:off x="8699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163160</xdr:rowOff>
    </xdr:from>
    <xdr:to>
      <xdr:col>41</xdr:col>
      <xdr:colOff>101600</xdr:colOff>
      <xdr:row>62</xdr:row>
      <xdr:rowOff>93310</xdr:rowOff>
    </xdr:to>
    <xdr:sp macro="" textlink="">
      <xdr:nvSpPr>
        <xdr:cNvPr id="241" name="フローチャート: 判断 240">
          <a:extLst>
            <a:ext uri="{FF2B5EF4-FFF2-40B4-BE49-F238E27FC236}">
              <a16:creationId xmlns:a16="http://schemas.microsoft.com/office/drawing/2014/main" id="{79F506BB-FDC8-40FE-BFD7-4D8A238B4184}"/>
            </a:ext>
          </a:extLst>
        </xdr:cNvPr>
        <xdr:cNvSpPr/>
      </xdr:nvSpPr>
      <xdr:spPr>
        <a:xfrm>
          <a:off x="7810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25088</xdr:rowOff>
    </xdr:from>
    <xdr:to>
      <xdr:col>36</xdr:col>
      <xdr:colOff>165100</xdr:colOff>
      <xdr:row>62</xdr:row>
      <xdr:rowOff>126688</xdr:rowOff>
    </xdr:to>
    <xdr:sp macro="" textlink="">
      <xdr:nvSpPr>
        <xdr:cNvPr id="242" name="フローチャート: 判断 241">
          <a:extLst>
            <a:ext uri="{FF2B5EF4-FFF2-40B4-BE49-F238E27FC236}">
              <a16:creationId xmlns:a16="http://schemas.microsoft.com/office/drawing/2014/main" id="{3C878027-DA14-40E9-AB7E-7CC9B635A7D1}"/>
            </a:ext>
          </a:extLst>
        </xdr:cNvPr>
        <xdr:cNvSpPr/>
      </xdr:nvSpPr>
      <xdr:spPr>
        <a:xfrm>
          <a:off x="6921500" y="106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3E667D7-7EEE-4E81-8C8B-950CDBC280C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F9427B3-F6D8-4437-84BC-037DEFC8265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2F50169-0C85-48C8-AF08-0529541A9DA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28E8A01-575A-4D64-8D60-9B8E32486D7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CBB5E95-16BC-43C9-B3D7-49D7FA52138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46513</xdr:rowOff>
    </xdr:from>
    <xdr:to>
      <xdr:col>55</xdr:col>
      <xdr:colOff>50800</xdr:colOff>
      <xdr:row>62</xdr:row>
      <xdr:rowOff>148113</xdr:rowOff>
    </xdr:to>
    <xdr:sp macro="" textlink="">
      <xdr:nvSpPr>
        <xdr:cNvPr id="248" name="楕円 247">
          <a:extLst>
            <a:ext uri="{FF2B5EF4-FFF2-40B4-BE49-F238E27FC236}">
              <a16:creationId xmlns:a16="http://schemas.microsoft.com/office/drawing/2014/main" id="{B1911F37-4929-469F-8C78-2CBB819D30CE}"/>
            </a:ext>
          </a:extLst>
        </xdr:cNvPr>
        <xdr:cNvSpPr/>
      </xdr:nvSpPr>
      <xdr:spPr>
        <a:xfrm>
          <a:off x="10426700" y="1067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24940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66D5E02B-3639-40A5-AB6A-2482DB25DAFD}"/>
            </a:ext>
          </a:extLst>
        </xdr:cNvPr>
        <xdr:cNvSpPr txBox="1"/>
      </xdr:nvSpPr>
      <xdr:spPr>
        <a:xfrm>
          <a:off x="10515600" y="1065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55418</xdr:rowOff>
    </xdr:from>
    <xdr:to>
      <xdr:col>50</xdr:col>
      <xdr:colOff>165100</xdr:colOff>
      <xdr:row>62</xdr:row>
      <xdr:rowOff>157018</xdr:rowOff>
    </xdr:to>
    <xdr:sp macro="" textlink="">
      <xdr:nvSpPr>
        <xdr:cNvPr id="250" name="楕円 249">
          <a:extLst>
            <a:ext uri="{FF2B5EF4-FFF2-40B4-BE49-F238E27FC236}">
              <a16:creationId xmlns:a16="http://schemas.microsoft.com/office/drawing/2014/main" id="{904C9A36-272F-44CC-B01B-CEDDE9B7409A}"/>
            </a:ext>
          </a:extLst>
        </xdr:cNvPr>
        <xdr:cNvSpPr/>
      </xdr:nvSpPr>
      <xdr:spPr>
        <a:xfrm>
          <a:off x="9588500" y="106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97313</xdr:rowOff>
    </xdr:from>
    <xdr:to>
      <xdr:col>55</xdr:col>
      <xdr:colOff>0</xdr:colOff>
      <xdr:row>62</xdr:row>
      <xdr:rowOff>106218</xdr:rowOff>
    </xdr:to>
    <xdr:cxnSp macro="">
      <xdr:nvCxnSpPr>
        <xdr:cNvPr id="251" name="直線コネクタ 250">
          <a:extLst>
            <a:ext uri="{FF2B5EF4-FFF2-40B4-BE49-F238E27FC236}">
              <a16:creationId xmlns:a16="http://schemas.microsoft.com/office/drawing/2014/main" id="{7A87F0AD-4F0C-499F-A32B-B6D8F1B184FA}"/>
            </a:ext>
          </a:extLst>
        </xdr:cNvPr>
        <xdr:cNvCxnSpPr/>
      </xdr:nvCxnSpPr>
      <xdr:spPr>
        <a:xfrm flipV="1">
          <a:off x="9639300" y="10727213"/>
          <a:ext cx="838200" cy="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60293</xdr:rowOff>
    </xdr:from>
    <xdr:to>
      <xdr:col>46</xdr:col>
      <xdr:colOff>38100</xdr:colOff>
      <xdr:row>62</xdr:row>
      <xdr:rowOff>161893</xdr:rowOff>
    </xdr:to>
    <xdr:sp macro="" textlink="">
      <xdr:nvSpPr>
        <xdr:cNvPr id="252" name="楕円 251">
          <a:extLst>
            <a:ext uri="{FF2B5EF4-FFF2-40B4-BE49-F238E27FC236}">
              <a16:creationId xmlns:a16="http://schemas.microsoft.com/office/drawing/2014/main" id="{45DF9820-9D17-4363-A9E5-AF1CF5A6C0FF}"/>
            </a:ext>
          </a:extLst>
        </xdr:cNvPr>
        <xdr:cNvSpPr/>
      </xdr:nvSpPr>
      <xdr:spPr>
        <a:xfrm>
          <a:off x="8699500" y="1069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106218</xdr:rowOff>
    </xdr:from>
    <xdr:to>
      <xdr:col>50</xdr:col>
      <xdr:colOff>114300</xdr:colOff>
      <xdr:row>62</xdr:row>
      <xdr:rowOff>111093</xdr:rowOff>
    </xdr:to>
    <xdr:cxnSp macro="">
      <xdr:nvCxnSpPr>
        <xdr:cNvPr id="253" name="直線コネクタ 252">
          <a:extLst>
            <a:ext uri="{FF2B5EF4-FFF2-40B4-BE49-F238E27FC236}">
              <a16:creationId xmlns:a16="http://schemas.microsoft.com/office/drawing/2014/main" id="{7F8A09EC-D659-46F5-8A02-A322FE05F588}"/>
            </a:ext>
          </a:extLst>
        </xdr:cNvPr>
        <xdr:cNvCxnSpPr/>
      </xdr:nvCxnSpPr>
      <xdr:spPr>
        <a:xfrm flipV="1">
          <a:off x="8750300" y="10736118"/>
          <a:ext cx="889000" cy="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67356</xdr:rowOff>
    </xdr:from>
    <xdr:to>
      <xdr:col>41</xdr:col>
      <xdr:colOff>101600</xdr:colOff>
      <xdr:row>62</xdr:row>
      <xdr:rowOff>168956</xdr:rowOff>
    </xdr:to>
    <xdr:sp macro="" textlink="">
      <xdr:nvSpPr>
        <xdr:cNvPr id="254" name="楕円 253">
          <a:extLst>
            <a:ext uri="{FF2B5EF4-FFF2-40B4-BE49-F238E27FC236}">
              <a16:creationId xmlns:a16="http://schemas.microsoft.com/office/drawing/2014/main" id="{E6B8A783-3BDF-49AF-94FF-5B9D4BB7B5A9}"/>
            </a:ext>
          </a:extLst>
        </xdr:cNvPr>
        <xdr:cNvSpPr/>
      </xdr:nvSpPr>
      <xdr:spPr>
        <a:xfrm>
          <a:off x="7810500" y="106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111093</xdr:rowOff>
    </xdr:from>
    <xdr:to>
      <xdr:col>45</xdr:col>
      <xdr:colOff>177800</xdr:colOff>
      <xdr:row>62</xdr:row>
      <xdr:rowOff>118156</xdr:rowOff>
    </xdr:to>
    <xdr:cxnSp macro="">
      <xdr:nvCxnSpPr>
        <xdr:cNvPr id="255" name="直線コネクタ 254">
          <a:extLst>
            <a:ext uri="{FF2B5EF4-FFF2-40B4-BE49-F238E27FC236}">
              <a16:creationId xmlns:a16="http://schemas.microsoft.com/office/drawing/2014/main" id="{362BFC5E-4932-4130-899C-0CF4B221D07B}"/>
            </a:ext>
          </a:extLst>
        </xdr:cNvPr>
        <xdr:cNvCxnSpPr/>
      </xdr:nvCxnSpPr>
      <xdr:spPr>
        <a:xfrm flipV="1">
          <a:off x="7861300" y="10740993"/>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72045</xdr:rowOff>
    </xdr:from>
    <xdr:to>
      <xdr:col>36</xdr:col>
      <xdr:colOff>165100</xdr:colOff>
      <xdr:row>63</xdr:row>
      <xdr:rowOff>2195</xdr:rowOff>
    </xdr:to>
    <xdr:sp macro="" textlink="">
      <xdr:nvSpPr>
        <xdr:cNvPr id="256" name="楕円 255">
          <a:extLst>
            <a:ext uri="{FF2B5EF4-FFF2-40B4-BE49-F238E27FC236}">
              <a16:creationId xmlns:a16="http://schemas.microsoft.com/office/drawing/2014/main" id="{A38854EE-1333-4451-89B1-89B088DF5380}"/>
            </a:ext>
          </a:extLst>
        </xdr:cNvPr>
        <xdr:cNvSpPr/>
      </xdr:nvSpPr>
      <xdr:spPr>
        <a:xfrm>
          <a:off x="6921500" y="107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118156</xdr:rowOff>
    </xdr:from>
    <xdr:to>
      <xdr:col>41</xdr:col>
      <xdr:colOff>50800</xdr:colOff>
      <xdr:row>62</xdr:row>
      <xdr:rowOff>122845</xdr:rowOff>
    </xdr:to>
    <xdr:cxnSp macro="">
      <xdr:nvCxnSpPr>
        <xdr:cNvPr id="257" name="直線コネクタ 256">
          <a:extLst>
            <a:ext uri="{FF2B5EF4-FFF2-40B4-BE49-F238E27FC236}">
              <a16:creationId xmlns:a16="http://schemas.microsoft.com/office/drawing/2014/main" id="{623962CC-FD46-4677-A9A5-F0D18A28AD36}"/>
            </a:ext>
          </a:extLst>
        </xdr:cNvPr>
        <xdr:cNvCxnSpPr/>
      </xdr:nvCxnSpPr>
      <xdr:spPr>
        <a:xfrm flipV="1">
          <a:off x="6972300" y="10748056"/>
          <a:ext cx="889000" cy="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135612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81C9CFD8-BAB0-44D7-806E-CD59CEED8995}"/>
            </a:ext>
          </a:extLst>
        </xdr:cNvPr>
        <xdr:cNvSpPr txBox="1"/>
      </xdr:nvSpPr>
      <xdr:spPr>
        <a:xfrm>
          <a:off x="93270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128933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18D9373C-5365-44A2-9263-188E014F4AEE}"/>
            </a:ext>
          </a:extLst>
        </xdr:cNvPr>
        <xdr:cNvSpPr txBox="1"/>
      </xdr:nvSpPr>
      <xdr:spPr>
        <a:xfrm>
          <a:off x="8450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109837</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A12B933F-79D4-4CF2-BAFA-135B89B0D9FF}"/>
            </a:ext>
          </a:extLst>
        </xdr:cNvPr>
        <xdr:cNvSpPr txBox="1"/>
      </xdr:nvSpPr>
      <xdr:spPr>
        <a:xfrm>
          <a:off x="7561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143215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A26DE7F7-8FDC-49F3-B69A-B9CA15A75447}"/>
            </a:ext>
          </a:extLst>
        </xdr:cNvPr>
        <xdr:cNvSpPr txBox="1"/>
      </xdr:nvSpPr>
      <xdr:spPr>
        <a:xfrm>
          <a:off x="6672795" y="104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148145</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C85ED358-4899-4137-92C2-9303201B8609}"/>
            </a:ext>
          </a:extLst>
        </xdr:cNvPr>
        <xdr:cNvSpPr txBox="1"/>
      </xdr:nvSpPr>
      <xdr:spPr>
        <a:xfrm>
          <a:off x="9327095" y="1077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153020</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7AA63ABD-5C76-42AC-9FEE-9D909E150515}"/>
            </a:ext>
          </a:extLst>
        </xdr:cNvPr>
        <xdr:cNvSpPr txBox="1"/>
      </xdr:nvSpPr>
      <xdr:spPr>
        <a:xfrm>
          <a:off x="8450795" y="1078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160083</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7EC98EA4-56EE-4028-8764-2E324740B1AB}"/>
            </a:ext>
          </a:extLst>
        </xdr:cNvPr>
        <xdr:cNvSpPr txBox="1"/>
      </xdr:nvSpPr>
      <xdr:spPr>
        <a:xfrm>
          <a:off x="7561795" y="1078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164772</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8CCA0F73-1222-4066-8241-B94A7664E365}"/>
            </a:ext>
          </a:extLst>
        </xdr:cNvPr>
        <xdr:cNvSpPr txBox="1"/>
      </xdr:nvSpPr>
      <xdr:spPr>
        <a:xfrm>
          <a:off x="6672795" y="1079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E19D367-2BAA-419E-A32D-D6F88B651ED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2D7CFB36-A70C-4B83-BD55-BB12B19EFEF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7BCEAC0-2656-4604-845E-9F21C6D8495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52393A24-D872-4703-9B2A-AE98A55D1AA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2F8B04A-94AC-456F-8D7D-9CB12E34BD7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369E352-F273-4D6E-9EF4-0C6606025A2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955563A8-E0D6-41D0-AAD1-B038FD5EBAA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099F234-4C45-43DB-8AC5-F9864D4A207D}"/>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23B7DB41-E7A8-49A7-8391-D42B80014E1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4E46A24D-82DC-409B-A355-4219A14A007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CE8CB9C1-CFEF-42C6-94BE-D1ACB2CDD25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23FDA84B-DA6F-4290-ADC2-27DC971B68E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7D55DF48-E21D-4272-BF2B-0110717C0FF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E8815C04-6D6D-4ECC-9E7A-1A6E147C7A6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3322012F-5685-4EC3-869E-9DE1860923A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D6542E17-56E2-49D0-9268-E076FC55FFE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1159C375-2C4A-44E3-B247-E1B01AA0FE4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B57E4F0E-D458-4FC5-9D70-D7A3319FCE5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125BDF23-557B-46A9-9BCB-B2EA76062A2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7EF8EAFD-D86E-4765-B08A-49517CCBB04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CAD7D41F-F018-4A6C-BA5F-696C63EEC3D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4A004A00-6A8A-496F-96BD-FA9810E438C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3721218E-A284-4474-87B2-74D78CAA42E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F4CAB8CD-FA41-410D-9F5A-09D18D15557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B866CD0F-E30C-4A77-9BE0-542B9FECBB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980A910B-4300-4752-B9C9-F17DFDB4C43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DFCB9689-A636-419D-889D-E696F434079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9F120001-66E0-4981-8DA3-FB98BD867C7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E3DD9AE2-291A-4759-9956-CE708F1868A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0D9F98EB-2E30-4C96-B39C-D36D4B5FDA4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F42CB7C4-8D1B-4067-BC8C-B06BD56F734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C4FA107C-3006-490B-A4CC-B8A701C9313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4B902F4B-146C-4901-ABC3-2751956B41A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D76CC28E-2905-4ECE-B40B-AAC5CFDB195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0BC5347C-8913-4249-BF15-BE6A7EC9517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98B5F3DA-41F7-4AE3-8335-BD0EE8A83CC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A6AA74DE-2AD8-4A2D-A65D-F0E0660CD4C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F78B0F60-2495-4DA9-BB0E-E07280091AA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573EBEFB-77E9-4AB0-AB9D-06BCC525A76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BEF33025-47D7-49AC-991A-A755239F702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42FD050A-71E0-47C2-B889-62A0DB6FB45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E3A05528-0123-4633-80A5-BFF2C782895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D0D4E046-4276-4236-9F92-13E33478764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a:extLst>
            <a:ext uri="{FF2B5EF4-FFF2-40B4-BE49-F238E27FC236}">
              <a16:creationId xmlns:a16="http://schemas.microsoft.com/office/drawing/2014/main" id="{926ED6F0-5FB8-421E-9CAF-69ECC31B276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a:extLst>
            <a:ext uri="{FF2B5EF4-FFF2-40B4-BE49-F238E27FC236}">
              <a16:creationId xmlns:a16="http://schemas.microsoft.com/office/drawing/2014/main" id="{4999B701-6DCA-44F3-B8F4-962DC2B9805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a:extLst>
            <a:ext uri="{FF2B5EF4-FFF2-40B4-BE49-F238E27FC236}">
              <a16:creationId xmlns:a16="http://schemas.microsoft.com/office/drawing/2014/main" id="{31C4AEDC-FB8E-4C49-8248-01EE70E56A4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a:extLst>
            <a:ext uri="{FF2B5EF4-FFF2-40B4-BE49-F238E27FC236}">
              <a16:creationId xmlns:a16="http://schemas.microsoft.com/office/drawing/2014/main" id="{19EB01EA-96D7-4703-B5D7-EFB21FEEE26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a:extLst>
            <a:ext uri="{FF2B5EF4-FFF2-40B4-BE49-F238E27FC236}">
              <a16:creationId xmlns:a16="http://schemas.microsoft.com/office/drawing/2014/main" id="{DC7A1CF7-95C8-45A2-A624-13B23F00A33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a:extLst>
            <a:ext uri="{FF2B5EF4-FFF2-40B4-BE49-F238E27FC236}">
              <a16:creationId xmlns:a16="http://schemas.microsoft.com/office/drawing/2014/main" id="{98B5D181-CD6C-40D9-AB22-1279A25D218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a:extLst>
            <a:ext uri="{FF2B5EF4-FFF2-40B4-BE49-F238E27FC236}">
              <a16:creationId xmlns:a16="http://schemas.microsoft.com/office/drawing/2014/main" id="{A51DDEC8-CA2B-4F5F-B403-28453DA811C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a:extLst>
            <a:ext uri="{FF2B5EF4-FFF2-40B4-BE49-F238E27FC236}">
              <a16:creationId xmlns:a16="http://schemas.microsoft.com/office/drawing/2014/main" id="{6D04384C-9B64-4454-AC59-6E9DE3DB779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a:extLst>
            <a:ext uri="{FF2B5EF4-FFF2-40B4-BE49-F238E27FC236}">
              <a16:creationId xmlns:a16="http://schemas.microsoft.com/office/drawing/2014/main" id="{B57859E2-ECB0-40A0-B8DD-35106407F1A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a:extLst>
            <a:ext uri="{FF2B5EF4-FFF2-40B4-BE49-F238E27FC236}">
              <a16:creationId xmlns:a16="http://schemas.microsoft.com/office/drawing/2014/main" id="{6BE87854-4181-4748-99F9-A33D6F6711A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a:extLst>
            <a:ext uri="{FF2B5EF4-FFF2-40B4-BE49-F238E27FC236}">
              <a16:creationId xmlns:a16="http://schemas.microsoft.com/office/drawing/2014/main" id="{E5E6F41F-9466-40EF-8256-318AFCCD521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a:extLst>
            <a:ext uri="{FF2B5EF4-FFF2-40B4-BE49-F238E27FC236}">
              <a16:creationId xmlns:a16="http://schemas.microsoft.com/office/drawing/2014/main" id="{2F5A8B0F-E444-4E35-AEAA-589EBE2D265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49623B30-7BC4-42DC-9AF8-56B24891DC8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a:extLst>
            <a:ext uri="{FF2B5EF4-FFF2-40B4-BE49-F238E27FC236}">
              <a16:creationId xmlns:a16="http://schemas.microsoft.com/office/drawing/2014/main" id="{CB7095C3-EEDD-4C7D-83FE-786ED2C9A4F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323" name="直線コネクタ 322">
          <a:extLst>
            <a:ext uri="{FF2B5EF4-FFF2-40B4-BE49-F238E27FC236}">
              <a16:creationId xmlns:a16="http://schemas.microsoft.com/office/drawing/2014/main" id="{1EB5D979-F0D3-4003-A816-CDE812BBC951}"/>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認定こども園・幼稚園・保育所】&#10;有形固定資産減価償却率最小値テキスト">
          <a:extLst>
            <a:ext uri="{FF2B5EF4-FFF2-40B4-BE49-F238E27FC236}">
              <a16:creationId xmlns:a16="http://schemas.microsoft.com/office/drawing/2014/main" id="{948D0C21-DD89-46E6-8894-60089E47A9D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a:extLst>
            <a:ext uri="{FF2B5EF4-FFF2-40B4-BE49-F238E27FC236}">
              <a16:creationId xmlns:a16="http://schemas.microsoft.com/office/drawing/2014/main" id="{6BA4F4DE-F3E9-498C-A4EC-CF713B4505A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326" name="【認定こども園・幼稚園・保育所】&#10;有形固定資産減価償却率最大値テキスト">
          <a:extLst>
            <a:ext uri="{FF2B5EF4-FFF2-40B4-BE49-F238E27FC236}">
              <a16:creationId xmlns:a16="http://schemas.microsoft.com/office/drawing/2014/main" id="{B05C94F7-345C-4497-B1AE-23F609B93310}"/>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327" name="直線コネクタ 326">
          <a:extLst>
            <a:ext uri="{FF2B5EF4-FFF2-40B4-BE49-F238E27FC236}">
              <a16:creationId xmlns:a16="http://schemas.microsoft.com/office/drawing/2014/main" id="{92217161-C77B-4072-89BB-30B3B6EDD434}"/>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51180</xdr:rowOff>
    </xdr:from>
    <xdr:ext cx="405111" cy="259045"/>
    <xdr:sp macro="" textlink="">
      <xdr:nvSpPr>
        <xdr:cNvPr id="328" name="【認定こども園・幼稚園・保育所】&#10;有形固定資産減価償却率平均値テキスト">
          <a:extLst>
            <a:ext uri="{FF2B5EF4-FFF2-40B4-BE49-F238E27FC236}">
              <a16:creationId xmlns:a16="http://schemas.microsoft.com/office/drawing/2014/main" id="{DC4D4C2B-90BE-4CD6-964D-ECB2E45C6236}"/>
            </a:ext>
          </a:extLst>
        </xdr:cNvPr>
        <xdr:cNvSpPr txBox="1"/>
      </xdr:nvSpPr>
      <xdr:spPr>
        <a:xfrm>
          <a:off x="16357600" y="656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72753</xdr:rowOff>
    </xdr:from>
    <xdr:to>
      <xdr:col>85</xdr:col>
      <xdr:colOff>177800</xdr:colOff>
      <xdr:row>39</xdr:row>
      <xdr:rowOff>2903</xdr:rowOff>
    </xdr:to>
    <xdr:sp macro="" textlink="">
      <xdr:nvSpPr>
        <xdr:cNvPr id="329" name="フローチャート: 判断 328">
          <a:extLst>
            <a:ext uri="{FF2B5EF4-FFF2-40B4-BE49-F238E27FC236}">
              <a16:creationId xmlns:a16="http://schemas.microsoft.com/office/drawing/2014/main" id="{9BBDC347-A742-46D7-A913-5D884A54FABD}"/>
            </a:ext>
          </a:extLst>
        </xdr:cNvPr>
        <xdr:cNvSpPr/>
      </xdr:nvSpPr>
      <xdr:spPr>
        <a:xfrm>
          <a:off x="16268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330" name="フローチャート: 判断 329">
          <a:extLst>
            <a:ext uri="{FF2B5EF4-FFF2-40B4-BE49-F238E27FC236}">
              <a16:creationId xmlns:a16="http://schemas.microsoft.com/office/drawing/2014/main" id="{1FBF2A30-8974-47DE-9D28-DEB52B86451E}"/>
            </a:ext>
          </a:extLst>
        </xdr:cNvPr>
        <xdr:cNvSpPr/>
      </xdr:nvSpPr>
      <xdr:spPr>
        <a:xfrm>
          <a:off x="15430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102144</xdr:rowOff>
    </xdr:from>
    <xdr:to>
      <xdr:col>76</xdr:col>
      <xdr:colOff>165100</xdr:colOff>
      <xdr:row>39</xdr:row>
      <xdr:rowOff>32294</xdr:rowOff>
    </xdr:to>
    <xdr:sp macro="" textlink="">
      <xdr:nvSpPr>
        <xdr:cNvPr id="331" name="フローチャート: 判断 330">
          <a:extLst>
            <a:ext uri="{FF2B5EF4-FFF2-40B4-BE49-F238E27FC236}">
              <a16:creationId xmlns:a16="http://schemas.microsoft.com/office/drawing/2014/main" id="{59D288D0-C702-4A12-9E3A-239CACE871BB}"/>
            </a:ext>
          </a:extLst>
        </xdr:cNvPr>
        <xdr:cNvSpPr/>
      </xdr:nvSpPr>
      <xdr:spPr>
        <a:xfrm>
          <a:off x="14541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25400</xdr:rowOff>
    </xdr:from>
    <xdr:to>
      <xdr:col>72</xdr:col>
      <xdr:colOff>38100</xdr:colOff>
      <xdr:row>38</xdr:row>
      <xdr:rowOff>127000</xdr:rowOff>
    </xdr:to>
    <xdr:sp macro="" textlink="">
      <xdr:nvSpPr>
        <xdr:cNvPr id="332" name="フローチャート: 判断 331">
          <a:extLst>
            <a:ext uri="{FF2B5EF4-FFF2-40B4-BE49-F238E27FC236}">
              <a16:creationId xmlns:a16="http://schemas.microsoft.com/office/drawing/2014/main" id="{450DA832-595D-4691-8B6E-51BFFF26E86A}"/>
            </a:ext>
          </a:extLst>
        </xdr:cNvPr>
        <xdr:cNvSpPr/>
      </xdr:nvSpPr>
      <xdr:spPr>
        <a:xfrm>
          <a:off x="13652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12337</xdr:rowOff>
    </xdr:from>
    <xdr:to>
      <xdr:col>67</xdr:col>
      <xdr:colOff>101600</xdr:colOff>
      <xdr:row>38</xdr:row>
      <xdr:rowOff>113937</xdr:rowOff>
    </xdr:to>
    <xdr:sp macro="" textlink="">
      <xdr:nvSpPr>
        <xdr:cNvPr id="333" name="フローチャート: 判断 332">
          <a:extLst>
            <a:ext uri="{FF2B5EF4-FFF2-40B4-BE49-F238E27FC236}">
              <a16:creationId xmlns:a16="http://schemas.microsoft.com/office/drawing/2014/main" id="{6AA3073F-9E5F-44FB-88A3-602EB0752AD9}"/>
            </a:ext>
          </a:extLst>
        </xdr:cNvPr>
        <xdr:cNvSpPr/>
      </xdr:nvSpPr>
      <xdr:spPr>
        <a:xfrm>
          <a:off x="1276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6ACFC04-F1B2-4152-A5DA-3B388DA3EE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1EF51C8B-6C5C-4EA5-891E-A6F208151A8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A312340-F01F-436E-A863-FC974929B2E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2F726F9F-A989-4FB9-852B-F6A408FE5A3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3B39BB95-593D-48A6-BCC5-588B6E56587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136434</xdr:rowOff>
    </xdr:from>
    <xdr:to>
      <xdr:col>85</xdr:col>
      <xdr:colOff>177800</xdr:colOff>
      <xdr:row>37</xdr:row>
      <xdr:rowOff>66584</xdr:rowOff>
    </xdr:to>
    <xdr:sp macro="" textlink="">
      <xdr:nvSpPr>
        <xdr:cNvPr id="339" name="楕円 338">
          <a:extLst>
            <a:ext uri="{FF2B5EF4-FFF2-40B4-BE49-F238E27FC236}">
              <a16:creationId xmlns:a16="http://schemas.microsoft.com/office/drawing/2014/main" id="{FA4404E0-2924-4A42-B1BE-3B6B528EEE04}"/>
            </a:ext>
          </a:extLst>
        </xdr:cNvPr>
        <xdr:cNvSpPr/>
      </xdr:nvSpPr>
      <xdr:spPr>
        <a:xfrm>
          <a:off x="162687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159311</xdr:rowOff>
    </xdr:from>
    <xdr:ext cx="405111" cy="259045"/>
    <xdr:sp macro="" textlink="">
      <xdr:nvSpPr>
        <xdr:cNvPr id="340" name="【認定こども園・幼稚園・保育所】&#10;有形固定資産減価償却率該当値テキスト">
          <a:extLst>
            <a:ext uri="{FF2B5EF4-FFF2-40B4-BE49-F238E27FC236}">
              <a16:creationId xmlns:a16="http://schemas.microsoft.com/office/drawing/2014/main" id="{9994CAE8-5D53-4EC2-A6EB-9651C8B694BB}"/>
            </a:ext>
          </a:extLst>
        </xdr:cNvPr>
        <xdr:cNvSpPr txBox="1"/>
      </xdr:nvSpPr>
      <xdr:spPr>
        <a:xfrm>
          <a:off x="16357600" y="616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103777</xdr:rowOff>
    </xdr:from>
    <xdr:to>
      <xdr:col>81</xdr:col>
      <xdr:colOff>101600</xdr:colOff>
      <xdr:row>37</xdr:row>
      <xdr:rowOff>33927</xdr:rowOff>
    </xdr:to>
    <xdr:sp macro="" textlink="">
      <xdr:nvSpPr>
        <xdr:cNvPr id="341" name="楕円 340">
          <a:extLst>
            <a:ext uri="{FF2B5EF4-FFF2-40B4-BE49-F238E27FC236}">
              <a16:creationId xmlns:a16="http://schemas.microsoft.com/office/drawing/2014/main" id="{B5166275-6DBF-49B3-ACFE-9A710938DA65}"/>
            </a:ext>
          </a:extLst>
        </xdr:cNvPr>
        <xdr:cNvSpPr/>
      </xdr:nvSpPr>
      <xdr:spPr>
        <a:xfrm>
          <a:off x="15430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154577</xdr:rowOff>
    </xdr:from>
    <xdr:to>
      <xdr:col>85</xdr:col>
      <xdr:colOff>127000</xdr:colOff>
      <xdr:row>37</xdr:row>
      <xdr:rowOff>15784</xdr:rowOff>
    </xdr:to>
    <xdr:cxnSp macro="">
      <xdr:nvCxnSpPr>
        <xdr:cNvPr id="342" name="直線コネクタ 341">
          <a:extLst>
            <a:ext uri="{FF2B5EF4-FFF2-40B4-BE49-F238E27FC236}">
              <a16:creationId xmlns:a16="http://schemas.microsoft.com/office/drawing/2014/main" id="{2DB4C173-02D5-4A09-871F-2FAB3B243B06}"/>
            </a:ext>
          </a:extLst>
        </xdr:cNvPr>
        <xdr:cNvCxnSpPr/>
      </xdr:nvCxnSpPr>
      <xdr:spPr>
        <a:xfrm>
          <a:off x="15481300" y="63267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72753</xdr:rowOff>
    </xdr:from>
    <xdr:to>
      <xdr:col>76</xdr:col>
      <xdr:colOff>165100</xdr:colOff>
      <xdr:row>37</xdr:row>
      <xdr:rowOff>2903</xdr:rowOff>
    </xdr:to>
    <xdr:sp macro="" textlink="">
      <xdr:nvSpPr>
        <xdr:cNvPr id="343" name="楕円 342">
          <a:extLst>
            <a:ext uri="{FF2B5EF4-FFF2-40B4-BE49-F238E27FC236}">
              <a16:creationId xmlns:a16="http://schemas.microsoft.com/office/drawing/2014/main" id="{6050EA31-9C34-4CFD-8193-28ABDF20481F}"/>
            </a:ext>
          </a:extLst>
        </xdr:cNvPr>
        <xdr:cNvSpPr/>
      </xdr:nvSpPr>
      <xdr:spPr>
        <a:xfrm>
          <a:off x="14541500"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123553</xdr:rowOff>
    </xdr:from>
    <xdr:to>
      <xdr:col>81</xdr:col>
      <xdr:colOff>50800</xdr:colOff>
      <xdr:row>36</xdr:row>
      <xdr:rowOff>154577</xdr:rowOff>
    </xdr:to>
    <xdr:cxnSp macro="">
      <xdr:nvCxnSpPr>
        <xdr:cNvPr id="344" name="直線コネクタ 343">
          <a:extLst>
            <a:ext uri="{FF2B5EF4-FFF2-40B4-BE49-F238E27FC236}">
              <a16:creationId xmlns:a16="http://schemas.microsoft.com/office/drawing/2014/main" id="{81CC6103-AD4A-45A1-9A53-CBA2160B5668}"/>
            </a:ext>
          </a:extLst>
        </xdr:cNvPr>
        <xdr:cNvCxnSpPr/>
      </xdr:nvCxnSpPr>
      <xdr:spPr>
        <a:xfrm>
          <a:off x="14592300" y="629575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40096</xdr:rowOff>
    </xdr:from>
    <xdr:to>
      <xdr:col>72</xdr:col>
      <xdr:colOff>38100</xdr:colOff>
      <xdr:row>36</xdr:row>
      <xdr:rowOff>141696</xdr:rowOff>
    </xdr:to>
    <xdr:sp macro="" textlink="">
      <xdr:nvSpPr>
        <xdr:cNvPr id="345" name="楕円 344">
          <a:extLst>
            <a:ext uri="{FF2B5EF4-FFF2-40B4-BE49-F238E27FC236}">
              <a16:creationId xmlns:a16="http://schemas.microsoft.com/office/drawing/2014/main" id="{4D19A088-31B1-4D6D-A147-2F0A97A4EDAC}"/>
            </a:ext>
          </a:extLst>
        </xdr:cNvPr>
        <xdr:cNvSpPr/>
      </xdr:nvSpPr>
      <xdr:spPr>
        <a:xfrm>
          <a:off x="13652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90896</xdr:rowOff>
    </xdr:from>
    <xdr:to>
      <xdr:col>76</xdr:col>
      <xdr:colOff>114300</xdr:colOff>
      <xdr:row>36</xdr:row>
      <xdr:rowOff>123553</xdr:rowOff>
    </xdr:to>
    <xdr:cxnSp macro="">
      <xdr:nvCxnSpPr>
        <xdr:cNvPr id="346" name="直線コネクタ 345">
          <a:extLst>
            <a:ext uri="{FF2B5EF4-FFF2-40B4-BE49-F238E27FC236}">
              <a16:creationId xmlns:a16="http://schemas.microsoft.com/office/drawing/2014/main" id="{EA0CAA62-7C88-4158-8D7A-DA5530BE70DB}"/>
            </a:ext>
          </a:extLst>
        </xdr:cNvPr>
        <xdr:cNvCxnSpPr/>
      </xdr:nvCxnSpPr>
      <xdr:spPr>
        <a:xfrm>
          <a:off x="13703300" y="62630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7439</xdr:rowOff>
    </xdr:from>
    <xdr:to>
      <xdr:col>67</xdr:col>
      <xdr:colOff>101600</xdr:colOff>
      <xdr:row>36</xdr:row>
      <xdr:rowOff>109039</xdr:rowOff>
    </xdr:to>
    <xdr:sp macro="" textlink="">
      <xdr:nvSpPr>
        <xdr:cNvPr id="347" name="楕円 346">
          <a:extLst>
            <a:ext uri="{FF2B5EF4-FFF2-40B4-BE49-F238E27FC236}">
              <a16:creationId xmlns:a16="http://schemas.microsoft.com/office/drawing/2014/main" id="{325EBD78-C5BD-4F2A-B8FC-ECC603D70CF3}"/>
            </a:ext>
          </a:extLst>
        </xdr:cNvPr>
        <xdr:cNvSpPr/>
      </xdr:nvSpPr>
      <xdr:spPr>
        <a:xfrm>
          <a:off x="127635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58239</xdr:rowOff>
    </xdr:from>
    <xdr:to>
      <xdr:col>71</xdr:col>
      <xdr:colOff>177800</xdr:colOff>
      <xdr:row>36</xdr:row>
      <xdr:rowOff>90896</xdr:rowOff>
    </xdr:to>
    <xdr:cxnSp macro="">
      <xdr:nvCxnSpPr>
        <xdr:cNvPr id="348" name="直線コネクタ 347">
          <a:extLst>
            <a:ext uri="{FF2B5EF4-FFF2-40B4-BE49-F238E27FC236}">
              <a16:creationId xmlns:a16="http://schemas.microsoft.com/office/drawing/2014/main" id="{D26A84F8-5E5B-405E-9011-03653194C1F1}"/>
            </a:ext>
          </a:extLst>
        </xdr:cNvPr>
        <xdr:cNvCxnSpPr/>
      </xdr:nvCxnSpPr>
      <xdr:spPr>
        <a:xfrm>
          <a:off x="12814300" y="623043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160581</xdr:rowOff>
    </xdr:from>
    <xdr:ext cx="405111" cy="259045"/>
    <xdr:sp macro="" textlink="">
      <xdr:nvSpPr>
        <xdr:cNvPr id="349" name="n_1aveValue【認定こども園・幼稚園・保育所】&#10;有形固定資産減価償却率">
          <a:extLst>
            <a:ext uri="{FF2B5EF4-FFF2-40B4-BE49-F238E27FC236}">
              <a16:creationId xmlns:a16="http://schemas.microsoft.com/office/drawing/2014/main" id="{22916B38-38D3-4FB1-83D8-8C7C1E787B34}"/>
            </a:ext>
          </a:extLst>
        </xdr:cNvPr>
        <xdr:cNvSpPr txBox="1"/>
      </xdr:nvSpPr>
      <xdr:spPr>
        <a:xfrm>
          <a:off x="152660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23421</xdr:rowOff>
    </xdr:from>
    <xdr:ext cx="405111" cy="259045"/>
    <xdr:sp macro="" textlink="">
      <xdr:nvSpPr>
        <xdr:cNvPr id="350" name="n_2aveValue【認定こども園・幼稚園・保育所】&#10;有形固定資産減価償却率">
          <a:extLst>
            <a:ext uri="{FF2B5EF4-FFF2-40B4-BE49-F238E27FC236}">
              <a16:creationId xmlns:a16="http://schemas.microsoft.com/office/drawing/2014/main" id="{67A9EB4B-9CA4-4928-BBBA-FB7137535E2B}"/>
            </a:ext>
          </a:extLst>
        </xdr:cNvPr>
        <xdr:cNvSpPr txBox="1"/>
      </xdr:nvSpPr>
      <xdr:spPr>
        <a:xfrm>
          <a:off x="14389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351" name="n_3aveValue【認定こども園・幼稚園・保育所】&#10;有形固定資産減価償却率">
          <a:extLst>
            <a:ext uri="{FF2B5EF4-FFF2-40B4-BE49-F238E27FC236}">
              <a16:creationId xmlns:a16="http://schemas.microsoft.com/office/drawing/2014/main" id="{04F713D7-77B0-444C-88BE-89038BBEBB56}"/>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105064</xdr:rowOff>
    </xdr:from>
    <xdr:ext cx="405111" cy="259045"/>
    <xdr:sp macro="" textlink="">
      <xdr:nvSpPr>
        <xdr:cNvPr id="352" name="n_4aveValue【認定こども園・幼稚園・保育所】&#10;有形固定資産減価償却率">
          <a:extLst>
            <a:ext uri="{FF2B5EF4-FFF2-40B4-BE49-F238E27FC236}">
              <a16:creationId xmlns:a16="http://schemas.microsoft.com/office/drawing/2014/main" id="{BAB11528-2CA3-464C-9898-729A0127FE8E}"/>
            </a:ext>
          </a:extLst>
        </xdr:cNvPr>
        <xdr:cNvSpPr txBox="1"/>
      </xdr:nvSpPr>
      <xdr:spPr>
        <a:xfrm>
          <a:off x="12611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50454</xdr:rowOff>
    </xdr:from>
    <xdr:ext cx="405111" cy="259045"/>
    <xdr:sp macro="" textlink="">
      <xdr:nvSpPr>
        <xdr:cNvPr id="353" name="n_1mainValue【認定こども園・幼稚園・保育所】&#10;有形固定資産減価償却率">
          <a:extLst>
            <a:ext uri="{FF2B5EF4-FFF2-40B4-BE49-F238E27FC236}">
              <a16:creationId xmlns:a16="http://schemas.microsoft.com/office/drawing/2014/main" id="{9FFFAA75-0031-401D-9794-121195ACC390}"/>
            </a:ext>
          </a:extLst>
        </xdr:cNvPr>
        <xdr:cNvSpPr txBox="1"/>
      </xdr:nvSpPr>
      <xdr:spPr>
        <a:xfrm>
          <a:off x="152660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19430</xdr:rowOff>
    </xdr:from>
    <xdr:ext cx="405111" cy="259045"/>
    <xdr:sp macro="" textlink="">
      <xdr:nvSpPr>
        <xdr:cNvPr id="354" name="n_2mainValue【認定こども園・幼稚園・保育所】&#10;有形固定資産減価償却率">
          <a:extLst>
            <a:ext uri="{FF2B5EF4-FFF2-40B4-BE49-F238E27FC236}">
              <a16:creationId xmlns:a16="http://schemas.microsoft.com/office/drawing/2014/main" id="{334C2D99-DB2A-4B92-8CE6-751045FA855F}"/>
            </a:ext>
          </a:extLst>
        </xdr:cNvPr>
        <xdr:cNvSpPr txBox="1"/>
      </xdr:nvSpPr>
      <xdr:spPr>
        <a:xfrm>
          <a:off x="14389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158223</xdr:rowOff>
    </xdr:from>
    <xdr:ext cx="405111" cy="259045"/>
    <xdr:sp macro="" textlink="">
      <xdr:nvSpPr>
        <xdr:cNvPr id="355" name="n_3mainValue【認定こども園・幼稚園・保育所】&#10;有形固定資産減価償却率">
          <a:extLst>
            <a:ext uri="{FF2B5EF4-FFF2-40B4-BE49-F238E27FC236}">
              <a16:creationId xmlns:a16="http://schemas.microsoft.com/office/drawing/2014/main" id="{D09657BE-63AF-4B89-B026-198AD0839DED}"/>
            </a:ext>
          </a:extLst>
        </xdr:cNvPr>
        <xdr:cNvSpPr txBox="1"/>
      </xdr:nvSpPr>
      <xdr:spPr>
        <a:xfrm>
          <a:off x="135007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125566</xdr:rowOff>
    </xdr:from>
    <xdr:ext cx="405111" cy="259045"/>
    <xdr:sp macro="" textlink="">
      <xdr:nvSpPr>
        <xdr:cNvPr id="356" name="n_4mainValue【認定こども園・幼稚園・保育所】&#10;有形固定資産減価償却率">
          <a:extLst>
            <a:ext uri="{FF2B5EF4-FFF2-40B4-BE49-F238E27FC236}">
              <a16:creationId xmlns:a16="http://schemas.microsoft.com/office/drawing/2014/main" id="{466A074C-5FB4-4003-967C-607893FC91F2}"/>
            </a:ext>
          </a:extLst>
        </xdr:cNvPr>
        <xdr:cNvSpPr txBox="1"/>
      </xdr:nvSpPr>
      <xdr:spPr>
        <a:xfrm>
          <a:off x="12611744" y="595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46CE4270-85E8-49C3-BC4A-4F69DF4F524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B9FE5647-246D-4889-9C8F-8D92F7B55B9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B2B4C40F-0C2C-41DC-8A98-353F2492D99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A3455981-FD77-4887-BBDC-1D67F25E041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6C425455-025F-45D0-B181-DCFEF1E476E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F0AE7AE2-E28B-472D-87C5-B93EFE5CDBB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54D510E1-D2BE-44AF-ABFB-80BE3C38D7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0B15DAA6-6264-4E85-8975-B55FC6B5C0B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B247EF75-4FD2-4392-A0BD-8EC7D84C4DB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3BF795F1-662B-4E77-9CA3-C9395F0F4C8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7" name="直線コネクタ 366">
          <a:extLst>
            <a:ext uri="{FF2B5EF4-FFF2-40B4-BE49-F238E27FC236}">
              <a16:creationId xmlns:a16="http://schemas.microsoft.com/office/drawing/2014/main" id="{A7FB4434-B658-4511-A8F2-46029478D61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8" name="テキスト ボックス 367">
          <a:extLst>
            <a:ext uri="{FF2B5EF4-FFF2-40B4-BE49-F238E27FC236}">
              <a16:creationId xmlns:a16="http://schemas.microsoft.com/office/drawing/2014/main" id="{45506A91-64B1-4A01-B3A9-2839645F2FA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9" name="直線コネクタ 368">
          <a:extLst>
            <a:ext uri="{FF2B5EF4-FFF2-40B4-BE49-F238E27FC236}">
              <a16:creationId xmlns:a16="http://schemas.microsoft.com/office/drawing/2014/main" id="{0CA1E58A-7B18-4498-84C3-FDE94539E8D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0" name="テキスト ボックス 369">
          <a:extLst>
            <a:ext uri="{FF2B5EF4-FFF2-40B4-BE49-F238E27FC236}">
              <a16:creationId xmlns:a16="http://schemas.microsoft.com/office/drawing/2014/main" id="{82674F32-A557-4086-8873-2D2C6B35241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1" name="直線コネクタ 370">
          <a:extLst>
            <a:ext uri="{FF2B5EF4-FFF2-40B4-BE49-F238E27FC236}">
              <a16:creationId xmlns:a16="http://schemas.microsoft.com/office/drawing/2014/main" id="{E88C4B3F-602A-4E52-9898-A8E92CB6B73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2" name="テキスト ボックス 371">
          <a:extLst>
            <a:ext uri="{FF2B5EF4-FFF2-40B4-BE49-F238E27FC236}">
              <a16:creationId xmlns:a16="http://schemas.microsoft.com/office/drawing/2014/main" id="{6196C273-592F-4C2E-9A94-40ED81833FE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3" name="直線コネクタ 372">
          <a:extLst>
            <a:ext uri="{FF2B5EF4-FFF2-40B4-BE49-F238E27FC236}">
              <a16:creationId xmlns:a16="http://schemas.microsoft.com/office/drawing/2014/main" id="{851A8344-B491-4654-ABFC-9ED95772C39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4" name="テキスト ボックス 373">
          <a:extLst>
            <a:ext uri="{FF2B5EF4-FFF2-40B4-BE49-F238E27FC236}">
              <a16:creationId xmlns:a16="http://schemas.microsoft.com/office/drawing/2014/main" id="{14374913-C9A6-4D01-84E7-4036FC3A3DA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5" name="直線コネクタ 374">
          <a:extLst>
            <a:ext uri="{FF2B5EF4-FFF2-40B4-BE49-F238E27FC236}">
              <a16:creationId xmlns:a16="http://schemas.microsoft.com/office/drawing/2014/main" id="{2B6C233F-C355-48B7-A375-F4BF726074F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6" name="テキスト ボックス 375">
          <a:extLst>
            <a:ext uri="{FF2B5EF4-FFF2-40B4-BE49-F238E27FC236}">
              <a16:creationId xmlns:a16="http://schemas.microsoft.com/office/drawing/2014/main" id="{33417056-8802-4A3B-A501-8F966D51074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0DA41D79-1759-4216-87C3-92B059FAB7A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8" name="テキスト ボックス 377">
          <a:extLst>
            <a:ext uri="{FF2B5EF4-FFF2-40B4-BE49-F238E27FC236}">
              <a16:creationId xmlns:a16="http://schemas.microsoft.com/office/drawing/2014/main" id="{2B10809F-B72D-4025-9B8B-91134ECA5E1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認定こども園・幼稚園・保育所】&#10;一人当たり面積グラフ枠">
          <a:extLst>
            <a:ext uri="{FF2B5EF4-FFF2-40B4-BE49-F238E27FC236}">
              <a16:creationId xmlns:a16="http://schemas.microsoft.com/office/drawing/2014/main" id="{AB199BAF-FF25-4726-98A6-52C78E5BEFC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89535</xdr:rowOff>
    </xdr:from>
    <xdr:to>
      <xdr:col>116</xdr:col>
      <xdr:colOff>62864</xdr:colOff>
      <xdr:row>41</xdr:row>
      <xdr:rowOff>146685</xdr:rowOff>
    </xdr:to>
    <xdr:cxnSp macro="">
      <xdr:nvCxnSpPr>
        <xdr:cNvPr id="380" name="直線コネクタ 379">
          <a:extLst>
            <a:ext uri="{FF2B5EF4-FFF2-40B4-BE49-F238E27FC236}">
              <a16:creationId xmlns:a16="http://schemas.microsoft.com/office/drawing/2014/main" id="{78AC02DD-B0D8-4A57-86B9-1B3C63953FDA}"/>
            </a:ext>
          </a:extLst>
        </xdr:cNvPr>
        <xdr:cNvCxnSpPr/>
      </xdr:nvCxnSpPr>
      <xdr:spPr>
        <a:xfrm flipV="1">
          <a:off x="22160864" y="591883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381" name="【認定こども園・幼稚園・保育所】&#10;一人当たり面積最小値テキスト">
          <a:extLst>
            <a:ext uri="{FF2B5EF4-FFF2-40B4-BE49-F238E27FC236}">
              <a16:creationId xmlns:a16="http://schemas.microsoft.com/office/drawing/2014/main" id="{39F2B864-097D-405D-8D1B-1A98BEB1FB95}"/>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382" name="直線コネクタ 381">
          <a:extLst>
            <a:ext uri="{FF2B5EF4-FFF2-40B4-BE49-F238E27FC236}">
              <a16:creationId xmlns:a16="http://schemas.microsoft.com/office/drawing/2014/main" id="{6EB40968-DFD6-4459-97CB-E64AC1DEC455}"/>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36212</xdr:rowOff>
    </xdr:from>
    <xdr:ext cx="469744" cy="259045"/>
    <xdr:sp macro="" textlink="">
      <xdr:nvSpPr>
        <xdr:cNvPr id="383" name="【認定こども園・幼稚園・保育所】&#10;一人当たり面積最大値テキスト">
          <a:extLst>
            <a:ext uri="{FF2B5EF4-FFF2-40B4-BE49-F238E27FC236}">
              <a16:creationId xmlns:a16="http://schemas.microsoft.com/office/drawing/2014/main" id="{3AC455EB-A960-48AA-8EE9-165EC7033E68}"/>
            </a:ext>
          </a:extLst>
        </xdr:cNvPr>
        <xdr:cNvSpPr txBox="1"/>
      </xdr:nvSpPr>
      <xdr:spPr>
        <a:xfrm>
          <a:off x="22199600" y="56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384" name="直線コネクタ 383">
          <a:extLst>
            <a:ext uri="{FF2B5EF4-FFF2-40B4-BE49-F238E27FC236}">
              <a16:creationId xmlns:a16="http://schemas.microsoft.com/office/drawing/2014/main" id="{51E2A49E-D923-4277-88C3-A388F37C0071}"/>
            </a:ext>
          </a:extLst>
        </xdr:cNvPr>
        <xdr:cNvCxnSpPr/>
      </xdr:nvCxnSpPr>
      <xdr:spPr>
        <a:xfrm>
          <a:off x="22072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652</xdr:rowOff>
    </xdr:from>
    <xdr:ext cx="469744" cy="259045"/>
    <xdr:sp macro="" textlink="">
      <xdr:nvSpPr>
        <xdr:cNvPr id="385" name="【認定こども園・幼稚園・保育所】&#10;一人当たり面積平均値テキスト">
          <a:extLst>
            <a:ext uri="{FF2B5EF4-FFF2-40B4-BE49-F238E27FC236}">
              <a16:creationId xmlns:a16="http://schemas.microsoft.com/office/drawing/2014/main" id="{C5C2CBBF-B3B8-4DFE-8045-869E1A850ACE}"/>
            </a:ext>
          </a:extLst>
        </xdr:cNvPr>
        <xdr:cNvSpPr txBox="1"/>
      </xdr:nvSpPr>
      <xdr:spPr>
        <a:xfrm>
          <a:off x="22199600" y="6515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149225</xdr:rowOff>
    </xdr:from>
    <xdr:to>
      <xdr:col>116</xdr:col>
      <xdr:colOff>114300</xdr:colOff>
      <xdr:row>39</xdr:row>
      <xdr:rowOff>79375</xdr:rowOff>
    </xdr:to>
    <xdr:sp macro="" textlink="">
      <xdr:nvSpPr>
        <xdr:cNvPr id="386" name="フローチャート: 判断 385">
          <a:extLst>
            <a:ext uri="{FF2B5EF4-FFF2-40B4-BE49-F238E27FC236}">
              <a16:creationId xmlns:a16="http://schemas.microsoft.com/office/drawing/2014/main" id="{D8B13C21-C5F1-45F3-98E4-45A51A57C7FE}"/>
            </a:ext>
          </a:extLst>
        </xdr:cNvPr>
        <xdr:cNvSpPr/>
      </xdr:nvSpPr>
      <xdr:spPr>
        <a:xfrm>
          <a:off x="221107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387" name="フローチャート: 判断 386">
          <a:extLst>
            <a:ext uri="{FF2B5EF4-FFF2-40B4-BE49-F238E27FC236}">
              <a16:creationId xmlns:a16="http://schemas.microsoft.com/office/drawing/2014/main" id="{450FCD9D-25F0-456D-A01F-5B08D9B3D5A0}"/>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388" name="フローチャート: 判断 387">
          <a:extLst>
            <a:ext uri="{FF2B5EF4-FFF2-40B4-BE49-F238E27FC236}">
              <a16:creationId xmlns:a16="http://schemas.microsoft.com/office/drawing/2014/main" id="{D8E64EEF-E0CE-45BE-B3D2-FE075A2817AE}"/>
            </a:ext>
          </a:extLst>
        </xdr:cNvPr>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80645</xdr:rowOff>
    </xdr:from>
    <xdr:to>
      <xdr:col>102</xdr:col>
      <xdr:colOff>165100</xdr:colOff>
      <xdr:row>39</xdr:row>
      <xdr:rowOff>10795</xdr:rowOff>
    </xdr:to>
    <xdr:sp macro="" textlink="">
      <xdr:nvSpPr>
        <xdr:cNvPr id="389" name="フローチャート: 判断 388">
          <a:extLst>
            <a:ext uri="{FF2B5EF4-FFF2-40B4-BE49-F238E27FC236}">
              <a16:creationId xmlns:a16="http://schemas.microsoft.com/office/drawing/2014/main" id="{8C05AA87-2092-4F1B-BD77-BC652EA960B8}"/>
            </a:ext>
          </a:extLst>
        </xdr:cNvPr>
        <xdr:cNvSpPr/>
      </xdr:nvSpPr>
      <xdr:spPr>
        <a:xfrm>
          <a:off x="19494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390" name="フローチャート: 判断 389">
          <a:extLst>
            <a:ext uri="{FF2B5EF4-FFF2-40B4-BE49-F238E27FC236}">
              <a16:creationId xmlns:a16="http://schemas.microsoft.com/office/drawing/2014/main" id="{14AC4D17-F0A3-4F96-BFE5-E8F97DBF2198}"/>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A2D25E54-06D0-4288-92C0-FE52B807E6B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6EF06918-F7AC-45B4-962B-8F473138F31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A6FE7EA8-84D1-46D6-B6FF-AA2B09BCCEC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1DF636AE-FFA2-47FE-8026-0083C092ED5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81D8AF0B-0DBE-4962-A53F-1A0F233B25F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15875</xdr:rowOff>
    </xdr:from>
    <xdr:to>
      <xdr:col>116</xdr:col>
      <xdr:colOff>114300</xdr:colOff>
      <xdr:row>40</xdr:row>
      <xdr:rowOff>117475</xdr:rowOff>
    </xdr:to>
    <xdr:sp macro="" textlink="">
      <xdr:nvSpPr>
        <xdr:cNvPr id="396" name="楕円 395">
          <a:extLst>
            <a:ext uri="{FF2B5EF4-FFF2-40B4-BE49-F238E27FC236}">
              <a16:creationId xmlns:a16="http://schemas.microsoft.com/office/drawing/2014/main" id="{701E41F2-7FF2-4822-B6C1-9DDA5D33FF2C}"/>
            </a:ext>
          </a:extLst>
        </xdr:cNvPr>
        <xdr:cNvSpPr/>
      </xdr:nvSpPr>
      <xdr:spPr>
        <a:xfrm>
          <a:off x="221107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165752</xdr:rowOff>
    </xdr:from>
    <xdr:ext cx="469744" cy="259045"/>
    <xdr:sp macro="" textlink="">
      <xdr:nvSpPr>
        <xdr:cNvPr id="397" name="【認定こども園・幼稚園・保育所】&#10;一人当たり面積該当値テキスト">
          <a:extLst>
            <a:ext uri="{FF2B5EF4-FFF2-40B4-BE49-F238E27FC236}">
              <a16:creationId xmlns:a16="http://schemas.microsoft.com/office/drawing/2014/main" id="{BE5EF201-0CF1-483E-8781-219E51E7CCE7}"/>
            </a:ext>
          </a:extLst>
        </xdr:cNvPr>
        <xdr:cNvSpPr txBox="1"/>
      </xdr:nvSpPr>
      <xdr:spPr>
        <a:xfrm>
          <a:off x="22199600" y="685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21590</xdr:rowOff>
    </xdr:from>
    <xdr:to>
      <xdr:col>112</xdr:col>
      <xdr:colOff>38100</xdr:colOff>
      <xdr:row>40</xdr:row>
      <xdr:rowOff>123190</xdr:rowOff>
    </xdr:to>
    <xdr:sp macro="" textlink="">
      <xdr:nvSpPr>
        <xdr:cNvPr id="398" name="楕円 397">
          <a:extLst>
            <a:ext uri="{FF2B5EF4-FFF2-40B4-BE49-F238E27FC236}">
              <a16:creationId xmlns:a16="http://schemas.microsoft.com/office/drawing/2014/main" id="{A95EC6E2-E6A7-4A81-9F9A-9AE89D5FFDB4}"/>
            </a:ext>
          </a:extLst>
        </xdr:cNvPr>
        <xdr:cNvSpPr/>
      </xdr:nvSpPr>
      <xdr:spPr>
        <a:xfrm>
          <a:off x="21272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66675</xdr:rowOff>
    </xdr:from>
    <xdr:to>
      <xdr:col>116</xdr:col>
      <xdr:colOff>63500</xdr:colOff>
      <xdr:row>40</xdr:row>
      <xdr:rowOff>72390</xdr:rowOff>
    </xdr:to>
    <xdr:cxnSp macro="">
      <xdr:nvCxnSpPr>
        <xdr:cNvPr id="399" name="直線コネクタ 398">
          <a:extLst>
            <a:ext uri="{FF2B5EF4-FFF2-40B4-BE49-F238E27FC236}">
              <a16:creationId xmlns:a16="http://schemas.microsoft.com/office/drawing/2014/main" id="{23779CC8-F043-4902-B745-CAECE7B3247A}"/>
            </a:ext>
          </a:extLst>
        </xdr:cNvPr>
        <xdr:cNvCxnSpPr/>
      </xdr:nvCxnSpPr>
      <xdr:spPr>
        <a:xfrm flipV="1">
          <a:off x="21323300" y="69246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400" name="楕円 399">
          <a:extLst>
            <a:ext uri="{FF2B5EF4-FFF2-40B4-BE49-F238E27FC236}">
              <a16:creationId xmlns:a16="http://schemas.microsoft.com/office/drawing/2014/main" id="{744FF07C-28F3-4B47-B52D-CAFAF96302C8}"/>
            </a:ext>
          </a:extLst>
        </xdr:cNvPr>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72390</xdr:rowOff>
    </xdr:from>
    <xdr:to>
      <xdr:col>111</xdr:col>
      <xdr:colOff>177800</xdr:colOff>
      <xdr:row>40</xdr:row>
      <xdr:rowOff>76200</xdr:rowOff>
    </xdr:to>
    <xdr:cxnSp macro="">
      <xdr:nvCxnSpPr>
        <xdr:cNvPr id="401" name="直線コネクタ 400">
          <a:extLst>
            <a:ext uri="{FF2B5EF4-FFF2-40B4-BE49-F238E27FC236}">
              <a16:creationId xmlns:a16="http://schemas.microsoft.com/office/drawing/2014/main" id="{92871B56-8955-42A2-88D0-3B77BCFAA0B8}"/>
            </a:ext>
          </a:extLst>
        </xdr:cNvPr>
        <xdr:cNvCxnSpPr/>
      </xdr:nvCxnSpPr>
      <xdr:spPr>
        <a:xfrm flipV="1">
          <a:off x="20434300" y="6930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29210</xdr:rowOff>
    </xdr:from>
    <xdr:to>
      <xdr:col>102</xdr:col>
      <xdr:colOff>165100</xdr:colOff>
      <xdr:row>40</xdr:row>
      <xdr:rowOff>130810</xdr:rowOff>
    </xdr:to>
    <xdr:sp macro="" textlink="">
      <xdr:nvSpPr>
        <xdr:cNvPr id="402" name="楕円 401">
          <a:extLst>
            <a:ext uri="{FF2B5EF4-FFF2-40B4-BE49-F238E27FC236}">
              <a16:creationId xmlns:a16="http://schemas.microsoft.com/office/drawing/2014/main" id="{85ABE8BD-1069-45F7-A8C5-BFFD0F9A56B1}"/>
            </a:ext>
          </a:extLst>
        </xdr:cNvPr>
        <xdr:cNvSpPr/>
      </xdr:nvSpPr>
      <xdr:spPr>
        <a:xfrm>
          <a:off x="19494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76200</xdr:rowOff>
    </xdr:from>
    <xdr:to>
      <xdr:col>107</xdr:col>
      <xdr:colOff>50800</xdr:colOff>
      <xdr:row>40</xdr:row>
      <xdr:rowOff>80010</xdr:rowOff>
    </xdr:to>
    <xdr:cxnSp macro="">
      <xdr:nvCxnSpPr>
        <xdr:cNvPr id="403" name="直線コネクタ 402">
          <a:extLst>
            <a:ext uri="{FF2B5EF4-FFF2-40B4-BE49-F238E27FC236}">
              <a16:creationId xmlns:a16="http://schemas.microsoft.com/office/drawing/2014/main" id="{43242199-8FDF-405F-86D6-21D28B3862EB}"/>
            </a:ext>
          </a:extLst>
        </xdr:cNvPr>
        <xdr:cNvCxnSpPr/>
      </xdr:nvCxnSpPr>
      <xdr:spPr>
        <a:xfrm flipV="1">
          <a:off x="19545300" y="693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33020</xdr:rowOff>
    </xdr:from>
    <xdr:to>
      <xdr:col>98</xdr:col>
      <xdr:colOff>38100</xdr:colOff>
      <xdr:row>40</xdr:row>
      <xdr:rowOff>134620</xdr:rowOff>
    </xdr:to>
    <xdr:sp macro="" textlink="">
      <xdr:nvSpPr>
        <xdr:cNvPr id="404" name="楕円 403">
          <a:extLst>
            <a:ext uri="{FF2B5EF4-FFF2-40B4-BE49-F238E27FC236}">
              <a16:creationId xmlns:a16="http://schemas.microsoft.com/office/drawing/2014/main" id="{0F08CD26-DA0C-47AE-A2FD-5E2FC0545D70}"/>
            </a:ext>
          </a:extLst>
        </xdr:cNvPr>
        <xdr:cNvSpPr/>
      </xdr:nvSpPr>
      <xdr:spPr>
        <a:xfrm>
          <a:off x="18605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80010</xdr:rowOff>
    </xdr:from>
    <xdr:to>
      <xdr:col>102</xdr:col>
      <xdr:colOff>114300</xdr:colOff>
      <xdr:row>40</xdr:row>
      <xdr:rowOff>83820</xdr:rowOff>
    </xdr:to>
    <xdr:cxnSp macro="">
      <xdr:nvCxnSpPr>
        <xdr:cNvPr id="405" name="直線コネクタ 404">
          <a:extLst>
            <a:ext uri="{FF2B5EF4-FFF2-40B4-BE49-F238E27FC236}">
              <a16:creationId xmlns:a16="http://schemas.microsoft.com/office/drawing/2014/main" id="{28F1E2EE-1AE3-4F19-B60E-A746AEAB41A1}"/>
            </a:ext>
          </a:extLst>
        </xdr:cNvPr>
        <xdr:cNvCxnSpPr/>
      </xdr:nvCxnSpPr>
      <xdr:spPr>
        <a:xfrm flipV="1">
          <a:off x="18656300" y="693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406" name="n_1aveValue【認定こども園・幼稚園・保育所】&#10;一人当たり面積">
          <a:extLst>
            <a:ext uri="{FF2B5EF4-FFF2-40B4-BE49-F238E27FC236}">
              <a16:creationId xmlns:a16="http://schemas.microsoft.com/office/drawing/2014/main" id="{B26637EF-4AAD-47A8-99AF-CAE2CD9C2A6E}"/>
            </a:ext>
          </a:extLst>
        </xdr:cNvPr>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407" name="n_2aveValue【認定こども園・幼稚園・保育所】&#10;一人当たり面積">
          <a:extLst>
            <a:ext uri="{FF2B5EF4-FFF2-40B4-BE49-F238E27FC236}">
              <a16:creationId xmlns:a16="http://schemas.microsoft.com/office/drawing/2014/main" id="{DDD87CFF-7328-490A-9170-91DA88324855}"/>
            </a:ext>
          </a:extLst>
        </xdr:cNvPr>
        <xdr:cNvSpPr txBox="1"/>
      </xdr:nvSpPr>
      <xdr:spPr>
        <a:xfrm>
          <a:off x="20199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27322</xdr:rowOff>
    </xdr:from>
    <xdr:ext cx="469744" cy="259045"/>
    <xdr:sp macro="" textlink="">
      <xdr:nvSpPr>
        <xdr:cNvPr id="408" name="n_3aveValue【認定こども園・幼稚園・保育所】&#10;一人当たり面積">
          <a:extLst>
            <a:ext uri="{FF2B5EF4-FFF2-40B4-BE49-F238E27FC236}">
              <a16:creationId xmlns:a16="http://schemas.microsoft.com/office/drawing/2014/main" id="{7CF45E2A-3557-4F2C-9F9D-B2D9AF3403CC}"/>
            </a:ext>
          </a:extLst>
        </xdr:cNvPr>
        <xdr:cNvSpPr txBox="1"/>
      </xdr:nvSpPr>
      <xdr:spPr>
        <a:xfrm>
          <a:off x="1931042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409" name="n_4aveValue【認定こども園・幼稚園・保育所】&#10;一人当たり面積">
          <a:extLst>
            <a:ext uri="{FF2B5EF4-FFF2-40B4-BE49-F238E27FC236}">
              <a16:creationId xmlns:a16="http://schemas.microsoft.com/office/drawing/2014/main" id="{ABBAF34F-E172-49DA-9D3B-5CB38BF269EE}"/>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114317</xdr:rowOff>
    </xdr:from>
    <xdr:ext cx="469744" cy="259045"/>
    <xdr:sp macro="" textlink="">
      <xdr:nvSpPr>
        <xdr:cNvPr id="410" name="n_1mainValue【認定こども園・幼稚園・保育所】&#10;一人当たり面積">
          <a:extLst>
            <a:ext uri="{FF2B5EF4-FFF2-40B4-BE49-F238E27FC236}">
              <a16:creationId xmlns:a16="http://schemas.microsoft.com/office/drawing/2014/main" id="{BCE24897-FB1A-4D33-A1D4-FD3D0F64389D}"/>
            </a:ext>
          </a:extLst>
        </xdr:cNvPr>
        <xdr:cNvSpPr txBox="1"/>
      </xdr:nvSpPr>
      <xdr:spPr>
        <a:xfrm>
          <a:off x="210757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411" name="n_2mainValue【認定こども園・幼稚園・保育所】&#10;一人当たり面積">
          <a:extLst>
            <a:ext uri="{FF2B5EF4-FFF2-40B4-BE49-F238E27FC236}">
              <a16:creationId xmlns:a16="http://schemas.microsoft.com/office/drawing/2014/main" id="{213FEE3B-65EF-4EE6-AC4E-7EAC6D48999B}"/>
            </a:ext>
          </a:extLst>
        </xdr:cNvPr>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121937</xdr:rowOff>
    </xdr:from>
    <xdr:ext cx="469744" cy="259045"/>
    <xdr:sp macro="" textlink="">
      <xdr:nvSpPr>
        <xdr:cNvPr id="412" name="n_3mainValue【認定こども園・幼稚園・保育所】&#10;一人当たり面積">
          <a:extLst>
            <a:ext uri="{FF2B5EF4-FFF2-40B4-BE49-F238E27FC236}">
              <a16:creationId xmlns:a16="http://schemas.microsoft.com/office/drawing/2014/main" id="{D3BC14F3-8DEF-4F5F-AA2A-5698AA9CF0D4}"/>
            </a:ext>
          </a:extLst>
        </xdr:cNvPr>
        <xdr:cNvSpPr txBox="1"/>
      </xdr:nvSpPr>
      <xdr:spPr>
        <a:xfrm>
          <a:off x="193104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125747</xdr:rowOff>
    </xdr:from>
    <xdr:ext cx="469744" cy="259045"/>
    <xdr:sp macro="" textlink="">
      <xdr:nvSpPr>
        <xdr:cNvPr id="413" name="n_4mainValue【認定こども園・幼稚園・保育所】&#10;一人当たり面積">
          <a:extLst>
            <a:ext uri="{FF2B5EF4-FFF2-40B4-BE49-F238E27FC236}">
              <a16:creationId xmlns:a16="http://schemas.microsoft.com/office/drawing/2014/main" id="{14E248EB-5646-4D85-990B-515FD347A6EF}"/>
            </a:ext>
          </a:extLst>
        </xdr:cNvPr>
        <xdr:cNvSpPr txBox="1"/>
      </xdr:nvSpPr>
      <xdr:spPr>
        <a:xfrm>
          <a:off x="18421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031387CD-C429-4F93-8046-2F6AFECB57F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476E2522-C6EF-4CB4-952A-A13DFBBACDE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2C774691-84EF-4F8F-86F3-0001A3AD450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B1CA6574-7261-4DA0-8CAF-5775B90A8C5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956FE1F9-F535-40FF-B656-D07FDF326FC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A91B1BC7-80F7-480E-979C-F321E08BFF8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962EB96A-5CCB-47E9-B5F2-9A29E74346E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AC13C26D-3AB9-4B5A-B19C-FB47FEBC0C9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4B3CD566-2CDD-4220-83DE-13EE226CCF1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749F8C76-6EFA-4DA5-B8FD-485E4ECC64F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E646E683-18E7-4E8C-8D90-54B4514AE47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16A9E106-B9BF-4DF7-9B74-4EEBC9528D0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073E5364-C58A-43EB-BAEB-7DBAB760F1A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C5A52EA7-E20B-4319-BB28-CA007BD2BDA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D9B49FA3-7A60-4549-9536-21C9D631F93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4E72C84A-03E8-4FDB-8FE9-A4FAD87639B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BC835111-4310-4EF2-961C-BCB79203CA1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2879B66C-BA2B-47AF-9E87-54D291F9416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7B72E6A9-697B-4C2E-9719-BB99D833EDD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AEBC2792-917B-4D96-9975-6AF4BECEBC9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B43BA09D-94F4-473A-93ED-AFDD833C6F8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776048B7-07D7-49AD-8E70-B5CAF3BD438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D36F5BE1-4852-4897-A8C3-AC31CCAFC6F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F5A3D232-E983-4371-8270-D3DEF9200AA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118110</xdr:rowOff>
    </xdr:to>
    <xdr:cxnSp macro="">
      <xdr:nvCxnSpPr>
        <xdr:cNvPr id="438" name="直線コネクタ 437">
          <a:extLst>
            <a:ext uri="{FF2B5EF4-FFF2-40B4-BE49-F238E27FC236}">
              <a16:creationId xmlns:a16="http://schemas.microsoft.com/office/drawing/2014/main" id="{2E0C3B7D-DD47-40A7-888E-055884455313}"/>
            </a:ext>
          </a:extLst>
        </xdr:cNvPr>
        <xdr:cNvCxnSpPr/>
      </xdr:nvCxnSpPr>
      <xdr:spPr>
        <a:xfrm flipV="1">
          <a:off x="16318864" y="948690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6C9D2C49-81EF-4AB7-8627-E469F5C78F13}"/>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440" name="直線コネクタ 439">
          <a:extLst>
            <a:ext uri="{FF2B5EF4-FFF2-40B4-BE49-F238E27FC236}">
              <a16:creationId xmlns:a16="http://schemas.microsoft.com/office/drawing/2014/main" id="{D22C9AEF-510E-4B7A-9E1B-18CF92D55374}"/>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71B23035-8794-4C5B-8ECE-84B4F08C34C4}"/>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442" name="直線コネクタ 441">
          <a:extLst>
            <a:ext uri="{FF2B5EF4-FFF2-40B4-BE49-F238E27FC236}">
              <a16:creationId xmlns:a16="http://schemas.microsoft.com/office/drawing/2014/main" id="{FB086DD6-6B8A-451B-9767-2603453D2880}"/>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44467</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8164EB52-9883-4037-B34F-2DE072C3CAB6}"/>
            </a:ext>
          </a:extLst>
        </xdr:cNvPr>
        <xdr:cNvSpPr txBox="1"/>
      </xdr:nvSpPr>
      <xdr:spPr>
        <a:xfrm>
          <a:off x="16357600" y="1016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444" name="フローチャート: 判断 443">
          <a:extLst>
            <a:ext uri="{FF2B5EF4-FFF2-40B4-BE49-F238E27FC236}">
              <a16:creationId xmlns:a16="http://schemas.microsoft.com/office/drawing/2014/main" id="{55C13349-EFE7-4A42-844B-966FBA8F3386}"/>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445" name="フローチャート: 判断 444">
          <a:extLst>
            <a:ext uri="{FF2B5EF4-FFF2-40B4-BE49-F238E27FC236}">
              <a16:creationId xmlns:a16="http://schemas.microsoft.com/office/drawing/2014/main" id="{5AE7D24C-D240-4782-8995-EC35B154C704}"/>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446" name="フローチャート: 判断 445">
          <a:extLst>
            <a:ext uri="{FF2B5EF4-FFF2-40B4-BE49-F238E27FC236}">
              <a16:creationId xmlns:a16="http://schemas.microsoft.com/office/drawing/2014/main" id="{E94CD72C-E4B5-43DF-8572-1DF4682FEE70}"/>
            </a:ext>
          </a:extLst>
        </xdr:cNvPr>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447" name="フローチャート: 判断 446">
          <a:extLst>
            <a:ext uri="{FF2B5EF4-FFF2-40B4-BE49-F238E27FC236}">
              <a16:creationId xmlns:a16="http://schemas.microsoft.com/office/drawing/2014/main" id="{A859F9E7-E6F1-4B35-AA41-7BA6EDC6BF35}"/>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448" name="フローチャート: 判断 447">
          <a:extLst>
            <a:ext uri="{FF2B5EF4-FFF2-40B4-BE49-F238E27FC236}">
              <a16:creationId xmlns:a16="http://schemas.microsoft.com/office/drawing/2014/main" id="{32A359B5-0610-4E3E-B0A3-92CB79B9C957}"/>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E221C14-1B41-491E-8F3E-EF657C56A89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75872DDD-4BA5-4399-8C0C-9611F1FCE31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9D904CB8-B65F-465D-86F3-B30964BCBF5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675C10A3-880F-4681-A37C-990AA248ED8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4F8FA6D4-3C3D-4079-A3E3-54E1D0115F9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454" name="楕円 453">
          <a:extLst>
            <a:ext uri="{FF2B5EF4-FFF2-40B4-BE49-F238E27FC236}">
              <a16:creationId xmlns:a16="http://schemas.microsoft.com/office/drawing/2014/main" id="{76404560-AC19-4033-9BB6-24D48BFFEE1C}"/>
            </a:ext>
          </a:extLst>
        </xdr:cNvPr>
        <xdr:cNvSpPr/>
      </xdr:nvSpPr>
      <xdr:spPr>
        <a:xfrm>
          <a:off x="162687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120032</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22082C51-B3FD-4CBE-BECA-ABFBE1392EE5}"/>
            </a:ext>
          </a:extLst>
        </xdr:cNvPr>
        <xdr:cNvSpPr txBox="1"/>
      </xdr:nvSpPr>
      <xdr:spPr>
        <a:xfrm>
          <a:off x="16357600"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107315</xdr:rowOff>
    </xdr:from>
    <xdr:to>
      <xdr:col>81</xdr:col>
      <xdr:colOff>101600</xdr:colOff>
      <xdr:row>61</xdr:row>
      <xdr:rowOff>37465</xdr:rowOff>
    </xdr:to>
    <xdr:sp macro="" textlink="">
      <xdr:nvSpPr>
        <xdr:cNvPr id="456" name="楕円 455">
          <a:extLst>
            <a:ext uri="{FF2B5EF4-FFF2-40B4-BE49-F238E27FC236}">
              <a16:creationId xmlns:a16="http://schemas.microsoft.com/office/drawing/2014/main" id="{7C69BEA6-F4FD-4D59-91BB-517A469EF03E}"/>
            </a:ext>
          </a:extLst>
        </xdr:cNvPr>
        <xdr:cNvSpPr/>
      </xdr:nvSpPr>
      <xdr:spPr>
        <a:xfrm>
          <a:off x="15430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158115</xdr:rowOff>
    </xdr:from>
    <xdr:to>
      <xdr:col>85</xdr:col>
      <xdr:colOff>127000</xdr:colOff>
      <xdr:row>61</xdr:row>
      <xdr:rowOff>20955</xdr:rowOff>
    </xdr:to>
    <xdr:cxnSp macro="">
      <xdr:nvCxnSpPr>
        <xdr:cNvPr id="457" name="直線コネクタ 456">
          <a:extLst>
            <a:ext uri="{FF2B5EF4-FFF2-40B4-BE49-F238E27FC236}">
              <a16:creationId xmlns:a16="http://schemas.microsoft.com/office/drawing/2014/main" id="{B57B4E51-A9B5-4434-A5D2-C0FDE06EA31C}"/>
            </a:ext>
          </a:extLst>
        </xdr:cNvPr>
        <xdr:cNvCxnSpPr/>
      </xdr:nvCxnSpPr>
      <xdr:spPr>
        <a:xfrm>
          <a:off x="15481300" y="104451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67310</xdr:rowOff>
    </xdr:from>
    <xdr:to>
      <xdr:col>76</xdr:col>
      <xdr:colOff>165100</xdr:colOff>
      <xdr:row>60</xdr:row>
      <xdr:rowOff>168910</xdr:rowOff>
    </xdr:to>
    <xdr:sp macro="" textlink="">
      <xdr:nvSpPr>
        <xdr:cNvPr id="458" name="楕円 457">
          <a:extLst>
            <a:ext uri="{FF2B5EF4-FFF2-40B4-BE49-F238E27FC236}">
              <a16:creationId xmlns:a16="http://schemas.microsoft.com/office/drawing/2014/main" id="{10B97731-73C1-4D1E-A058-E94DF1D61806}"/>
            </a:ext>
          </a:extLst>
        </xdr:cNvPr>
        <xdr:cNvSpPr/>
      </xdr:nvSpPr>
      <xdr:spPr>
        <a:xfrm>
          <a:off x="14541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118110</xdr:rowOff>
    </xdr:from>
    <xdr:to>
      <xdr:col>81</xdr:col>
      <xdr:colOff>50800</xdr:colOff>
      <xdr:row>60</xdr:row>
      <xdr:rowOff>158115</xdr:rowOff>
    </xdr:to>
    <xdr:cxnSp macro="">
      <xdr:nvCxnSpPr>
        <xdr:cNvPr id="459" name="直線コネクタ 458">
          <a:extLst>
            <a:ext uri="{FF2B5EF4-FFF2-40B4-BE49-F238E27FC236}">
              <a16:creationId xmlns:a16="http://schemas.microsoft.com/office/drawing/2014/main" id="{8E956156-6ABC-41DC-A738-9C12122E3F16}"/>
            </a:ext>
          </a:extLst>
        </xdr:cNvPr>
        <xdr:cNvCxnSpPr/>
      </xdr:nvCxnSpPr>
      <xdr:spPr>
        <a:xfrm>
          <a:off x="14592300" y="104051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82550</xdr:rowOff>
    </xdr:from>
    <xdr:to>
      <xdr:col>72</xdr:col>
      <xdr:colOff>38100</xdr:colOff>
      <xdr:row>61</xdr:row>
      <xdr:rowOff>12700</xdr:rowOff>
    </xdr:to>
    <xdr:sp macro="" textlink="">
      <xdr:nvSpPr>
        <xdr:cNvPr id="460" name="楕円 459">
          <a:extLst>
            <a:ext uri="{FF2B5EF4-FFF2-40B4-BE49-F238E27FC236}">
              <a16:creationId xmlns:a16="http://schemas.microsoft.com/office/drawing/2014/main" id="{A9D29BE6-57E1-4C9D-9240-DAE81A305630}"/>
            </a:ext>
          </a:extLst>
        </xdr:cNvPr>
        <xdr:cNvSpPr/>
      </xdr:nvSpPr>
      <xdr:spPr>
        <a:xfrm>
          <a:off x="13652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118110</xdr:rowOff>
    </xdr:from>
    <xdr:to>
      <xdr:col>76</xdr:col>
      <xdr:colOff>114300</xdr:colOff>
      <xdr:row>60</xdr:row>
      <xdr:rowOff>133350</xdr:rowOff>
    </xdr:to>
    <xdr:cxnSp macro="">
      <xdr:nvCxnSpPr>
        <xdr:cNvPr id="461" name="直線コネクタ 460">
          <a:extLst>
            <a:ext uri="{FF2B5EF4-FFF2-40B4-BE49-F238E27FC236}">
              <a16:creationId xmlns:a16="http://schemas.microsoft.com/office/drawing/2014/main" id="{242CC4C1-56F6-4C9D-9B93-3FAC0ECCBBBA}"/>
            </a:ext>
          </a:extLst>
        </xdr:cNvPr>
        <xdr:cNvCxnSpPr/>
      </xdr:nvCxnSpPr>
      <xdr:spPr>
        <a:xfrm flipV="1">
          <a:off x="13703300" y="104051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46355</xdr:rowOff>
    </xdr:from>
    <xdr:to>
      <xdr:col>67</xdr:col>
      <xdr:colOff>101600</xdr:colOff>
      <xdr:row>60</xdr:row>
      <xdr:rowOff>147955</xdr:rowOff>
    </xdr:to>
    <xdr:sp macro="" textlink="">
      <xdr:nvSpPr>
        <xdr:cNvPr id="462" name="楕円 461">
          <a:extLst>
            <a:ext uri="{FF2B5EF4-FFF2-40B4-BE49-F238E27FC236}">
              <a16:creationId xmlns:a16="http://schemas.microsoft.com/office/drawing/2014/main" id="{099E8FA1-0C24-4DE0-A670-1A287F227C65}"/>
            </a:ext>
          </a:extLst>
        </xdr:cNvPr>
        <xdr:cNvSpPr/>
      </xdr:nvSpPr>
      <xdr:spPr>
        <a:xfrm>
          <a:off x="12763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97155</xdr:rowOff>
    </xdr:from>
    <xdr:to>
      <xdr:col>71</xdr:col>
      <xdr:colOff>177800</xdr:colOff>
      <xdr:row>60</xdr:row>
      <xdr:rowOff>133350</xdr:rowOff>
    </xdr:to>
    <xdr:cxnSp macro="">
      <xdr:nvCxnSpPr>
        <xdr:cNvPr id="463" name="直線コネクタ 462">
          <a:extLst>
            <a:ext uri="{FF2B5EF4-FFF2-40B4-BE49-F238E27FC236}">
              <a16:creationId xmlns:a16="http://schemas.microsoft.com/office/drawing/2014/main" id="{91C630E5-FDC1-4D12-87CA-A8E048BE41A1}"/>
            </a:ext>
          </a:extLst>
        </xdr:cNvPr>
        <xdr:cNvCxnSpPr/>
      </xdr:nvCxnSpPr>
      <xdr:spPr>
        <a:xfrm>
          <a:off x="12814300" y="10384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464" name="n_1aveValue【学校施設】&#10;有形固定資産減価償却率">
          <a:extLst>
            <a:ext uri="{FF2B5EF4-FFF2-40B4-BE49-F238E27FC236}">
              <a16:creationId xmlns:a16="http://schemas.microsoft.com/office/drawing/2014/main" id="{0AB0AA40-4217-4A54-856F-0ED90749A7F0}"/>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465" name="n_2aveValue【学校施設】&#10;有形固定資産減価償却率">
          <a:extLst>
            <a:ext uri="{FF2B5EF4-FFF2-40B4-BE49-F238E27FC236}">
              <a16:creationId xmlns:a16="http://schemas.microsoft.com/office/drawing/2014/main" id="{97CF168F-CA4E-49F2-9B05-B3FA5DE10A16}"/>
            </a:ext>
          </a:extLst>
        </xdr:cNvPr>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466" name="n_3aveValue【学校施設】&#10;有形固定資産減価償却率">
          <a:extLst>
            <a:ext uri="{FF2B5EF4-FFF2-40B4-BE49-F238E27FC236}">
              <a16:creationId xmlns:a16="http://schemas.microsoft.com/office/drawing/2014/main" id="{C00ED9DE-1682-4384-9951-B8DF44FF8F67}"/>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467" name="n_4aveValue【学校施設】&#10;有形固定資産減価償却率">
          <a:extLst>
            <a:ext uri="{FF2B5EF4-FFF2-40B4-BE49-F238E27FC236}">
              <a16:creationId xmlns:a16="http://schemas.microsoft.com/office/drawing/2014/main" id="{8A8745F5-C86A-4F9E-B368-78F6604F06D8}"/>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28592</xdr:rowOff>
    </xdr:from>
    <xdr:ext cx="405111" cy="259045"/>
    <xdr:sp macro="" textlink="">
      <xdr:nvSpPr>
        <xdr:cNvPr id="468" name="n_1mainValue【学校施設】&#10;有形固定資産減価償却率">
          <a:extLst>
            <a:ext uri="{FF2B5EF4-FFF2-40B4-BE49-F238E27FC236}">
              <a16:creationId xmlns:a16="http://schemas.microsoft.com/office/drawing/2014/main" id="{7426C3C9-4984-4F86-8C40-32642E90E886}"/>
            </a:ext>
          </a:extLst>
        </xdr:cNvPr>
        <xdr:cNvSpPr txBox="1"/>
      </xdr:nvSpPr>
      <xdr:spPr>
        <a:xfrm>
          <a:off x="15266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469" name="n_2mainValue【学校施設】&#10;有形固定資産減価償却率">
          <a:extLst>
            <a:ext uri="{FF2B5EF4-FFF2-40B4-BE49-F238E27FC236}">
              <a16:creationId xmlns:a16="http://schemas.microsoft.com/office/drawing/2014/main" id="{F15501C0-CBF2-4FAD-9B9A-0D7997CD3DB7}"/>
            </a:ext>
          </a:extLst>
        </xdr:cNvPr>
        <xdr:cNvSpPr txBox="1"/>
      </xdr:nvSpPr>
      <xdr:spPr>
        <a:xfrm>
          <a:off x="14389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3827</xdr:rowOff>
    </xdr:from>
    <xdr:ext cx="405111" cy="259045"/>
    <xdr:sp macro="" textlink="">
      <xdr:nvSpPr>
        <xdr:cNvPr id="470" name="n_3mainValue【学校施設】&#10;有形固定資産減価償却率">
          <a:extLst>
            <a:ext uri="{FF2B5EF4-FFF2-40B4-BE49-F238E27FC236}">
              <a16:creationId xmlns:a16="http://schemas.microsoft.com/office/drawing/2014/main" id="{1EFF4DFD-1758-4F1E-B751-93D21CD9FB9B}"/>
            </a:ext>
          </a:extLst>
        </xdr:cNvPr>
        <xdr:cNvSpPr txBox="1"/>
      </xdr:nvSpPr>
      <xdr:spPr>
        <a:xfrm>
          <a:off x="13500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139082</xdr:rowOff>
    </xdr:from>
    <xdr:ext cx="405111" cy="259045"/>
    <xdr:sp macro="" textlink="">
      <xdr:nvSpPr>
        <xdr:cNvPr id="471" name="n_4mainValue【学校施設】&#10;有形固定資産減価償却率">
          <a:extLst>
            <a:ext uri="{FF2B5EF4-FFF2-40B4-BE49-F238E27FC236}">
              <a16:creationId xmlns:a16="http://schemas.microsoft.com/office/drawing/2014/main" id="{88E12767-3641-475D-B19B-C63884E187D6}"/>
            </a:ext>
          </a:extLst>
        </xdr:cNvPr>
        <xdr:cNvSpPr txBox="1"/>
      </xdr:nvSpPr>
      <xdr:spPr>
        <a:xfrm>
          <a:off x="12611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0C5B0695-0FB6-484F-AD00-0002CAF3882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C35E2A38-6F45-4D0F-AE57-3B4EE48B88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BEFF0077-D5A7-4650-B7C7-446910654B7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847A4C89-8ED4-402B-82DD-21283315575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35EF737C-7670-4C54-A5ED-BCE5EBAA037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1C25B77B-F5FE-4C61-853A-2D998291D12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52424A74-A3BA-469E-A8B4-007AB524B47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19FA5B08-70DC-4AE7-A843-2B61AE62886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0C583C4E-D1DF-4A16-986E-5261D69CF99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423383BF-21F1-4860-B00A-A80C42D2DA5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C64CAA37-2D12-42AA-8193-A42492595E1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45E75F30-EDA4-43F7-8A2E-6F5DF475D61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4B18D62D-1E1B-46A6-8872-619C0914544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685957FB-DC1D-4F80-8C21-14CAAB4C463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BDC7EBA5-52F5-43ED-A498-D108B32222E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9A728324-B6CD-4AF7-8D1E-F8998C20C96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3BB313A9-8CB3-4087-9918-1D8CB1AB065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5E0D1E89-B079-49C4-AEF6-00EDACDD026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52BA309D-B4A8-4992-8032-C87407FB21B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464FAA49-1491-47B0-A823-5037053A99B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BE39BD47-1344-40D8-B6AD-E2DBC845C6B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D0039E1C-AE41-4FCD-9CA8-B99D77CB107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1EB4950D-991A-41D9-81D3-4554A744394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BE8F71DB-BCC6-4AEA-A560-66E1A5EF93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49149</xdr:rowOff>
    </xdr:from>
    <xdr:to>
      <xdr:col>116</xdr:col>
      <xdr:colOff>62864</xdr:colOff>
      <xdr:row>63</xdr:row>
      <xdr:rowOff>164211</xdr:rowOff>
    </xdr:to>
    <xdr:cxnSp macro="">
      <xdr:nvCxnSpPr>
        <xdr:cNvPr id="496" name="直線コネクタ 495">
          <a:extLst>
            <a:ext uri="{FF2B5EF4-FFF2-40B4-BE49-F238E27FC236}">
              <a16:creationId xmlns:a16="http://schemas.microsoft.com/office/drawing/2014/main" id="{381EAB65-0688-4BC2-8C65-3A3A6071CDAB}"/>
            </a:ext>
          </a:extLst>
        </xdr:cNvPr>
        <xdr:cNvCxnSpPr/>
      </xdr:nvCxnSpPr>
      <xdr:spPr>
        <a:xfrm flipV="1">
          <a:off x="22160864" y="9478899"/>
          <a:ext cx="0" cy="148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168038</xdr:rowOff>
    </xdr:from>
    <xdr:ext cx="469744" cy="259045"/>
    <xdr:sp macro="" textlink="">
      <xdr:nvSpPr>
        <xdr:cNvPr id="497" name="【学校施設】&#10;一人当たり面積最小値テキスト">
          <a:extLst>
            <a:ext uri="{FF2B5EF4-FFF2-40B4-BE49-F238E27FC236}">
              <a16:creationId xmlns:a16="http://schemas.microsoft.com/office/drawing/2014/main" id="{76280EC8-2F37-4ADF-8F95-FCC8ADF83315}"/>
            </a:ext>
          </a:extLst>
        </xdr:cNvPr>
        <xdr:cNvSpPr txBox="1"/>
      </xdr:nvSpPr>
      <xdr:spPr>
        <a:xfrm>
          <a:off x="22199600"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164211</xdr:rowOff>
    </xdr:from>
    <xdr:to>
      <xdr:col>116</xdr:col>
      <xdr:colOff>152400</xdr:colOff>
      <xdr:row>63</xdr:row>
      <xdr:rowOff>164211</xdr:rowOff>
    </xdr:to>
    <xdr:cxnSp macro="">
      <xdr:nvCxnSpPr>
        <xdr:cNvPr id="498" name="直線コネクタ 497">
          <a:extLst>
            <a:ext uri="{FF2B5EF4-FFF2-40B4-BE49-F238E27FC236}">
              <a16:creationId xmlns:a16="http://schemas.microsoft.com/office/drawing/2014/main" id="{6299E5F1-0898-4ECD-8117-9D7FE1058FF7}"/>
            </a:ext>
          </a:extLst>
        </xdr:cNvPr>
        <xdr:cNvCxnSpPr/>
      </xdr:nvCxnSpPr>
      <xdr:spPr>
        <a:xfrm>
          <a:off x="22072600" y="10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167276</xdr:rowOff>
    </xdr:from>
    <xdr:ext cx="469744" cy="259045"/>
    <xdr:sp macro="" textlink="">
      <xdr:nvSpPr>
        <xdr:cNvPr id="499" name="【学校施設】&#10;一人当たり面積最大値テキスト">
          <a:extLst>
            <a:ext uri="{FF2B5EF4-FFF2-40B4-BE49-F238E27FC236}">
              <a16:creationId xmlns:a16="http://schemas.microsoft.com/office/drawing/2014/main" id="{26067917-9B7A-463A-B33D-285E007E7AB1}"/>
            </a:ext>
          </a:extLst>
        </xdr:cNvPr>
        <xdr:cNvSpPr txBox="1"/>
      </xdr:nvSpPr>
      <xdr:spPr>
        <a:xfrm>
          <a:off x="22199600" y="925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49149</xdr:rowOff>
    </xdr:from>
    <xdr:to>
      <xdr:col>116</xdr:col>
      <xdr:colOff>152400</xdr:colOff>
      <xdr:row>55</xdr:row>
      <xdr:rowOff>49149</xdr:rowOff>
    </xdr:to>
    <xdr:cxnSp macro="">
      <xdr:nvCxnSpPr>
        <xdr:cNvPr id="500" name="直線コネクタ 499">
          <a:extLst>
            <a:ext uri="{FF2B5EF4-FFF2-40B4-BE49-F238E27FC236}">
              <a16:creationId xmlns:a16="http://schemas.microsoft.com/office/drawing/2014/main" id="{131A86EC-B0FF-40D8-8A13-808039F78439}"/>
            </a:ext>
          </a:extLst>
        </xdr:cNvPr>
        <xdr:cNvCxnSpPr/>
      </xdr:nvCxnSpPr>
      <xdr:spPr>
        <a:xfrm>
          <a:off x="22072600" y="947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66565</xdr:rowOff>
    </xdr:from>
    <xdr:ext cx="469744" cy="259045"/>
    <xdr:sp macro="" textlink="">
      <xdr:nvSpPr>
        <xdr:cNvPr id="501" name="【学校施設】&#10;一人当たり面積平均値テキスト">
          <a:extLst>
            <a:ext uri="{FF2B5EF4-FFF2-40B4-BE49-F238E27FC236}">
              <a16:creationId xmlns:a16="http://schemas.microsoft.com/office/drawing/2014/main" id="{9D68BA56-48F8-4D02-ABC9-D8A7A00A7375}"/>
            </a:ext>
          </a:extLst>
        </xdr:cNvPr>
        <xdr:cNvSpPr txBox="1"/>
      </xdr:nvSpPr>
      <xdr:spPr>
        <a:xfrm>
          <a:off x="22199600" y="10353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43688</xdr:rowOff>
    </xdr:from>
    <xdr:to>
      <xdr:col>116</xdr:col>
      <xdr:colOff>114300</xdr:colOff>
      <xdr:row>61</xdr:row>
      <xdr:rowOff>145288</xdr:rowOff>
    </xdr:to>
    <xdr:sp macro="" textlink="">
      <xdr:nvSpPr>
        <xdr:cNvPr id="502" name="フローチャート: 判断 501">
          <a:extLst>
            <a:ext uri="{FF2B5EF4-FFF2-40B4-BE49-F238E27FC236}">
              <a16:creationId xmlns:a16="http://schemas.microsoft.com/office/drawing/2014/main" id="{7B6A9BB1-7CE0-4DE0-AF72-80820CBD139B}"/>
            </a:ext>
          </a:extLst>
        </xdr:cNvPr>
        <xdr:cNvSpPr/>
      </xdr:nvSpPr>
      <xdr:spPr>
        <a:xfrm>
          <a:off x="221107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16637</xdr:rowOff>
    </xdr:from>
    <xdr:to>
      <xdr:col>112</xdr:col>
      <xdr:colOff>38100</xdr:colOff>
      <xdr:row>61</xdr:row>
      <xdr:rowOff>118237</xdr:rowOff>
    </xdr:to>
    <xdr:sp macro="" textlink="">
      <xdr:nvSpPr>
        <xdr:cNvPr id="503" name="フローチャート: 判断 502">
          <a:extLst>
            <a:ext uri="{FF2B5EF4-FFF2-40B4-BE49-F238E27FC236}">
              <a16:creationId xmlns:a16="http://schemas.microsoft.com/office/drawing/2014/main" id="{A9C7092E-4E24-40FF-8EA3-E7758603E126}"/>
            </a:ext>
          </a:extLst>
        </xdr:cNvPr>
        <xdr:cNvSpPr/>
      </xdr:nvSpPr>
      <xdr:spPr>
        <a:xfrm>
          <a:off x="21272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106172</xdr:rowOff>
    </xdr:from>
    <xdr:to>
      <xdr:col>107</xdr:col>
      <xdr:colOff>101600</xdr:colOff>
      <xdr:row>62</xdr:row>
      <xdr:rowOff>36322</xdr:rowOff>
    </xdr:to>
    <xdr:sp macro="" textlink="">
      <xdr:nvSpPr>
        <xdr:cNvPr id="504" name="フローチャート: 判断 503">
          <a:extLst>
            <a:ext uri="{FF2B5EF4-FFF2-40B4-BE49-F238E27FC236}">
              <a16:creationId xmlns:a16="http://schemas.microsoft.com/office/drawing/2014/main" id="{33024A93-7D5B-4D8C-BF53-8A0DF8DC109B}"/>
            </a:ext>
          </a:extLst>
        </xdr:cNvPr>
        <xdr:cNvSpPr/>
      </xdr:nvSpPr>
      <xdr:spPr>
        <a:xfrm>
          <a:off x="20383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49403</xdr:rowOff>
    </xdr:from>
    <xdr:to>
      <xdr:col>102</xdr:col>
      <xdr:colOff>165100</xdr:colOff>
      <xdr:row>61</xdr:row>
      <xdr:rowOff>151003</xdr:rowOff>
    </xdr:to>
    <xdr:sp macro="" textlink="">
      <xdr:nvSpPr>
        <xdr:cNvPr id="505" name="フローチャート: 判断 504">
          <a:extLst>
            <a:ext uri="{FF2B5EF4-FFF2-40B4-BE49-F238E27FC236}">
              <a16:creationId xmlns:a16="http://schemas.microsoft.com/office/drawing/2014/main" id="{BB66C92D-CB56-44C5-824C-39DD6B4AAC7F}"/>
            </a:ext>
          </a:extLst>
        </xdr:cNvPr>
        <xdr:cNvSpPr/>
      </xdr:nvSpPr>
      <xdr:spPr>
        <a:xfrm>
          <a:off x="19494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80645</xdr:rowOff>
    </xdr:from>
    <xdr:to>
      <xdr:col>98</xdr:col>
      <xdr:colOff>38100</xdr:colOff>
      <xdr:row>62</xdr:row>
      <xdr:rowOff>10795</xdr:rowOff>
    </xdr:to>
    <xdr:sp macro="" textlink="">
      <xdr:nvSpPr>
        <xdr:cNvPr id="506" name="フローチャート: 判断 505">
          <a:extLst>
            <a:ext uri="{FF2B5EF4-FFF2-40B4-BE49-F238E27FC236}">
              <a16:creationId xmlns:a16="http://schemas.microsoft.com/office/drawing/2014/main" id="{EF0B9D62-2EED-43F6-A66A-54412D3F6392}"/>
            </a:ext>
          </a:extLst>
        </xdr:cNvPr>
        <xdr:cNvSpPr/>
      </xdr:nvSpPr>
      <xdr:spPr>
        <a:xfrm>
          <a:off x="18605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D9BDE3F2-E267-4FC0-A00D-0F45D8E998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6A3AB08D-3A01-4C1A-B8B2-1B74788ECC5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A70F87D1-26CF-4332-8B3D-7A6E25C27FA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45DF729E-098B-4D85-91F9-137BFEC0D6E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A748B3DA-3271-4A85-BA35-02048D91968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118364</xdr:rowOff>
    </xdr:from>
    <xdr:to>
      <xdr:col>116</xdr:col>
      <xdr:colOff>114300</xdr:colOff>
      <xdr:row>62</xdr:row>
      <xdr:rowOff>48514</xdr:rowOff>
    </xdr:to>
    <xdr:sp macro="" textlink="">
      <xdr:nvSpPr>
        <xdr:cNvPr id="512" name="楕円 511">
          <a:extLst>
            <a:ext uri="{FF2B5EF4-FFF2-40B4-BE49-F238E27FC236}">
              <a16:creationId xmlns:a16="http://schemas.microsoft.com/office/drawing/2014/main" id="{5957D2A4-553F-4EDA-A012-2FB1A7462A62}"/>
            </a:ext>
          </a:extLst>
        </xdr:cNvPr>
        <xdr:cNvSpPr/>
      </xdr:nvSpPr>
      <xdr:spPr>
        <a:xfrm>
          <a:off x="221107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96791</xdr:rowOff>
    </xdr:from>
    <xdr:ext cx="469744" cy="259045"/>
    <xdr:sp macro="" textlink="">
      <xdr:nvSpPr>
        <xdr:cNvPr id="513" name="【学校施設】&#10;一人当たり面積該当値テキスト">
          <a:extLst>
            <a:ext uri="{FF2B5EF4-FFF2-40B4-BE49-F238E27FC236}">
              <a16:creationId xmlns:a16="http://schemas.microsoft.com/office/drawing/2014/main" id="{C31CCABF-7BE4-4CCB-9DF2-436443053B11}"/>
            </a:ext>
          </a:extLst>
        </xdr:cNvPr>
        <xdr:cNvSpPr txBox="1"/>
      </xdr:nvSpPr>
      <xdr:spPr>
        <a:xfrm>
          <a:off x="22199600" y="1055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130937</xdr:rowOff>
    </xdr:from>
    <xdr:to>
      <xdr:col>112</xdr:col>
      <xdr:colOff>38100</xdr:colOff>
      <xdr:row>62</xdr:row>
      <xdr:rowOff>61087</xdr:rowOff>
    </xdr:to>
    <xdr:sp macro="" textlink="">
      <xdr:nvSpPr>
        <xdr:cNvPr id="514" name="楕円 513">
          <a:extLst>
            <a:ext uri="{FF2B5EF4-FFF2-40B4-BE49-F238E27FC236}">
              <a16:creationId xmlns:a16="http://schemas.microsoft.com/office/drawing/2014/main" id="{81ABDF11-A782-40F0-B104-E59B3FCD3C7D}"/>
            </a:ext>
          </a:extLst>
        </xdr:cNvPr>
        <xdr:cNvSpPr/>
      </xdr:nvSpPr>
      <xdr:spPr>
        <a:xfrm>
          <a:off x="21272500" y="105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169164</xdr:rowOff>
    </xdr:from>
    <xdr:to>
      <xdr:col>116</xdr:col>
      <xdr:colOff>63500</xdr:colOff>
      <xdr:row>62</xdr:row>
      <xdr:rowOff>10287</xdr:rowOff>
    </xdr:to>
    <xdr:cxnSp macro="">
      <xdr:nvCxnSpPr>
        <xdr:cNvPr id="515" name="直線コネクタ 514">
          <a:extLst>
            <a:ext uri="{FF2B5EF4-FFF2-40B4-BE49-F238E27FC236}">
              <a16:creationId xmlns:a16="http://schemas.microsoft.com/office/drawing/2014/main" id="{9290DFDB-37A1-4DA0-A34B-5CE35368A22F}"/>
            </a:ext>
          </a:extLst>
        </xdr:cNvPr>
        <xdr:cNvCxnSpPr/>
      </xdr:nvCxnSpPr>
      <xdr:spPr>
        <a:xfrm flipV="1">
          <a:off x="21323300" y="10627614"/>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141224</xdr:rowOff>
    </xdr:from>
    <xdr:to>
      <xdr:col>107</xdr:col>
      <xdr:colOff>101600</xdr:colOff>
      <xdr:row>62</xdr:row>
      <xdr:rowOff>71374</xdr:rowOff>
    </xdr:to>
    <xdr:sp macro="" textlink="">
      <xdr:nvSpPr>
        <xdr:cNvPr id="516" name="楕円 515">
          <a:extLst>
            <a:ext uri="{FF2B5EF4-FFF2-40B4-BE49-F238E27FC236}">
              <a16:creationId xmlns:a16="http://schemas.microsoft.com/office/drawing/2014/main" id="{DB00BF6C-1DB3-43FB-8278-3AB2B432DAA1}"/>
            </a:ext>
          </a:extLst>
        </xdr:cNvPr>
        <xdr:cNvSpPr/>
      </xdr:nvSpPr>
      <xdr:spPr>
        <a:xfrm>
          <a:off x="20383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10287</xdr:rowOff>
    </xdr:from>
    <xdr:to>
      <xdr:col>111</xdr:col>
      <xdr:colOff>177800</xdr:colOff>
      <xdr:row>62</xdr:row>
      <xdr:rowOff>20574</xdr:rowOff>
    </xdr:to>
    <xdr:cxnSp macro="">
      <xdr:nvCxnSpPr>
        <xdr:cNvPr id="517" name="直線コネクタ 516">
          <a:extLst>
            <a:ext uri="{FF2B5EF4-FFF2-40B4-BE49-F238E27FC236}">
              <a16:creationId xmlns:a16="http://schemas.microsoft.com/office/drawing/2014/main" id="{64E32AB4-FCC2-451B-A1F4-E6054904F250}"/>
            </a:ext>
          </a:extLst>
        </xdr:cNvPr>
        <xdr:cNvCxnSpPr/>
      </xdr:nvCxnSpPr>
      <xdr:spPr>
        <a:xfrm flipV="1">
          <a:off x="20434300" y="1064018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154559</xdr:rowOff>
    </xdr:from>
    <xdr:to>
      <xdr:col>102</xdr:col>
      <xdr:colOff>165100</xdr:colOff>
      <xdr:row>62</xdr:row>
      <xdr:rowOff>84709</xdr:rowOff>
    </xdr:to>
    <xdr:sp macro="" textlink="">
      <xdr:nvSpPr>
        <xdr:cNvPr id="518" name="楕円 517">
          <a:extLst>
            <a:ext uri="{FF2B5EF4-FFF2-40B4-BE49-F238E27FC236}">
              <a16:creationId xmlns:a16="http://schemas.microsoft.com/office/drawing/2014/main" id="{73218C98-D2BC-4F71-88D3-7B2C555FBDC4}"/>
            </a:ext>
          </a:extLst>
        </xdr:cNvPr>
        <xdr:cNvSpPr/>
      </xdr:nvSpPr>
      <xdr:spPr>
        <a:xfrm>
          <a:off x="19494500" y="1061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20574</xdr:rowOff>
    </xdr:from>
    <xdr:to>
      <xdr:col>107</xdr:col>
      <xdr:colOff>50800</xdr:colOff>
      <xdr:row>62</xdr:row>
      <xdr:rowOff>33909</xdr:rowOff>
    </xdr:to>
    <xdr:cxnSp macro="">
      <xdr:nvCxnSpPr>
        <xdr:cNvPr id="519" name="直線コネクタ 518">
          <a:extLst>
            <a:ext uri="{FF2B5EF4-FFF2-40B4-BE49-F238E27FC236}">
              <a16:creationId xmlns:a16="http://schemas.microsoft.com/office/drawing/2014/main" id="{E6AA756E-AA2A-47B0-8911-EB5B1EC3B689}"/>
            </a:ext>
          </a:extLst>
        </xdr:cNvPr>
        <xdr:cNvCxnSpPr/>
      </xdr:nvCxnSpPr>
      <xdr:spPr>
        <a:xfrm flipV="1">
          <a:off x="19545300" y="10650474"/>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164846</xdr:rowOff>
    </xdr:from>
    <xdr:to>
      <xdr:col>98</xdr:col>
      <xdr:colOff>38100</xdr:colOff>
      <xdr:row>62</xdr:row>
      <xdr:rowOff>94996</xdr:rowOff>
    </xdr:to>
    <xdr:sp macro="" textlink="">
      <xdr:nvSpPr>
        <xdr:cNvPr id="520" name="楕円 519">
          <a:extLst>
            <a:ext uri="{FF2B5EF4-FFF2-40B4-BE49-F238E27FC236}">
              <a16:creationId xmlns:a16="http://schemas.microsoft.com/office/drawing/2014/main" id="{39BA3329-66F7-4EA8-B952-A26C6C51F5B3}"/>
            </a:ext>
          </a:extLst>
        </xdr:cNvPr>
        <xdr:cNvSpPr/>
      </xdr:nvSpPr>
      <xdr:spPr>
        <a:xfrm>
          <a:off x="18605500" y="1062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33909</xdr:rowOff>
    </xdr:from>
    <xdr:to>
      <xdr:col>102</xdr:col>
      <xdr:colOff>114300</xdr:colOff>
      <xdr:row>62</xdr:row>
      <xdr:rowOff>44196</xdr:rowOff>
    </xdr:to>
    <xdr:cxnSp macro="">
      <xdr:nvCxnSpPr>
        <xdr:cNvPr id="521" name="直線コネクタ 520">
          <a:extLst>
            <a:ext uri="{FF2B5EF4-FFF2-40B4-BE49-F238E27FC236}">
              <a16:creationId xmlns:a16="http://schemas.microsoft.com/office/drawing/2014/main" id="{8EEF5C38-1B9E-4015-86B3-2DD753A84C9F}"/>
            </a:ext>
          </a:extLst>
        </xdr:cNvPr>
        <xdr:cNvCxnSpPr/>
      </xdr:nvCxnSpPr>
      <xdr:spPr>
        <a:xfrm flipV="1">
          <a:off x="18656300" y="10663809"/>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134764</xdr:rowOff>
    </xdr:from>
    <xdr:ext cx="469744" cy="259045"/>
    <xdr:sp macro="" textlink="">
      <xdr:nvSpPr>
        <xdr:cNvPr id="522" name="n_1aveValue【学校施設】&#10;一人当たり面積">
          <a:extLst>
            <a:ext uri="{FF2B5EF4-FFF2-40B4-BE49-F238E27FC236}">
              <a16:creationId xmlns:a16="http://schemas.microsoft.com/office/drawing/2014/main" id="{DAA7482D-7EAB-473F-8A89-D0FCB156B9CA}"/>
            </a:ext>
          </a:extLst>
        </xdr:cNvPr>
        <xdr:cNvSpPr txBox="1"/>
      </xdr:nvSpPr>
      <xdr:spPr>
        <a:xfrm>
          <a:off x="210757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52849</xdr:rowOff>
    </xdr:from>
    <xdr:ext cx="469744" cy="259045"/>
    <xdr:sp macro="" textlink="">
      <xdr:nvSpPr>
        <xdr:cNvPr id="523" name="n_2aveValue【学校施設】&#10;一人当たり面積">
          <a:extLst>
            <a:ext uri="{FF2B5EF4-FFF2-40B4-BE49-F238E27FC236}">
              <a16:creationId xmlns:a16="http://schemas.microsoft.com/office/drawing/2014/main" id="{C8C191D8-8535-4A6C-9548-0A2D8068358C}"/>
            </a:ext>
          </a:extLst>
        </xdr:cNvPr>
        <xdr:cNvSpPr txBox="1"/>
      </xdr:nvSpPr>
      <xdr:spPr>
        <a:xfrm>
          <a:off x="20199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167530</xdr:rowOff>
    </xdr:from>
    <xdr:ext cx="469744" cy="259045"/>
    <xdr:sp macro="" textlink="">
      <xdr:nvSpPr>
        <xdr:cNvPr id="524" name="n_3aveValue【学校施設】&#10;一人当たり面積">
          <a:extLst>
            <a:ext uri="{FF2B5EF4-FFF2-40B4-BE49-F238E27FC236}">
              <a16:creationId xmlns:a16="http://schemas.microsoft.com/office/drawing/2014/main" id="{9A15D0A3-987F-4692-9B77-5B2FA2A377A8}"/>
            </a:ext>
          </a:extLst>
        </xdr:cNvPr>
        <xdr:cNvSpPr txBox="1"/>
      </xdr:nvSpPr>
      <xdr:spPr>
        <a:xfrm>
          <a:off x="19310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27322</xdr:rowOff>
    </xdr:from>
    <xdr:ext cx="469744" cy="259045"/>
    <xdr:sp macro="" textlink="">
      <xdr:nvSpPr>
        <xdr:cNvPr id="525" name="n_4aveValue【学校施設】&#10;一人当たり面積">
          <a:extLst>
            <a:ext uri="{FF2B5EF4-FFF2-40B4-BE49-F238E27FC236}">
              <a16:creationId xmlns:a16="http://schemas.microsoft.com/office/drawing/2014/main" id="{FA0C3DDA-46CC-4997-8534-F0E52B155246}"/>
            </a:ext>
          </a:extLst>
        </xdr:cNvPr>
        <xdr:cNvSpPr txBox="1"/>
      </xdr:nvSpPr>
      <xdr:spPr>
        <a:xfrm>
          <a:off x="184214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52214</xdr:rowOff>
    </xdr:from>
    <xdr:ext cx="469744" cy="259045"/>
    <xdr:sp macro="" textlink="">
      <xdr:nvSpPr>
        <xdr:cNvPr id="526" name="n_1mainValue【学校施設】&#10;一人当たり面積">
          <a:extLst>
            <a:ext uri="{FF2B5EF4-FFF2-40B4-BE49-F238E27FC236}">
              <a16:creationId xmlns:a16="http://schemas.microsoft.com/office/drawing/2014/main" id="{23CC35BE-AF69-48B2-83AB-07424CED02E5}"/>
            </a:ext>
          </a:extLst>
        </xdr:cNvPr>
        <xdr:cNvSpPr txBox="1"/>
      </xdr:nvSpPr>
      <xdr:spPr>
        <a:xfrm>
          <a:off x="21075727" y="1068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62501</xdr:rowOff>
    </xdr:from>
    <xdr:ext cx="469744" cy="259045"/>
    <xdr:sp macro="" textlink="">
      <xdr:nvSpPr>
        <xdr:cNvPr id="527" name="n_2mainValue【学校施設】&#10;一人当たり面積">
          <a:extLst>
            <a:ext uri="{FF2B5EF4-FFF2-40B4-BE49-F238E27FC236}">
              <a16:creationId xmlns:a16="http://schemas.microsoft.com/office/drawing/2014/main" id="{D0A78604-CD94-41A0-809B-96E17D8EC74B}"/>
            </a:ext>
          </a:extLst>
        </xdr:cNvPr>
        <xdr:cNvSpPr txBox="1"/>
      </xdr:nvSpPr>
      <xdr:spPr>
        <a:xfrm>
          <a:off x="2019942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75836</xdr:rowOff>
    </xdr:from>
    <xdr:ext cx="469744" cy="259045"/>
    <xdr:sp macro="" textlink="">
      <xdr:nvSpPr>
        <xdr:cNvPr id="528" name="n_3mainValue【学校施設】&#10;一人当たり面積">
          <a:extLst>
            <a:ext uri="{FF2B5EF4-FFF2-40B4-BE49-F238E27FC236}">
              <a16:creationId xmlns:a16="http://schemas.microsoft.com/office/drawing/2014/main" id="{411EDCFC-FFC0-45DB-A55A-3AE6E135A808}"/>
            </a:ext>
          </a:extLst>
        </xdr:cNvPr>
        <xdr:cNvSpPr txBox="1"/>
      </xdr:nvSpPr>
      <xdr:spPr>
        <a:xfrm>
          <a:off x="19310427" y="1070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86123</xdr:rowOff>
    </xdr:from>
    <xdr:ext cx="469744" cy="259045"/>
    <xdr:sp macro="" textlink="">
      <xdr:nvSpPr>
        <xdr:cNvPr id="529" name="n_4mainValue【学校施設】&#10;一人当たり面積">
          <a:extLst>
            <a:ext uri="{FF2B5EF4-FFF2-40B4-BE49-F238E27FC236}">
              <a16:creationId xmlns:a16="http://schemas.microsoft.com/office/drawing/2014/main" id="{F7895EA9-1DF8-4CF4-9827-C30439E8968F}"/>
            </a:ext>
          </a:extLst>
        </xdr:cNvPr>
        <xdr:cNvSpPr txBox="1"/>
      </xdr:nvSpPr>
      <xdr:spPr>
        <a:xfrm>
          <a:off x="18421427"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33F1645E-CDC8-42F3-9DA4-DDB91F16BEA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2174D60F-6F19-418C-9882-C856C607741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E2D9B9A9-5EF1-47BD-A656-0DD8421E379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B7170D5B-5948-4279-908F-0F9141A5F18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15B3A5B5-8F71-4CE7-8682-E40A95F888F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2020E2F2-B7D7-42DC-ADD9-5120D20FE52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AC14B81B-BFA9-4E61-A664-649813CA140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4B30C0B1-D9A9-40AA-B408-4728599E820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7C56F818-9200-4816-8A7C-DBAE9D4703D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8B819F49-C48E-45C3-ABF1-0443B1F6750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E4FA9C69-6AFF-4F36-918D-5137164E2AB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E30E5B49-298C-4AB4-820B-AED5BB77944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AEEF5795-960E-4476-B43A-11237789198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6D01A753-031C-4730-A884-80281EF0147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40CA305C-A5C7-46F5-807A-0DB76F81D39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D0691827-0680-42BB-88D1-BBF7BD51BA1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085B37EA-05B3-4B40-9C21-FE96333A456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147B16A4-A85E-4F37-B0A9-22EB0AC813D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90EC6E10-FE92-40D8-8E9D-630993D309E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3682155C-7BD5-4BE9-9BE0-91D347436D7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891852D2-E1A6-4663-A9F1-172F0D377AE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6D79DBC2-F035-4727-8711-E6E1CE35C87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0F8AA4FE-3AE6-43A1-9156-470AA62E560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3F9CE9FA-0D99-4314-AC13-BC088454C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D60B5DD4-063C-4F92-972F-E06F87385EB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024596FC-D5C5-4B68-A31B-216A1A18CE5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4C1AB5DC-59B5-4877-9ADA-4EFD62BF42C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7" name="直線コネクタ 556">
          <a:extLst>
            <a:ext uri="{FF2B5EF4-FFF2-40B4-BE49-F238E27FC236}">
              <a16:creationId xmlns:a16="http://schemas.microsoft.com/office/drawing/2014/main" id="{6B8C4E3E-1BFB-47D1-B42E-53FC2441908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8" name="テキスト ボックス 557">
          <a:extLst>
            <a:ext uri="{FF2B5EF4-FFF2-40B4-BE49-F238E27FC236}">
              <a16:creationId xmlns:a16="http://schemas.microsoft.com/office/drawing/2014/main" id="{C0BFA61C-B624-4A76-9FD6-07791EA8417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9" name="直線コネクタ 558">
          <a:extLst>
            <a:ext uri="{FF2B5EF4-FFF2-40B4-BE49-F238E27FC236}">
              <a16:creationId xmlns:a16="http://schemas.microsoft.com/office/drawing/2014/main" id="{37744B5C-9772-4F9B-B72D-C7CE764CE8A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0" name="テキスト ボックス 559">
          <a:extLst>
            <a:ext uri="{FF2B5EF4-FFF2-40B4-BE49-F238E27FC236}">
              <a16:creationId xmlns:a16="http://schemas.microsoft.com/office/drawing/2014/main" id="{9C12AFCB-28D9-4F17-9FFC-1DCDF842312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1" name="直線コネクタ 560">
          <a:extLst>
            <a:ext uri="{FF2B5EF4-FFF2-40B4-BE49-F238E27FC236}">
              <a16:creationId xmlns:a16="http://schemas.microsoft.com/office/drawing/2014/main" id="{D7068A5B-0F46-486F-89FC-9E7588A01B2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2" name="テキスト ボックス 561">
          <a:extLst>
            <a:ext uri="{FF2B5EF4-FFF2-40B4-BE49-F238E27FC236}">
              <a16:creationId xmlns:a16="http://schemas.microsoft.com/office/drawing/2014/main" id="{57FC2618-FE02-40EB-8FAC-87398A49BC6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3" name="直線コネクタ 562">
          <a:extLst>
            <a:ext uri="{FF2B5EF4-FFF2-40B4-BE49-F238E27FC236}">
              <a16:creationId xmlns:a16="http://schemas.microsoft.com/office/drawing/2014/main" id="{F7543A25-30C8-4FCA-9C9C-893A5D2A784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4" name="テキスト ボックス 563">
          <a:extLst>
            <a:ext uri="{FF2B5EF4-FFF2-40B4-BE49-F238E27FC236}">
              <a16:creationId xmlns:a16="http://schemas.microsoft.com/office/drawing/2014/main" id="{77F00C97-1AD5-4C41-B68B-2CDCEC2D56C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5" name="直線コネクタ 564">
          <a:extLst>
            <a:ext uri="{FF2B5EF4-FFF2-40B4-BE49-F238E27FC236}">
              <a16:creationId xmlns:a16="http://schemas.microsoft.com/office/drawing/2014/main" id="{C4403F8C-0DF8-47FE-8D82-5FAF33BF0BE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6" name="テキスト ボックス 565">
          <a:extLst>
            <a:ext uri="{FF2B5EF4-FFF2-40B4-BE49-F238E27FC236}">
              <a16:creationId xmlns:a16="http://schemas.microsoft.com/office/drawing/2014/main" id="{F7734F18-CE37-4A57-8B10-6F434DFA2DE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7" name="直線コネクタ 566">
          <a:extLst>
            <a:ext uri="{FF2B5EF4-FFF2-40B4-BE49-F238E27FC236}">
              <a16:creationId xmlns:a16="http://schemas.microsoft.com/office/drawing/2014/main" id="{DB67BD24-A7FD-43B4-9CD2-0EC1AD4F734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8" name="テキスト ボックス 567">
          <a:extLst>
            <a:ext uri="{FF2B5EF4-FFF2-40B4-BE49-F238E27FC236}">
              <a16:creationId xmlns:a16="http://schemas.microsoft.com/office/drawing/2014/main" id="{CF1BBD3A-F2E6-4497-BC9F-CA51914BBFA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9" name="直線コネクタ 568">
          <a:extLst>
            <a:ext uri="{FF2B5EF4-FFF2-40B4-BE49-F238E27FC236}">
              <a16:creationId xmlns:a16="http://schemas.microsoft.com/office/drawing/2014/main" id="{B9835D4C-118B-486D-86FB-9C8D1F5944D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公民館】&#10;有形固定資産減価償却率グラフ枠">
          <a:extLst>
            <a:ext uri="{FF2B5EF4-FFF2-40B4-BE49-F238E27FC236}">
              <a16:creationId xmlns:a16="http://schemas.microsoft.com/office/drawing/2014/main" id="{751A36FC-1207-40FC-A096-982899DB966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109</xdr:row>
      <xdr:rowOff>35379</xdr:rowOff>
    </xdr:to>
    <xdr:cxnSp macro="">
      <xdr:nvCxnSpPr>
        <xdr:cNvPr id="571" name="直線コネクタ 570">
          <a:extLst>
            <a:ext uri="{FF2B5EF4-FFF2-40B4-BE49-F238E27FC236}">
              <a16:creationId xmlns:a16="http://schemas.microsoft.com/office/drawing/2014/main" id="{954EEFDD-D0DE-4258-B4D0-F301ADEC0FA7}"/>
            </a:ext>
          </a:extLst>
        </xdr:cNvPr>
        <xdr:cNvCxnSpPr/>
      </xdr:nvCxnSpPr>
      <xdr:spPr>
        <a:xfrm flipV="1">
          <a:off x="16318864" y="17296312"/>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2" name="【公民館】&#10;有形固定資産減価償却率最小値テキスト">
          <a:extLst>
            <a:ext uri="{FF2B5EF4-FFF2-40B4-BE49-F238E27FC236}">
              <a16:creationId xmlns:a16="http://schemas.microsoft.com/office/drawing/2014/main" id="{791F3AD2-D163-48FE-989D-B98C5373733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3" name="直線コネクタ 572">
          <a:extLst>
            <a:ext uri="{FF2B5EF4-FFF2-40B4-BE49-F238E27FC236}">
              <a16:creationId xmlns:a16="http://schemas.microsoft.com/office/drawing/2014/main" id="{4AB5307A-7721-44B3-989F-9B64D1353FF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574" name="【公民館】&#10;有形固定資産減価償却率最大値テキスト">
          <a:extLst>
            <a:ext uri="{FF2B5EF4-FFF2-40B4-BE49-F238E27FC236}">
              <a16:creationId xmlns:a16="http://schemas.microsoft.com/office/drawing/2014/main" id="{45A49D2A-BB94-4B1B-86FC-717387204054}"/>
            </a:ext>
          </a:extLst>
        </xdr:cNvPr>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575" name="直線コネクタ 574">
          <a:extLst>
            <a:ext uri="{FF2B5EF4-FFF2-40B4-BE49-F238E27FC236}">
              <a16:creationId xmlns:a16="http://schemas.microsoft.com/office/drawing/2014/main" id="{858E7CC3-24AF-4B09-B2CC-882DA12FDDE6}"/>
            </a:ext>
          </a:extLst>
        </xdr:cNvPr>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62609</xdr:rowOff>
    </xdr:from>
    <xdr:ext cx="405111" cy="259045"/>
    <xdr:sp macro="" textlink="">
      <xdr:nvSpPr>
        <xdr:cNvPr id="576" name="【公民館】&#10;有形固定資産減価償却率平均値テキスト">
          <a:extLst>
            <a:ext uri="{FF2B5EF4-FFF2-40B4-BE49-F238E27FC236}">
              <a16:creationId xmlns:a16="http://schemas.microsoft.com/office/drawing/2014/main" id="{4CB9ADFF-C371-47AF-B66D-7017A2052D17}"/>
            </a:ext>
          </a:extLst>
        </xdr:cNvPr>
        <xdr:cNvSpPr txBox="1"/>
      </xdr:nvSpPr>
      <xdr:spPr>
        <a:xfrm>
          <a:off x="16357600" y="1806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84182</xdr:rowOff>
    </xdr:from>
    <xdr:to>
      <xdr:col>85</xdr:col>
      <xdr:colOff>177800</xdr:colOff>
      <xdr:row>106</xdr:row>
      <xdr:rowOff>14332</xdr:rowOff>
    </xdr:to>
    <xdr:sp macro="" textlink="">
      <xdr:nvSpPr>
        <xdr:cNvPr id="577" name="フローチャート: 判断 576">
          <a:extLst>
            <a:ext uri="{FF2B5EF4-FFF2-40B4-BE49-F238E27FC236}">
              <a16:creationId xmlns:a16="http://schemas.microsoft.com/office/drawing/2014/main" id="{D3AB6AC3-793D-4573-9C3D-3DA4A7CF1748}"/>
            </a:ext>
          </a:extLst>
        </xdr:cNvPr>
        <xdr:cNvSpPr/>
      </xdr:nvSpPr>
      <xdr:spPr>
        <a:xfrm>
          <a:off x="16268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167458</xdr:rowOff>
    </xdr:from>
    <xdr:to>
      <xdr:col>81</xdr:col>
      <xdr:colOff>101600</xdr:colOff>
      <xdr:row>106</xdr:row>
      <xdr:rowOff>97608</xdr:rowOff>
    </xdr:to>
    <xdr:sp macro="" textlink="">
      <xdr:nvSpPr>
        <xdr:cNvPr id="578" name="フローチャート: 判断 577">
          <a:extLst>
            <a:ext uri="{FF2B5EF4-FFF2-40B4-BE49-F238E27FC236}">
              <a16:creationId xmlns:a16="http://schemas.microsoft.com/office/drawing/2014/main" id="{5E2AA404-A7CF-4EF6-955F-641D9F7AC45F}"/>
            </a:ext>
          </a:extLst>
        </xdr:cNvPr>
        <xdr:cNvSpPr/>
      </xdr:nvSpPr>
      <xdr:spPr>
        <a:xfrm>
          <a:off x="15430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579" name="フローチャート: 判断 578">
          <a:extLst>
            <a:ext uri="{FF2B5EF4-FFF2-40B4-BE49-F238E27FC236}">
              <a16:creationId xmlns:a16="http://schemas.microsoft.com/office/drawing/2014/main" id="{13474A64-FA00-4918-B218-CB89DF1EA231}"/>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580" name="フローチャート: 判断 579">
          <a:extLst>
            <a:ext uri="{FF2B5EF4-FFF2-40B4-BE49-F238E27FC236}">
              <a16:creationId xmlns:a16="http://schemas.microsoft.com/office/drawing/2014/main" id="{B584098F-7F28-4611-8C5F-2609FD9EFEC3}"/>
            </a:ext>
          </a:extLst>
        </xdr:cNvPr>
        <xdr:cNvSpPr/>
      </xdr:nvSpPr>
      <xdr:spPr>
        <a:xfrm>
          <a:off x="13652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907</xdr:rowOff>
    </xdr:from>
    <xdr:to>
      <xdr:col>67</xdr:col>
      <xdr:colOff>101600</xdr:colOff>
      <xdr:row>106</xdr:row>
      <xdr:rowOff>102507</xdr:rowOff>
    </xdr:to>
    <xdr:sp macro="" textlink="">
      <xdr:nvSpPr>
        <xdr:cNvPr id="581" name="フローチャート: 判断 580">
          <a:extLst>
            <a:ext uri="{FF2B5EF4-FFF2-40B4-BE49-F238E27FC236}">
              <a16:creationId xmlns:a16="http://schemas.microsoft.com/office/drawing/2014/main" id="{A0927969-8315-420E-B186-D31E96C61D57}"/>
            </a:ext>
          </a:extLst>
        </xdr:cNvPr>
        <xdr:cNvSpPr/>
      </xdr:nvSpPr>
      <xdr:spPr>
        <a:xfrm>
          <a:off x="12763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D9469F34-18FF-4669-85BB-074F5C8CE81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61B50F1E-FA57-4F5F-9BCB-CE21ED5BB10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B8C57DD6-0D2B-4242-B0F5-1966E7B993C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668C6868-E433-43CE-AB00-C9424210C41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C0CDEDC8-40CC-4E0E-9550-509B0A0B011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587" name="楕円 586">
          <a:extLst>
            <a:ext uri="{FF2B5EF4-FFF2-40B4-BE49-F238E27FC236}">
              <a16:creationId xmlns:a16="http://schemas.microsoft.com/office/drawing/2014/main" id="{E6181E69-D1E6-4DA9-8D68-62539FB90C9A}"/>
            </a:ext>
          </a:extLst>
        </xdr:cNvPr>
        <xdr:cNvSpPr/>
      </xdr:nvSpPr>
      <xdr:spPr>
        <a:xfrm>
          <a:off x="162687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149514</xdr:rowOff>
    </xdr:from>
    <xdr:ext cx="405111" cy="259045"/>
    <xdr:sp macro="" textlink="">
      <xdr:nvSpPr>
        <xdr:cNvPr id="588" name="【公民館】&#10;有形固定資産減価償却率該当値テキスト">
          <a:extLst>
            <a:ext uri="{FF2B5EF4-FFF2-40B4-BE49-F238E27FC236}">
              <a16:creationId xmlns:a16="http://schemas.microsoft.com/office/drawing/2014/main" id="{32A9D0D2-C8F8-4E09-8D7F-C97FDFA85AF4}"/>
            </a:ext>
          </a:extLst>
        </xdr:cNvPr>
        <xdr:cNvSpPr txBox="1"/>
      </xdr:nvSpPr>
      <xdr:spPr>
        <a:xfrm>
          <a:off x="16357600" y="1780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93980</xdr:rowOff>
    </xdr:from>
    <xdr:to>
      <xdr:col>81</xdr:col>
      <xdr:colOff>101600</xdr:colOff>
      <xdr:row>105</xdr:row>
      <xdr:rowOff>24130</xdr:rowOff>
    </xdr:to>
    <xdr:sp macro="" textlink="">
      <xdr:nvSpPr>
        <xdr:cNvPr id="589" name="楕円 588">
          <a:extLst>
            <a:ext uri="{FF2B5EF4-FFF2-40B4-BE49-F238E27FC236}">
              <a16:creationId xmlns:a16="http://schemas.microsoft.com/office/drawing/2014/main" id="{4EF8C55B-B899-40FB-BF73-C55CD4725D12}"/>
            </a:ext>
          </a:extLst>
        </xdr:cNvPr>
        <xdr:cNvSpPr/>
      </xdr:nvSpPr>
      <xdr:spPr>
        <a:xfrm>
          <a:off x="15430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144780</xdr:rowOff>
    </xdr:from>
    <xdr:to>
      <xdr:col>85</xdr:col>
      <xdr:colOff>127000</xdr:colOff>
      <xdr:row>105</xdr:row>
      <xdr:rowOff>5987</xdr:rowOff>
    </xdr:to>
    <xdr:cxnSp macro="">
      <xdr:nvCxnSpPr>
        <xdr:cNvPr id="590" name="直線コネクタ 589">
          <a:extLst>
            <a:ext uri="{FF2B5EF4-FFF2-40B4-BE49-F238E27FC236}">
              <a16:creationId xmlns:a16="http://schemas.microsoft.com/office/drawing/2014/main" id="{F9C29C75-25FE-4C77-9372-3A0E0B1E2E69}"/>
            </a:ext>
          </a:extLst>
        </xdr:cNvPr>
        <xdr:cNvCxnSpPr/>
      </xdr:nvCxnSpPr>
      <xdr:spPr>
        <a:xfrm>
          <a:off x="15481300" y="179755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91" name="楕円 590">
          <a:extLst>
            <a:ext uri="{FF2B5EF4-FFF2-40B4-BE49-F238E27FC236}">
              <a16:creationId xmlns:a16="http://schemas.microsoft.com/office/drawing/2014/main" id="{9F8712CF-F679-45A3-8E3A-66C465D437A1}"/>
            </a:ext>
          </a:extLst>
        </xdr:cNvPr>
        <xdr:cNvSpPr/>
      </xdr:nvSpPr>
      <xdr:spPr>
        <a:xfrm>
          <a:off x="14541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104</xdr:row>
      <xdr:rowOff>144780</xdr:rowOff>
    </xdr:to>
    <xdr:cxnSp macro="">
      <xdr:nvCxnSpPr>
        <xdr:cNvPr id="592" name="直線コネクタ 591">
          <a:extLst>
            <a:ext uri="{FF2B5EF4-FFF2-40B4-BE49-F238E27FC236}">
              <a16:creationId xmlns:a16="http://schemas.microsoft.com/office/drawing/2014/main" id="{684F5FAB-B609-4CFE-94AB-9BEAC831A7BD}"/>
            </a:ext>
          </a:extLst>
        </xdr:cNvPr>
        <xdr:cNvCxnSpPr/>
      </xdr:nvCxnSpPr>
      <xdr:spPr>
        <a:xfrm>
          <a:off x="14592300" y="179429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593" name="楕円 592">
          <a:extLst>
            <a:ext uri="{FF2B5EF4-FFF2-40B4-BE49-F238E27FC236}">
              <a16:creationId xmlns:a16="http://schemas.microsoft.com/office/drawing/2014/main" id="{CBA6134C-FAAB-49B8-84B9-4C60FA2B6D06}"/>
            </a:ext>
          </a:extLst>
        </xdr:cNvPr>
        <xdr:cNvSpPr/>
      </xdr:nvSpPr>
      <xdr:spPr>
        <a:xfrm>
          <a:off x="13652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79466</xdr:rowOff>
    </xdr:from>
    <xdr:to>
      <xdr:col>76</xdr:col>
      <xdr:colOff>114300</xdr:colOff>
      <xdr:row>104</xdr:row>
      <xdr:rowOff>112123</xdr:rowOff>
    </xdr:to>
    <xdr:cxnSp macro="">
      <xdr:nvCxnSpPr>
        <xdr:cNvPr id="594" name="直線コネクタ 593">
          <a:extLst>
            <a:ext uri="{FF2B5EF4-FFF2-40B4-BE49-F238E27FC236}">
              <a16:creationId xmlns:a16="http://schemas.microsoft.com/office/drawing/2014/main" id="{5D274F03-F798-4E37-BCCA-776459F031BB}"/>
            </a:ext>
          </a:extLst>
        </xdr:cNvPr>
        <xdr:cNvCxnSpPr/>
      </xdr:nvCxnSpPr>
      <xdr:spPr>
        <a:xfrm>
          <a:off x="13703300" y="179102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167458</xdr:rowOff>
    </xdr:from>
    <xdr:to>
      <xdr:col>67</xdr:col>
      <xdr:colOff>101600</xdr:colOff>
      <xdr:row>104</xdr:row>
      <xdr:rowOff>97608</xdr:rowOff>
    </xdr:to>
    <xdr:sp macro="" textlink="">
      <xdr:nvSpPr>
        <xdr:cNvPr id="595" name="楕円 594">
          <a:extLst>
            <a:ext uri="{FF2B5EF4-FFF2-40B4-BE49-F238E27FC236}">
              <a16:creationId xmlns:a16="http://schemas.microsoft.com/office/drawing/2014/main" id="{5B1D5B73-915F-4A8C-975D-11A08AA23576}"/>
            </a:ext>
          </a:extLst>
        </xdr:cNvPr>
        <xdr:cNvSpPr/>
      </xdr:nvSpPr>
      <xdr:spPr>
        <a:xfrm>
          <a:off x="12763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46808</xdr:rowOff>
    </xdr:from>
    <xdr:to>
      <xdr:col>71</xdr:col>
      <xdr:colOff>177800</xdr:colOff>
      <xdr:row>104</xdr:row>
      <xdr:rowOff>79466</xdr:rowOff>
    </xdr:to>
    <xdr:cxnSp macro="">
      <xdr:nvCxnSpPr>
        <xdr:cNvPr id="596" name="直線コネクタ 595">
          <a:extLst>
            <a:ext uri="{FF2B5EF4-FFF2-40B4-BE49-F238E27FC236}">
              <a16:creationId xmlns:a16="http://schemas.microsoft.com/office/drawing/2014/main" id="{E6C4E3EA-E9B4-43E3-86A9-F04FC041D09B}"/>
            </a:ext>
          </a:extLst>
        </xdr:cNvPr>
        <xdr:cNvCxnSpPr/>
      </xdr:nvCxnSpPr>
      <xdr:spPr>
        <a:xfrm>
          <a:off x="12814300" y="178776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88735</xdr:rowOff>
    </xdr:from>
    <xdr:ext cx="405111" cy="259045"/>
    <xdr:sp macro="" textlink="">
      <xdr:nvSpPr>
        <xdr:cNvPr id="597" name="n_1aveValue【公民館】&#10;有形固定資産減価償却率">
          <a:extLst>
            <a:ext uri="{FF2B5EF4-FFF2-40B4-BE49-F238E27FC236}">
              <a16:creationId xmlns:a16="http://schemas.microsoft.com/office/drawing/2014/main" id="{225292B8-E77D-4B45-839A-15D02DC8D8F8}"/>
            </a:ext>
          </a:extLst>
        </xdr:cNvPr>
        <xdr:cNvSpPr txBox="1"/>
      </xdr:nvSpPr>
      <xdr:spPr>
        <a:xfrm>
          <a:off x="152660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598" name="n_2aveValue【公民館】&#10;有形固定資産減価償却率">
          <a:extLst>
            <a:ext uri="{FF2B5EF4-FFF2-40B4-BE49-F238E27FC236}">
              <a16:creationId xmlns:a16="http://schemas.microsoft.com/office/drawing/2014/main" id="{188A9A5B-25E5-4098-A539-7639AD128693}"/>
            </a:ext>
          </a:extLst>
        </xdr:cNvPr>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47914</xdr:rowOff>
    </xdr:from>
    <xdr:ext cx="405111" cy="259045"/>
    <xdr:sp macro="" textlink="">
      <xdr:nvSpPr>
        <xdr:cNvPr id="599" name="n_3aveValue【公民館】&#10;有形固定資産減価償却率">
          <a:extLst>
            <a:ext uri="{FF2B5EF4-FFF2-40B4-BE49-F238E27FC236}">
              <a16:creationId xmlns:a16="http://schemas.microsoft.com/office/drawing/2014/main" id="{CE185587-B3C0-4C56-80F0-F00743667A30}"/>
            </a:ext>
          </a:extLst>
        </xdr:cNvPr>
        <xdr:cNvSpPr txBox="1"/>
      </xdr:nvSpPr>
      <xdr:spPr>
        <a:xfrm>
          <a:off x="13500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600" name="n_4aveValue【公民館】&#10;有形固定資産減価償却率">
          <a:extLst>
            <a:ext uri="{FF2B5EF4-FFF2-40B4-BE49-F238E27FC236}">
              <a16:creationId xmlns:a16="http://schemas.microsoft.com/office/drawing/2014/main" id="{4F244982-CD1C-4C52-AAA5-8EE79768B81D}"/>
            </a:ext>
          </a:extLst>
        </xdr:cNvPr>
        <xdr:cNvSpPr txBox="1"/>
      </xdr:nvSpPr>
      <xdr:spPr>
        <a:xfrm>
          <a:off x="12611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40657</xdr:rowOff>
    </xdr:from>
    <xdr:ext cx="405111" cy="259045"/>
    <xdr:sp macro="" textlink="">
      <xdr:nvSpPr>
        <xdr:cNvPr id="601" name="n_1mainValue【公民館】&#10;有形固定資産減価償却率">
          <a:extLst>
            <a:ext uri="{FF2B5EF4-FFF2-40B4-BE49-F238E27FC236}">
              <a16:creationId xmlns:a16="http://schemas.microsoft.com/office/drawing/2014/main" id="{F66945B5-C4F4-4DD9-93EA-B068880C0C93}"/>
            </a:ext>
          </a:extLst>
        </xdr:cNvPr>
        <xdr:cNvSpPr txBox="1"/>
      </xdr:nvSpPr>
      <xdr:spPr>
        <a:xfrm>
          <a:off x="152660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602" name="n_2mainValue【公民館】&#10;有形固定資産減価償却率">
          <a:extLst>
            <a:ext uri="{FF2B5EF4-FFF2-40B4-BE49-F238E27FC236}">
              <a16:creationId xmlns:a16="http://schemas.microsoft.com/office/drawing/2014/main" id="{39FBC519-D6C9-4885-B239-7B0B653E70B2}"/>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146793</xdr:rowOff>
    </xdr:from>
    <xdr:ext cx="405111" cy="259045"/>
    <xdr:sp macro="" textlink="">
      <xdr:nvSpPr>
        <xdr:cNvPr id="603" name="n_3mainValue【公民館】&#10;有形固定資産減価償却率">
          <a:extLst>
            <a:ext uri="{FF2B5EF4-FFF2-40B4-BE49-F238E27FC236}">
              <a16:creationId xmlns:a16="http://schemas.microsoft.com/office/drawing/2014/main" id="{B2F3195C-73C7-4F95-9A13-B0479559C6FC}"/>
            </a:ext>
          </a:extLst>
        </xdr:cNvPr>
        <xdr:cNvSpPr txBox="1"/>
      </xdr:nvSpPr>
      <xdr:spPr>
        <a:xfrm>
          <a:off x="13500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114135</xdr:rowOff>
    </xdr:from>
    <xdr:ext cx="405111" cy="259045"/>
    <xdr:sp macro="" textlink="">
      <xdr:nvSpPr>
        <xdr:cNvPr id="604" name="n_4mainValue【公民館】&#10;有形固定資産減価償却率">
          <a:extLst>
            <a:ext uri="{FF2B5EF4-FFF2-40B4-BE49-F238E27FC236}">
              <a16:creationId xmlns:a16="http://schemas.microsoft.com/office/drawing/2014/main" id="{B156ACC3-5147-44B7-BFE0-745BFAF28F6B}"/>
            </a:ext>
          </a:extLst>
        </xdr:cNvPr>
        <xdr:cNvSpPr txBox="1"/>
      </xdr:nvSpPr>
      <xdr:spPr>
        <a:xfrm>
          <a:off x="12611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5" name="正方形/長方形 604">
          <a:extLst>
            <a:ext uri="{FF2B5EF4-FFF2-40B4-BE49-F238E27FC236}">
              <a16:creationId xmlns:a16="http://schemas.microsoft.com/office/drawing/2014/main" id="{7A923808-BA82-4F33-B1ED-BE7D025C13D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6" name="正方形/長方形 605">
          <a:extLst>
            <a:ext uri="{FF2B5EF4-FFF2-40B4-BE49-F238E27FC236}">
              <a16:creationId xmlns:a16="http://schemas.microsoft.com/office/drawing/2014/main" id="{FEA8D954-3DC5-4E6E-9989-4B1E52EAB8E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7" name="正方形/長方形 606">
          <a:extLst>
            <a:ext uri="{FF2B5EF4-FFF2-40B4-BE49-F238E27FC236}">
              <a16:creationId xmlns:a16="http://schemas.microsoft.com/office/drawing/2014/main" id="{2962236C-2F5D-4DE4-BC94-79F7B1DE1DD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8" name="正方形/長方形 607">
          <a:extLst>
            <a:ext uri="{FF2B5EF4-FFF2-40B4-BE49-F238E27FC236}">
              <a16:creationId xmlns:a16="http://schemas.microsoft.com/office/drawing/2014/main" id="{285379C4-2433-40F7-9AA0-CF50D68FB08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9" name="正方形/長方形 608">
          <a:extLst>
            <a:ext uri="{FF2B5EF4-FFF2-40B4-BE49-F238E27FC236}">
              <a16:creationId xmlns:a16="http://schemas.microsoft.com/office/drawing/2014/main" id="{EB5AA938-8C48-4038-913D-C49B5E91E74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0" name="正方形/長方形 609">
          <a:extLst>
            <a:ext uri="{FF2B5EF4-FFF2-40B4-BE49-F238E27FC236}">
              <a16:creationId xmlns:a16="http://schemas.microsoft.com/office/drawing/2014/main" id="{4E7A485F-AFD5-4C13-923A-E0E52142EC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1" name="正方形/長方形 610">
          <a:extLst>
            <a:ext uri="{FF2B5EF4-FFF2-40B4-BE49-F238E27FC236}">
              <a16:creationId xmlns:a16="http://schemas.microsoft.com/office/drawing/2014/main" id="{1DE5B99C-FE89-45FA-9133-6C47DCBE43A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2" name="正方形/長方形 611">
          <a:extLst>
            <a:ext uri="{FF2B5EF4-FFF2-40B4-BE49-F238E27FC236}">
              <a16:creationId xmlns:a16="http://schemas.microsoft.com/office/drawing/2014/main" id="{4B952CBD-90E8-43EC-A7F9-8FED3309B91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3" name="テキスト ボックス 612">
          <a:extLst>
            <a:ext uri="{FF2B5EF4-FFF2-40B4-BE49-F238E27FC236}">
              <a16:creationId xmlns:a16="http://schemas.microsoft.com/office/drawing/2014/main" id="{43446DF8-CF8D-4774-A986-CA61057504B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4" name="直線コネクタ 613">
          <a:extLst>
            <a:ext uri="{FF2B5EF4-FFF2-40B4-BE49-F238E27FC236}">
              <a16:creationId xmlns:a16="http://schemas.microsoft.com/office/drawing/2014/main" id="{6644AB27-63C5-490D-A004-38909FC9B7C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5" name="直線コネクタ 614">
          <a:extLst>
            <a:ext uri="{FF2B5EF4-FFF2-40B4-BE49-F238E27FC236}">
              <a16:creationId xmlns:a16="http://schemas.microsoft.com/office/drawing/2014/main" id="{AE84A239-C4A8-47C1-81AB-185D3835FC4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6" name="テキスト ボックス 615">
          <a:extLst>
            <a:ext uri="{FF2B5EF4-FFF2-40B4-BE49-F238E27FC236}">
              <a16:creationId xmlns:a16="http://schemas.microsoft.com/office/drawing/2014/main" id="{3DED5ACD-E347-42FC-9ABD-28F3FBCCCC5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7" name="直線コネクタ 616">
          <a:extLst>
            <a:ext uri="{FF2B5EF4-FFF2-40B4-BE49-F238E27FC236}">
              <a16:creationId xmlns:a16="http://schemas.microsoft.com/office/drawing/2014/main" id="{D78AE120-C36E-4E80-B508-FF1B995119E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8" name="テキスト ボックス 617">
          <a:extLst>
            <a:ext uri="{FF2B5EF4-FFF2-40B4-BE49-F238E27FC236}">
              <a16:creationId xmlns:a16="http://schemas.microsoft.com/office/drawing/2014/main" id="{978B082F-F786-49E7-999F-1E75A63F6E0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9" name="直線コネクタ 618">
          <a:extLst>
            <a:ext uri="{FF2B5EF4-FFF2-40B4-BE49-F238E27FC236}">
              <a16:creationId xmlns:a16="http://schemas.microsoft.com/office/drawing/2014/main" id="{4B443A00-799C-41FF-A189-E5F5C66DCCF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0" name="テキスト ボックス 619">
          <a:extLst>
            <a:ext uri="{FF2B5EF4-FFF2-40B4-BE49-F238E27FC236}">
              <a16:creationId xmlns:a16="http://schemas.microsoft.com/office/drawing/2014/main" id="{20E5E12D-FA44-4235-ADAF-175D4D84331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1" name="直線コネクタ 620">
          <a:extLst>
            <a:ext uri="{FF2B5EF4-FFF2-40B4-BE49-F238E27FC236}">
              <a16:creationId xmlns:a16="http://schemas.microsoft.com/office/drawing/2014/main" id="{BCC73BE4-5968-43DC-A93C-92C74531055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2" name="テキスト ボックス 621">
          <a:extLst>
            <a:ext uri="{FF2B5EF4-FFF2-40B4-BE49-F238E27FC236}">
              <a16:creationId xmlns:a16="http://schemas.microsoft.com/office/drawing/2014/main" id="{62801C6F-76DD-4748-A1D3-A1D5FABAD3E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3" name="直線コネクタ 622">
          <a:extLst>
            <a:ext uri="{FF2B5EF4-FFF2-40B4-BE49-F238E27FC236}">
              <a16:creationId xmlns:a16="http://schemas.microsoft.com/office/drawing/2014/main" id="{0A0A13E8-CF77-4581-BEC5-66AE725CF88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4" name="テキスト ボックス 623">
          <a:extLst>
            <a:ext uri="{FF2B5EF4-FFF2-40B4-BE49-F238E27FC236}">
              <a16:creationId xmlns:a16="http://schemas.microsoft.com/office/drawing/2014/main" id="{AB3B50B0-EDBE-457B-AF08-EA9EB4E2CA3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5" name="直線コネクタ 624">
          <a:extLst>
            <a:ext uri="{FF2B5EF4-FFF2-40B4-BE49-F238E27FC236}">
              <a16:creationId xmlns:a16="http://schemas.microsoft.com/office/drawing/2014/main" id="{6CCC3608-0C24-42F0-9CAE-075F0439224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6" name="テキスト ボックス 625">
          <a:extLst>
            <a:ext uri="{FF2B5EF4-FFF2-40B4-BE49-F238E27FC236}">
              <a16:creationId xmlns:a16="http://schemas.microsoft.com/office/drawing/2014/main" id="{C98B6326-A41D-4E81-B2B7-D9B92199839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a:extLst>
            <a:ext uri="{FF2B5EF4-FFF2-40B4-BE49-F238E27FC236}">
              <a16:creationId xmlns:a16="http://schemas.microsoft.com/office/drawing/2014/main" id="{437F2847-B317-46B0-81A9-E0B0DFB8305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a:extLst>
            <a:ext uri="{FF2B5EF4-FFF2-40B4-BE49-F238E27FC236}">
              <a16:creationId xmlns:a16="http://schemas.microsoft.com/office/drawing/2014/main" id="{B53F3407-343F-444C-8AB9-B36B26CF8E0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公民館】&#10;一人当たり面積グラフ枠">
          <a:extLst>
            <a:ext uri="{FF2B5EF4-FFF2-40B4-BE49-F238E27FC236}">
              <a16:creationId xmlns:a16="http://schemas.microsoft.com/office/drawing/2014/main" id="{75BEE31D-9C95-4A40-8C7F-D260EB0281A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168184</xdr:rowOff>
    </xdr:from>
    <xdr:to>
      <xdr:col>116</xdr:col>
      <xdr:colOff>62864</xdr:colOff>
      <xdr:row>109</xdr:row>
      <xdr:rowOff>25581</xdr:rowOff>
    </xdr:to>
    <xdr:cxnSp macro="">
      <xdr:nvCxnSpPr>
        <xdr:cNvPr id="630" name="直線コネクタ 629">
          <a:extLst>
            <a:ext uri="{FF2B5EF4-FFF2-40B4-BE49-F238E27FC236}">
              <a16:creationId xmlns:a16="http://schemas.microsoft.com/office/drawing/2014/main" id="{46BB2DE0-74AB-4CA5-87E0-4FF1B88B336D}"/>
            </a:ext>
          </a:extLst>
        </xdr:cNvPr>
        <xdr:cNvCxnSpPr/>
      </xdr:nvCxnSpPr>
      <xdr:spPr>
        <a:xfrm flipV="1">
          <a:off x="22160864" y="17141734"/>
          <a:ext cx="0" cy="157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631" name="【公民館】&#10;一人当たり面積最小値テキスト">
          <a:extLst>
            <a:ext uri="{FF2B5EF4-FFF2-40B4-BE49-F238E27FC236}">
              <a16:creationId xmlns:a16="http://schemas.microsoft.com/office/drawing/2014/main" id="{B44AD510-23F9-4B7B-ADBF-7AA13326087D}"/>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632" name="直線コネクタ 631">
          <a:extLst>
            <a:ext uri="{FF2B5EF4-FFF2-40B4-BE49-F238E27FC236}">
              <a16:creationId xmlns:a16="http://schemas.microsoft.com/office/drawing/2014/main" id="{80BF9EE3-DFB7-4722-AA63-3835B2D97967}"/>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114861</xdr:rowOff>
    </xdr:from>
    <xdr:ext cx="469744" cy="259045"/>
    <xdr:sp macro="" textlink="">
      <xdr:nvSpPr>
        <xdr:cNvPr id="633" name="【公民館】&#10;一人当たり面積最大値テキスト">
          <a:extLst>
            <a:ext uri="{FF2B5EF4-FFF2-40B4-BE49-F238E27FC236}">
              <a16:creationId xmlns:a16="http://schemas.microsoft.com/office/drawing/2014/main" id="{14189276-3197-476B-B855-1DD2A8CC84BE}"/>
            </a:ext>
          </a:extLst>
        </xdr:cNvPr>
        <xdr:cNvSpPr txBox="1"/>
      </xdr:nvSpPr>
      <xdr:spPr>
        <a:xfrm>
          <a:off x="22199600" y="1691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168184</xdr:rowOff>
    </xdr:from>
    <xdr:to>
      <xdr:col>116</xdr:col>
      <xdr:colOff>152400</xdr:colOff>
      <xdr:row>99</xdr:row>
      <xdr:rowOff>168184</xdr:rowOff>
    </xdr:to>
    <xdr:cxnSp macro="">
      <xdr:nvCxnSpPr>
        <xdr:cNvPr id="634" name="直線コネクタ 633">
          <a:extLst>
            <a:ext uri="{FF2B5EF4-FFF2-40B4-BE49-F238E27FC236}">
              <a16:creationId xmlns:a16="http://schemas.microsoft.com/office/drawing/2014/main" id="{2EE01347-8598-48D2-BA5D-FEA3F93F8101}"/>
            </a:ext>
          </a:extLst>
        </xdr:cNvPr>
        <xdr:cNvCxnSpPr/>
      </xdr:nvCxnSpPr>
      <xdr:spPr>
        <a:xfrm>
          <a:off x="22072600" y="1714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4190</xdr:rowOff>
    </xdr:from>
    <xdr:ext cx="469744" cy="259045"/>
    <xdr:sp macro="" textlink="">
      <xdr:nvSpPr>
        <xdr:cNvPr id="635" name="【公民館】&#10;一人当たり面積平均値テキスト">
          <a:extLst>
            <a:ext uri="{FF2B5EF4-FFF2-40B4-BE49-F238E27FC236}">
              <a16:creationId xmlns:a16="http://schemas.microsoft.com/office/drawing/2014/main" id="{BD7589D0-1DFF-43ED-B043-E7EFC9FB16E7}"/>
            </a:ext>
          </a:extLst>
        </xdr:cNvPr>
        <xdr:cNvSpPr txBox="1"/>
      </xdr:nvSpPr>
      <xdr:spPr>
        <a:xfrm>
          <a:off x="22199600" y="1817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636" name="フローチャート: 判断 635">
          <a:extLst>
            <a:ext uri="{FF2B5EF4-FFF2-40B4-BE49-F238E27FC236}">
              <a16:creationId xmlns:a16="http://schemas.microsoft.com/office/drawing/2014/main" id="{65BC6F00-208D-4447-9633-CA9055166E7C}"/>
            </a:ext>
          </a:extLst>
        </xdr:cNvPr>
        <xdr:cNvSpPr/>
      </xdr:nvSpPr>
      <xdr:spPr>
        <a:xfrm>
          <a:off x="221107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1995</xdr:rowOff>
    </xdr:from>
    <xdr:to>
      <xdr:col>112</xdr:col>
      <xdr:colOff>38100</xdr:colOff>
      <xdr:row>107</xdr:row>
      <xdr:rowOff>103595</xdr:rowOff>
    </xdr:to>
    <xdr:sp macro="" textlink="">
      <xdr:nvSpPr>
        <xdr:cNvPr id="637" name="フローチャート: 判断 636">
          <a:extLst>
            <a:ext uri="{FF2B5EF4-FFF2-40B4-BE49-F238E27FC236}">
              <a16:creationId xmlns:a16="http://schemas.microsoft.com/office/drawing/2014/main" id="{7517C7CF-E646-4033-A435-33A2130B0D20}"/>
            </a:ext>
          </a:extLst>
        </xdr:cNvPr>
        <xdr:cNvSpPr/>
      </xdr:nvSpPr>
      <xdr:spPr>
        <a:xfrm>
          <a:off x="21272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23768</xdr:rowOff>
    </xdr:from>
    <xdr:to>
      <xdr:col>107</xdr:col>
      <xdr:colOff>101600</xdr:colOff>
      <xdr:row>107</xdr:row>
      <xdr:rowOff>125368</xdr:rowOff>
    </xdr:to>
    <xdr:sp macro="" textlink="">
      <xdr:nvSpPr>
        <xdr:cNvPr id="638" name="フローチャート: 判断 637">
          <a:extLst>
            <a:ext uri="{FF2B5EF4-FFF2-40B4-BE49-F238E27FC236}">
              <a16:creationId xmlns:a16="http://schemas.microsoft.com/office/drawing/2014/main" id="{65FFB2A4-C647-4702-8E27-009AC85A5026}"/>
            </a:ext>
          </a:extLst>
        </xdr:cNvPr>
        <xdr:cNvSpPr/>
      </xdr:nvSpPr>
      <xdr:spPr>
        <a:xfrm>
          <a:off x="20383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639" name="フローチャート: 判断 638">
          <a:extLst>
            <a:ext uri="{FF2B5EF4-FFF2-40B4-BE49-F238E27FC236}">
              <a16:creationId xmlns:a16="http://schemas.microsoft.com/office/drawing/2014/main" id="{47E9D490-D467-4564-BCE7-CA2198D860FC}"/>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640" name="フローチャート: 判断 639">
          <a:extLst>
            <a:ext uri="{FF2B5EF4-FFF2-40B4-BE49-F238E27FC236}">
              <a16:creationId xmlns:a16="http://schemas.microsoft.com/office/drawing/2014/main" id="{DE542CBC-44A5-47FB-A1ED-7C4FAD062921}"/>
            </a:ext>
          </a:extLst>
        </xdr:cNvPr>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DAC2ADA6-DC35-47F3-926A-0CB1D45D80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ED5C259B-6631-4FA6-BE0D-DC1CD5B77AD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80069663-60CC-4FDD-B6EB-1DC9350F822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24BD7C22-98FE-44AF-A6B6-85DEB6F335F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ED31ECC0-F6A9-4183-BB43-EC41CE95F51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80373</xdr:rowOff>
    </xdr:from>
    <xdr:to>
      <xdr:col>116</xdr:col>
      <xdr:colOff>114300</xdr:colOff>
      <xdr:row>108</xdr:row>
      <xdr:rowOff>10523</xdr:rowOff>
    </xdr:to>
    <xdr:sp macro="" textlink="">
      <xdr:nvSpPr>
        <xdr:cNvPr id="646" name="楕円 645">
          <a:extLst>
            <a:ext uri="{FF2B5EF4-FFF2-40B4-BE49-F238E27FC236}">
              <a16:creationId xmlns:a16="http://schemas.microsoft.com/office/drawing/2014/main" id="{81601066-167E-4816-BFB4-853E3AB45D42}"/>
            </a:ext>
          </a:extLst>
        </xdr:cNvPr>
        <xdr:cNvSpPr/>
      </xdr:nvSpPr>
      <xdr:spPr>
        <a:xfrm>
          <a:off x="22110700" y="1842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58800</xdr:rowOff>
    </xdr:from>
    <xdr:ext cx="469744" cy="259045"/>
    <xdr:sp macro="" textlink="">
      <xdr:nvSpPr>
        <xdr:cNvPr id="647" name="【公民館】&#10;一人当たり面積該当値テキスト">
          <a:extLst>
            <a:ext uri="{FF2B5EF4-FFF2-40B4-BE49-F238E27FC236}">
              <a16:creationId xmlns:a16="http://schemas.microsoft.com/office/drawing/2014/main" id="{33C8A8BC-BAE8-46CC-B453-69BDC6BE592F}"/>
            </a:ext>
          </a:extLst>
        </xdr:cNvPr>
        <xdr:cNvSpPr txBox="1"/>
      </xdr:nvSpPr>
      <xdr:spPr>
        <a:xfrm>
          <a:off x="22199600" y="1840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84727</xdr:rowOff>
    </xdr:from>
    <xdr:to>
      <xdr:col>112</xdr:col>
      <xdr:colOff>38100</xdr:colOff>
      <xdr:row>108</xdr:row>
      <xdr:rowOff>14877</xdr:rowOff>
    </xdr:to>
    <xdr:sp macro="" textlink="">
      <xdr:nvSpPr>
        <xdr:cNvPr id="648" name="楕円 647">
          <a:extLst>
            <a:ext uri="{FF2B5EF4-FFF2-40B4-BE49-F238E27FC236}">
              <a16:creationId xmlns:a16="http://schemas.microsoft.com/office/drawing/2014/main" id="{B4AC17B0-F27C-490B-8A5D-C4F5DE032A71}"/>
            </a:ext>
          </a:extLst>
        </xdr:cNvPr>
        <xdr:cNvSpPr/>
      </xdr:nvSpPr>
      <xdr:spPr>
        <a:xfrm>
          <a:off x="21272500" y="184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131173</xdr:rowOff>
    </xdr:from>
    <xdr:to>
      <xdr:col>116</xdr:col>
      <xdr:colOff>63500</xdr:colOff>
      <xdr:row>107</xdr:row>
      <xdr:rowOff>135527</xdr:rowOff>
    </xdr:to>
    <xdr:cxnSp macro="">
      <xdr:nvCxnSpPr>
        <xdr:cNvPr id="649" name="直線コネクタ 648">
          <a:extLst>
            <a:ext uri="{FF2B5EF4-FFF2-40B4-BE49-F238E27FC236}">
              <a16:creationId xmlns:a16="http://schemas.microsoft.com/office/drawing/2014/main" id="{6EF84D9C-CAE4-4513-ADCC-E530EBB56AE1}"/>
            </a:ext>
          </a:extLst>
        </xdr:cNvPr>
        <xdr:cNvCxnSpPr/>
      </xdr:nvCxnSpPr>
      <xdr:spPr>
        <a:xfrm flipV="1">
          <a:off x="21323300" y="18476323"/>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87993</xdr:rowOff>
    </xdr:from>
    <xdr:to>
      <xdr:col>107</xdr:col>
      <xdr:colOff>101600</xdr:colOff>
      <xdr:row>108</xdr:row>
      <xdr:rowOff>18143</xdr:rowOff>
    </xdr:to>
    <xdr:sp macro="" textlink="">
      <xdr:nvSpPr>
        <xdr:cNvPr id="650" name="楕円 649">
          <a:extLst>
            <a:ext uri="{FF2B5EF4-FFF2-40B4-BE49-F238E27FC236}">
              <a16:creationId xmlns:a16="http://schemas.microsoft.com/office/drawing/2014/main" id="{FB351BC3-55BB-473A-88E2-AF12E25ACF04}"/>
            </a:ext>
          </a:extLst>
        </xdr:cNvPr>
        <xdr:cNvSpPr/>
      </xdr:nvSpPr>
      <xdr:spPr>
        <a:xfrm>
          <a:off x="20383500" y="184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135527</xdr:rowOff>
    </xdr:from>
    <xdr:to>
      <xdr:col>111</xdr:col>
      <xdr:colOff>177800</xdr:colOff>
      <xdr:row>107</xdr:row>
      <xdr:rowOff>138793</xdr:rowOff>
    </xdr:to>
    <xdr:cxnSp macro="">
      <xdr:nvCxnSpPr>
        <xdr:cNvPr id="651" name="直線コネクタ 650">
          <a:extLst>
            <a:ext uri="{FF2B5EF4-FFF2-40B4-BE49-F238E27FC236}">
              <a16:creationId xmlns:a16="http://schemas.microsoft.com/office/drawing/2014/main" id="{79764F23-0E2C-4CE7-AA4D-55520B5FC666}"/>
            </a:ext>
          </a:extLst>
        </xdr:cNvPr>
        <xdr:cNvCxnSpPr/>
      </xdr:nvCxnSpPr>
      <xdr:spPr>
        <a:xfrm flipV="1">
          <a:off x="20434300" y="184806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91258</xdr:rowOff>
    </xdr:from>
    <xdr:to>
      <xdr:col>102</xdr:col>
      <xdr:colOff>165100</xdr:colOff>
      <xdr:row>108</xdr:row>
      <xdr:rowOff>21408</xdr:rowOff>
    </xdr:to>
    <xdr:sp macro="" textlink="">
      <xdr:nvSpPr>
        <xdr:cNvPr id="652" name="楕円 651">
          <a:extLst>
            <a:ext uri="{FF2B5EF4-FFF2-40B4-BE49-F238E27FC236}">
              <a16:creationId xmlns:a16="http://schemas.microsoft.com/office/drawing/2014/main" id="{DA3CD7A6-AE56-4F67-B6A9-386F8F9C7A4D}"/>
            </a:ext>
          </a:extLst>
        </xdr:cNvPr>
        <xdr:cNvSpPr/>
      </xdr:nvSpPr>
      <xdr:spPr>
        <a:xfrm>
          <a:off x="19494500" y="184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138793</xdr:rowOff>
    </xdr:from>
    <xdr:to>
      <xdr:col>107</xdr:col>
      <xdr:colOff>50800</xdr:colOff>
      <xdr:row>107</xdr:row>
      <xdr:rowOff>142058</xdr:rowOff>
    </xdr:to>
    <xdr:cxnSp macro="">
      <xdr:nvCxnSpPr>
        <xdr:cNvPr id="653" name="直線コネクタ 652">
          <a:extLst>
            <a:ext uri="{FF2B5EF4-FFF2-40B4-BE49-F238E27FC236}">
              <a16:creationId xmlns:a16="http://schemas.microsoft.com/office/drawing/2014/main" id="{F0332444-D6CD-4468-8281-FB58B329E378}"/>
            </a:ext>
          </a:extLst>
        </xdr:cNvPr>
        <xdr:cNvCxnSpPr/>
      </xdr:nvCxnSpPr>
      <xdr:spPr>
        <a:xfrm flipV="1">
          <a:off x="19545300" y="184839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94524</xdr:rowOff>
    </xdr:from>
    <xdr:to>
      <xdr:col>98</xdr:col>
      <xdr:colOff>38100</xdr:colOff>
      <xdr:row>108</xdr:row>
      <xdr:rowOff>24674</xdr:rowOff>
    </xdr:to>
    <xdr:sp macro="" textlink="">
      <xdr:nvSpPr>
        <xdr:cNvPr id="654" name="楕円 653">
          <a:extLst>
            <a:ext uri="{FF2B5EF4-FFF2-40B4-BE49-F238E27FC236}">
              <a16:creationId xmlns:a16="http://schemas.microsoft.com/office/drawing/2014/main" id="{DD8BE7E5-B7C3-49B7-915A-179CFD9498DD}"/>
            </a:ext>
          </a:extLst>
        </xdr:cNvPr>
        <xdr:cNvSpPr/>
      </xdr:nvSpPr>
      <xdr:spPr>
        <a:xfrm>
          <a:off x="18605500" y="184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142058</xdr:rowOff>
    </xdr:from>
    <xdr:to>
      <xdr:col>102</xdr:col>
      <xdr:colOff>114300</xdr:colOff>
      <xdr:row>107</xdr:row>
      <xdr:rowOff>145324</xdr:rowOff>
    </xdr:to>
    <xdr:cxnSp macro="">
      <xdr:nvCxnSpPr>
        <xdr:cNvPr id="655" name="直線コネクタ 654">
          <a:extLst>
            <a:ext uri="{FF2B5EF4-FFF2-40B4-BE49-F238E27FC236}">
              <a16:creationId xmlns:a16="http://schemas.microsoft.com/office/drawing/2014/main" id="{D9224C94-A84E-43F1-B21E-B0BE19EDAFAC}"/>
            </a:ext>
          </a:extLst>
        </xdr:cNvPr>
        <xdr:cNvCxnSpPr/>
      </xdr:nvCxnSpPr>
      <xdr:spPr>
        <a:xfrm flipV="1">
          <a:off x="18656300" y="184872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120122</xdr:rowOff>
    </xdr:from>
    <xdr:ext cx="469744" cy="259045"/>
    <xdr:sp macro="" textlink="">
      <xdr:nvSpPr>
        <xdr:cNvPr id="656" name="n_1aveValue【公民館】&#10;一人当たり面積">
          <a:extLst>
            <a:ext uri="{FF2B5EF4-FFF2-40B4-BE49-F238E27FC236}">
              <a16:creationId xmlns:a16="http://schemas.microsoft.com/office/drawing/2014/main" id="{24B146F1-5C7D-497E-BFF8-C06F701F0EC3}"/>
            </a:ext>
          </a:extLst>
        </xdr:cNvPr>
        <xdr:cNvSpPr txBox="1"/>
      </xdr:nvSpPr>
      <xdr:spPr>
        <a:xfrm>
          <a:off x="210757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141895</xdr:rowOff>
    </xdr:from>
    <xdr:ext cx="469744" cy="259045"/>
    <xdr:sp macro="" textlink="">
      <xdr:nvSpPr>
        <xdr:cNvPr id="657" name="n_2aveValue【公民館】&#10;一人当たり面積">
          <a:extLst>
            <a:ext uri="{FF2B5EF4-FFF2-40B4-BE49-F238E27FC236}">
              <a16:creationId xmlns:a16="http://schemas.microsoft.com/office/drawing/2014/main" id="{7BC4E4F1-3F51-4171-9122-3F45188BC90C}"/>
            </a:ext>
          </a:extLst>
        </xdr:cNvPr>
        <xdr:cNvSpPr txBox="1"/>
      </xdr:nvSpPr>
      <xdr:spPr>
        <a:xfrm>
          <a:off x="20199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658" name="n_3aveValue【公民館】&#10;一人当たり面積">
          <a:extLst>
            <a:ext uri="{FF2B5EF4-FFF2-40B4-BE49-F238E27FC236}">
              <a16:creationId xmlns:a16="http://schemas.microsoft.com/office/drawing/2014/main" id="{5E687EB8-64D7-45DD-BB5F-061E60E85356}"/>
            </a:ext>
          </a:extLst>
        </xdr:cNvPr>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119034</xdr:rowOff>
    </xdr:from>
    <xdr:ext cx="469744" cy="259045"/>
    <xdr:sp macro="" textlink="">
      <xdr:nvSpPr>
        <xdr:cNvPr id="659" name="n_4aveValue【公民館】&#10;一人当たり面積">
          <a:extLst>
            <a:ext uri="{FF2B5EF4-FFF2-40B4-BE49-F238E27FC236}">
              <a16:creationId xmlns:a16="http://schemas.microsoft.com/office/drawing/2014/main" id="{0493A66B-5C66-4724-8A40-3B1782742019}"/>
            </a:ext>
          </a:extLst>
        </xdr:cNvPr>
        <xdr:cNvSpPr txBox="1"/>
      </xdr:nvSpPr>
      <xdr:spPr>
        <a:xfrm>
          <a:off x="18421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6004</xdr:rowOff>
    </xdr:from>
    <xdr:ext cx="469744" cy="259045"/>
    <xdr:sp macro="" textlink="">
      <xdr:nvSpPr>
        <xdr:cNvPr id="660" name="n_1mainValue【公民館】&#10;一人当たり面積">
          <a:extLst>
            <a:ext uri="{FF2B5EF4-FFF2-40B4-BE49-F238E27FC236}">
              <a16:creationId xmlns:a16="http://schemas.microsoft.com/office/drawing/2014/main" id="{24E6E7DC-6318-4E59-86F2-DE6823A1A11E}"/>
            </a:ext>
          </a:extLst>
        </xdr:cNvPr>
        <xdr:cNvSpPr txBox="1"/>
      </xdr:nvSpPr>
      <xdr:spPr>
        <a:xfrm>
          <a:off x="21075727" y="185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9270</xdr:rowOff>
    </xdr:from>
    <xdr:ext cx="469744" cy="259045"/>
    <xdr:sp macro="" textlink="">
      <xdr:nvSpPr>
        <xdr:cNvPr id="661" name="n_2mainValue【公民館】&#10;一人当たり面積">
          <a:extLst>
            <a:ext uri="{FF2B5EF4-FFF2-40B4-BE49-F238E27FC236}">
              <a16:creationId xmlns:a16="http://schemas.microsoft.com/office/drawing/2014/main" id="{D1B89875-BC57-4677-962E-D0EC89D7E11B}"/>
            </a:ext>
          </a:extLst>
        </xdr:cNvPr>
        <xdr:cNvSpPr txBox="1"/>
      </xdr:nvSpPr>
      <xdr:spPr>
        <a:xfrm>
          <a:off x="20199427" y="185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12535</xdr:rowOff>
    </xdr:from>
    <xdr:ext cx="469744" cy="259045"/>
    <xdr:sp macro="" textlink="">
      <xdr:nvSpPr>
        <xdr:cNvPr id="662" name="n_3mainValue【公民館】&#10;一人当たり面積">
          <a:extLst>
            <a:ext uri="{FF2B5EF4-FFF2-40B4-BE49-F238E27FC236}">
              <a16:creationId xmlns:a16="http://schemas.microsoft.com/office/drawing/2014/main" id="{34C98663-7ECE-44FC-A733-D7322CC675AC}"/>
            </a:ext>
          </a:extLst>
        </xdr:cNvPr>
        <xdr:cNvSpPr txBox="1"/>
      </xdr:nvSpPr>
      <xdr:spPr>
        <a:xfrm>
          <a:off x="1931042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15801</xdr:rowOff>
    </xdr:from>
    <xdr:ext cx="469744" cy="259045"/>
    <xdr:sp macro="" textlink="">
      <xdr:nvSpPr>
        <xdr:cNvPr id="663" name="n_4mainValue【公民館】&#10;一人当たり面積">
          <a:extLst>
            <a:ext uri="{FF2B5EF4-FFF2-40B4-BE49-F238E27FC236}">
              <a16:creationId xmlns:a16="http://schemas.microsoft.com/office/drawing/2014/main" id="{C5BA08FE-4CC1-4642-89FD-D44F2FC5CCF3}"/>
            </a:ext>
          </a:extLst>
        </xdr:cNvPr>
        <xdr:cNvSpPr txBox="1"/>
      </xdr:nvSpPr>
      <xdr:spPr>
        <a:xfrm>
          <a:off x="18421427" y="1853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a:extLst>
            <a:ext uri="{FF2B5EF4-FFF2-40B4-BE49-F238E27FC236}">
              <a16:creationId xmlns:a16="http://schemas.microsoft.com/office/drawing/2014/main" id="{387FC100-6F7B-4077-8D19-7039F7101AE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a:extLst>
            <a:ext uri="{FF2B5EF4-FFF2-40B4-BE49-F238E27FC236}">
              <a16:creationId xmlns:a16="http://schemas.microsoft.com/office/drawing/2014/main" id="{F9696A95-5077-43EB-B689-736637444B8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a:extLst>
            <a:ext uri="{FF2B5EF4-FFF2-40B4-BE49-F238E27FC236}">
              <a16:creationId xmlns:a16="http://schemas.microsoft.com/office/drawing/2014/main" id="{3DC93589-6924-4FE2-8633-B4EE8280DB5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合併以降、合併特例債を活用して施設の大規模改修を進め、長寿命化を図ってきた。道路、保育所、公民館については類似団体と比較して低い数値となっている。学校施設については、校舎・体育館は大規模改修により長寿命化が図られてきているが、電気・機械等の設備関係の老朽化が進んでいる為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　道路の一人当たり延長が類似団体と比較し長くなっているのは、町域が広い中に住居が点在していることが原因と思われる。</a:t>
          </a:r>
        </a:p>
        <a:p>
          <a:r>
            <a:rPr kumimoji="1" lang="ja-JP" altLang="en-US" sz="1300">
              <a:latin typeface="ＭＳ Ｐゴシック" panose="020B0600070205080204" pitchFamily="50" charset="-128"/>
              <a:ea typeface="ＭＳ Ｐゴシック" panose="020B0600070205080204" pitchFamily="50" charset="-128"/>
            </a:rPr>
            <a:t>　今後、公共施設の老朽化対策については、公共施設等総合管理計画、公共施設個別施設計画に基づき取り組んでいくこととし、橋りょう等インフラ整備についても計画的に整備を進めていく必要がある。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B960432-1F1B-44D4-9FE6-F8D3128C846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3D5C97B-E025-48AA-9DE6-7FE3DDAA1C3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EC6DBC-1AC3-4AC5-B085-DB402C92C74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470F8A2-F460-4757-BA49-75D95CFDE10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埼玉県ときがわ町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8859E6-D4CD-4CD6-89DD-C4F2900B826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E5BC244-4356-4F6F-B06A-3E60FB5E3BA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BD9F48-25A1-45E1-8BC3-E60BF6E14B2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7113E1-E5DA-4D08-977E-A21D3702BD6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49E9F7B-F335-409D-B0A5-129F8C6B841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4ED9C98-A584-489C-ABE3-E158210FB85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10,589
10,390
55.90
6,538,462
6,105,633
264,167
4,095,916
6,520,514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BCE9BE-DD82-498D-B229-8BD6569FDA0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349795F-C316-43E2-A7C7-7F5DA8DA90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386219-AF2C-4D1E-A709-C822BE9006A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895A31-C586-4A52-94F8-C1CE080D02F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884EB90-EFB4-4F74-B441-EBD3DEB9535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0934C2D-96C9-4200-9CF4-C8C10C8887A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931CF72-F064-4567-86DE-01BB5317C5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CB47C12-6E47-4868-BB78-E0E220AC65F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F865E93-AC49-4AB1-9C54-A55E739DAC3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1834E9-17AA-47BF-9991-0B6A900D85B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CA72E0-D9BD-49F0-BAC8-B9AAF2A9DE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79AF33-27DC-46E9-84EF-E5DE0D53870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7F928F2-72FF-4660-8FF2-378794FAD9C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004A532-645A-4271-898D-DA4BDCF6DB1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4A6C887-1D61-426B-9976-497FF93EFDF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0486ED-C16B-4E9B-8B25-25CA77D7E42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664F6E-7CBC-4585-B276-214DC154C77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DCDA87F-33E5-428E-AAF7-32C7975E678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102BCE-B49D-45AF-9564-1A4C6D9774E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B57BF75-DCB1-43F3-B28D-CADAE75D2D2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02EBD5C-5E98-4E18-97C2-C9E4E0D86D1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2EE82F0-FDF6-40B8-8328-3DEEFEDC3C8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8ABCE1A-CB25-485C-AAF9-DF372FE8569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D335385-F813-49BE-8F38-276FEACE8B4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3DD862-B7B3-4747-AA10-B11D456D9EC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2C42DFD-CFEB-4FAF-8C5D-1F156646564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5FF904-C4A7-40E3-90D1-49CC60B5997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F337D59-6638-4E22-B5CF-65F99D51485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1C31E5-8620-433D-935C-6AD00B3AD1B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7C0BE1F-75F3-40FB-A42A-6006B60BF4C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C70C786-6F63-42FD-A7B6-04802103ED3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D02E5D6-BCF5-4529-9FDF-653D12E3A40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CB3391A-633B-4E88-AEDF-FF5AB2D053A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36F43A0-5B38-4095-BC7C-15C89535B91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AEA2269-4BD0-4AA8-8B53-E706DA53342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AFB4F30-8F31-4A06-8122-4B9B01CB5AE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A157E20-A8BF-4D34-8273-F724CF4DA88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2D0A025-337B-465E-BF2D-9167DC024AB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D4EB004-4658-4228-861E-169C9AC28E7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FBAAE45-140F-4D05-9520-2FB5E2DB800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BC37C61-7CC5-4292-959D-B24E929CCC0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60B34F9-3681-45A8-A02F-0A99F264FE1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E423243-DB33-4C65-89FB-834DD9DAFE7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034D5CF-E9AE-47EA-BE19-5B50B51DE1D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805621B-35EA-4230-8118-F74B1F67BCD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38B8AF7-9664-4CC1-A65D-35E6F282B74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F8B40D65-1F2D-44FC-97C9-C335CD367560}"/>
            </a:ext>
          </a:extLst>
        </xdr:cNvPr>
        <xdr:cNvCxnSpPr/>
      </xdr:nvCxnSpPr>
      <xdr:spPr>
        <a:xfrm flipV="1">
          <a:off x="4634865" y="5796099"/>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図書館】&#10;有形固定資産減価償却率最小値テキスト">
          <a:extLst>
            <a:ext uri="{FF2B5EF4-FFF2-40B4-BE49-F238E27FC236}">
              <a16:creationId xmlns:a16="http://schemas.microsoft.com/office/drawing/2014/main" id="{C280802B-A2D3-47FF-88AC-ADD58DA5A92F}"/>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C3BB14DC-09C9-4BBF-BA4F-13C079CBA22A}"/>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62CFA909-E38B-4004-8EC1-2B9BCF5824BA}"/>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3ED74FB8-CF3A-438D-8396-4E37673BE335}"/>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17253</xdr:rowOff>
    </xdr:from>
    <xdr:ext cx="405111" cy="259045"/>
    <xdr:sp macro="" textlink="">
      <xdr:nvSpPr>
        <xdr:cNvPr id="63" name="【図書館】&#10;有形固定資産減価償却率平均値テキスト">
          <a:extLst>
            <a:ext uri="{FF2B5EF4-FFF2-40B4-BE49-F238E27FC236}">
              <a16:creationId xmlns:a16="http://schemas.microsoft.com/office/drawing/2014/main" id="{A999C61E-086A-4B38-AF9B-721D3BB60155}"/>
            </a:ext>
          </a:extLst>
        </xdr:cNvPr>
        <xdr:cNvSpPr txBox="1"/>
      </xdr:nvSpPr>
      <xdr:spPr>
        <a:xfrm>
          <a:off x="4673600" y="6189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165826</xdr:rowOff>
    </xdr:from>
    <xdr:to>
      <xdr:col>24</xdr:col>
      <xdr:colOff>114300</xdr:colOff>
      <xdr:row>37</xdr:row>
      <xdr:rowOff>95976</xdr:rowOff>
    </xdr:to>
    <xdr:sp macro="" textlink="">
      <xdr:nvSpPr>
        <xdr:cNvPr id="64" name="フローチャート: 判断 63">
          <a:extLst>
            <a:ext uri="{FF2B5EF4-FFF2-40B4-BE49-F238E27FC236}">
              <a16:creationId xmlns:a16="http://schemas.microsoft.com/office/drawing/2014/main" id="{1C8C06F4-DB5D-47A3-83AE-798CABB5BCBF}"/>
            </a:ext>
          </a:extLst>
        </xdr:cNvPr>
        <xdr:cNvSpPr/>
      </xdr:nvSpPr>
      <xdr:spPr>
        <a:xfrm>
          <a:off x="45847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5" name="フローチャート: 判断 64">
          <a:extLst>
            <a:ext uri="{FF2B5EF4-FFF2-40B4-BE49-F238E27FC236}">
              <a16:creationId xmlns:a16="http://schemas.microsoft.com/office/drawing/2014/main" id="{A79A91FD-6D54-4FF0-A1AF-7DE9F2E80F9E}"/>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79284</xdr:rowOff>
    </xdr:from>
    <xdr:to>
      <xdr:col>15</xdr:col>
      <xdr:colOff>101600</xdr:colOff>
      <xdr:row>37</xdr:row>
      <xdr:rowOff>9434</xdr:rowOff>
    </xdr:to>
    <xdr:sp macro="" textlink="">
      <xdr:nvSpPr>
        <xdr:cNvPr id="66" name="フローチャート: 判断 65">
          <a:extLst>
            <a:ext uri="{FF2B5EF4-FFF2-40B4-BE49-F238E27FC236}">
              <a16:creationId xmlns:a16="http://schemas.microsoft.com/office/drawing/2014/main" id="{BC17ABA0-37CE-4DBF-BDD2-1AC5D885B6A5}"/>
            </a:ext>
          </a:extLst>
        </xdr:cNvPr>
        <xdr:cNvSpPr/>
      </xdr:nvSpPr>
      <xdr:spPr>
        <a:xfrm>
          <a:off x="2857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7" name="フローチャート: 判断 66">
          <a:extLst>
            <a:ext uri="{FF2B5EF4-FFF2-40B4-BE49-F238E27FC236}">
              <a16:creationId xmlns:a16="http://schemas.microsoft.com/office/drawing/2014/main" id="{2B170E3D-E398-4092-AED1-547629B3DD31}"/>
            </a:ext>
          </a:extLst>
        </xdr:cNvPr>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126637</xdr:rowOff>
    </xdr:from>
    <xdr:to>
      <xdr:col>6</xdr:col>
      <xdr:colOff>38100</xdr:colOff>
      <xdr:row>37</xdr:row>
      <xdr:rowOff>56787</xdr:rowOff>
    </xdr:to>
    <xdr:sp macro="" textlink="">
      <xdr:nvSpPr>
        <xdr:cNvPr id="68" name="フローチャート: 判断 67">
          <a:extLst>
            <a:ext uri="{FF2B5EF4-FFF2-40B4-BE49-F238E27FC236}">
              <a16:creationId xmlns:a16="http://schemas.microsoft.com/office/drawing/2014/main" id="{9C7D73D7-9613-4133-8CD3-793F4B1C7705}"/>
            </a:ext>
          </a:extLst>
        </xdr:cNvPr>
        <xdr:cNvSpPr/>
      </xdr:nvSpPr>
      <xdr:spPr>
        <a:xfrm>
          <a:off x="1079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398D6FC-1669-417E-97DD-B31F149CF30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EBC3CD-94DC-4A3F-A71E-900C7B9222E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0479ADB-3C8D-4FF5-9134-EDF3B4FA36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510E6DF-EEF0-4809-9149-4A6FAC9CA33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57B74E4-4494-455B-85A1-5FAAF34D185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74" name="楕円 73">
          <a:extLst>
            <a:ext uri="{FF2B5EF4-FFF2-40B4-BE49-F238E27FC236}">
              <a16:creationId xmlns:a16="http://schemas.microsoft.com/office/drawing/2014/main" id="{40CFE8A1-A09B-4EA2-8ACC-B33426F04F75}"/>
            </a:ext>
          </a:extLst>
        </xdr:cNvPr>
        <xdr:cNvSpPr/>
      </xdr:nvSpPr>
      <xdr:spPr>
        <a:xfrm>
          <a:off x="45847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36484</xdr:rowOff>
    </xdr:from>
    <xdr:ext cx="405111" cy="259045"/>
    <xdr:sp macro="" textlink="">
      <xdr:nvSpPr>
        <xdr:cNvPr id="75" name="【図書館】&#10;有形固定資産減価償却率該当値テキスト">
          <a:extLst>
            <a:ext uri="{FF2B5EF4-FFF2-40B4-BE49-F238E27FC236}">
              <a16:creationId xmlns:a16="http://schemas.microsoft.com/office/drawing/2014/main" id="{7152FA11-6077-4C0C-9C4B-52E3E5B18C34}"/>
            </a:ext>
          </a:extLst>
        </xdr:cNvPr>
        <xdr:cNvSpPr txBox="1"/>
      </xdr:nvSpPr>
      <xdr:spPr>
        <a:xfrm>
          <a:off x="4673600"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17235</xdr:rowOff>
    </xdr:from>
    <xdr:to>
      <xdr:col>20</xdr:col>
      <xdr:colOff>38100</xdr:colOff>
      <xdr:row>38</xdr:row>
      <xdr:rowOff>118835</xdr:rowOff>
    </xdr:to>
    <xdr:sp macro="" textlink="">
      <xdr:nvSpPr>
        <xdr:cNvPr id="76" name="楕円 75">
          <a:extLst>
            <a:ext uri="{FF2B5EF4-FFF2-40B4-BE49-F238E27FC236}">
              <a16:creationId xmlns:a16="http://schemas.microsoft.com/office/drawing/2014/main" id="{9DC44E7E-DF4E-4475-8C44-6F1E85C84199}"/>
            </a:ext>
          </a:extLst>
        </xdr:cNvPr>
        <xdr:cNvSpPr/>
      </xdr:nvSpPr>
      <xdr:spPr>
        <a:xfrm>
          <a:off x="3746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68035</xdr:rowOff>
    </xdr:from>
    <xdr:to>
      <xdr:col>24</xdr:col>
      <xdr:colOff>63500</xdr:colOff>
      <xdr:row>38</xdr:row>
      <xdr:rowOff>108857</xdr:rowOff>
    </xdr:to>
    <xdr:cxnSp macro="">
      <xdr:nvCxnSpPr>
        <xdr:cNvPr id="77" name="直線コネクタ 76">
          <a:extLst>
            <a:ext uri="{FF2B5EF4-FFF2-40B4-BE49-F238E27FC236}">
              <a16:creationId xmlns:a16="http://schemas.microsoft.com/office/drawing/2014/main" id="{926FD543-529E-4EF7-89F7-5AFCAB0BA3B7}"/>
            </a:ext>
          </a:extLst>
        </xdr:cNvPr>
        <xdr:cNvCxnSpPr/>
      </xdr:nvCxnSpPr>
      <xdr:spPr>
        <a:xfrm>
          <a:off x="3797300" y="6583135"/>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146231</xdr:rowOff>
    </xdr:from>
    <xdr:to>
      <xdr:col>15</xdr:col>
      <xdr:colOff>101600</xdr:colOff>
      <xdr:row>38</xdr:row>
      <xdr:rowOff>76381</xdr:rowOff>
    </xdr:to>
    <xdr:sp macro="" textlink="">
      <xdr:nvSpPr>
        <xdr:cNvPr id="78" name="楕円 77">
          <a:extLst>
            <a:ext uri="{FF2B5EF4-FFF2-40B4-BE49-F238E27FC236}">
              <a16:creationId xmlns:a16="http://schemas.microsoft.com/office/drawing/2014/main" id="{54540364-0D9E-4546-B21E-7CBAFF2682F8}"/>
            </a:ext>
          </a:extLst>
        </xdr:cNvPr>
        <xdr:cNvSpPr/>
      </xdr:nvSpPr>
      <xdr:spPr>
        <a:xfrm>
          <a:off x="2857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25581</xdr:rowOff>
    </xdr:from>
    <xdr:to>
      <xdr:col>19</xdr:col>
      <xdr:colOff>177800</xdr:colOff>
      <xdr:row>38</xdr:row>
      <xdr:rowOff>68035</xdr:rowOff>
    </xdr:to>
    <xdr:cxnSp macro="">
      <xdr:nvCxnSpPr>
        <xdr:cNvPr id="79" name="直線コネクタ 78">
          <a:extLst>
            <a:ext uri="{FF2B5EF4-FFF2-40B4-BE49-F238E27FC236}">
              <a16:creationId xmlns:a16="http://schemas.microsoft.com/office/drawing/2014/main" id="{964291E0-B368-442C-8F8F-B7DBC5066AD4}"/>
            </a:ext>
          </a:extLst>
        </xdr:cNvPr>
        <xdr:cNvCxnSpPr/>
      </xdr:nvCxnSpPr>
      <xdr:spPr>
        <a:xfrm>
          <a:off x="2908300" y="6540681"/>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105410</xdr:rowOff>
    </xdr:from>
    <xdr:to>
      <xdr:col>10</xdr:col>
      <xdr:colOff>165100</xdr:colOff>
      <xdr:row>38</xdr:row>
      <xdr:rowOff>35560</xdr:rowOff>
    </xdr:to>
    <xdr:sp macro="" textlink="">
      <xdr:nvSpPr>
        <xdr:cNvPr id="80" name="楕円 79">
          <a:extLst>
            <a:ext uri="{FF2B5EF4-FFF2-40B4-BE49-F238E27FC236}">
              <a16:creationId xmlns:a16="http://schemas.microsoft.com/office/drawing/2014/main" id="{8A032626-990C-4E4B-ABED-87B455D2651B}"/>
            </a:ext>
          </a:extLst>
        </xdr:cNvPr>
        <xdr:cNvSpPr/>
      </xdr:nvSpPr>
      <xdr:spPr>
        <a:xfrm>
          <a:off x="196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38</xdr:row>
      <xdr:rowOff>25581</xdr:rowOff>
    </xdr:to>
    <xdr:cxnSp macro="">
      <xdr:nvCxnSpPr>
        <xdr:cNvPr id="81" name="直線コネクタ 80">
          <a:extLst>
            <a:ext uri="{FF2B5EF4-FFF2-40B4-BE49-F238E27FC236}">
              <a16:creationId xmlns:a16="http://schemas.microsoft.com/office/drawing/2014/main" id="{B16E1157-3516-4A49-ADA2-B3D0C4A5E44B}"/>
            </a:ext>
          </a:extLst>
        </xdr:cNvPr>
        <xdr:cNvCxnSpPr/>
      </xdr:nvCxnSpPr>
      <xdr:spPr>
        <a:xfrm>
          <a:off x="2019300" y="649986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61323</xdr:rowOff>
    </xdr:from>
    <xdr:to>
      <xdr:col>6</xdr:col>
      <xdr:colOff>38100</xdr:colOff>
      <xdr:row>37</xdr:row>
      <xdr:rowOff>162923</xdr:rowOff>
    </xdr:to>
    <xdr:sp macro="" textlink="">
      <xdr:nvSpPr>
        <xdr:cNvPr id="82" name="楕円 81">
          <a:extLst>
            <a:ext uri="{FF2B5EF4-FFF2-40B4-BE49-F238E27FC236}">
              <a16:creationId xmlns:a16="http://schemas.microsoft.com/office/drawing/2014/main" id="{846533B3-53E6-4B91-B49D-576D2392A1AF}"/>
            </a:ext>
          </a:extLst>
        </xdr:cNvPr>
        <xdr:cNvSpPr/>
      </xdr:nvSpPr>
      <xdr:spPr>
        <a:xfrm>
          <a:off x="1079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112123</xdr:rowOff>
    </xdr:from>
    <xdr:to>
      <xdr:col>10</xdr:col>
      <xdr:colOff>114300</xdr:colOff>
      <xdr:row>37</xdr:row>
      <xdr:rowOff>156210</xdr:rowOff>
    </xdr:to>
    <xdr:cxnSp macro="">
      <xdr:nvCxnSpPr>
        <xdr:cNvPr id="83" name="直線コネクタ 82">
          <a:extLst>
            <a:ext uri="{FF2B5EF4-FFF2-40B4-BE49-F238E27FC236}">
              <a16:creationId xmlns:a16="http://schemas.microsoft.com/office/drawing/2014/main" id="{2ABB3127-7CB1-4FCB-AF94-17E1CD3BF12C}"/>
            </a:ext>
          </a:extLst>
        </xdr:cNvPr>
        <xdr:cNvCxnSpPr/>
      </xdr:nvCxnSpPr>
      <xdr:spPr>
        <a:xfrm>
          <a:off x="1130300" y="645577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84" name="n_1aveValue【図書館】&#10;有形固定資産減価償却率">
          <a:extLst>
            <a:ext uri="{FF2B5EF4-FFF2-40B4-BE49-F238E27FC236}">
              <a16:creationId xmlns:a16="http://schemas.microsoft.com/office/drawing/2014/main" id="{DD1EC9ED-05BC-447D-85ED-0AB44EF91500}"/>
            </a:ext>
          </a:extLst>
        </xdr:cNvPr>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25961</xdr:rowOff>
    </xdr:from>
    <xdr:ext cx="405111" cy="259045"/>
    <xdr:sp macro="" textlink="">
      <xdr:nvSpPr>
        <xdr:cNvPr id="85" name="n_2aveValue【図書館】&#10;有形固定資産減価償却率">
          <a:extLst>
            <a:ext uri="{FF2B5EF4-FFF2-40B4-BE49-F238E27FC236}">
              <a16:creationId xmlns:a16="http://schemas.microsoft.com/office/drawing/2014/main" id="{6B34882F-B42A-4A94-9709-33ED07BDB034}"/>
            </a:ext>
          </a:extLst>
        </xdr:cNvPr>
        <xdr:cNvSpPr txBox="1"/>
      </xdr:nvSpPr>
      <xdr:spPr>
        <a:xfrm>
          <a:off x="2705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6" name="n_3aveValue【図書館】&#10;有形固定資産減価償却率">
          <a:extLst>
            <a:ext uri="{FF2B5EF4-FFF2-40B4-BE49-F238E27FC236}">
              <a16:creationId xmlns:a16="http://schemas.microsoft.com/office/drawing/2014/main" id="{7B3A7166-E001-4A60-8C8F-64CB379C5BF7}"/>
            </a:ext>
          </a:extLst>
        </xdr:cNvPr>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73314</xdr:rowOff>
    </xdr:from>
    <xdr:ext cx="405111" cy="259045"/>
    <xdr:sp macro="" textlink="">
      <xdr:nvSpPr>
        <xdr:cNvPr id="87" name="n_4aveValue【図書館】&#10;有形固定資産減価償却率">
          <a:extLst>
            <a:ext uri="{FF2B5EF4-FFF2-40B4-BE49-F238E27FC236}">
              <a16:creationId xmlns:a16="http://schemas.microsoft.com/office/drawing/2014/main" id="{A9306564-E41E-441C-9193-ECDD72334423}"/>
            </a:ext>
          </a:extLst>
        </xdr:cNvPr>
        <xdr:cNvSpPr txBox="1"/>
      </xdr:nvSpPr>
      <xdr:spPr>
        <a:xfrm>
          <a:off x="927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109962</xdr:rowOff>
    </xdr:from>
    <xdr:ext cx="405111" cy="259045"/>
    <xdr:sp macro="" textlink="">
      <xdr:nvSpPr>
        <xdr:cNvPr id="88" name="n_1mainValue【図書館】&#10;有形固定資産減価償却率">
          <a:extLst>
            <a:ext uri="{FF2B5EF4-FFF2-40B4-BE49-F238E27FC236}">
              <a16:creationId xmlns:a16="http://schemas.microsoft.com/office/drawing/2014/main" id="{9BBB04E8-F4EE-4CCB-BBE0-EA9BF2D2774B}"/>
            </a:ext>
          </a:extLst>
        </xdr:cNvPr>
        <xdr:cNvSpPr txBox="1"/>
      </xdr:nvSpPr>
      <xdr:spPr>
        <a:xfrm>
          <a:off x="3582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67508</xdr:rowOff>
    </xdr:from>
    <xdr:ext cx="405111" cy="259045"/>
    <xdr:sp macro="" textlink="">
      <xdr:nvSpPr>
        <xdr:cNvPr id="89" name="n_2mainValue【図書館】&#10;有形固定資産減価償却率">
          <a:extLst>
            <a:ext uri="{FF2B5EF4-FFF2-40B4-BE49-F238E27FC236}">
              <a16:creationId xmlns:a16="http://schemas.microsoft.com/office/drawing/2014/main" id="{A408F6CF-1399-442C-A06C-7925908D1376}"/>
            </a:ext>
          </a:extLst>
        </xdr:cNvPr>
        <xdr:cNvSpPr txBox="1"/>
      </xdr:nvSpPr>
      <xdr:spPr>
        <a:xfrm>
          <a:off x="2705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90" name="n_3mainValue【図書館】&#10;有形固定資産減価償却率">
          <a:extLst>
            <a:ext uri="{FF2B5EF4-FFF2-40B4-BE49-F238E27FC236}">
              <a16:creationId xmlns:a16="http://schemas.microsoft.com/office/drawing/2014/main" id="{92C3816E-B2F1-444F-9223-E874BF56CB60}"/>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154050</xdr:rowOff>
    </xdr:from>
    <xdr:ext cx="405111" cy="259045"/>
    <xdr:sp macro="" textlink="">
      <xdr:nvSpPr>
        <xdr:cNvPr id="91" name="n_4mainValue【図書館】&#10;有形固定資産減価償却率">
          <a:extLst>
            <a:ext uri="{FF2B5EF4-FFF2-40B4-BE49-F238E27FC236}">
              <a16:creationId xmlns:a16="http://schemas.microsoft.com/office/drawing/2014/main" id="{A574B270-588A-4A11-9008-A312023755E3}"/>
            </a:ext>
          </a:extLst>
        </xdr:cNvPr>
        <xdr:cNvSpPr txBox="1"/>
      </xdr:nvSpPr>
      <xdr:spPr>
        <a:xfrm>
          <a:off x="927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4BA4D10-3224-4ACE-AE8E-D6A444A9E57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0110643-4E8A-482D-B809-86FCC79EF60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D346151-9081-44C6-8F27-4941CDAC7F2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04E036D-8921-4F38-8FF3-34F006ACCCF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F7C43D5-66D1-4EEE-9B26-7128AC91D14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D0A28FF-CF30-4335-88E1-261DEA4E08C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2C70956-E4EB-4AD2-B68A-82BBF03AB57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4577FA1-48BD-430B-999F-F4808211232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8EB6E01-2EBC-4384-9B67-4682321DE59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5075F78-64B9-40AE-906E-1AA92FDC51D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BAB98EF-9F68-453C-8564-5044F64899D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AAABBA68-60DD-4514-9689-8CAB5A4DE4A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E8504E0-CD03-47C1-B9AA-38635F7877B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B5DC7C1-14B0-4BD7-A901-64CE06A8768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7361A571-0236-4EA6-AF3C-30D8A923CB9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A48AB08-DFA0-4568-B42D-EB7D4ADD4EC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590251F-2469-400D-A486-C394816C16C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F7C9833-8F45-401B-B456-C1148D13BF9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FBFFF35-F501-4895-B403-4D81D26367F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B4BD8BA-A19B-4627-A732-719CE164142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AE508DB-F500-482C-B425-AA6B6CDC261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80772</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E2FBE335-4679-4903-8A78-44C9CF729CAF}"/>
            </a:ext>
          </a:extLst>
        </xdr:cNvPr>
        <xdr:cNvCxnSpPr/>
      </xdr:nvCxnSpPr>
      <xdr:spPr>
        <a:xfrm flipV="1">
          <a:off x="10476865" y="591007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90E8E3CF-4261-474B-9DC8-EEF0E8D07C96}"/>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637D0241-5F84-485A-9585-7B3A6A52A048}"/>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27449</xdr:rowOff>
    </xdr:from>
    <xdr:ext cx="469744" cy="259045"/>
    <xdr:sp macro="" textlink="">
      <xdr:nvSpPr>
        <xdr:cNvPr id="116" name="【図書館】&#10;一人当たり面積最大値テキスト">
          <a:extLst>
            <a:ext uri="{FF2B5EF4-FFF2-40B4-BE49-F238E27FC236}">
              <a16:creationId xmlns:a16="http://schemas.microsoft.com/office/drawing/2014/main" id="{4BD8D18D-8953-4738-9E5B-FA73CD7ADC8D}"/>
            </a:ext>
          </a:extLst>
        </xdr:cNvPr>
        <xdr:cNvSpPr txBox="1"/>
      </xdr:nvSpPr>
      <xdr:spPr>
        <a:xfrm>
          <a:off x="10515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80772</xdr:rowOff>
    </xdr:from>
    <xdr:to>
      <xdr:col>55</xdr:col>
      <xdr:colOff>88900</xdr:colOff>
      <xdr:row>34</xdr:row>
      <xdr:rowOff>80772</xdr:rowOff>
    </xdr:to>
    <xdr:cxnSp macro="">
      <xdr:nvCxnSpPr>
        <xdr:cNvPr id="117" name="直線コネクタ 116">
          <a:extLst>
            <a:ext uri="{FF2B5EF4-FFF2-40B4-BE49-F238E27FC236}">
              <a16:creationId xmlns:a16="http://schemas.microsoft.com/office/drawing/2014/main" id="{F39514F0-CF37-4BFA-BB01-2E1B2CCAFE11}"/>
            </a:ext>
          </a:extLst>
        </xdr:cNvPr>
        <xdr:cNvCxnSpPr/>
      </xdr:nvCxnSpPr>
      <xdr:spPr>
        <a:xfrm>
          <a:off x="10388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8" name="【図書館】&#10;一人当たり面積平均値テキスト">
          <a:extLst>
            <a:ext uri="{FF2B5EF4-FFF2-40B4-BE49-F238E27FC236}">
              <a16:creationId xmlns:a16="http://schemas.microsoft.com/office/drawing/2014/main" id="{1CDB30A8-C2DE-4A60-A870-D5596673C91D}"/>
            </a:ext>
          </a:extLst>
        </xdr:cNvPr>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3C3D2C6A-9E13-40DF-89E9-8A6DF2D05E89}"/>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121412</xdr:rowOff>
    </xdr:from>
    <xdr:to>
      <xdr:col>50</xdr:col>
      <xdr:colOff>165100</xdr:colOff>
      <xdr:row>39</xdr:row>
      <xdr:rowOff>51562</xdr:rowOff>
    </xdr:to>
    <xdr:sp macro="" textlink="">
      <xdr:nvSpPr>
        <xdr:cNvPr id="120" name="フローチャート: 判断 119">
          <a:extLst>
            <a:ext uri="{FF2B5EF4-FFF2-40B4-BE49-F238E27FC236}">
              <a16:creationId xmlns:a16="http://schemas.microsoft.com/office/drawing/2014/main" id="{E64B10E0-38E9-46C8-A470-21F21E80659E}"/>
            </a:ext>
          </a:extLst>
        </xdr:cNvPr>
        <xdr:cNvSpPr/>
      </xdr:nvSpPr>
      <xdr:spPr>
        <a:xfrm>
          <a:off x="9588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135128</xdr:rowOff>
    </xdr:from>
    <xdr:to>
      <xdr:col>46</xdr:col>
      <xdr:colOff>38100</xdr:colOff>
      <xdr:row>39</xdr:row>
      <xdr:rowOff>65278</xdr:rowOff>
    </xdr:to>
    <xdr:sp macro="" textlink="">
      <xdr:nvSpPr>
        <xdr:cNvPr id="121" name="フローチャート: 判断 120">
          <a:extLst>
            <a:ext uri="{FF2B5EF4-FFF2-40B4-BE49-F238E27FC236}">
              <a16:creationId xmlns:a16="http://schemas.microsoft.com/office/drawing/2014/main" id="{1D84CA94-3C60-4D21-B61B-57B75AA5AD6C}"/>
            </a:ext>
          </a:extLst>
        </xdr:cNvPr>
        <xdr:cNvSpPr/>
      </xdr:nvSpPr>
      <xdr:spPr>
        <a:xfrm>
          <a:off x="8699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xdr:rowOff>
    </xdr:from>
    <xdr:to>
      <xdr:col>41</xdr:col>
      <xdr:colOff>101600</xdr:colOff>
      <xdr:row>38</xdr:row>
      <xdr:rowOff>117856</xdr:rowOff>
    </xdr:to>
    <xdr:sp macro="" textlink="">
      <xdr:nvSpPr>
        <xdr:cNvPr id="122" name="フローチャート: 判断 121">
          <a:extLst>
            <a:ext uri="{FF2B5EF4-FFF2-40B4-BE49-F238E27FC236}">
              <a16:creationId xmlns:a16="http://schemas.microsoft.com/office/drawing/2014/main" id="{2FB999C7-191F-4508-BFCC-01DC5109A09B}"/>
            </a:ext>
          </a:extLst>
        </xdr:cNvPr>
        <xdr:cNvSpPr/>
      </xdr:nvSpPr>
      <xdr:spPr>
        <a:xfrm>
          <a:off x="7810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a:extLst>
            <a:ext uri="{FF2B5EF4-FFF2-40B4-BE49-F238E27FC236}">
              <a16:creationId xmlns:a16="http://schemas.microsoft.com/office/drawing/2014/main" id="{8182A9CD-4E20-4E0F-9A33-BE5CCF959116}"/>
            </a:ext>
          </a:extLst>
        </xdr:cNvPr>
        <xdr:cNvSpPr/>
      </xdr:nvSpPr>
      <xdr:spPr>
        <a:xfrm>
          <a:off x="692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F13EEF4-B1DE-4F24-A039-F41EAE98A72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84E31A9-B82C-4145-95E0-A648FB9A402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170B0FC-E199-44E9-ADDB-43F5C0ECDDD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4F47F62-73CD-4850-A815-0B896002BB5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CAC6625-42FD-426C-B604-16923E528EE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29" name="楕円 128">
          <a:extLst>
            <a:ext uri="{FF2B5EF4-FFF2-40B4-BE49-F238E27FC236}">
              <a16:creationId xmlns:a16="http://schemas.microsoft.com/office/drawing/2014/main" id="{F9D9E636-DF4A-44E8-BFCE-AF792E0B11D3}"/>
            </a:ext>
          </a:extLst>
        </xdr:cNvPr>
        <xdr:cNvSpPr/>
      </xdr:nvSpPr>
      <xdr:spPr>
        <a:xfrm>
          <a:off x="10426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30" name="【図書館】&#10;一人当たり面積該当値テキスト">
          <a:extLst>
            <a:ext uri="{FF2B5EF4-FFF2-40B4-BE49-F238E27FC236}">
              <a16:creationId xmlns:a16="http://schemas.microsoft.com/office/drawing/2014/main" id="{F034829F-80FC-4D34-A371-CE81A2D4726A}"/>
            </a:ext>
          </a:extLst>
        </xdr:cNvPr>
        <xdr:cNvSpPr txBox="1"/>
      </xdr:nvSpPr>
      <xdr:spPr>
        <a:xfrm>
          <a:off x="10515600"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137414</xdr:rowOff>
    </xdr:from>
    <xdr:to>
      <xdr:col>50</xdr:col>
      <xdr:colOff>165100</xdr:colOff>
      <xdr:row>38</xdr:row>
      <xdr:rowOff>67564</xdr:rowOff>
    </xdr:to>
    <xdr:sp macro="" textlink="">
      <xdr:nvSpPr>
        <xdr:cNvPr id="131" name="楕円 130">
          <a:extLst>
            <a:ext uri="{FF2B5EF4-FFF2-40B4-BE49-F238E27FC236}">
              <a16:creationId xmlns:a16="http://schemas.microsoft.com/office/drawing/2014/main" id="{77E062AB-48E0-4F5D-8200-7315B2585A54}"/>
            </a:ext>
          </a:extLst>
        </xdr:cNvPr>
        <xdr:cNvSpPr/>
      </xdr:nvSpPr>
      <xdr:spPr>
        <a:xfrm>
          <a:off x="9588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16764</xdr:rowOff>
    </xdr:to>
    <xdr:cxnSp macro="">
      <xdr:nvCxnSpPr>
        <xdr:cNvPr id="132" name="直線コネクタ 131">
          <a:extLst>
            <a:ext uri="{FF2B5EF4-FFF2-40B4-BE49-F238E27FC236}">
              <a16:creationId xmlns:a16="http://schemas.microsoft.com/office/drawing/2014/main" id="{603496A0-8CF6-458E-A71E-416B5B82E0FF}"/>
            </a:ext>
          </a:extLst>
        </xdr:cNvPr>
        <xdr:cNvCxnSpPr/>
      </xdr:nvCxnSpPr>
      <xdr:spPr>
        <a:xfrm flipV="1">
          <a:off x="9639300" y="65227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146558</xdr:rowOff>
    </xdr:from>
    <xdr:to>
      <xdr:col>46</xdr:col>
      <xdr:colOff>38100</xdr:colOff>
      <xdr:row>38</xdr:row>
      <xdr:rowOff>76708</xdr:rowOff>
    </xdr:to>
    <xdr:sp macro="" textlink="">
      <xdr:nvSpPr>
        <xdr:cNvPr id="133" name="楕円 132">
          <a:extLst>
            <a:ext uri="{FF2B5EF4-FFF2-40B4-BE49-F238E27FC236}">
              <a16:creationId xmlns:a16="http://schemas.microsoft.com/office/drawing/2014/main" id="{B397BF82-5AD0-4C07-B0E1-95A96C5EF8F5}"/>
            </a:ext>
          </a:extLst>
        </xdr:cNvPr>
        <xdr:cNvSpPr/>
      </xdr:nvSpPr>
      <xdr:spPr>
        <a:xfrm>
          <a:off x="8699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xdr:rowOff>
    </xdr:from>
    <xdr:to>
      <xdr:col>50</xdr:col>
      <xdr:colOff>114300</xdr:colOff>
      <xdr:row>38</xdr:row>
      <xdr:rowOff>25908</xdr:rowOff>
    </xdr:to>
    <xdr:cxnSp macro="">
      <xdr:nvCxnSpPr>
        <xdr:cNvPr id="134" name="直線コネクタ 133">
          <a:extLst>
            <a:ext uri="{FF2B5EF4-FFF2-40B4-BE49-F238E27FC236}">
              <a16:creationId xmlns:a16="http://schemas.microsoft.com/office/drawing/2014/main" id="{BE51B896-4750-4F0F-A857-3E05F43602DC}"/>
            </a:ext>
          </a:extLst>
        </xdr:cNvPr>
        <xdr:cNvCxnSpPr/>
      </xdr:nvCxnSpPr>
      <xdr:spPr>
        <a:xfrm flipV="1">
          <a:off x="8750300" y="65318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155702</xdr:rowOff>
    </xdr:from>
    <xdr:to>
      <xdr:col>41</xdr:col>
      <xdr:colOff>101600</xdr:colOff>
      <xdr:row>38</xdr:row>
      <xdr:rowOff>85852</xdr:rowOff>
    </xdr:to>
    <xdr:sp macro="" textlink="">
      <xdr:nvSpPr>
        <xdr:cNvPr id="135" name="楕円 134">
          <a:extLst>
            <a:ext uri="{FF2B5EF4-FFF2-40B4-BE49-F238E27FC236}">
              <a16:creationId xmlns:a16="http://schemas.microsoft.com/office/drawing/2014/main" id="{611D37B6-FDCB-4616-A598-650C23129FB0}"/>
            </a:ext>
          </a:extLst>
        </xdr:cNvPr>
        <xdr:cNvSpPr/>
      </xdr:nvSpPr>
      <xdr:spPr>
        <a:xfrm>
          <a:off x="7810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25908</xdr:rowOff>
    </xdr:from>
    <xdr:to>
      <xdr:col>45</xdr:col>
      <xdr:colOff>177800</xdr:colOff>
      <xdr:row>38</xdr:row>
      <xdr:rowOff>35052</xdr:rowOff>
    </xdr:to>
    <xdr:cxnSp macro="">
      <xdr:nvCxnSpPr>
        <xdr:cNvPr id="136" name="直線コネクタ 135">
          <a:extLst>
            <a:ext uri="{FF2B5EF4-FFF2-40B4-BE49-F238E27FC236}">
              <a16:creationId xmlns:a16="http://schemas.microsoft.com/office/drawing/2014/main" id="{CAED75E0-78CD-4A60-BC28-6F233C109EC9}"/>
            </a:ext>
          </a:extLst>
        </xdr:cNvPr>
        <xdr:cNvCxnSpPr/>
      </xdr:nvCxnSpPr>
      <xdr:spPr>
        <a:xfrm flipV="1">
          <a:off x="7861300" y="6541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164846</xdr:rowOff>
    </xdr:from>
    <xdr:to>
      <xdr:col>36</xdr:col>
      <xdr:colOff>165100</xdr:colOff>
      <xdr:row>38</xdr:row>
      <xdr:rowOff>94996</xdr:rowOff>
    </xdr:to>
    <xdr:sp macro="" textlink="">
      <xdr:nvSpPr>
        <xdr:cNvPr id="137" name="楕円 136">
          <a:extLst>
            <a:ext uri="{FF2B5EF4-FFF2-40B4-BE49-F238E27FC236}">
              <a16:creationId xmlns:a16="http://schemas.microsoft.com/office/drawing/2014/main" id="{440CC8EB-D619-4A9E-B401-08B0DA75DDB1}"/>
            </a:ext>
          </a:extLst>
        </xdr:cNvPr>
        <xdr:cNvSpPr/>
      </xdr:nvSpPr>
      <xdr:spPr>
        <a:xfrm>
          <a:off x="6921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35052</xdr:rowOff>
    </xdr:from>
    <xdr:to>
      <xdr:col>41</xdr:col>
      <xdr:colOff>50800</xdr:colOff>
      <xdr:row>38</xdr:row>
      <xdr:rowOff>44196</xdr:rowOff>
    </xdr:to>
    <xdr:cxnSp macro="">
      <xdr:nvCxnSpPr>
        <xdr:cNvPr id="138" name="直線コネクタ 137">
          <a:extLst>
            <a:ext uri="{FF2B5EF4-FFF2-40B4-BE49-F238E27FC236}">
              <a16:creationId xmlns:a16="http://schemas.microsoft.com/office/drawing/2014/main" id="{7A9D4259-780F-40E0-833B-7EED61FE5E40}"/>
            </a:ext>
          </a:extLst>
        </xdr:cNvPr>
        <xdr:cNvCxnSpPr/>
      </xdr:nvCxnSpPr>
      <xdr:spPr>
        <a:xfrm flipV="1">
          <a:off x="6972300" y="6550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42689</xdr:rowOff>
    </xdr:from>
    <xdr:ext cx="469744" cy="259045"/>
    <xdr:sp macro="" textlink="">
      <xdr:nvSpPr>
        <xdr:cNvPr id="139" name="n_1aveValue【図書館】&#10;一人当たり面積">
          <a:extLst>
            <a:ext uri="{FF2B5EF4-FFF2-40B4-BE49-F238E27FC236}">
              <a16:creationId xmlns:a16="http://schemas.microsoft.com/office/drawing/2014/main" id="{01A7646D-7883-4408-887D-1970D4D9A98C}"/>
            </a:ext>
          </a:extLst>
        </xdr:cNvPr>
        <xdr:cNvSpPr txBox="1"/>
      </xdr:nvSpPr>
      <xdr:spPr>
        <a:xfrm>
          <a:off x="93917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56405</xdr:rowOff>
    </xdr:from>
    <xdr:ext cx="469744" cy="259045"/>
    <xdr:sp macro="" textlink="">
      <xdr:nvSpPr>
        <xdr:cNvPr id="140" name="n_2aveValue【図書館】&#10;一人当たり面積">
          <a:extLst>
            <a:ext uri="{FF2B5EF4-FFF2-40B4-BE49-F238E27FC236}">
              <a16:creationId xmlns:a16="http://schemas.microsoft.com/office/drawing/2014/main" id="{7C71C92A-18CC-4240-B9AE-9F61B9DEB783}"/>
            </a:ext>
          </a:extLst>
        </xdr:cNvPr>
        <xdr:cNvSpPr txBox="1"/>
      </xdr:nvSpPr>
      <xdr:spPr>
        <a:xfrm>
          <a:off x="8515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108983</xdr:rowOff>
    </xdr:from>
    <xdr:ext cx="469744" cy="259045"/>
    <xdr:sp macro="" textlink="">
      <xdr:nvSpPr>
        <xdr:cNvPr id="141" name="n_3aveValue【図書館】&#10;一人当たり面積">
          <a:extLst>
            <a:ext uri="{FF2B5EF4-FFF2-40B4-BE49-F238E27FC236}">
              <a16:creationId xmlns:a16="http://schemas.microsoft.com/office/drawing/2014/main" id="{960BA9AE-7D67-46B2-9A4C-05461E2035DA}"/>
            </a:ext>
          </a:extLst>
        </xdr:cNvPr>
        <xdr:cNvSpPr txBox="1"/>
      </xdr:nvSpPr>
      <xdr:spPr>
        <a:xfrm>
          <a:off x="7626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1541</xdr:rowOff>
    </xdr:from>
    <xdr:ext cx="469744" cy="259045"/>
    <xdr:sp macro="" textlink="">
      <xdr:nvSpPr>
        <xdr:cNvPr id="142" name="n_4aveValue【図書館】&#10;一人当たり面積">
          <a:extLst>
            <a:ext uri="{FF2B5EF4-FFF2-40B4-BE49-F238E27FC236}">
              <a16:creationId xmlns:a16="http://schemas.microsoft.com/office/drawing/2014/main" id="{98C0E603-7C8A-4E9B-AF83-B340A06926C4}"/>
            </a:ext>
          </a:extLst>
        </xdr:cNvPr>
        <xdr:cNvSpPr txBox="1"/>
      </xdr:nvSpPr>
      <xdr:spPr>
        <a:xfrm>
          <a:off x="6737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84091</xdr:rowOff>
    </xdr:from>
    <xdr:ext cx="469744" cy="259045"/>
    <xdr:sp macro="" textlink="">
      <xdr:nvSpPr>
        <xdr:cNvPr id="143" name="n_1mainValue【図書館】&#10;一人当たり面積">
          <a:extLst>
            <a:ext uri="{FF2B5EF4-FFF2-40B4-BE49-F238E27FC236}">
              <a16:creationId xmlns:a16="http://schemas.microsoft.com/office/drawing/2014/main" id="{2A415493-59D4-4086-8C28-4D3C4A0CCCCB}"/>
            </a:ext>
          </a:extLst>
        </xdr:cNvPr>
        <xdr:cNvSpPr txBox="1"/>
      </xdr:nvSpPr>
      <xdr:spPr>
        <a:xfrm>
          <a:off x="93917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93235</xdr:rowOff>
    </xdr:from>
    <xdr:ext cx="469744" cy="259045"/>
    <xdr:sp macro="" textlink="">
      <xdr:nvSpPr>
        <xdr:cNvPr id="144" name="n_2mainValue【図書館】&#10;一人当たり面積">
          <a:extLst>
            <a:ext uri="{FF2B5EF4-FFF2-40B4-BE49-F238E27FC236}">
              <a16:creationId xmlns:a16="http://schemas.microsoft.com/office/drawing/2014/main" id="{56BE135B-CFA3-4C79-96F5-39DB7432380A}"/>
            </a:ext>
          </a:extLst>
        </xdr:cNvPr>
        <xdr:cNvSpPr txBox="1"/>
      </xdr:nvSpPr>
      <xdr:spPr>
        <a:xfrm>
          <a:off x="8515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102379</xdr:rowOff>
    </xdr:from>
    <xdr:ext cx="469744" cy="259045"/>
    <xdr:sp macro="" textlink="">
      <xdr:nvSpPr>
        <xdr:cNvPr id="145" name="n_3mainValue【図書館】&#10;一人当たり面積">
          <a:extLst>
            <a:ext uri="{FF2B5EF4-FFF2-40B4-BE49-F238E27FC236}">
              <a16:creationId xmlns:a16="http://schemas.microsoft.com/office/drawing/2014/main" id="{1C90C87F-4C33-4088-A8F7-A1444F105952}"/>
            </a:ext>
          </a:extLst>
        </xdr:cNvPr>
        <xdr:cNvSpPr txBox="1"/>
      </xdr:nvSpPr>
      <xdr:spPr>
        <a:xfrm>
          <a:off x="7626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111523</xdr:rowOff>
    </xdr:from>
    <xdr:ext cx="469744" cy="259045"/>
    <xdr:sp macro="" textlink="">
      <xdr:nvSpPr>
        <xdr:cNvPr id="146" name="n_4mainValue【図書館】&#10;一人当たり面積">
          <a:extLst>
            <a:ext uri="{FF2B5EF4-FFF2-40B4-BE49-F238E27FC236}">
              <a16:creationId xmlns:a16="http://schemas.microsoft.com/office/drawing/2014/main" id="{4F619E1A-3DCF-48F9-8850-624CE298C467}"/>
            </a:ext>
          </a:extLst>
        </xdr:cNvPr>
        <xdr:cNvSpPr txBox="1"/>
      </xdr:nvSpPr>
      <xdr:spPr>
        <a:xfrm>
          <a:off x="6737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B988308-254B-48A7-A8AE-D7D279892FE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94BD08D-9C9D-4BD2-8037-19E04F015DF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6950B2B-058B-4A9D-B487-652DE0A82B0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28308B6-4A28-44F9-B040-DBCB9A24ECD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32345F8-248A-42E2-8E3E-4D01E2302E7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46F2A31-4B4B-49BA-8187-FF1A784B1E6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4770FDC-68A2-490D-A4BB-A124DE2A9EC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B86EE93-08C2-4765-A2E4-7F0C0ECB62E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BA09452-305D-4ADD-9524-0D6AB898A73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07D7E51-B76F-4319-A832-EC3FF488315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77C8F68-0897-47BC-ADEB-66334C21349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01E9137-3E96-4FC4-889D-C7F7151E4D2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337B2FC3-2A09-4DA9-9488-CDFA7F57280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924E090-FE42-46EA-AE09-19A2AAC6051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73EDA83-DC93-4FF0-8DF4-C6BD96B5675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D01B9BC3-2B10-4DEA-8F35-A2AAD28D9ED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311219D-81C6-42B0-832B-1E2D3FE5121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C9CE0B26-C0AE-4DD6-A216-A06AAC00102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B5D905D-60FE-4F90-9D97-BA8E3B5C1E2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6078C87-B62B-4692-8A24-C5759DE74BE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1EFBF9B-7E2D-4B63-A605-8F80682FE62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ACB9204-968C-4128-99C0-8B5CBC2BEAE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61BDAC6-25CF-488B-A724-A7AB8B58455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946025B-427C-4448-BE4F-92B78BA8AA8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31671699-FCC8-4818-8993-9E5FB4890312}"/>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F1BB98EB-D3D8-42BD-96DE-54E2702371F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1A2D26CC-579F-4BE1-A357-C0C72FE80B4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50D4778-F79B-4A7C-9434-460EFC86C4CF}"/>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6B5D7C92-E549-4AF7-9840-2453ABA5A934}"/>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152417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3E19884-7F5E-43D8-A6E8-A17E5B43547B}"/>
            </a:ext>
          </a:extLst>
        </xdr:cNvPr>
        <xdr:cNvSpPr txBox="1"/>
      </xdr:nvSpPr>
      <xdr:spPr>
        <a:xfrm>
          <a:off x="4673600" y="10439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77" name="フローチャート: 判断 176">
          <a:extLst>
            <a:ext uri="{FF2B5EF4-FFF2-40B4-BE49-F238E27FC236}">
              <a16:creationId xmlns:a16="http://schemas.microsoft.com/office/drawing/2014/main" id="{67EA3D1D-0D91-4CD6-B9A0-FF8637AD51C1}"/>
            </a:ext>
          </a:extLst>
        </xdr:cNvPr>
        <xdr:cNvSpPr/>
      </xdr:nvSpPr>
      <xdr:spPr>
        <a:xfrm>
          <a:off x="45847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a:extLst>
            <a:ext uri="{FF2B5EF4-FFF2-40B4-BE49-F238E27FC236}">
              <a16:creationId xmlns:a16="http://schemas.microsoft.com/office/drawing/2014/main" id="{86FE7C62-DD87-4A1F-AF91-54ECE2794C37}"/>
            </a:ext>
          </a:extLst>
        </xdr:cNvPr>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114935</xdr:rowOff>
    </xdr:from>
    <xdr:to>
      <xdr:col>15</xdr:col>
      <xdr:colOff>101600</xdr:colOff>
      <xdr:row>61</xdr:row>
      <xdr:rowOff>45085</xdr:rowOff>
    </xdr:to>
    <xdr:sp macro="" textlink="">
      <xdr:nvSpPr>
        <xdr:cNvPr id="179" name="フローチャート: 判断 178">
          <a:extLst>
            <a:ext uri="{FF2B5EF4-FFF2-40B4-BE49-F238E27FC236}">
              <a16:creationId xmlns:a16="http://schemas.microsoft.com/office/drawing/2014/main" id="{BF1CDF6F-CA65-4144-8F9D-B516260C3042}"/>
            </a:ext>
          </a:extLst>
        </xdr:cNvPr>
        <xdr:cNvSpPr/>
      </xdr:nvSpPr>
      <xdr:spPr>
        <a:xfrm>
          <a:off x="2857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80" name="フローチャート: 判断 179">
          <a:extLst>
            <a:ext uri="{FF2B5EF4-FFF2-40B4-BE49-F238E27FC236}">
              <a16:creationId xmlns:a16="http://schemas.microsoft.com/office/drawing/2014/main" id="{7CB649E9-FFDA-44EF-ADDD-AB6D83F1862E}"/>
            </a:ext>
          </a:extLst>
        </xdr:cNvPr>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1" name="フローチャート: 判断 180">
          <a:extLst>
            <a:ext uri="{FF2B5EF4-FFF2-40B4-BE49-F238E27FC236}">
              <a16:creationId xmlns:a16="http://schemas.microsoft.com/office/drawing/2014/main" id="{8CD9D217-D5E6-44DE-8BDC-7E029D6C22B7}"/>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6E36328-E368-4026-9816-99B758FCB7B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439E9D7-58ED-4A44-B669-2650D684773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2E6F91E-44DA-45C0-952A-BE200BCE6A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7A7BA6E-2C42-4BEA-8D73-31216E0D449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AADB762-0BA1-466E-A001-7434D911231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87" name="楕円 186">
          <a:extLst>
            <a:ext uri="{FF2B5EF4-FFF2-40B4-BE49-F238E27FC236}">
              <a16:creationId xmlns:a16="http://schemas.microsoft.com/office/drawing/2014/main" id="{4CA900BA-A116-4A49-BA90-72778AF50D12}"/>
            </a:ext>
          </a:extLst>
        </xdr:cNvPr>
        <xdr:cNvSpPr/>
      </xdr:nvSpPr>
      <xdr:spPr>
        <a:xfrm>
          <a:off x="45847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50182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3A81C9F-5200-4045-A5A0-455B8397526A}"/>
            </a:ext>
          </a:extLst>
        </xdr:cNvPr>
        <xdr:cNvSpPr txBox="1"/>
      </xdr:nvSpPr>
      <xdr:spPr>
        <a:xfrm>
          <a:off x="4673600" y="1016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89" name="楕円 188">
          <a:extLst>
            <a:ext uri="{FF2B5EF4-FFF2-40B4-BE49-F238E27FC236}">
              <a16:creationId xmlns:a16="http://schemas.microsoft.com/office/drawing/2014/main" id="{0A7853FC-BC2A-49DA-8F73-E48E096A2E07}"/>
            </a:ext>
          </a:extLst>
        </xdr:cNvPr>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78105</xdr:rowOff>
    </xdr:to>
    <xdr:cxnSp macro="">
      <xdr:nvCxnSpPr>
        <xdr:cNvPr id="190" name="直線コネクタ 189">
          <a:extLst>
            <a:ext uri="{FF2B5EF4-FFF2-40B4-BE49-F238E27FC236}">
              <a16:creationId xmlns:a16="http://schemas.microsoft.com/office/drawing/2014/main" id="{C8ADD626-121F-413C-A469-C60848CD90EA}"/>
            </a:ext>
          </a:extLst>
        </xdr:cNvPr>
        <xdr:cNvCxnSpPr/>
      </xdr:nvCxnSpPr>
      <xdr:spPr>
        <a:xfrm>
          <a:off x="3797300" y="1032129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191" name="楕円 190">
          <a:extLst>
            <a:ext uri="{FF2B5EF4-FFF2-40B4-BE49-F238E27FC236}">
              <a16:creationId xmlns:a16="http://schemas.microsoft.com/office/drawing/2014/main" id="{95B5D8F3-61B9-47AE-B676-F14F8E7102E1}"/>
            </a:ext>
          </a:extLst>
        </xdr:cNvPr>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160020</xdr:rowOff>
    </xdr:from>
    <xdr:to>
      <xdr:col>19</xdr:col>
      <xdr:colOff>177800</xdr:colOff>
      <xdr:row>60</xdr:row>
      <xdr:rowOff>34290</xdr:rowOff>
    </xdr:to>
    <xdr:cxnSp macro="">
      <xdr:nvCxnSpPr>
        <xdr:cNvPr id="192" name="直線コネクタ 191">
          <a:extLst>
            <a:ext uri="{FF2B5EF4-FFF2-40B4-BE49-F238E27FC236}">
              <a16:creationId xmlns:a16="http://schemas.microsoft.com/office/drawing/2014/main" id="{E56A7328-E851-4AE3-BCFC-D257468DAA43}"/>
            </a:ext>
          </a:extLst>
        </xdr:cNvPr>
        <xdr:cNvCxnSpPr/>
      </xdr:nvCxnSpPr>
      <xdr:spPr>
        <a:xfrm>
          <a:off x="2908300" y="102755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93" name="楕円 192">
          <a:extLst>
            <a:ext uri="{FF2B5EF4-FFF2-40B4-BE49-F238E27FC236}">
              <a16:creationId xmlns:a16="http://schemas.microsoft.com/office/drawing/2014/main" id="{329A73E5-651B-4F46-B42A-A5E6F646375E}"/>
            </a:ext>
          </a:extLst>
        </xdr:cNvPr>
        <xdr:cNvSpPr/>
      </xdr:nvSpPr>
      <xdr:spPr>
        <a:xfrm>
          <a:off x="1968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116205</xdr:rowOff>
    </xdr:from>
    <xdr:to>
      <xdr:col>15</xdr:col>
      <xdr:colOff>50800</xdr:colOff>
      <xdr:row>59</xdr:row>
      <xdr:rowOff>160020</xdr:rowOff>
    </xdr:to>
    <xdr:cxnSp macro="">
      <xdr:nvCxnSpPr>
        <xdr:cNvPr id="194" name="直線コネクタ 193">
          <a:extLst>
            <a:ext uri="{FF2B5EF4-FFF2-40B4-BE49-F238E27FC236}">
              <a16:creationId xmlns:a16="http://schemas.microsoft.com/office/drawing/2014/main" id="{B1B3543B-41C7-474C-A34A-6658F6CF1F34}"/>
            </a:ext>
          </a:extLst>
        </xdr:cNvPr>
        <xdr:cNvCxnSpPr/>
      </xdr:nvCxnSpPr>
      <xdr:spPr>
        <a:xfrm>
          <a:off x="2019300" y="102317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19685</xdr:rowOff>
    </xdr:from>
    <xdr:to>
      <xdr:col>6</xdr:col>
      <xdr:colOff>38100</xdr:colOff>
      <xdr:row>59</xdr:row>
      <xdr:rowOff>121285</xdr:rowOff>
    </xdr:to>
    <xdr:sp macro="" textlink="">
      <xdr:nvSpPr>
        <xdr:cNvPr id="195" name="楕円 194">
          <a:extLst>
            <a:ext uri="{FF2B5EF4-FFF2-40B4-BE49-F238E27FC236}">
              <a16:creationId xmlns:a16="http://schemas.microsoft.com/office/drawing/2014/main" id="{B4864A0C-D451-4327-921C-E122AD7F630A}"/>
            </a:ext>
          </a:extLst>
        </xdr:cNvPr>
        <xdr:cNvSpPr/>
      </xdr:nvSpPr>
      <xdr:spPr>
        <a:xfrm>
          <a:off x="1079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70485</xdr:rowOff>
    </xdr:from>
    <xdr:to>
      <xdr:col>10</xdr:col>
      <xdr:colOff>114300</xdr:colOff>
      <xdr:row>59</xdr:row>
      <xdr:rowOff>116205</xdr:rowOff>
    </xdr:to>
    <xdr:cxnSp macro="">
      <xdr:nvCxnSpPr>
        <xdr:cNvPr id="196" name="直線コネクタ 195">
          <a:extLst>
            <a:ext uri="{FF2B5EF4-FFF2-40B4-BE49-F238E27FC236}">
              <a16:creationId xmlns:a16="http://schemas.microsoft.com/office/drawing/2014/main" id="{CB6960B7-433C-432C-9DA8-E7457B5B668C}"/>
            </a:ext>
          </a:extLst>
        </xdr:cNvPr>
        <xdr:cNvCxnSpPr/>
      </xdr:nvCxnSpPr>
      <xdr:spPr>
        <a:xfrm>
          <a:off x="1130300" y="101860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64787</xdr:rowOff>
    </xdr:from>
    <xdr:ext cx="405111" cy="259045"/>
    <xdr:sp macro="" textlink="">
      <xdr:nvSpPr>
        <xdr:cNvPr id="197" name="n_1aveValue【体育館・プール】&#10;有形固定資産減価償却率">
          <a:extLst>
            <a:ext uri="{FF2B5EF4-FFF2-40B4-BE49-F238E27FC236}">
              <a16:creationId xmlns:a16="http://schemas.microsoft.com/office/drawing/2014/main" id="{03864F8A-3083-426C-9DE5-D5C6710A48BB}"/>
            </a:ext>
          </a:extLst>
        </xdr:cNvPr>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36212</xdr:rowOff>
    </xdr:from>
    <xdr:ext cx="405111" cy="259045"/>
    <xdr:sp macro="" textlink="">
      <xdr:nvSpPr>
        <xdr:cNvPr id="198" name="n_2aveValue【体育館・プール】&#10;有形固定資産減価償却率">
          <a:extLst>
            <a:ext uri="{FF2B5EF4-FFF2-40B4-BE49-F238E27FC236}">
              <a16:creationId xmlns:a16="http://schemas.microsoft.com/office/drawing/2014/main" id="{988B92CF-0E15-4F04-9E04-181E6BBA4003}"/>
            </a:ext>
          </a:extLst>
        </xdr:cNvPr>
        <xdr:cNvSpPr txBox="1"/>
      </xdr:nvSpPr>
      <xdr:spPr>
        <a:xfrm>
          <a:off x="2705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99" name="n_3aveValue【体育館・プール】&#10;有形固定資産減価償却率">
          <a:extLst>
            <a:ext uri="{FF2B5EF4-FFF2-40B4-BE49-F238E27FC236}">
              <a16:creationId xmlns:a16="http://schemas.microsoft.com/office/drawing/2014/main" id="{7266BC0C-3971-419E-A68A-10F5EE709EF5}"/>
            </a:ext>
          </a:extLst>
        </xdr:cNvPr>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0" name="n_4aveValue【体育館・プール】&#10;有形固定資産減価償却率">
          <a:extLst>
            <a:ext uri="{FF2B5EF4-FFF2-40B4-BE49-F238E27FC236}">
              <a16:creationId xmlns:a16="http://schemas.microsoft.com/office/drawing/2014/main" id="{88C210D2-220A-4307-A644-ECDC534561E5}"/>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201" name="n_1mainValue【体育館・プール】&#10;有形固定資産減価償却率">
          <a:extLst>
            <a:ext uri="{FF2B5EF4-FFF2-40B4-BE49-F238E27FC236}">
              <a16:creationId xmlns:a16="http://schemas.microsoft.com/office/drawing/2014/main" id="{8A148844-F21B-432D-9CF0-CE9BDE7AA047}"/>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55897</xdr:rowOff>
    </xdr:from>
    <xdr:ext cx="405111" cy="259045"/>
    <xdr:sp macro="" textlink="">
      <xdr:nvSpPr>
        <xdr:cNvPr id="202" name="n_2mainValue【体育館・プール】&#10;有形固定資産減価償却率">
          <a:extLst>
            <a:ext uri="{FF2B5EF4-FFF2-40B4-BE49-F238E27FC236}">
              <a16:creationId xmlns:a16="http://schemas.microsoft.com/office/drawing/2014/main" id="{51653830-99F5-4D87-A092-388214C30F94}"/>
            </a:ext>
          </a:extLst>
        </xdr:cNvPr>
        <xdr:cNvSpPr txBox="1"/>
      </xdr:nvSpPr>
      <xdr:spPr>
        <a:xfrm>
          <a:off x="2705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203" name="n_3mainValue【体育館・プール】&#10;有形固定資産減価償却率">
          <a:extLst>
            <a:ext uri="{FF2B5EF4-FFF2-40B4-BE49-F238E27FC236}">
              <a16:creationId xmlns:a16="http://schemas.microsoft.com/office/drawing/2014/main" id="{EEBB9380-3680-429C-B336-FF8984BDA8B1}"/>
            </a:ext>
          </a:extLst>
        </xdr:cNvPr>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137812</xdr:rowOff>
    </xdr:from>
    <xdr:ext cx="405111" cy="259045"/>
    <xdr:sp macro="" textlink="">
      <xdr:nvSpPr>
        <xdr:cNvPr id="204" name="n_4mainValue【体育館・プール】&#10;有形固定資産減価償却率">
          <a:extLst>
            <a:ext uri="{FF2B5EF4-FFF2-40B4-BE49-F238E27FC236}">
              <a16:creationId xmlns:a16="http://schemas.microsoft.com/office/drawing/2014/main" id="{1FB36FF9-47E7-4999-A7AF-43DCE64BB4DD}"/>
            </a:ext>
          </a:extLst>
        </xdr:cNvPr>
        <xdr:cNvSpPr txBox="1"/>
      </xdr:nvSpPr>
      <xdr:spPr>
        <a:xfrm>
          <a:off x="927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1C9145B-BE8A-4ED0-9F67-DC4DDD5D2BB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D6D35FB-6798-4F86-B8B9-64625EF43A6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434F1F4-D8F4-434A-BDE1-C694323C9F8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CAA274D-DF8F-4063-B193-85391FFE87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589CA3A-6A62-473C-9380-F600D4067CA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3C7EFC4-1073-43BD-9180-4A81D97A4C4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5E68C37-80A7-46B5-9843-D6087A1956A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77A8157-4ABF-4F2B-825D-8E6B59F6365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C3F8AC8-13E8-4A3A-8D08-CD8AB54BEE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3C31FAB-0F4F-4D06-B38C-E13A2DD65B6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3A73602-3F76-4822-BF18-19417FB8C6E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43419CE8-907B-40E8-BE09-2BADE2B9337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BAE9744-EE91-4DDA-AAF2-2F5F7D774AF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2D037C58-8159-4B81-81AC-4896C35AEB9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AA3212F-9730-4784-B94F-4D232709718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5E9CAB3-E23A-4F66-8213-EB39D9F561E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ED26456-794F-47AC-B55E-ACAB635F876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D4512079-798C-4D0E-B8A0-D08F6B341AE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7151629-253B-487E-8E25-4F28BA08EB4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CC3C2B5-C9E0-44EB-9A82-A201A4EAABC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55C2294-3E0E-4821-8EAB-823178E849E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7A1F3933-D79B-4E5F-8BB8-D85D81099A2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79F601FD-E560-4EA9-8A5E-AADE9D8FDBC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15240</xdr:rowOff>
    </xdr:from>
    <xdr:to>
      <xdr:col>54</xdr:col>
      <xdr:colOff>189865</xdr:colOff>
      <xdr:row>64</xdr:row>
      <xdr:rowOff>19812</xdr:rowOff>
    </xdr:to>
    <xdr:cxnSp macro="">
      <xdr:nvCxnSpPr>
        <xdr:cNvPr id="228" name="直線コネクタ 227">
          <a:extLst>
            <a:ext uri="{FF2B5EF4-FFF2-40B4-BE49-F238E27FC236}">
              <a16:creationId xmlns:a16="http://schemas.microsoft.com/office/drawing/2014/main" id="{228AAF58-B3EE-434B-97B7-0B5AB4D55550}"/>
            </a:ext>
          </a:extLst>
        </xdr:cNvPr>
        <xdr:cNvCxnSpPr/>
      </xdr:nvCxnSpPr>
      <xdr:spPr>
        <a:xfrm flipV="1">
          <a:off x="10476865" y="9787890"/>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23639</xdr:rowOff>
    </xdr:from>
    <xdr:ext cx="469744" cy="259045"/>
    <xdr:sp macro="" textlink="">
      <xdr:nvSpPr>
        <xdr:cNvPr id="229" name="【体育館・プール】&#10;一人当たり面積最小値テキスト">
          <a:extLst>
            <a:ext uri="{FF2B5EF4-FFF2-40B4-BE49-F238E27FC236}">
              <a16:creationId xmlns:a16="http://schemas.microsoft.com/office/drawing/2014/main" id="{4644261A-2953-4A70-8147-50D8E9387DDF}"/>
            </a:ext>
          </a:extLst>
        </xdr:cNvPr>
        <xdr:cNvSpPr txBox="1"/>
      </xdr:nvSpPr>
      <xdr:spPr>
        <a:xfrm>
          <a:off x="10515600"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19812</xdr:rowOff>
    </xdr:from>
    <xdr:to>
      <xdr:col>55</xdr:col>
      <xdr:colOff>88900</xdr:colOff>
      <xdr:row>64</xdr:row>
      <xdr:rowOff>19812</xdr:rowOff>
    </xdr:to>
    <xdr:cxnSp macro="">
      <xdr:nvCxnSpPr>
        <xdr:cNvPr id="230" name="直線コネクタ 229">
          <a:extLst>
            <a:ext uri="{FF2B5EF4-FFF2-40B4-BE49-F238E27FC236}">
              <a16:creationId xmlns:a16="http://schemas.microsoft.com/office/drawing/2014/main" id="{746A4C60-F825-4AAA-9040-BFB2B3A923E7}"/>
            </a:ext>
          </a:extLst>
        </xdr:cNvPr>
        <xdr:cNvCxnSpPr/>
      </xdr:nvCxnSpPr>
      <xdr:spPr>
        <a:xfrm>
          <a:off x="10388600" y="1099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133367</xdr:rowOff>
    </xdr:from>
    <xdr:ext cx="469744" cy="259045"/>
    <xdr:sp macro="" textlink="">
      <xdr:nvSpPr>
        <xdr:cNvPr id="231" name="【体育館・プール】&#10;一人当たり面積最大値テキスト">
          <a:extLst>
            <a:ext uri="{FF2B5EF4-FFF2-40B4-BE49-F238E27FC236}">
              <a16:creationId xmlns:a16="http://schemas.microsoft.com/office/drawing/2014/main" id="{A271D7B9-EFBE-469C-B2D5-41E10A31DF71}"/>
            </a:ext>
          </a:extLst>
        </xdr:cNvPr>
        <xdr:cNvSpPr txBox="1"/>
      </xdr:nvSpPr>
      <xdr:spPr>
        <a:xfrm>
          <a:off x="10515600" y="956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15240</xdr:rowOff>
    </xdr:from>
    <xdr:to>
      <xdr:col>55</xdr:col>
      <xdr:colOff>88900</xdr:colOff>
      <xdr:row>57</xdr:row>
      <xdr:rowOff>15240</xdr:rowOff>
    </xdr:to>
    <xdr:cxnSp macro="">
      <xdr:nvCxnSpPr>
        <xdr:cNvPr id="232" name="直線コネクタ 231">
          <a:extLst>
            <a:ext uri="{FF2B5EF4-FFF2-40B4-BE49-F238E27FC236}">
              <a16:creationId xmlns:a16="http://schemas.microsoft.com/office/drawing/2014/main" id="{81E99C33-8E10-45C5-BB23-CDE19A7A0E1D}"/>
            </a:ext>
          </a:extLst>
        </xdr:cNvPr>
        <xdr:cNvCxnSpPr/>
      </xdr:nvCxnSpPr>
      <xdr:spPr>
        <a:xfrm>
          <a:off x="10388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39641</xdr:rowOff>
    </xdr:from>
    <xdr:ext cx="469744" cy="259045"/>
    <xdr:sp macro="" textlink="">
      <xdr:nvSpPr>
        <xdr:cNvPr id="233" name="【体育館・プール】&#10;一人当たり面積平均値テキスト">
          <a:extLst>
            <a:ext uri="{FF2B5EF4-FFF2-40B4-BE49-F238E27FC236}">
              <a16:creationId xmlns:a16="http://schemas.microsoft.com/office/drawing/2014/main" id="{FE9D988C-7AAF-46BE-A75E-F0C33D21D77B}"/>
            </a:ext>
          </a:extLst>
        </xdr:cNvPr>
        <xdr:cNvSpPr txBox="1"/>
      </xdr:nvSpPr>
      <xdr:spPr>
        <a:xfrm>
          <a:off x="10515600" y="10669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34" name="フローチャート: 判断 233">
          <a:extLst>
            <a:ext uri="{FF2B5EF4-FFF2-40B4-BE49-F238E27FC236}">
              <a16:creationId xmlns:a16="http://schemas.microsoft.com/office/drawing/2014/main" id="{A9A5EB56-4687-45FA-9550-1A53F60E0FB1}"/>
            </a:ext>
          </a:extLst>
        </xdr:cNvPr>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69596</xdr:rowOff>
    </xdr:from>
    <xdr:to>
      <xdr:col>50</xdr:col>
      <xdr:colOff>165100</xdr:colOff>
      <xdr:row>62</xdr:row>
      <xdr:rowOff>171196</xdr:rowOff>
    </xdr:to>
    <xdr:sp macro="" textlink="">
      <xdr:nvSpPr>
        <xdr:cNvPr id="235" name="フローチャート: 判断 234">
          <a:extLst>
            <a:ext uri="{FF2B5EF4-FFF2-40B4-BE49-F238E27FC236}">
              <a16:creationId xmlns:a16="http://schemas.microsoft.com/office/drawing/2014/main" id="{7DA10AFF-3678-46CF-9A31-7644FD2A0A6D}"/>
            </a:ext>
          </a:extLst>
        </xdr:cNvPr>
        <xdr:cNvSpPr/>
      </xdr:nvSpPr>
      <xdr:spPr>
        <a:xfrm>
          <a:off x="9588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58166</xdr:rowOff>
    </xdr:from>
    <xdr:to>
      <xdr:col>46</xdr:col>
      <xdr:colOff>38100</xdr:colOff>
      <xdr:row>62</xdr:row>
      <xdr:rowOff>159766</xdr:rowOff>
    </xdr:to>
    <xdr:sp macro="" textlink="">
      <xdr:nvSpPr>
        <xdr:cNvPr id="236" name="フローチャート: 判断 235">
          <a:extLst>
            <a:ext uri="{FF2B5EF4-FFF2-40B4-BE49-F238E27FC236}">
              <a16:creationId xmlns:a16="http://schemas.microsoft.com/office/drawing/2014/main" id="{73C73B35-7D6A-423F-830F-D8D820533D04}"/>
            </a:ext>
          </a:extLst>
        </xdr:cNvPr>
        <xdr:cNvSpPr/>
      </xdr:nvSpPr>
      <xdr:spPr>
        <a:xfrm>
          <a:off x="8699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37592</xdr:rowOff>
    </xdr:from>
    <xdr:to>
      <xdr:col>41</xdr:col>
      <xdr:colOff>101600</xdr:colOff>
      <xdr:row>62</xdr:row>
      <xdr:rowOff>139192</xdr:rowOff>
    </xdr:to>
    <xdr:sp macro="" textlink="">
      <xdr:nvSpPr>
        <xdr:cNvPr id="237" name="フローチャート: 判断 236">
          <a:extLst>
            <a:ext uri="{FF2B5EF4-FFF2-40B4-BE49-F238E27FC236}">
              <a16:creationId xmlns:a16="http://schemas.microsoft.com/office/drawing/2014/main" id="{6A0F62AC-8F3E-494C-9123-F6068888004D}"/>
            </a:ext>
          </a:extLst>
        </xdr:cNvPr>
        <xdr:cNvSpPr/>
      </xdr:nvSpPr>
      <xdr:spPr>
        <a:xfrm>
          <a:off x="7810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67310</xdr:rowOff>
    </xdr:from>
    <xdr:to>
      <xdr:col>36</xdr:col>
      <xdr:colOff>165100</xdr:colOff>
      <xdr:row>62</xdr:row>
      <xdr:rowOff>168910</xdr:rowOff>
    </xdr:to>
    <xdr:sp macro="" textlink="">
      <xdr:nvSpPr>
        <xdr:cNvPr id="238" name="フローチャート: 判断 237">
          <a:extLst>
            <a:ext uri="{FF2B5EF4-FFF2-40B4-BE49-F238E27FC236}">
              <a16:creationId xmlns:a16="http://schemas.microsoft.com/office/drawing/2014/main" id="{36F88284-44B6-4E05-86AF-3C5F5CF73159}"/>
            </a:ext>
          </a:extLst>
        </xdr:cNvPr>
        <xdr:cNvSpPr/>
      </xdr:nvSpPr>
      <xdr:spPr>
        <a:xfrm>
          <a:off x="6921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73DE019-1ABF-49AE-913D-C171FBF5E34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C34E308-7E5F-4B3E-A007-22A5EA3F5E0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C9DDF0E-5694-40B7-A232-F3D8546BAEC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D1BD5DA-6E1F-40B1-87B7-2D9DF00655D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2519EDC-E3A0-4208-925B-A6AB3E44B0C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73406</xdr:rowOff>
    </xdr:from>
    <xdr:to>
      <xdr:col>55</xdr:col>
      <xdr:colOff>50800</xdr:colOff>
      <xdr:row>61</xdr:row>
      <xdr:rowOff>3556</xdr:rowOff>
    </xdr:to>
    <xdr:sp macro="" textlink="">
      <xdr:nvSpPr>
        <xdr:cNvPr id="244" name="楕円 243">
          <a:extLst>
            <a:ext uri="{FF2B5EF4-FFF2-40B4-BE49-F238E27FC236}">
              <a16:creationId xmlns:a16="http://schemas.microsoft.com/office/drawing/2014/main" id="{BE270D8B-9885-42EA-85CE-1E91C7EB5B7E}"/>
            </a:ext>
          </a:extLst>
        </xdr:cNvPr>
        <xdr:cNvSpPr/>
      </xdr:nvSpPr>
      <xdr:spPr>
        <a:xfrm>
          <a:off x="10426700" y="103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96283</xdr:rowOff>
    </xdr:from>
    <xdr:ext cx="469744" cy="259045"/>
    <xdr:sp macro="" textlink="">
      <xdr:nvSpPr>
        <xdr:cNvPr id="245" name="【体育館・プール】&#10;一人当たり面積該当値テキスト">
          <a:extLst>
            <a:ext uri="{FF2B5EF4-FFF2-40B4-BE49-F238E27FC236}">
              <a16:creationId xmlns:a16="http://schemas.microsoft.com/office/drawing/2014/main" id="{56A33254-8A0B-4F1E-9813-233F8AF728FE}"/>
            </a:ext>
          </a:extLst>
        </xdr:cNvPr>
        <xdr:cNvSpPr txBox="1"/>
      </xdr:nvSpPr>
      <xdr:spPr>
        <a:xfrm>
          <a:off x="10515600" y="102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83312</xdr:rowOff>
    </xdr:from>
    <xdr:to>
      <xdr:col>50</xdr:col>
      <xdr:colOff>165100</xdr:colOff>
      <xdr:row>61</xdr:row>
      <xdr:rowOff>13462</xdr:rowOff>
    </xdr:to>
    <xdr:sp macro="" textlink="">
      <xdr:nvSpPr>
        <xdr:cNvPr id="246" name="楕円 245">
          <a:extLst>
            <a:ext uri="{FF2B5EF4-FFF2-40B4-BE49-F238E27FC236}">
              <a16:creationId xmlns:a16="http://schemas.microsoft.com/office/drawing/2014/main" id="{6E967135-6129-4237-8C9D-B6B3991A345B}"/>
            </a:ext>
          </a:extLst>
        </xdr:cNvPr>
        <xdr:cNvSpPr/>
      </xdr:nvSpPr>
      <xdr:spPr>
        <a:xfrm>
          <a:off x="9588500" y="1037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124206</xdr:rowOff>
    </xdr:from>
    <xdr:to>
      <xdr:col>55</xdr:col>
      <xdr:colOff>0</xdr:colOff>
      <xdr:row>60</xdr:row>
      <xdr:rowOff>134112</xdr:rowOff>
    </xdr:to>
    <xdr:cxnSp macro="">
      <xdr:nvCxnSpPr>
        <xdr:cNvPr id="247" name="直線コネクタ 246">
          <a:extLst>
            <a:ext uri="{FF2B5EF4-FFF2-40B4-BE49-F238E27FC236}">
              <a16:creationId xmlns:a16="http://schemas.microsoft.com/office/drawing/2014/main" id="{168AA845-3659-4DA6-96DC-CD695B0997A6}"/>
            </a:ext>
          </a:extLst>
        </xdr:cNvPr>
        <xdr:cNvCxnSpPr/>
      </xdr:nvCxnSpPr>
      <xdr:spPr>
        <a:xfrm flipV="1">
          <a:off x="9639300" y="10411206"/>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90932</xdr:rowOff>
    </xdr:from>
    <xdr:to>
      <xdr:col>46</xdr:col>
      <xdr:colOff>38100</xdr:colOff>
      <xdr:row>61</xdr:row>
      <xdr:rowOff>21082</xdr:rowOff>
    </xdr:to>
    <xdr:sp macro="" textlink="">
      <xdr:nvSpPr>
        <xdr:cNvPr id="248" name="楕円 247">
          <a:extLst>
            <a:ext uri="{FF2B5EF4-FFF2-40B4-BE49-F238E27FC236}">
              <a16:creationId xmlns:a16="http://schemas.microsoft.com/office/drawing/2014/main" id="{1985DCCC-13DC-45F5-8141-D57223EF0343}"/>
            </a:ext>
          </a:extLst>
        </xdr:cNvPr>
        <xdr:cNvSpPr/>
      </xdr:nvSpPr>
      <xdr:spPr>
        <a:xfrm>
          <a:off x="8699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134112</xdr:rowOff>
    </xdr:from>
    <xdr:to>
      <xdr:col>50</xdr:col>
      <xdr:colOff>114300</xdr:colOff>
      <xdr:row>60</xdr:row>
      <xdr:rowOff>141732</xdr:rowOff>
    </xdr:to>
    <xdr:cxnSp macro="">
      <xdr:nvCxnSpPr>
        <xdr:cNvPr id="249" name="直線コネクタ 248">
          <a:extLst>
            <a:ext uri="{FF2B5EF4-FFF2-40B4-BE49-F238E27FC236}">
              <a16:creationId xmlns:a16="http://schemas.microsoft.com/office/drawing/2014/main" id="{AF9710F7-4D3F-4855-8070-4E63952D5FC3}"/>
            </a:ext>
          </a:extLst>
        </xdr:cNvPr>
        <xdr:cNvCxnSpPr/>
      </xdr:nvCxnSpPr>
      <xdr:spPr>
        <a:xfrm flipV="1">
          <a:off x="8750300" y="1042111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100838</xdr:rowOff>
    </xdr:from>
    <xdr:to>
      <xdr:col>41</xdr:col>
      <xdr:colOff>101600</xdr:colOff>
      <xdr:row>61</xdr:row>
      <xdr:rowOff>30988</xdr:rowOff>
    </xdr:to>
    <xdr:sp macro="" textlink="">
      <xdr:nvSpPr>
        <xdr:cNvPr id="250" name="楕円 249">
          <a:extLst>
            <a:ext uri="{FF2B5EF4-FFF2-40B4-BE49-F238E27FC236}">
              <a16:creationId xmlns:a16="http://schemas.microsoft.com/office/drawing/2014/main" id="{226429F5-733E-47D2-8C18-FDDA5993E48A}"/>
            </a:ext>
          </a:extLst>
        </xdr:cNvPr>
        <xdr:cNvSpPr/>
      </xdr:nvSpPr>
      <xdr:spPr>
        <a:xfrm>
          <a:off x="7810500" y="103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141732</xdr:rowOff>
    </xdr:from>
    <xdr:to>
      <xdr:col>45</xdr:col>
      <xdr:colOff>177800</xdr:colOff>
      <xdr:row>60</xdr:row>
      <xdr:rowOff>151638</xdr:rowOff>
    </xdr:to>
    <xdr:cxnSp macro="">
      <xdr:nvCxnSpPr>
        <xdr:cNvPr id="251" name="直線コネクタ 250">
          <a:extLst>
            <a:ext uri="{FF2B5EF4-FFF2-40B4-BE49-F238E27FC236}">
              <a16:creationId xmlns:a16="http://schemas.microsoft.com/office/drawing/2014/main" id="{6A0CBCE5-3CE7-41B0-9087-5C1C16DAD4BE}"/>
            </a:ext>
          </a:extLst>
        </xdr:cNvPr>
        <xdr:cNvCxnSpPr/>
      </xdr:nvCxnSpPr>
      <xdr:spPr>
        <a:xfrm flipV="1">
          <a:off x="7861300" y="1042873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108458</xdr:rowOff>
    </xdr:from>
    <xdr:to>
      <xdr:col>36</xdr:col>
      <xdr:colOff>165100</xdr:colOff>
      <xdr:row>61</xdr:row>
      <xdr:rowOff>38608</xdr:rowOff>
    </xdr:to>
    <xdr:sp macro="" textlink="">
      <xdr:nvSpPr>
        <xdr:cNvPr id="252" name="楕円 251">
          <a:extLst>
            <a:ext uri="{FF2B5EF4-FFF2-40B4-BE49-F238E27FC236}">
              <a16:creationId xmlns:a16="http://schemas.microsoft.com/office/drawing/2014/main" id="{6BBC768F-9E7B-41D4-9E04-3636671AB060}"/>
            </a:ext>
          </a:extLst>
        </xdr:cNvPr>
        <xdr:cNvSpPr/>
      </xdr:nvSpPr>
      <xdr:spPr>
        <a:xfrm>
          <a:off x="6921500" y="1039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151638</xdr:rowOff>
    </xdr:from>
    <xdr:to>
      <xdr:col>41</xdr:col>
      <xdr:colOff>50800</xdr:colOff>
      <xdr:row>60</xdr:row>
      <xdr:rowOff>159258</xdr:rowOff>
    </xdr:to>
    <xdr:cxnSp macro="">
      <xdr:nvCxnSpPr>
        <xdr:cNvPr id="253" name="直線コネクタ 252">
          <a:extLst>
            <a:ext uri="{FF2B5EF4-FFF2-40B4-BE49-F238E27FC236}">
              <a16:creationId xmlns:a16="http://schemas.microsoft.com/office/drawing/2014/main" id="{57B1CBE1-A645-4DC3-AA8A-D63C56DD3838}"/>
            </a:ext>
          </a:extLst>
        </xdr:cNvPr>
        <xdr:cNvCxnSpPr/>
      </xdr:nvCxnSpPr>
      <xdr:spPr>
        <a:xfrm flipV="1">
          <a:off x="6972300" y="1043863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162323</xdr:rowOff>
    </xdr:from>
    <xdr:ext cx="469744" cy="259045"/>
    <xdr:sp macro="" textlink="">
      <xdr:nvSpPr>
        <xdr:cNvPr id="254" name="n_1aveValue【体育館・プール】&#10;一人当たり面積">
          <a:extLst>
            <a:ext uri="{FF2B5EF4-FFF2-40B4-BE49-F238E27FC236}">
              <a16:creationId xmlns:a16="http://schemas.microsoft.com/office/drawing/2014/main" id="{8BF61F0D-EB2C-478F-9CD6-258F7D1C674D}"/>
            </a:ext>
          </a:extLst>
        </xdr:cNvPr>
        <xdr:cNvSpPr txBox="1"/>
      </xdr:nvSpPr>
      <xdr:spPr>
        <a:xfrm>
          <a:off x="93917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150893</xdr:rowOff>
    </xdr:from>
    <xdr:ext cx="469744" cy="259045"/>
    <xdr:sp macro="" textlink="">
      <xdr:nvSpPr>
        <xdr:cNvPr id="255" name="n_2aveValue【体育館・プール】&#10;一人当たり面積">
          <a:extLst>
            <a:ext uri="{FF2B5EF4-FFF2-40B4-BE49-F238E27FC236}">
              <a16:creationId xmlns:a16="http://schemas.microsoft.com/office/drawing/2014/main" id="{F10088CE-1481-4457-B0C2-232A1440CAFE}"/>
            </a:ext>
          </a:extLst>
        </xdr:cNvPr>
        <xdr:cNvSpPr txBox="1"/>
      </xdr:nvSpPr>
      <xdr:spPr>
        <a:xfrm>
          <a:off x="85154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130319</xdr:rowOff>
    </xdr:from>
    <xdr:ext cx="469744" cy="259045"/>
    <xdr:sp macro="" textlink="">
      <xdr:nvSpPr>
        <xdr:cNvPr id="256" name="n_3aveValue【体育館・プール】&#10;一人当たり面積">
          <a:extLst>
            <a:ext uri="{FF2B5EF4-FFF2-40B4-BE49-F238E27FC236}">
              <a16:creationId xmlns:a16="http://schemas.microsoft.com/office/drawing/2014/main" id="{040BE693-0643-4F43-B903-7C2A535337D2}"/>
            </a:ext>
          </a:extLst>
        </xdr:cNvPr>
        <xdr:cNvSpPr txBox="1"/>
      </xdr:nvSpPr>
      <xdr:spPr>
        <a:xfrm>
          <a:off x="7626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160037</xdr:rowOff>
    </xdr:from>
    <xdr:ext cx="469744" cy="259045"/>
    <xdr:sp macro="" textlink="">
      <xdr:nvSpPr>
        <xdr:cNvPr id="257" name="n_4aveValue【体育館・プール】&#10;一人当たり面積">
          <a:extLst>
            <a:ext uri="{FF2B5EF4-FFF2-40B4-BE49-F238E27FC236}">
              <a16:creationId xmlns:a16="http://schemas.microsoft.com/office/drawing/2014/main" id="{DF483F51-D5F1-4C6D-8643-AA9EA217D42D}"/>
            </a:ext>
          </a:extLst>
        </xdr:cNvPr>
        <xdr:cNvSpPr txBox="1"/>
      </xdr:nvSpPr>
      <xdr:spPr>
        <a:xfrm>
          <a:off x="6737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29989</xdr:rowOff>
    </xdr:from>
    <xdr:ext cx="469744" cy="259045"/>
    <xdr:sp macro="" textlink="">
      <xdr:nvSpPr>
        <xdr:cNvPr id="258" name="n_1mainValue【体育館・プール】&#10;一人当たり面積">
          <a:extLst>
            <a:ext uri="{FF2B5EF4-FFF2-40B4-BE49-F238E27FC236}">
              <a16:creationId xmlns:a16="http://schemas.microsoft.com/office/drawing/2014/main" id="{6AD30266-55D9-4C08-BBAB-EA0F46D4B9C2}"/>
            </a:ext>
          </a:extLst>
        </xdr:cNvPr>
        <xdr:cNvSpPr txBox="1"/>
      </xdr:nvSpPr>
      <xdr:spPr>
        <a:xfrm>
          <a:off x="9391727" y="1014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37609</xdr:rowOff>
    </xdr:from>
    <xdr:ext cx="469744" cy="259045"/>
    <xdr:sp macro="" textlink="">
      <xdr:nvSpPr>
        <xdr:cNvPr id="259" name="n_2mainValue【体育館・プール】&#10;一人当たり面積">
          <a:extLst>
            <a:ext uri="{FF2B5EF4-FFF2-40B4-BE49-F238E27FC236}">
              <a16:creationId xmlns:a16="http://schemas.microsoft.com/office/drawing/2014/main" id="{D476024F-F34F-4220-8993-34329B5E3A8B}"/>
            </a:ext>
          </a:extLst>
        </xdr:cNvPr>
        <xdr:cNvSpPr txBox="1"/>
      </xdr:nvSpPr>
      <xdr:spPr>
        <a:xfrm>
          <a:off x="8515427"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47515</xdr:rowOff>
    </xdr:from>
    <xdr:ext cx="469744" cy="259045"/>
    <xdr:sp macro="" textlink="">
      <xdr:nvSpPr>
        <xdr:cNvPr id="260" name="n_3mainValue【体育館・プール】&#10;一人当たり面積">
          <a:extLst>
            <a:ext uri="{FF2B5EF4-FFF2-40B4-BE49-F238E27FC236}">
              <a16:creationId xmlns:a16="http://schemas.microsoft.com/office/drawing/2014/main" id="{93FCAE4A-AE6F-44EE-B2D5-D6C9FEF6796E}"/>
            </a:ext>
          </a:extLst>
        </xdr:cNvPr>
        <xdr:cNvSpPr txBox="1"/>
      </xdr:nvSpPr>
      <xdr:spPr>
        <a:xfrm>
          <a:off x="7626427" y="1016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55135</xdr:rowOff>
    </xdr:from>
    <xdr:ext cx="469744" cy="259045"/>
    <xdr:sp macro="" textlink="">
      <xdr:nvSpPr>
        <xdr:cNvPr id="261" name="n_4mainValue【体育館・プール】&#10;一人当たり面積">
          <a:extLst>
            <a:ext uri="{FF2B5EF4-FFF2-40B4-BE49-F238E27FC236}">
              <a16:creationId xmlns:a16="http://schemas.microsoft.com/office/drawing/2014/main" id="{EA02D125-BFC0-47EC-B84C-C359CBD2CF33}"/>
            </a:ext>
          </a:extLst>
        </xdr:cNvPr>
        <xdr:cNvSpPr txBox="1"/>
      </xdr:nvSpPr>
      <xdr:spPr>
        <a:xfrm>
          <a:off x="6737427" y="101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D9E2973-7DDC-4B02-BDF7-40AE44144C0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1814639-1766-4DB5-B3A1-C3C2DBA6A2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3779B6F-E0C6-490C-AD81-38F4F4284C3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DF672E3-A3AE-4EC2-B78C-A62AAFA3782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2BCF7BF-5DB8-469C-96EC-35CF3DEF8D9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6ABE3A1-CDE0-43AE-9547-EDFAF91415A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A0FCB25-470F-4056-9937-4513B04E6CF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06FD0D9-CD79-4F42-A622-FD4CA7333CA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421F5D6-B57F-4127-9A0D-F39FA58F711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9D066D5-F8D0-4268-85D4-C1798DA44CE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652A7C5-0E97-4B55-9109-1493E26E73A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9C153E8F-F4BA-4291-A642-BA8844C5BB5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B2B78FD-A0DE-4F8A-9456-DE34EE331C1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ED372036-F70C-41C6-8251-B16A816A107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23396CDD-B473-4D7A-8FE6-3576A213CE5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CCFEAC89-8764-43C6-B9FA-B2765CCFD61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9AE920DD-EBDA-4012-AEAA-754EC412C8E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3947696C-A548-4E9F-8505-C3FAA033905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6B6810F2-988A-4E65-8990-0634EC63CAE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F4E675CA-7283-429E-978B-8158CC6F59F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ED5A7DD6-9872-4E6E-8DA9-4083D6E5183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2917BEE6-6CD1-4B52-9BA6-C92AEE17C26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493CB59E-573A-445F-B890-442776C6D9A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FF309FE-8910-48DA-AFE1-150BEFE250D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5BB6158B-5EF0-425B-939D-74824CFE9A4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101781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706002F5-89F7-4940-9653-4DCF97F96F5B}"/>
            </a:ext>
          </a:extLst>
        </xdr:cNvPr>
        <xdr:cNvCxnSpPr/>
      </xdr:nvCxnSpPr>
      <xdr:spPr>
        <a:xfrm flipV="1">
          <a:off x="4634865" y="1347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51A2B6E9-4547-4DA0-BBCD-4A569A3D5A5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8C0E00E2-59FF-427E-9410-B28336FD500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48458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418A59F7-9407-4CFC-9AFD-784954FF6BA0}"/>
            </a:ext>
          </a:extLst>
        </xdr:cNvPr>
        <xdr:cNvSpPr txBox="1"/>
      </xdr:nvSpPr>
      <xdr:spPr>
        <a:xfrm>
          <a:off x="4673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101781</xdr:rowOff>
    </xdr:from>
    <xdr:to>
      <xdr:col>24</xdr:col>
      <xdr:colOff>152400</xdr:colOff>
      <xdr:row>78</xdr:row>
      <xdr:rowOff>101781</xdr:rowOff>
    </xdr:to>
    <xdr:cxnSp macro="">
      <xdr:nvCxnSpPr>
        <xdr:cNvPr id="291" name="直線コネクタ 290">
          <a:extLst>
            <a:ext uri="{FF2B5EF4-FFF2-40B4-BE49-F238E27FC236}">
              <a16:creationId xmlns:a16="http://schemas.microsoft.com/office/drawing/2014/main" id="{92DD7D38-AAB7-45C1-98A3-110399897379}"/>
            </a:ext>
          </a:extLst>
        </xdr:cNvPr>
        <xdr:cNvCxnSpPr/>
      </xdr:nvCxnSpPr>
      <xdr:spPr>
        <a:xfrm>
          <a:off x="4546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150603</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85D8C6BE-7731-43D9-9E05-6FE9D32E1AD7}"/>
            </a:ext>
          </a:extLst>
        </xdr:cNvPr>
        <xdr:cNvSpPr txBox="1"/>
      </xdr:nvSpPr>
      <xdr:spPr>
        <a:xfrm>
          <a:off x="4673600" y="1403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127726</xdr:rowOff>
    </xdr:from>
    <xdr:to>
      <xdr:col>24</xdr:col>
      <xdr:colOff>114300</xdr:colOff>
      <xdr:row>83</xdr:row>
      <xdr:rowOff>57876</xdr:rowOff>
    </xdr:to>
    <xdr:sp macro="" textlink="">
      <xdr:nvSpPr>
        <xdr:cNvPr id="293" name="フローチャート: 判断 292">
          <a:extLst>
            <a:ext uri="{FF2B5EF4-FFF2-40B4-BE49-F238E27FC236}">
              <a16:creationId xmlns:a16="http://schemas.microsoft.com/office/drawing/2014/main" id="{E7C0DAF8-98BE-4988-A48F-E336C2325C99}"/>
            </a:ext>
          </a:extLst>
        </xdr:cNvPr>
        <xdr:cNvSpPr/>
      </xdr:nvSpPr>
      <xdr:spPr>
        <a:xfrm>
          <a:off x="45847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139156</xdr:rowOff>
    </xdr:from>
    <xdr:to>
      <xdr:col>20</xdr:col>
      <xdr:colOff>38100</xdr:colOff>
      <xdr:row>83</xdr:row>
      <xdr:rowOff>69306</xdr:rowOff>
    </xdr:to>
    <xdr:sp macro="" textlink="">
      <xdr:nvSpPr>
        <xdr:cNvPr id="294" name="フローチャート: 判断 293">
          <a:extLst>
            <a:ext uri="{FF2B5EF4-FFF2-40B4-BE49-F238E27FC236}">
              <a16:creationId xmlns:a16="http://schemas.microsoft.com/office/drawing/2014/main" id="{27EA23EE-6AD7-411B-940E-D9BCED2891C4}"/>
            </a:ext>
          </a:extLst>
        </xdr:cNvPr>
        <xdr:cNvSpPr/>
      </xdr:nvSpPr>
      <xdr:spPr>
        <a:xfrm>
          <a:off x="3746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166914</xdr:rowOff>
    </xdr:from>
    <xdr:to>
      <xdr:col>15</xdr:col>
      <xdr:colOff>101600</xdr:colOff>
      <xdr:row>83</xdr:row>
      <xdr:rowOff>97064</xdr:rowOff>
    </xdr:to>
    <xdr:sp macro="" textlink="">
      <xdr:nvSpPr>
        <xdr:cNvPr id="295" name="フローチャート: 判断 294">
          <a:extLst>
            <a:ext uri="{FF2B5EF4-FFF2-40B4-BE49-F238E27FC236}">
              <a16:creationId xmlns:a16="http://schemas.microsoft.com/office/drawing/2014/main" id="{AF8ADD6A-ACC9-448B-8C49-D83C9241DE50}"/>
            </a:ext>
          </a:extLst>
        </xdr:cNvPr>
        <xdr:cNvSpPr/>
      </xdr:nvSpPr>
      <xdr:spPr>
        <a:xfrm>
          <a:off x="2857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6" name="フローチャート: 判断 295">
          <a:extLst>
            <a:ext uri="{FF2B5EF4-FFF2-40B4-BE49-F238E27FC236}">
              <a16:creationId xmlns:a16="http://schemas.microsoft.com/office/drawing/2014/main" id="{3A01FA22-8493-4A34-A06D-57A8AFBE4D38}"/>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64044</xdr:rowOff>
    </xdr:from>
    <xdr:to>
      <xdr:col>6</xdr:col>
      <xdr:colOff>38100</xdr:colOff>
      <xdr:row>82</xdr:row>
      <xdr:rowOff>165644</xdr:rowOff>
    </xdr:to>
    <xdr:sp macro="" textlink="">
      <xdr:nvSpPr>
        <xdr:cNvPr id="297" name="フローチャート: 判断 296">
          <a:extLst>
            <a:ext uri="{FF2B5EF4-FFF2-40B4-BE49-F238E27FC236}">
              <a16:creationId xmlns:a16="http://schemas.microsoft.com/office/drawing/2014/main" id="{B35F98EB-F02B-4964-8DCA-2618309F1F8C}"/>
            </a:ext>
          </a:extLst>
        </xdr:cNvPr>
        <xdr:cNvSpPr/>
      </xdr:nvSpPr>
      <xdr:spPr>
        <a:xfrm>
          <a:off x="1079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7588EDD-41BB-443B-B095-0C6AADDC483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691FE06-D22E-4FEA-8F61-026BDBF8BB8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7ED5E58-F2DC-4AB0-A616-287C5D94EB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C320422-A951-4CA2-8C2F-9DCE2068726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C768CB8-E6E4-4D94-A857-8460E407EA3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3" name="楕円 302">
          <a:extLst>
            <a:ext uri="{FF2B5EF4-FFF2-40B4-BE49-F238E27FC236}">
              <a16:creationId xmlns:a16="http://schemas.microsoft.com/office/drawing/2014/main" id="{9878AE64-0E95-4951-9C03-903E46A24921}"/>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4" name="【福祉施設】&#10;有形固定資産減価償却率該当値テキスト">
          <a:extLst>
            <a:ext uri="{FF2B5EF4-FFF2-40B4-BE49-F238E27FC236}">
              <a16:creationId xmlns:a16="http://schemas.microsoft.com/office/drawing/2014/main" id="{F1DCD346-5FF9-4817-9D25-862FCCF0BF9E}"/>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5" name="楕円 304">
          <a:extLst>
            <a:ext uri="{FF2B5EF4-FFF2-40B4-BE49-F238E27FC236}">
              <a16:creationId xmlns:a16="http://schemas.microsoft.com/office/drawing/2014/main" id="{0D7FAC2F-1C25-4B91-A144-ACA047B75A2B}"/>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6" name="直線コネクタ 305">
          <a:extLst>
            <a:ext uri="{FF2B5EF4-FFF2-40B4-BE49-F238E27FC236}">
              <a16:creationId xmlns:a16="http://schemas.microsoft.com/office/drawing/2014/main" id="{323BB0DA-CD6A-4FC0-ADBD-AB5CAE62EADC}"/>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07" name="楕円 306">
          <a:extLst>
            <a:ext uri="{FF2B5EF4-FFF2-40B4-BE49-F238E27FC236}">
              <a16:creationId xmlns:a16="http://schemas.microsoft.com/office/drawing/2014/main" id="{26EC678D-2C37-4574-9057-2691EC99943E}"/>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08" name="直線コネクタ 307">
          <a:extLst>
            <a:ext uri="{FF2B5EF4-FFF2-40B4-BE49-F238E27FC236}">
              <a16:creationId xmlns:a16="http://schemas.microsoft.com/office/drawing/2014/main" id="{2B98B643-276D-468C-A458-333F1408BF6B}"/>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09" name="楕円 308">
          <a:extLst>
            <a:ext uri="{FF2B5EF4-FFF2-40B4-BE49-F238E27FC236}">
              <a16:creationId xmlns:a16="http://schemas.microsoft.com/office/drawing/2014/main" id="{A2FC5B29-19B7-47C5-9E18-82AAA5819FC7}"/>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310" name="直線コネクタ 309">
          <a:extLst>
            <a:ext uri="{FF2B5EF4-FFF2-40B4-BE49-F238E27FC236}">
              <a16:creationId xmlns:a16="http://schemas.microsoft.com/office/drawing/2014/main" id="{67F2CD66-AD2E-437A-895F-F37B2B825649}"/>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311" name="楕円 310">
          <a:extLst>
            <a:ext uri="{FF2B5EF4-FFF2-40B4-BE49-F238E27FC236}">
              <a16:creationId xmlns:a16="http://schemas.microsoft.com/office/drawing/2014/main" id="{CC27B145-E578-47BE-881E-C5D9D809A668}"/>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312" name="直線コネクタ 311">
          <a:extLst>
            <a:ext uri="{FF2B5EF4-FFF2-40B4-BE49-F238E27FC236}">
              <a16:creationId xmlns:a16="http://schemas.microsoft.com/office/drawing/2014/main" id="{6535303B-7572-43D8-A8C4-7C2B1062BA9D}"/>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85833</xdr:rowOff>
    </xdr:from>
    <xdr:ext cx="405111" cy="259045"/>
    <xdr:sp macro="" textlink="">
      <xdr:nvSpPr>
        <xdr:cNvPr id="313" name="n_1aveValue【福祉施設】&#10;有形固定資産減価償却率">
          <a:extLst>
            <a:ext uri="{FF2B5EF4-FFF2-40B4-BE49-F238E27FC236}">
              <a16:creationId xmlns:a16="http://schemas.microsoft.com/office/drawing/2014/main" id="{5F022BD1-60AD-473E-BC30-04F23C3D8598}"/>
            </a:ext>
          </a:extLst>
        </xdr:cNvPr>
        <xdr:cNvSpPr txBox="1"/>
      </xdr:nvSpPr>
      <xdr:spPr>
        <a:xfrm>
          <a:off x="35820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113591</xdr:rowOff>
    </xdr:from>
    <xdr:ext cx="405111" cy="259045"/>
    <xdr:sp macro="" textlink="">
      <xdr:nvSpPr>
        <xdr:cNvPr id="314" name="n_2aveValue【福祉施設】&#10;有形固定資産減価償却率">
          <a:extLst>
            <a:ext uri="{FF2B5EF4-FFF2-40B4-BE49-F238E27FC236}">
              <a16:creationId xmlns:a16="http://schemas.microsoft.com/office/drawing/2014/main" id="{BDC4185C-8EF8-4371-86B5-31DE5CCAF7A5}"/>
            </a:ext>
          </a:extLst>
        </xdr:cNvPr>
        <xdr:cNvSpPr txBox="1"/>
      </xdr:nvSpPr>
      <xdr:spPr>
        <a:xfrm>
          <a:off x="2705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5" name="n_3aveValue【福祉施設】&#10;有形固定資産減価償却率">
          <a:extLst>
            <a:ext uri="{FF2B5EF4-FFF2-40B4-BE49-F238E27FC236}">
              <a16:creationId xmlns:a16="http://schemas.microsoft.com/office/drawing/2014/main" id="{5E5790C0-E618-447A-9508-5BEB6956CBD2}"/>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10721</xdr:rowOff>
    </xdr:from>
    <xdr:ext cx="405111" cy="259045"/>
    <xdr:sp macro="" textlink="">
      <xdr:nvSpPr>
        <xdr:cNvPr id="316" name="n_4aveValue【福祉施設】&#10;有形固定資産減価償却率">
          <a:extLst>
            <a:ext uri="{FF2B5EF4-FFF2-40B4-BE49-F238E27FC236}">
              <a16:creationId xmlns:a16="http://schemas.microsoft.com/office/drawing/2014/main" id="{00645DEC-BC45-4696-8857-291464F6608A}"/>
            </a:ext>
          </a:extLst>
        </xdr:cNvPr>
        <xdr:cNvSpPr txBox="1"/>
      </xdr:nvSpPr>
      <xdr:spPr>
        <a:xfrm>
          <a:off x="927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7" name="n_1mainValue【福祉施設】&#10;有形固定資産減価償却率">
          <a:extLst>
            <a:ext uri="{FF2B5EF4-FFF2-40B4-BE49-F238E27FC236}">
              <a16:creationId xmlns:a16="http://schemas.microsoft.com/office/drawing/2014/main" id="{9D097B08-E3B5-4B18-B197-C8D5CA391FFD}"/>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18" name="n_2mainValue【福祉施設】&#10;有形固定資産減価償却率">
          <a:extLst>
            <a:ext uri="{FF2B5EF4-FFF2-40B4-BE49-F238E27FC236}">
              <a16:creationId xmlns:a16="http://schemas.microsoft.com/office/drawing/2014/main" id="{6D80936F-1A05-49C8-9E62-0CAFFEA919FF}"/>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19" name="n_3mainValue【福祉施設】&#10;有形固定資産減価償却率">
          <a:extLst>
            <a:ext uri="{FF2B5EF4-FFF2-40B4-BE49-F238E27FC236}">
              <a16:creationId xmlns:a16="http://schemas.microsoft.com/office/drawing/2014/main" id="{B4EED3A2-3D46-4514-8A1A-39519BA2DBCA}"/>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320" name="n_4mainValue【福祉施設】&#10;有形固定資産減価償却率">
          <a:extLst>
            <a:ext uri="{FF2B5EF4-FFF2-40B4-BE49-F238E27FC236}">
              <a16:creationId xmlns:a16="http://schemas.microsoft.com/office/drawing/2014/main" id="{C64D09AD-6BD9-4111-9BD4-58B72191C774}"/>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A7D7BF2-1817-41B6-9180-8422720F994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2562F20-78EF-48C0-AE8D-548E5EC3012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B5A790D-34E4-484C-A502-9211E4FF67C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DFB5CCE-9D88-4462-AF6B-B24AF147652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8BC425D-D104-4328-9EFC-1B23D73CDBD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DC035AA9-5451-4913-9506-72ED59673B4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0069055-FA62-4AEE-86E8-44EB9F450D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ECFBD9E9-1166-45E1-8628-A90B1A182DD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1263075-E237-4EB9-9490-D27C22538F4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FD18B71-6E0D-46C9-BA89-4B53F1135F7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87EAF307-744C-42E4-AE95-08F90397CD9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BD0750D0-32E1-4EF4-B953-C13F4E3FED0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95B40191-5B96-4858-84C0-9328939348A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88C724A0-BB45-475B-915D-1A54D5B4218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565B8861-1F57-4C1E-90C7-AFD6022C6AB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24D670A9-F0D6-4371-B619-B947F3BEC59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FCA4ED95-2DC9-4749-A4C0-EECD4ADEC14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8A274D7C-B96C-43D6-B406-E5649BC2437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8775A1BD-AFF9-4215-AEE8-4B4F11FB099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542621BD-B5CA-4207-A310-631050BFAFE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1D05C81D-2A9F-4E4B-9D8E-8160AA7EFB8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CE43E881-AD28-4CE1-8703-1D0A025253A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17D8B1DB-1DBE-4F91-BA00-A868A01F090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651FB83C-1223-467F-9211-628F9A2CA68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A609BD90-F2BD-4444-8EA8-C5D01FF7670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69124</xdr:rowOff>
    </xdr:from>
    <xdr:to>
      <xdr:col>54</xdr:col>
      <xdr:colOff>189865</xdr:colOff>
      <xdr:row>86</xdr:row>
      <xdr:rowOff>132806</xdr:rowOff>
    </xdr:to>
    <xdr:cxnSp macro="">
      <xdr:nvCxnSpPr>
        <xdr:cNvPr id="346" name="直線コネクタ 345">
          <a:extLst>
            <a:ext uri="{FF2B5EF4-FFF2-40B4-BE49-F238E27FC236}">
              <a16:creationId xmlns:a16="http://schemas.microsoft.com/office/drawing/2014/main" id="{03C2E4EA-51F0-4FCC-A5D0-9283F395E1CF}"/>
            </a:ext>
          </a:extLst>
        </xdr:cNvPr>
        <xdr:cNvCxnSpPr/>
      </xdr:nvCxnSpPr>
      <xdr:spPr>
        <a:xfrm flipV="1">
          <a:off x="10476865" y="13270774"/>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136633</xdr:rowOff>
    </xdr:from>
    <xdr:ext cx="469744" cy="259045"/>
    <xdr:sp macro="" textlink="">
      <xdr:nvSpPr>
        <xdr:cNvPr id="347" name="【福祉施設】&#10;一人当たり面積最小値テキスト">
          <a:extLst>
            <a:ext uri="{FF2B5EF4-FFF2-40B4-BE49-F238E27FC236}">
              <a16:creationId xmlns:a16="http://schemas.microsoft.com/office/drawing/2014/main" id="{45A8BAFB-BD3C-4F37-AFEB-2EAFFF8AE063}"/>
            </a:ext>
          </a:extLst>
        </xdr:cNvPr>
        <xdr:cNvSpPr txBox="1"/>
      </xdr:nvSpPr>
      <xdr:spPr>
        <a:xfrm>
          <a:off x="10515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132806</xdr:rowOff>
    </xdr:from>
    <xdr:to>
      <xdr:col>55</xdr:col>
      <xdr:colOff>88900</xdr:colOff>
      <xdr:row>86</xdr:row>
      <xdr:rowOff>132806</xdr:rowOff>
    </xdr:to>
    <xdr:cxnSp macro="">
      <xdr:nvCxnSpPr>
        <xdr:cNvPr id="348" name="直線コネクタ 347">
          <a:extLst>
            <a:ext uri="{FF2B5EF4-FFF2-40B4-BE49-F238E27FC236}">
              <a16:creationId xmlns:a16="http://schemas.microsoft.com/office/drawing/2014/main" id="{D0B609A4-B908-432C-A64C-5E5FA97B06BA}"/>
            </a:ext>
          </a:extLst>
        </xdr:cNvPr>
        <xdr:cNvCxnSpPr/>
      </xdr:nvCxnSpPr>
      <xdr:spPr>
        <a:xfrm>
          <a:off x="10388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15801</xdr:rowOff>
    </xdr:from>
    <xdr:ext cx="469744" cy="259045"/>
    <xdr:sp macro="" textlink="">
      <xdr:nvSpPr>
        <xdr:cNvPr id="349" name="【福祉施設】&#10;一人当たり面積最大値テキスト">
          <a:extLst>
            <a:ext uri="{FF2B5EF4-FFF2-40B4-BE49-F238E27FC236}">
              <a16:creationId xmlns:a16="http://schemas.microsoft.com/office/drawing/2014/main" id="{07B2B606-57AE-4C7F-8F5E-1E387D71CAED}"/>
            </a:ext>
          </a:extLst>
        </xdr:cNvPr>
        <xdr:cNvSpPr txBox="1"/>
      </xdr:nvSpPr>
      <xdr:spPr>
        <a:xfrm>
          <a:off x="10515600" y="1304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69124</xdr:rowOff>
    </xdr:from>
    <xdr:to>
      <xdr:col>55</xdr:col>
      <xdr:colOff>88900</xdr:colOff>
      <xdr:row>77</xdr:row>
      <xdr:rowOff>69124</xdr:rowOff>
    </xdr:to>
    <xdr:cxnSp macro="">
      <xdr:nvCxnSpPr>
        <xdr:cNvPr id="350" name="直線コネクタ 349">
          <a:extLst>
            <a:ext uri="{FF2B5EF4-FFF2-40B4-BE49-F238E27FC236}">
              <a16:creationId xmlns:a16="http://schemas.microsoft.com/office/drawing/2014/main" id="{6933AE2A-A18A-4D90-832E-EC70C08C6C0E}"/>
            </a:ext>
          </a:extLst>
        </xdr:cNvPr>
        <xdr:cNvCxnSpPr/>
      </xdr:nvCxnSpPr>
      <xdr:spPr>
        <a:xfrm>
          <a:off x="10388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88554</xdr:rowOff>
    </xdr:from>
    <xdr:ext cx="469744" cy="259045"/>
    <xdr:sp macro="" textlink="">
      <xdr:nvSpPr>
        <xdr:cNvPr id="351" name="【福祉施設】&#10;一人当たり面積平均値テキスト">
          <a:extLst>
            <a:ext uri="{FF2B5EF4-FFF2-40B4-BE49-F238E27FC236}">
              <a16:creationId xmlns:a16="http://schemas.microsoft.com/office/drawing/2014/main" id="{03A0FE84-4E32-47BB-B1B1-86F3DD9804F6}"/>
            </a:ext>
          </a:extLst>
        </xdr:cNvPr>
        <xdr:cNvSpPr txBox="1"/>
      </xdr:nvSpPr>
      <xdr:spPr>
        <a:xfrm>
          <a:off x="10515600" y="1431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52" name="フローチャート: 判断 351">
          <a:extLst>
            <a:ext uri="{FF2B5EF4-FFF2-40B4-BE49-F238E27FC236}">
              <a16:creationId xmlns:a16="http://schemas.microsoft.com/office/drawing/2014/main" id="{AD5FAC72-12CC-423E-ACD1-58C103DB9EB3}"/>
            </a:ext>
          </a:extLst>
        </xdr:cNvPr>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60779</xdr:rowOff>
    </xdr:from>
    <xdr:to>
      <xdr:col>50</xdr:col>
      <xdr:colOff>165100</xdr:colOff>
      <xdr:row>84</xdr:row>
      <xdr:rowOff>162379</xdr:rowOff>
    </xdr:to>
    <xdr:sp macro="" textlink="">
      <xdr:nvSpPr>
        <xdr:cNvPr id="353" name="フローチャート: 判断 352">
          <a:extLst>
            <a:ext uri="{FF2B5EF4-FFF2-40B4-BE49-F238E27FC236}">
              <a16:creationId xmlns:a16="http://schemas.microsoft.com/office/drawing/2014/main" id="{843260EC-32A6-4E40-9FB3-B20DD40C0A9F}"/>
            </a:ext>
          </a:extLst>
        </xdr:cNvPr>
        <xdr:cNvSpPr/>
      </xdr:nvSpPr>
      <xdr:spPr>
        <a:xfrm>
          <a:off x="9588500" y="1446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93436</xdr:rowOff>
    </xdr:from>
    <xdr:to>
      <xdr:col>46</xdr:col>
      <xdr:colOff>38100</xdr:colOff>
      <xdr:row>85</xdr:row>
      <xdr:rowOff>23586</xdr:rowOff>
    </xdr:to>
    <xdr:sp macro="" textlink="">
      <xdr:nvSpPr>
        <xdr:cNvPr id="354" name="フローチャート: 判断 353">
          <a:extLst>
            <a:ext uri="{FF2B5EF4-FFF2-40B4-BE49-F238E27FC236}">
              <a16:creationId xmlns:a16="http://schemas.microsoft.com/office/drawing/2014/main" id="{78D93340-2EF5-4A4D-9265-6EC19CA69F4B}"/>
            </a:ext>
          </a:extLst>
        </xdr:cNvPr>
        <xdr:cNvSpPr/>
      </xdr:nvSpPr>
      <xdr:spPr>
        <a:xfrm>
          <a:off x="8699500" y="144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11793</xdr:rowOff>
    </xdr:from>
    <xdr:to>
      <xdr:col>41</xdr:col>
      <xdr:colOff>101600</xdr:colOff>
      <xdr:row>84</xdr:row>
      <xdr:rowOff>113393</xdr:rowOff>
    </xdr:to>
    <xdr:sp macro="" textlink="">
      <xdr:nvSpPr>
        <xdr:cNvPr id="355" name="フローチャート: 判断 354">
          <a:extLst>
            <a:ext uri="{FF2B5EF4-FFF2-40B4-BE49-F238E27FC236}">
              <a16:creationId xmlns:a16="http://schemas.microsoft.com/office/drawing/2014/main" id="{7B14E4F9-C12C-4BE1-92E2-983801CCAEFE}"/>
            </a:ext>
          </a:extLst>
        </xdr:cNvPr>
        <xdr:cNvSpPr/>
      </xdr:nvSpPr>
      <xdr:spPr>
        <a:xfrm>
          <a:off x="7810500" y="1441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46082</xdr:rowOff>
    </xdr:from>
    <xdr:to>
      <xdr:col>36</xdr:col>
      <xdr:colOff>165100</xdr:colOff>
      <xdr:row>84</xdr:row>
      <xdr:rowOff>147682</xdr:rowOff>
    </xdr:to>
    <xdr:sp macro="" textlink="">
      <xdr:nvSpPr>
        <xdr:cNvPr id="356" name="フローチャート: 判断 355">
          <a:extLst>
            <a:ext uri="{FF2B5EF4-FFF2-40B4-BE49-F238E27FC236}">
              <a16:creationId xmlns:a16="http://schemas.microsoft.com/office/drawing/2014/main" id="{AA7B460F-523A-426B-9E9C-785AC1AA4253}"/>
            </a:ext>
          </a:extLst>
        </xdr:cNvPr>
        <xdr:cNvSpPr/>
      </xdr:nvSpPr>
      <xdr:spPr>
        <a:xfrm>
          <a:off x="6921500" y="1444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F215B8C-1E59-468E-812F-C0A05686C38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7EA84C4-C417-4348-94CA-1BC6B7EFBB7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D846134-1127-4F95-A717-4F13EBFAC17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509945C-59C5-494B-A63C-058D8541ABA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8764B72-E4C1-4D36-A143-09E2DD6D42A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72208</xdr:rowOff>
    </xdr:from>
    <xdr:to>
      <xdr:col>55</xdr:col>
      <xdr:colOff>50800</xdr:colOff>
      <xdr:row>87</xdr:row>
      <xdr:rowOff>2358</xdr:rowOff>
    </xdr:to>
    <xdr:sp macro="" textlink="">
      <xdr:nvSpPr>
        <xdr:cNvPr id="362" name="楕円 361">
          <a:extLst>
            <a:ext uri="{FF2B5EF4-FFF2-40B4-BE49-F238E27FC236}">
              <a16:creationId xmlns:a16="http://schemas.microsoft.com/office/drawing/2014/main" id="{C703C0A9-A22D-47EF-B009-C5D77481E20F}"/>
            </a:ext>
          </a:extLst>
        </xdr:cNvPr>
        <xdr:cNvSpPr/>
      </xdr:nvSpPr>
      <xdr:spPr>
        <a:xfrm>
          <a:off x="10426700" y="148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158585</xdr:rowOff>
    </xdr:from>
    <xdr:ext cx="469744" cy="259045"/>
    <xdr:sp macro="" textlink="">
      <xdr:nvSpPr>
        <xdr:cNvPr id="363" name="【福祉施設】&#10;一人当たり面積該当値テキスト">
          <a:extLst>
            <a:ext uri="{FF2B5EF4-FFF2-40B4-BE49-F238E27FC236}">
              <a16:creationId xmlns:a16="http://schemas.microsoft.com/office/drawing/2014/main" id="{3627CA66-2F0A-45B2-A8F3-6D2F74B7D910}"/>
            </a:ext>
          </a:extLst>
        </xdr:cNvPr>
        <xdr:cNvSpPr txBox="1"/>
      </xdr:nvSpPr>
      <xdr:spPr>
        <a:xfrm>
          <a:off x="10515600" y="1473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73842</xdr:rowOff>
    </xdr:from>
    <xdr:to>
      <xdr:col>50</xdr:col>
      <xdr:colOff>165100</xdr:colOff>
      <xdr:row>87</xdr:row>
      <xdr:rowOff>3992</xdr:rowOff>
    </xdr:to>
    <xdr:sp macro="" textlink="">
      <xdr:nvSpPr>
        <xdr:cNvPr id="364" name="楕円 363">
          <a:extLst>
            <a:ext uri="{FF2B5EF4-FFF2-40B4-BE49-F238E27FC236}">
              <a16:creationId xmlns:a16="http://schemas.microsoft.com/office/drawing/2014/main" id="{A968DBDF-5954-4E25-BEFD-FDAE22134948}"/>
            </a:ext>
          </a:extLst>
        </xdr:cNvPr>
        <xdr:cNvSpPr/>
      </xdr:nvSpPr>
      <xdr:spPr>
        <a:xfrm>
          <a:off x="9588500" y="148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123008</xdr:rowOff>
    </xdr:from>
    <xdr:to>
      <xdr:col>55</xdr:col>
      <xdr:colOff>0</xdr:colOff>
      <xdr:row>86</xdr:row>
      <xdr:rowOff>124642</xdr:rowOff>
    </xdr:to>
    <xdr:cxnSp macro="">
      <xdr:nvCxnSpPr>
        <xdr:cNvPr id="365" name="直線コネクタ 364">
          <a:extLst>
            <a:ext uri="{FF2B5EF4-FFF2-40B4-BE49-F238E27FC236}">
              <a16:creationId xmlns:a16="http://schemas.microsoft.com/office/drawing/2014/main" id="{12829BE0-CEE7-4455-971E-2977723AF179}"/>
            </a:ext>
          </a:extLst>
        </xdr:cNvPr>
        <xdr:cNvCxnSpPr/>
      </xdr:nvCxnSpPr>
      <xdr:spPr>
        <a:xfrm flipV="1">
          <a:off x="9639300" y="1486770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73842</xdr:rowOff>
    </xdr:from>
    <xdr:to>
      <xdr:col>46</xdr:col>
      <xdr:colOff>38100</xdr:colOff>
      <xdr:row>87</xdr:row>
      <xdr:rowOff>3992</xdr:rowOff>
    </xdr:to>
    <xdr:sp macro="" textlink="">
      <xdr:nvSpPr>
        <xdr:cNvPr id="366" name="楕円 365">
          <a:extLst>
            <a:ext uri="{FF2B5EF4-FFF2-40B4-BE49-F238E27FC236}">
              <a16:creationId xmlns:a16="http://schemas.microsoft.com/office/drawing/2014/main" id="{26E980A0-65E5-45E2-8A5A-D85AF8FCFEF3}"/>
            </a:ext>
          </a:extLst>
        </xdr:cNvPr>
        <xdr:cNvSpPr/>
      </xdr:nvSpPr>
      <xdr:spPr>
        <a:xfrm>
          <a:off x="8699500" y="148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124642</xdr:rowOff>
    </xdr:from>
    <xdr:to>
      <xdr:col>50</xdr:col>
      <xdr:colOff>114300</xdr:colOff>
      <xdr:row>86</xdr:row>
      <xdr:rowOff>124642</xdr:rowOff>
    </xdr:to>
    <xdr:cxnSp macro="">
      <xdr:nvCxnSpPr>
        <xdr:cNvPr id="367" name="直線コネクタ 366">
          <a:extLst>
            <a:ext uri="{FF2B5EF4-FFF2-40B4-BE49-F238E27FC236}">
              <a16:creationId xmlns:a16="http://schemas.microsoft.com/office/drawing/2014/main" id="{3B330461-5A14-4306-A76B-50247074C3C9}"/>
            </a:ext>
          </a:extLst>
        </xdr:cNvPr>
        <xdr:cNvCxnSpPr/>
      </xdr:nvCxnSpPr>
      <xdr:spPr>
        <a:xfrm>
          <a:off x="8750300" y="148693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73842</xdr:rowOff>
    </xdr:from>
    <xdr:to>
      <xdr:col>41</xdr:col>
      <xdr:colOff>101600</xdr:colOff>
      <xdr:row>87</xdr:row>
      <xdr:rowOff>3992</xdr:rowOff>
    </xdr:to>
    <xdr:sp macro="" textlink="">
      <xdr:nvSpPr>
        <xdr:cNvPr id="368" name="楕円 367">
          <a:extLst>
            <a:ext uri="{FF2B5EF4-FFF2-40B4-BE49-F238E27FC236}">
              <a16:creationId xmlns:a16="http://schemas.microsoft.com/office/drawing/2014/main" id="{272421D2-2874-4A8D-86C9-63369E63AF25}"/>
            </a:ext>
          </a:extLst>
        </xdr:cNvPr>
        <xdr:cNvSpPr/>
      </xdr:nvSpPr>
      <xdr:spPr>
        <a:xfrm>
          <a:off x="7810500" y="148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124642</xdr:rowOff>
    </xdr:from>
    <xdr:to>
      <xdr:col>45</xdr:col>
      <xdr:colOff>177800</xdr:colOff>
      <xdr:row>86</xdr:row>
      <xdr:rowOff>124642</xdr:rowOff>
    </xdr:to>
    <xdr:cxnSp macro="">
      <xdr:nvCxnSpPr>
        <xdr:cNvPr id="369" name="直線コネクタ 368">
          <a:extLst>
            <a:ext uri="{FF2B5EF4-FFF2-40B4-BE49-F238E27FC236}">
              <a16:creationId xmlns:a16="http://schemas.microsoft.com/office/drawing/2014/main" id="{C153D648-6DA2-4B0D-BDC5-3B9E1344CFC4}"/>
            </a:ext>
          </a:extLst>
        </xdr:cNvPr>
        <xdr:cNvCxnSpPr/>
      </xdr:nvCxnSpPr>
      <xdr:spPr>
        <a:xfrm>
          <a:off x="7861300" y="148693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75474</xdr:rowOff>
    </xdr:from>
    <xdr:to>
      <xdr:col>36</xdr:col>
      <xdr:colOff>165100</xdr:colOff>
      <xdr:row>87</xdr:row>
      <xdr:rowOff>5624</xdr:rowOff>
    </xdr:to>
    <xdr:sp macro="" textlink="">
      <xdr:nvSpPr>
        <xdr:cNvPr id="370" name="楕円 369">
          <a:extLst>
            <a:ext uri="{FF2B5EF4-FFF2-40B4-BE49-F238E27FC236}">
              <a16:creationId xmlns:a16="http://schemas.microsoft.com/office/drawing/2014/main" id="{69D3D054-F085-4872-B8FB-A9A569B1F579}"/>
            </a:ext>
          </a:extLst>
        </xdr:cNvPr>
        <xdr:cNvSpPr/>
      </xdr:nvSpPr>
      <xdr:spPr>
        <a:xfrm>
          <a:off x="6921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124642</xdr:rowOff>
    </xdr:from>
    <xdr:to>
      <xdr:col>41</xdr:col>
      <xdr:colOff>50800</xdr:colOff>
      <xdr:row>86</xdr:row>
      <xdr:rowOff>126274</xdr:rowOff>
    </xdr:to>
    <xdr:cxnSp macro="">
      <xdr:nvCxnSpPr>
        <xdr:cNvPr id="371" name="直線コネクタ 370">
          <a:extLst>
            <a:ext uri="{FF2B5EF4-FFF2-40B4-BE49-F238E27FC236}">
              <a16:creationId xmlns:a16="http://schemas.microsoft.com/office/drawing/2014/main" id="{7F67E136-A3FA-4277-A97E-41D402D49D77}"/>
            </a:ext>
          </a:extLst>
        </xdr:cNvPr>
        <xdr:cNvCxnSpPr/>
      </xdr:nvCxnSpPr>
      <xdr:spPr>
        <a:xfrm flipV="1">
          <a:off x="6972300" y="148693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7456</xdr:rowOff>
    </xdr:from>
    <xdr:ext cx="469744" cy="259045"/>
    <xdr:sp macro="" textlink="">
      <xdr:nvSpPr>
        <xdr:cNvPr id="372" name="n_1aveValue【福祉施設】&#10;一人当たり面積">
          <a:extLst>
            <a:ext uri="{FF2B5EF4-FFF2-40B4-BE49-F238E27FC236}">
              <a16:creationId xmlns:a16="http://schemas.microsoft.com/office/drawing/2014/main" id="{97330E20-C2AA-4ABA-953F-76A97DA64D18}"/>
            </a:ext>
          </a:extLst>
        </xdr:cNvPr>
        <xdr:cNvSpPr txBox="1"/>
      </xdr:nvSpPr>
      <xdr:spPr>
        <a:xfrm>
          <a:off x="9391727" y="1423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40113</xdr:rowOff>
    </xdr:from>
    <xdr:ext cx="469744" cy="259045"/>
    <xdr:sp macro="" textlink="">
      <xdr:nvSpPr>
        <xdr:cNvPr id="373" name="n_2aveValue【福祉施設】&#10;一人当たり面積">
          <a:extLst>
            <a:ext uri="{FF2B5EF4-FFF2-40B4-BE49-F238E27FC236}">
              <a16:creationId xmlns:a16="http://schemas.microsoft.com/office/drawing/2014/main" id="{72E384C4-E541-487F-A8FA-4B37C8C090AE}"/>
            </a:ext>
          </a:extLst>
        </xdr:cNvPr>
        <xdr:cNvSpPr txBox="1"/>
      </xdr:nvSpPr>
      <xdr:spPr>
        <a:xfrm>
          <a:off x="8515427" y="1427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129920</xdr:rowOff>
    </xdr:from>
    <xdr:ext cx="469744" cy="259045"/>
    <xdr:sp macro="" textlink="">
      <xdr:nvSpPr>
        <xdr:cNvPr id="374" name="n_3aveValue【福祉施設】&#10;一人当たり面積">
          <a:extLst>
            <a:ext uri="{FF2B5EF4-FFF2-40B4-BE49-F238E27FC236}">
              <a16:creationId xmlns:a16="http://schemas.microsoft.com/office/drawing/2014/main" id="{76148FBB-A436-46B7-8D74-2BB257B7F3A1}"/>
            </a:ext>
          </a:extLst>
        </xdr:cNvPr>
        <xdr:cNvSpPr txBox="1"/>
      </xdr:nvSpPr>
      <xdr:spPr>
        <a:xfrm>
          <a:off x="7626427" y="1418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164209</xdr:rowOff>
    </xdr:from>
    <xdr:ext cx="469744" cy="259045"/>
    <xdr:sp macro="" textlink="">
      <xdr:nvSpPr>
        <xdr:cNvPr id="375" name="n_4aveValue【福祉施設】&#10;一人当たり面積">
          <a:extLst>
            <a:ext uri="{FF2B5EF4-FFF2-40B4-BE49-F238E27FC236}">
              <a16:creationId xmlns:a16="http://schemas.microsoft.com/office/drawing/2014/main" id="{20C0F515-24AE-4C9F-BEC9-F84AEC1BF6D5}"/>
            </a:ext>
          </a:extLst>
        </xdr:cNvPr>
        <xdr:cNvSpPr txBox="1"/>
      </xdr:nvSpPr>
      <xdr:spPr>
        <a:xfrm>
          <a:off x="6737427" y="142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166569</xdr:rowOff>
    </xdr:from>
    <xdr:ext cx="469744" cy="259045"/>
    <xdr:sp macro="" textlink="">
      <xdr:nvSpPr>
        <xdr:cNvPr id="376" name="n_1mainValue【福祉施設】&#10;一人当たり面積">
          <a:extLst>
            <a:ext uri="{FF2B5EF4-FFF2-40B4-BE49-F238E27FC236}">
              <a16:creationId xmlns:a16="http://schemas.microsoft.com/office/drawing/2014/main" id="{FED90046-C11C-4035-9B56-6154D1FEDE39}"/>
            </a:ext>
          </a:extLst>
        </xdr:cNvPr>
        <xdr:cNvSpPr txBox="1"/>
      </xdr:nvSpPr>
      <xdr:spPr>
        <a:xfrm>
          <a:off x="9391727" y="1491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166569</xdr:rowOff>
    </xdr:from>
    <xdr:ext cx="469744" cy="259045"/>
    <xdr:sp macro="" textlink="">
      <xdr:nvSpPr>
        <xdr:cNvPr id="377" name="n_2mainValue【福祉施設】&#10;一人当たり面積">
          <a:extLst>
            <a:ext uri="{FF2B5EF4-FFF2-40B4-BE49-F238E27FC236}">
              <a16:creationId xmlns:a16="http://schemas.microsoft.com/office/drawing/2014/main" id="{11B82291-71F6-4C06-B268-8F2B9FDFF5C6}"/>
            </a:ext>
          </a:extLst>
        </xdr:cNvPr>
        <xdr:cNvSpPr txBox="1"/>
      </xdr:nvSpPr>
      <xdr:spPr>
        <a:xfrm>
          <a:off x="8515427" y="1491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166569</xdr:rowOff>
    </xdr:from>
    <xdr:ext cx="469744" cy="259045"/>
    <xdr:sp macro="" textlink="">
      <xdr:nvSpPr>
        <xdr:cNvPr id="378" name="n_3mainValue【福祉施設】&#10;一人当たり面積">
          <a:extLst>
            <a:ext uri="{FF2B5EF4-FFF2-40B4-BE49-F238E27FC236}">
              <a16:creationId xmlns:a16="http://schemas.microsoft.com/office/drawing/2014/main" id="{CDDDE97E-1001-4D53-91BC-CFB312083DD8}"/>
            </a:ext>
          </a:extLst>
        </xdr:cNvPr>
        <xdr:cNvSpPr txBox="1"/>
      </xdr:nvSpPr>
      <xdr:spPr>
        <a:xfrm>
          <a:off x="7626427" y="1491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168201</xdr:rowOff>
    </xdr:from>
    <xdr:ext cx="469744" cy="259045"/>
    <xdr:sp macro="" textlink="">
      <xdr:nvSpPr>
        <xdr:cNvPr id="379" name="n_4mainValue【福祉施設】&#10;一人当たり面積">
          <a:extLst>
            <a:ext uri="{FF2B5EF4-FFF2-40B4-BE49-F238E27FC236}">
              <a16:creationId xmlns:a16="http://schemas.microsoft.com/office/drawing/2014/main" id="{96153460-ABDB-409C-B9E3-A7C9B47C6033}"/>
            </a:ext>
          </a:extLst>
        </xdr:cNvPr>
        <xdr:cNvSpPr txBox="1"/>
      </xdr:nvSpPr>
      <xdr:spPr>
        <a:xfrm>
          <a:off x="67374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B2263787-D8A5-4939-B4EA-4DED3AA1C5D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D0746ED3-06CD-4D82-8EA3-A6E855667FC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C35A596-8303-4CEB-BA8F-596110CE17F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6B299761-275C-40A9-9DEB-CBEE3E6375D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51A26DDD-445C-4902-825F-BA9B77AC633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373A2049-8EE3-450B-8AF1-834222DDC7E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D3682A4C-B8D6-4937-8C83-DCE5D7E14CF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ECFAB41-F7D4-46EA-AD38-EDE2FF854DE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422D3B19-BBA5-4DA5-84EE-31A48A4BF2E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DF475477-9D3A-4D4A-8D8D-058F1D80B66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B9D2F74A-44FB-4F4B-943B-6651364438C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D08F31F6-5D8D-4A84-B38F-29C23066BBA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BB7B5AD9-B73D-45BB-9DA3-21A236A00E5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6B03149F-4FDF-47CE-957B-44A1E6E6E7F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F9A7E4DE-6646-4A2D-805C-BECC7E98500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FDFA0731-127E-4940-B7B1-A96D8D6124D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ACFD894F-DEE1-4144-8D31-818E6144B4D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994C525E-2CD9-4AC5-A4A3-F96E27A1BC0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D046C24A-A9DC-4BF8-AD41-AE8CEEEDF19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96A6D043-0EEF-4B30-8326-6781EC53F8F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F1F4C325-B4A4-4EE7-832C-83A1AE43955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F3CF1B13-CEF8-4AA0-8CF1-91433DE2A3E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C820F454-E2FE-4664-B5CF-A9BF829550C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204DC974-93FE-4354-87B1-23B90B2F3F5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120014</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C1D08453-3864-434E-B330-BDF657C0F279}"/>
            </a:ext>
          </a:extLst>
        </xdr:cNvPr>
        <xdr:cNvCxnSpPr/>
      </xdr:nvCxnSpPr>
      <xdr:spPr>
        <a:xfrm flipV="1">
          <a:off x="4634865" y="1726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D273CB2B-2222-4C68-9F04-178768430D2D}"/>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47488FC2-1593-4364-BE9C-11E838DAEC06}"/>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66691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88BA41EF-46D6-42F5-860F-6894579415EF}"/>
            </a:ext>
          </a:extLst>
        </xdr:cNvPr>
        <xdr:cNvSpPr txBox="1"/>
      </xdr:nvSpPr>
      <xdr:spPr>
        <a:xfrm>
          <a:off x="4673600" y="1704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120014</xdr:rowOff>
    </xdr:from>
    <xdr:to>
      <xdr:col>24</xdr:col>
      <xdr:colOff>152400</xdr:colOff>
      <xdr:row>100</xdr:row>
      <xdr:rowOff>120014</xdr:rowOff>
    </xdr:to>
    <xdr:cxnSp macro="">
      <xdr:nvCxnSpPr>
        <xdr:cNvPr id="408" name="直線コネクタ 407">
          <a:extLst>
            <a:ext uri="{FF2B5EF4-FFF2-40B4-BE49-F238E27FC236}">
              <a16:creationId xmlns:a16="http://schemas.microsoft.com/office/drawing/2014/main" id="{131A3C29-B675-4D92-86FA-9AE8AB54FBD8}"/>
            </a:ext>
          </a:extLst>
        </xdr:cNvPr>
        <xdr:cNvCxnSpPr/>
      </xdr:nvCxnSpPr>
      <xdr:spPr>
        <a:xfrm>
          <a:off x="4546600" y="1726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FD213DA1-22D8-444C-BA33-8A6C3E817CC5}"/>
            </a:ext>
          </a:extLst>
        </xdr:cNvPr>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410" name="フローチャート: 判断 409">
          <a:extLst>
            <a:ext uri="{FF2B5EF4-FFF2-40B4-BE49-F238E27FC236}">
              <a16:creationId xmlns:a16="http://schemas.microsoft.com/office/drawing/2014/main" id="{97BCCF2D-FA9B-425D-8FCB-653FDE830108}"/>
            </a:ext>
          </a:extLst>
        </xdr:cNvPr>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149225</xdr:rowOff>
    </xdr:from>
    <xdr:to>
      <xdr:col>20</xdr:col>
      <xdr:colOff>38100</xdr:colOff>
      <xdr:row>104</xdr:row>
      <xdr:rowOff>79375</xdr:rowOff>
    </xdr:to>
    <xdr:sp macro="" textlink="">
      <xdr:nvSpPr>
        <xdr:cNvPr id="411" name="フローチャート: 判断 410">
          <a:extLst>
            <a:ext uri="{FF2B5EF4-FFF2-40B4-BE49-F238E27FC236}">
              <a16:creationId xmlns:a16="http://schemas.microsoft.com/office/drawing/2014/main" id="{4A097B32-97D0-4896-8D4D-6F78F973E7BB}"/>
            </a:ext>
          </a:extLst>
        </xdr:cNvPr>
        <xdr:cNvSpPr/>
      </xdr:nvSpPr>
      <xdr:spPr>
        <a:xfrm>
          <a:off x="3746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124461</xdr:rowOff>
    </xdr:from>
    <xdr:to>
      <xdr:col>15</xdr:col>
      <xdr:colOff>101600</xdr:colOff>
      <xdr:row>104</xdr:row>
      <xdr:rowOff>54611</xdr:rowOff>
    </xdr:to>
    <xdr:sp macro="" textlink="">
      <xdr:nvSpPr>
        <xdr:cNvPr id="412" name="フローチャート: 判断 411">
          <a:extLst>
            <a:ext uri="{FF2B5EF4-FFF2-40B4-BE49-F238E27FC236}">
              <a16:creationId xmlns:a16="http://schemas.microsoft.com/office/drawing/2014/main" id="{C4DA4BCA-3596-482E-8B4A-89D8158BB395}"/>
            </a:ext>
          </a:extLst>
        </xdr:cNvPr>
        <xdr:cNvSpPr/>
      </xdr:nvSpPr>
      <xdr:spPr>
        <a:xfrm>
          <a:off x="2857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149225</xdr:rowOff>
    </xdr:from>
    <xdr:to>
      <xdr:col>10</xdr:col>
      <xdr:colOff>165100</xdr:colOff>
      <xdr:row>104</xdr:row>
      <xdr:rowOff>79375</xdr:rowOff>
    </xdr:to>
    <xdr:sp macro="" textlink="">
      <xdr:nvSpPr>
        <xdr:cNvPr id="413" name="フローチャート: 判断 412">
          <a:extLst>
            <a:ext uri="{FF2B5EF4-FFF2-40B4-BE49-F238E27FC236}">
              <a16:creationId xmlns:a16="http://schemas.microsoft.com/office/drawing/2014/main" id="{68216F5C-D6AC-4BC4-BD93-4F1E670B0D8F}"/>
            </a:ext>
          </a:extLst>
        </xdr:cNvPr>
        <xdr:cNvSpPr/>
      </xdr:nvSpPr>
      <xdr:spPr>
        <a:xfrm>
          <a:off x="1968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97789</xdr:rowOff>
    </xdr:from>
    <xdr:to>
      <xdr:col>6</xdr:col>
      <xdr:colOff>38100</xdr:colOff>
      <xdr:row>104</xdr:row>
      <xdr:rowOff>27939</xdr:rowOff>
    </xdr:to>
    <xdr:sp macro="" textlink="">
      <xdr:nvSpPr>
        <xdr:cNvPr id="414" name="フローチャート: 判断 413">
          <a:extLst>
            <a:ext uri="{FF2B5EF4-FFF2-40B4-BE49-F238E27FC236}">
              <a16:creationId xmlns:a16="http://schemas.microsoft.com/office/drawing/2014/main" id="{A5C67123-012D-4A27-942A-54BD5F47D49E}"/>
            </a:ext>
          </a:extLst>
        </xdr:cNvPr>
        <xdr:cNvSpPr/>
      </xdr:nvSpPr>
      <xdr:spPr>
        <a:xfrm>
          <a:off x="1079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2E01003-C315-43EB-A56E-34423AF8B49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0DA646B-F432-4B03-9EF0-85B4B14A493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9429138-41CA-428F-982E-068FC2C1D58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77C62B1-5B10-4A0C-8AD3-AEF61831767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77D710F-0BA9-4ED8-90F3-96509CB02FF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xdr:rowOff>
    </xdr:from>
    <xdr:to>
      <xdr:col>24</xdr:col>
      <xdr:colOff>114300</xdr:colOff>
      <xdr:row>104</xdr:row>
      <xdr:rowOff>107950</xdr:rowOff>
    </xdr:to>
    <xdr:sp macro="" textlink="">
      <xdr:nvSpPr>
        <xdr:cNvPr id="420" name="楕円 419">
          <a:extLst>
            <a:ext uri="{FF2B5EF4-FFF2-40B4-BE49-F238E27FC236}">
              <a16:creationId xmlns:a16="http://schemas.microsoft.com/office/drawing/2014/main" id="{F6E5C76F-30D6-49BB-AAE1-C824022822CB}"/>
            </a:ext>
          </a:extLst>
        </xdr:cNvPr>
        <xdr:cNvSpPr/>
      </xdr:nvSpPr>
      <xdr:spPr>
        <a:xfrm>
          <a:off x="4584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29227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3672697D-2721-4C02-8540-D05AC7DF6702}"/>
            </a:ext>
          </a:extLst>
        </xdr:cNvPr>
        <xdr:cNvSpPr txBox="1"/>
      </xdr:nvSpPr>
      <xdr:spPr>
        <a:xfrm>
          <a:off x="4673600"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130175</xdr:rowOff>
    </xdr:from>
    <xdr:to>
      <xdr:col>20</xdr:col>
      <xdr:colOff>38100</xdr:colOff>
      <xdr:row>104</xdr:row>
      <xdr:rowOff>60325</xdr:rowOff>
    </xdr:to>
    <xdr:sp macro="" textlink="">
      <xdr:nvSpPr>
        <xdr:cNvPr id="422" name="楕円 421">
          <a:extLst>
            <a:ext uri="{FF2B5EF4-FFF2-40B4-BE49-F238E27FC236}">
              <a16:creationId xmlns:a16="http://schemas.microsoft.com/office/drawing/2014/main" id="{8E4257B4-ACC6-4659-85E9-E944651FD9EF}"/>
            </a:ext>
          </a:extLst>
        </xdr:cNvPr>
        <xdr:cNvSpPr/>
      </xdr:nvSpPr>
      <xdr:spPr>
        <a:xfrm>
          <a:off x="3746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9525</xdr:rowOff>
    </xdr:from>
    <xdr:to>
      <xdr:col>24</xdr:col>
      <xdr:colOff>63500</xdr:colOff>
      <xdr:row>104</xdr:row>
      <xdr:rowOff>57150</xdr:rowOff>
    </xdr:to>
    <xdr:cxnSp macro="">
      <xdr:nvCxnSpPr>
        <xdr:cNvPr id="423" name="直線コネクタ 422">
          <a:extLst>
            <a:ext uri="{FF2B5EF4-FFF2-40B4-BE49-F238E27FC236}">
              <a16:creationId xmlns:a16="http://schemas.microsoft.com/office/drawing/2014/main" id="{8CFF7751-A96A-4A52-BFFA-0DFAD29C5F81}"/>
            </a:ext>
          </a:extLst>
        </xdr:cNvPr>
        <xdr:cNvCxnSpPr/>
      </xdr:nvCxnSpPr>
      <xdr:spPr>
        <a:xfrm>
          <a:off x="3797300" y="178403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80645</xdr:rowOff>
    </xdr:from>
    <xdr:to>
      <xdr:col>15</xdr:col>
      <xdr:colOff>101600</xdr:colOff>
      <xdr:row>104</xdr:row>
      <xdr:rowOff>10795</xdr:rowOff>
    </xdr:to>
    <xdr:sp macro="" textlink="">
      <xdr:nvSpPr>
        <xdr:cNvPr id="424" name="楕円 423">
          <a:extLst>
            <a:ext uri="{FF2B5EF4-FFF2-40B4-BE49-F238E27FC236}">
              <a16:creationId xmlns:a16="http://schemas.microsoft.com/office/drawing/2014/main" id="{D208A336-2AB1-4404-80C2-721E7BAD8F6E}"/>
            </a:ext>
          </a:extLst>
        </xdr:cNvPr>
        <xdr:cNvSpPr/>
      </xdr:nvSpPr>
      <xdr:spPr>
        <a:xfrm>
          <a:off x="2857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131445</xdr:rowOff>
    </xdr:from>
    <xdr:to>
      <xdr:col>19</xdr:col>
      <xdr:colOff>177800</xdr:colOff>
      <xdr:row>104</xdr:row>
      <xdr:rowOff>9525</xdr:rowOff>
    </xdr:to>
    <xdr:cxnSp macro="">
      <xdr:nvCxnSpPr>
        <xdr:cNvPr id="425" name="直線コネクタ 424">
          <a:extLst>
            <a:ext uri="{FF2B5EF4-FFF2-40B4-BE49-F238E27FC236}">
              <a16:creationId xmlns:a16="http://schemas.microsoft.com/office/drawing/2014/main" id="{532D2F6B-247E-4E27-9B23-A5123388E5EE}"/>
            </a:ext>
          </a:extLst>
        </xdr:cNvPr>
        <xdr:cNvCxnSpPr/>
      </xdr:nvCxnSpPr>
      <xdr:spPr>
        <a:xfrm>
          <a:off x="2908300" y="177907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33020</xdr:rowOff>
    </xdr:from>
    <xdr:to>
      <xdr:col>10</xdr:col>
      <xdr:colOff>165100</xdr:colOff>
      <xdr:row>103</xdr:row>
      <xdr:rowOff>134620</xdr:rowOff>
    </xdr:to>
    <xdr:sp macro="" textlink="">
      <xdr:nvSpPr>
        <xdr:cNvPr id="426" name="楕円 425">
          <a:extLst>
            <a:ext uri="{FF2B5EF4-FFF2-40B4-BE49-F238E27FC236}">
              <a16:creationId xmlns:a16="http://schemas.microsoft.com/office/drawing/2014/main" id="{1E1C6F1E-BA8A-4F71-822D-626FAC4E334B}"/>
            </a:ext>
          </a:extLst>
        </xdr:cNvPr>
        <xdr:cNvSpPr/>
      </xdr:nvSpPr>
      <xdr:spPr>
        <a:xfrm>
          <a:off x="1968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83820</xdr:rowOff>
    </xdr:from>
    <xdr:to>
      <xdr:col>15</xdr:col>
      <xdr:colOff>50800</xdr:colOff>
      <xdr:row>103</xdr:row>
      <xdr:rowOff>131445</xdr:rowOff>
    </xdr:to>
    <xdr:cxnSp macro="">
      <xdr:nvCxnSpPr>
        <xdr:cNvPr id="427" name="直線コネクタ 426">
          <a:extLst>
            <a:ext uri="{FF2B5EF4-FFF2-40B4-BE49-F238E27FC236}">
              <a16:creationId xmlns:a16="http://schemas.microsoft.com/office/drawing/2014/main" id="{72EF56D7-3BC7-47CD-8BFC-63C5AAEA43EB}"/>
            </a:ext>
          </a:extLst>
        </xdr:cNvPr>
        <xdr:cNvCxnSpPr/>
      </xdr:nvCxnSpPr>
      <xdr:spPr>
        <a:xfrm>
          <a:off x="2019300" y="177431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153036</xdr:rowOff>
    </xdr:from>
    <xdr:to>
      <xdr:col>6</xdr:col>
      <xdr:colOff>38100</xdr:colOff>
      <xdr:row>103</xdr:row>
      <xdr:rowOff>83186</xdr:rowOff>
    </xdr:to>
    <xdr:sp macro="" textlink="">
      <xdr:nvSpPr>
        <xdr:cNvPr id="428" name="楕円 427">
          <a:extLst>
            <a:ext uri="{FF2B5EF4-FFF2-40B4-BE49-F238E27FC236}">
              <a16:creationId xmlns:a16="http://schemas.microsoft.com/office/drawing/2014/main" id="{D968E0E3-84A5-4ED3-B2E8-8392373E6D8E}"/>
            </a:ext>
          </a:extLst>
        </xdr:cNvPr>
        <xdr:cNvSpPr/>
      </xdr:nvSpPr>
      <xdr:spPr>
        <a:xfrm>
          <a:off x="1079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32386</xdr:rowOff>
    </xdr:from>
    <xdr:to>
      <xdr:col>10</xdr:col>
      <xdr:colOff>114300</xdr:colOff>
      <xdr:row>103</xdr:row>
      <xdr:rowOff>83820</xdr:rowOff>
    </xdr:to>
    <xdr:cxnSp macro="">
      <xdr:nvCxnSpPr>
        <xdr:cNvPr id="429" name="直線コネクタ 428">
          <a:extLst>
            <a:ext uri="{FF2B5EF4-FFF2-40B4-BE49-F238E27FC236}">
              <a16:creationId xmlns:a16="http://schemas.microsoft.com/office/drawing/2014/main" id="{38371004-559D-4CDF-92F6-79C798F37A46}"/>
            </a:ext>
          </a:extLst>
        </xdr:cNvPr>
        <xdr:cNvCxnSpPr/>
      </xdr:nvCxnSpPr>
      <xdr:spPr>
        <a:xfrm>
          <a:off x="1130300" y="176917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70502</xdr:rowOff>
    </xdr:from>
    <xdr:ext cx="405111" cy="259045"/>
    <xdr:sp macro="" textlink="">
      <xdr:nvSpPr>
        <xdr:cNvPr id="430" name="n_1aveValue【市民会館】&#10;有形固定資産減価償却率">
          <a:extLst>
            <a:ext uri="{FF2B5EF4-FFF2-40B4-BE49-F238E27FC236}">
              <a16:creationId xmlns:a16="http://schemas.microsoft.com/office/drawing/2014/main" id="{39B4443B-2BD1-4B76-9208-5B54D4EA3F35}"/>
            </a:ext>
          </a:extLst>
        </xdr:cNvPr>
        <xdr:cNvSpPr txBox="1"/>
      </xdr:nvSpPr>
      <xdr:spPr>
        <a:xfrm>
          <a:off x="35820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45738</xdr:rowOff>
    </xdr:from>
    <xdr:ext cx="405111" cy="259045"/>
    <xdr:sp macro="" textlink="">
      <xdr:nvSpPr>
        <xdr:cNvPr id="431" name="n_2aveValue【市民会館】&#10;有形固定資産減価償却率">
          <a:extLst>
            <a:ext uri="{FF2B5EF4-FFF2-40B4-BE49-F238E27FC236}">
              <a16:creationId xmlns:a16="http://schemas.microsoft.com/office/drawing/2014/main" id="{246DE46B-9F73-42EB-9BF2-B849148E6381}"/>
            </a:ext>
          </a:extLst>
        </xdr:cNvPr>
        <xdr:cNvSpPr txBox="1"/>
      </xdr:nvSpPr>
      <xdr:spPr>
        <a:xfrm>
          <a:off x="2705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70502</xdr:rowOff>
    </xdr:from>
    <xdr:ext cx="405111" cy="259045"/>
    <xdr:sp macro="" textlink="">
      <xdr:nvSpPr>
        <xdr:cNvPr id="432" name="n_3aveValue【市民会館】&#10;有形固定資産減価償却率">
          <a:extLst>
            <a:ext uri="{FF2B5EF4-FFF2-40B4-BE49-F238E27FC236}">
              <a16:creationId xmlns:a16="http://schemas.microsoft.com/office/drawing/2014/main" id="{D1D4A115-C865-4473-A47C-B3E03C7F613E}"/>
            </a:ext>
          </a:extLst>
        </xdr:cNvPr>
        <xdr:cNvSpPr txBox="1"/>
      </xdr:nvSpPr>
      <xdr:spPr>
        <a:xfrm>
          <a:off x="1816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19066</xdr:rowOff>
    </xdr:from>
    <xdr:ext cx="405111" cy="259045"/>
    <xdr:sp macro="" textlink="">
      <xdr:nvSpPr>
        <xdr:cNvPr id="433" name="n_4aveValue【市民会館】&#10;有形固定資産減価償却率">
          <a:extLst>
            <a:ext uri="{FF2B5EF4-FFF2-40B4-BE49-F238E27FC236}">
              <a16:creationId xmlns:a16="http://schemas.microsoft.com/office/drawing/2014/main" id="{72773257-E47D-45DB-A5E0-D342111B5CE8}"/>
            </a:ext>
          </a:extLst>
        </xdr:cNvPr>
        <xdr:cNvSpPr txBox="1"/>
      </xdr:nvSpPr>
      <xdr:spPr>
        <a:xfrm>
          <a:off x="927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76852</xdr:rowOff>
    </xdr:from>
    <xdr:ext cx="405111" cy="259045"/>
    <xdr:sp macro="" textlink="">
      <xdr:nvSpPr>
        <xdr:cNvPr id="434" name="n_1mainValue【市民会館】&#10;有形固定資産減価償却率">
          <a:extLst>
            <a:ext uri="{FF2B5EF4-FFF2-40B4-BE49-F238E27FC236}">
              <a16:creationId xmlns:a16="http://schemas.microsoft.com/office/drawing/2014/main" id="{7ED66F14-8455-48FC-A1D2-A619D1669809}"/>
            </a:ext>
          </a:extLst>
        </xdr:cNvPr>
        <xdr:cNvSpPr txBox="1"/>
      </xdr:nvSpPr>
      <xdr:spPr>
        <a:xfrm>
          <a:off x="3582044"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27322</xdr:rowOff>
    </xdr:from>
    <xdr:ext cx="405111" cy="259045"/>
    <xdr:sp macro="" textlink="">
      <xdr:nvSpPr>
        <xdr:cNvPr id="435" name="n_2mainValue【市民会館】&#10;有形固定資産減価償却率">
          <a:extLst>
            <a:ext uri="{FF2B5EF4-FFF2-40B4-BE49-F238E27FC236}">
              <a16:creationId xmlns:a16="http://schemas.microsoft.com/office/drawing/2014/main" id="{2D2424AE-8812-4D6E-9DB4-D7F65D347385}"/>
            </a:ext>
          </a:extLst>
        </xdr:cNvPr>
        <xdr:cNvSpPr txBox="1"/>
      </xdr:nvSpPr>
      <xdr:spPr>
        <a:xfrm>
          <a:off x="2705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151147</xdr:rowOff>
    </xdr:from>
    <xdr:ext cx="405111" cy="259045"/>
    <xdr:sp macro="" textlink="">
      <xdr:nvSpPr>
        <xdr:cNvPr id="436" name="n_3mainValue【市民会館】&#10;有形固定資産減価償却率">
          <a:extLst>
            <a:ext uri="{FF2B5EF4-FFF2-40B4-BE49-F238E27FC236}">
              <a16:creationId xmlns:a16="http://schemas.microsoft.com/office/drawing/2014/main" id="{4D64001A-2BBC-4D57-B2DF-435D52DF70E1}"/>
            </a:ext>
          </a:extLst>
        </xdr:cNvPr>
        <xdr:cNvSpPr txBox="1"/>
      </xdr:nvSpPr>
      <xdr:spPr>
        <a:xfrm>
          <a:off x="1816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99713</xdr:rowOff>
    </xdr:from>
    <xdr:ext cx="405111" cy="259045"/>
    <xdr:sp macro="" textlink="">
      <xdr:nvSpPr>
        <xdr:cNvPr id="437" name="n_4mainValue【市民会館】&#10;有形固定資産減価償却率">
          <a:extLst>
            <a:ext uri="{FF2B5EF4-FFF2-40B4-BE49-F238E27FC236}">
              <a16:creationId xmlns:a16="http://schemas.microsoft.com/office/drawing/2014/main" id="{76824F7A-054F-4E0C-A7E0-63C19BB2C4EE}"/>
            </a:ext>
          </a:extLst>
        </xdr:cNvPr>
        <xdr:cNvSpPr txBox="1"/>
      </xdr:nvSpPr>
      <xdr:spPr>
        <a:xfrm>
          <a:off x="927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E575D019-C990-4CD4-A7AB-A612DCAD8D4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D950A73E-F658-4A59-87F8-256ECF73F22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4C304F62-D28F-417E-8150-8BAC7A40C10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C98F6C5A-2A9B-4233-8674-0BF63029FF7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76A115BA-91EC-4C25-9597-665F2954B4B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BBD5C55A-9AAF-4076-98C5-4AE9EFA870E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6E928C9-B429-4FD2-B864-89A5F7EB730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9B103480-47BE-476A-B25F-AE1E06F50E2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FCD991E5-A273-4829-BE1C-88AA62D1A22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EE4B0634-9772-48E9-AA58-729F35A6B48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5BFB28B0-706E-4CB4-AD63-38531804E22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63DC9CD0-CF20-4718-9C71-B9ABCE1B628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393887D7-C8FD-41F6-B57B-C575B55FF11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91BCED3-91FD-4867-A4EE-86CA56CEE96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368F9926-8F2B-410F-810C-98021065841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4EF27CD7-3315-448C-B92B-90A55CF116C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14498A39-F5D9-4EF1-9E22-3B90550ED5E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3FD7D29E-21B2-4EAE-8E6B-D69C06F88B2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71297A88-1CD4-49F8-8E95-7FE0A2C3C1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8AAC51D6-7C62-4F80-B026-B7AA3084ECA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F84BD42-8DC4-4DEE-821F-8516FE60BFA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1D2F6F3B-BC7A-486B-805C-C5CD01D6985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222141-7584-419C-92A8-362A6949ABD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xdr:rowOff>
    </xdr:from>
    <xdr:to>
      <xdr:col>54</xdr:col>
      <xdr:colOff>189865</xdr:colOff>
      <xdr:row>108</xdr:row>
      <xdr:rowOff>110489</xdr:rowOff>
    </xdr:to>
    <xdr:cxnSp macro="">
      <xdr:nvCxnSpPr>
        <xdr:cNvPr id="461" name="直線コネクタ 460">
          <a:extLst>
            <a:ext uri="{FF2B5EF4-FFF2-40B4-BE49-F238E27FC236}">
              <a16:creationId xmlns:a16="http://schemas.microsoft.com/office/drawing/2014/main" id="{D0DA69B5-8BCA-4E69-921A-57E77F1E2A9A}"/>
            </a:ext>
          </a:extLst>
        </xdr:cNvPr>
        <xdr:cNvCxnSpPr/>
      </xdr:nvCxnSpPr>
      <xdr:spPr>
        <a:xfrm flipV="1">
          <a:off x="10476865" y="173183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462" name="【市民会館】&#10;一人当たり面積最小値テキスト">
          <a:extLst>
            <a:ext uri="{FF2B5EF4-FFF2-40B4-BE49-F238E27FC236}">
              <a16:creationId xmlns:a16="http://schemas.microsoft.com/office/drawing/2014/main" id="{8F58972F-3ABB-42F8-A999-C12B33C32660}"/>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463" name="直線コネクタ 462">
          <a:extLst>
            <a:ext uri="{FF2B5EF4-FFF2-40B4-BE49-F238E27FC236}">
              <a16:creationId xmlns:a16="http://schemas.microsoft.com/office/drawing/2014/main" id="{9F0470F0-FF0B-4EE9-89FA-03663C783494}"/>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120032</xdr:rowOff>
    </xdr:from>
    <xdr:ext cx="469744" cy="259045"/>
    <xdr:sp macro="" textlink="">
      <xdr:nvSpPr>
        <xdr:cNvPr id="464" name="【市民会館】&#10;一人当たり面積最大値テキスト">
          <a:extLst>
            <a:ext uri="{FF2B5EF4-FFF2-40B4-BE49-F238E27FC236}">
              <a16:creationId xmlns:a16="http://schemas.microsoft.com/office/drawing/2014/main" id="{8029D837-90FE-4C6C-B48B-58BF51F3F1FE}"/>
            </a:ext>
          </a:extLst>
        </xdr:cNvPr>
        <xdr:cNvSpPr txBox="1"/>
      </xdr:nvSpPr>
      <xdr:spPr>
        <a:xfrm>
          <a:off x="10515600" y="1709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xdr:rowOff>
    </xdr:from>
    <xdr:to>
      <xdr:col>55</xdr:col>
      <xdr:colOff>88900</xdr:colOff>
      <xdr:row>101</xdr:row>
      <xdr:rowOff>1905</xdr:rowOff>
    </xdr:to>
    <xdr:cxnSp macro="">
      <xdr:nvCxnSpPr>
        <xdr:cNvPr id="465" name="直線コネクタ 464">
          <a:extLst>
            <a:ext uri="{FF2B5EF4-FFF2-40B4-BE49-F238E27FC236}">
              <a16:creationId xmlns:a16="http://schemas.microsoft.com/office/drawing/2014/main" id="{12E5E8C9-58F6-45E9-A013-9716AA112364}"/>
            </a:ext>
          </a:extLst>
        </xdr:cNvPr>
        <xdr:cNvCxnSpPr/>
      </xdr:nvCxnSpPr>
      <xdr:spPr>
        <a:xfrm>
          <a:off x="10388600" y="1731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123841</xdr:rowOff>
    </xdr:from>
    <xdr:ext cx="469744" cy="259045"/>
    <xdr:sp macro="" textlink="">
      <xdr:nvSpPr>
        <xdr:cNvPr id="466" name="【市民会館】&#10;一人当たり面積平均値テキスト">
          <a:extLst>
            <a:ext uri="{FF2B5EF4-FFF2-40B4-BE49-F238E27FC236}">
              <a16:creationId xmlns:a16="http://schemas.microsoft.com/office/drawing/2014/main" id="{9489AA5C-1E5C-49FC-BDBC-AF84957F61FB}"/>
            </a:ext>
          </a:extLst>
        </xdr:cNvPr>
        <xdr:cNvSpPr txBox="1"/>
      </xdr:nvSpPr>
      <xdr:spPr>
        <a:xfrm>
          <a:off x="10515600" y="18126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145414</xdr:rowOff>
    </xdr:from>
    <xdr:to>
      <xdr:col>55</xdr:col>
      <xdr:colOff>50800</xdr:colOff>
      <xdr:row>106</xdr:row>
      <xdr:rowOff>75564</xdr:rowOff>
    </xdr:to>
    <xdr:sp macro="" textlink="">
      <xdr:nvSpPr>
        <xdr:cNvPr id="467" name="フローチャート: 判断 466">
          <a:extLst>
            <a:ext uri="{FF2B5EF4-FFF2-40B4-BE49-F238E27FC236}">
              <a16:creationId xmlns:a16="http://schemas.microsoft.com/office/drawing/2014/main" id="{E4987515-A55F-42E1-A167-6DBCB7087CEC}"/>
            </a:ext>
          </a:extLst>
        </xdr:cNvPr>
        <xdr:cNvSpPr/>
      </xdr:nvSpPr>
      <xdr:spPr>
        <a:xfrm>
          <a:off x="104267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149225</xdr:rowOff>
    </xdr:from>
    <xdr:to>
      <xdr:col>50</xdr:col>
      <xdr:colOff>165100</xdr:colOff>
      <xdr:row>106</xdr:row>
      <xdr:rowOff>79375</xdr:rowOff>
    </xdr:to>
    <xdr:sp macro="" textlink="">
      <xdr:nvSpPr>
        <xdr:cNvPr id="468" name="フローチャート: 判断 467">
          <a:extLst>
            <a:ext uri="{FF2B5EF4-FFF2-40B4-BE49-F238E27FC236}">
              <a16:creationId xmlns:a16="http://schemas.microsoft.com/office/drawing/2014/main" id="{73E80C1D-D47C-4F03-B86B-ABA881525EEB}"/>
            </a:ext>
          </a:extLst>
        </xdr:cNvPr>
        <xdr:cNvSpPr/>
      </xdr:nvSpPr>
      <xdr:spPr>
        <a:xfrm>
          <a:off x="9588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9" name="フローチャート: 判断 468">
          <a:extLst>
            <a:ext uri="{FF2B5EF4-FFF2-40B4-BE49-F238E27FC236}">
              <a16:creationId xmlns:a16="http://schemas.microsoft.com/office/drawing/2014/main" id="{C5B79E35-FE5A-47E0-A16E-9FDE8D6C829B}"/>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1D8D63DE-465A-4E99-9F91-BCD12E28E3DC}"/>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57786</xdr:rowOff>
    </xdr:from>
    <xdr:to>
      <xdr:col>36</xdr:col>
      <xdr:colOff>165100</xdr:colOff>
      <xdr:row>105</xdr:row>
      <xdr:rowOff>159386</xdr:rowOff>
    </xdr:to>
    <xdr:sp macro="" textlink="">
      <xdr:nvSpPr>
        <xdr:cNvPr id="471" name="フローチャート: 判断 470">
          <a:extLst>
            <a:ext uri="{FF2B5EF4-FFF2-40B4-BE49-F238E27FC236}">
              <a16:creationId xmlns:a16="http://schemas.microsoft.com/office/drawing/2014/main" id="{BD7116EE-0DE9-4B1C-A9FF-0FD40E992B44}"/>
            </a:ext>
          </a:extLst>
        </xdr:cNvPr>
        <xdr:cNvSpPr/>
      </xdr:nvSpPr>
      <xdr:spPr>
        <a:xfrm>
          <a:off x="6921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6F42614-D258-448A-A7FA-4D5E369D461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4378488-366E-4D2A-BE36-9B23CBF64A3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958F6DF-3CF5-4067-844E-3A8AF57AD85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DF74099-4367-4D57-91EB-48233BD28AE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E24F6D88-6BFC-4000-A852-FFF9C6559E9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82550</xdr:rowOff>
    </xdr:from>
    <xdr:to>
      <xdr:col>55</xdr:col>
      <xdr:colOff>50800</xdr:colOff>
      <xdr:row>106</xdr:row>
      <xdr:rowOff>12700</xdr:rowOff>
    </xdr:to>
    <xdr:sp macro="" textlink="">
      <xdr:nvSpPr>
        <xdr:cNvPr id="477" name="楕円 476">
          <a:extLst>
            <a:ext uri="{FF2B5EF4-FFF2-40B4-BE49-F238E27FC236}">
              <a16:creationId xmlns:a16="http://schemas.microsoft.com/office/drawing/2014/main" id="{BAA72570-D62E-4704-AA25-8B5F2846E832}"/>
            </a:ext>
          </a:extLst>
        </xdr:cNvPr>
        <xdr:cNvSpPr/>
      </xdr:nvSpPr>
      <xdr:spPr>
        <a:xfrm>
          <a:off x="10426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105427</xdr:rowOff>
    </xdr:from>
    <xdr:ext cx="469744" cy="259045"/>
    <xdr:sp macro="" textlink="">
      <xdr:nvSpPr>
        <xdr:cNvPr id="478" name="【市民会館】&#10;一人当たり面積該当値テキスト">
          <a:extLst>
            <a:ext uri="{FF2B5EF4-FFF2-40B4-BE49-F238E27FC236}">
              <a16:creationId xmlns:a16="http://schemas.microsoft.com/office/drawing/2014/main" id="{44163DB7-9655-48C2-AB9C-C7CE800504B2}"/>
            </a:ext>
          </a:extLst>
        </xdr:cNvPr>
        <xdr:cNvSpPr txBox="1"/>
      </xdr:nvSpPr>
      <xdr:spPr>
        <a:xfrm>
          <a:off x="105156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92075</xdr:rowOff>
    </xdr:from>
    <xdr:to>
      <xdr:col>50</xdr:col>
      <xdr:colOff>165100</xdr:colOff>
      <xdr:row>106</xdr:row>
      <xdr:rowOff>22225</xdr:rowOff>
    </xdr:to>
    <xdr:sp macro="" textlink="">
      <xdr:nvSpPr>
        <xdr:cNvPr id="479" name="楕円 478">
          <a:extLst>
            <a:ext uri="{FF2B5EF4-FFF2-40B4-BE49-F238E27FC236}">
              <a16:creationId xmlns:a16="http://schemas.microsoft.com/office/drawing/2014/main" id="{756F996B-C7F5-4D6E-B064-ABCB7EB7F627}"/>
            </a:ext>
          </a:extLst>
        </xdr:cNvPr>
        <xdr:cNvSpPr/>
      </xdr:nvSpPr>
      <xdr:spPr>
        <a:xfrm>
          <a:off x="9588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142875</xdr:rowOff>
    </xdr:to>
    <xdr:cxnSp macro="">
      <xdr:nvCxnSpPr>
        <xdr:cNvPr id="480" name="直線コネクタ 479">
          <a:extLst>
            <a:ext uri="{FF2B5EF4-FFF2-40B4-BE49-F238E27FC236}">
              <a16:creationId xmlns:a16="http://schemas.microsoft.com/office/drawing/2014/main" id="{560821A3-A134-450F-AAE9-2849FB5708D2}"/>
            </a:ext>
          </a:extLst>
        </xdr:cNvPr>
        <xdr:cNvCxnSpPr/>
      </xdr:nvCxnSpPr>
      <xdr:spPr>
        <a:xfrm flipV="1">
          <a:off x="9639300" y="181356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97789</xdr:rowOff>
    </xdr:from>
    <xdr:to>
      <xdr:col>46</xdr:col>
      <xdr:colOff>38100</xdr:colOff>
      <xdr:row>106</xdr:row>
      <xdr:rowOff>27939</xdr:rowOff>
    </xdr:to>
    <xdr:sp macro="" textlink="">
      <xdr:nvSpPr>
        <xdr:cNvPr id="481" name="楕円 480">
          <a:extLst>
            <a:ext uri="{FF2B5EF4-FFF2-40B4-BE49-F238E27FC236}">
              <a16:creationId xmlns:a16="http://schemas.microsoft.com/office/drawing/2014/main" id="{5E940030-F3C7-4746-AE6B-4FFDF153AAF2}"/>
            </a:ext>
          </a:extLst>
        </xdr:cNvPr>
        <xdr:cNvSpPr/>
      </xdr:nvSpPr>
      <xdr:spPr>
        <a:xfrm>
          <a:off x="8699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142875</xdr:rowOff>
    </xdr:from>
    <xdr:to>
      <xdr:col>50</xdr:col>
      <xdr:colOff>114300</xdr:colOff>
      <xdr:row>105</xdr:row>
      <xdr:rowOff>148589</xdr:rowOff>
    </xdr:to>
    <xdr:cxnSp macro="">
      <xdr:nvCxnSpPr>
        <xdr:cNvPr id="482" name="直線コネクタ 481">
          <a:extLst>
            <a:ext uri="{FF2B5EF4-FFF2-40B4-BE49-F238E27FC236}">
              <a16:creationId xmlns:a16="http://schemas.microsoft.com/office/drawing/2014/main" id="{8BB4879D-FB18-4247-87B1-2E29AFAD5519}"/>
            </a:ext>
          </a:extLst>
        </xdr:cNvPr>
        <xdr:cNvCxnSpPr/>
      </xdr:nvCxnSpPr>
      <xdr:spPr>
        <a:xfrm flipV="1">
          <a:off x="8750300" y="181451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105411</xdr:rowOff>
    </xdr:from>
    <xdr:to>
      <xdr:col>41</xdr:col>
      <xdr:colOff>101600</xdr:colOff>
      <xdr:row>106</xdr:row>
      <xdr:rowOff>35561</xdr:rowOff>
    </xdr:to>
    <xdr:sp macro="" textlink="">
      <xdr:nvSpPr>
        <xdr:cNvPr id="483" name="楕円 482">
          <a:extLst>
            <a:ext uri="{FF2B5EF4-FFF2-40B4-BE49-F238E27FC236}">
              <a16:creationId xmlns:a16="http://schemas.microsoft.com/office/drawing/2014/main" id="{9483B8EA-17B8-4D86-A827-44199836E6CC}"/>
            </a:ext>
          </a:extLst>
        </xdr:cNvPr>
        <xdr:cNvSpPr/>
      </xdr:nvSpPr>
      <xdr:spPr>
        <a:xfrm>
          <a:off x="781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148589</xdr:rowOff>
    </xdr:from>
    <xdr:to>
      <xdr:col>45</xdr:col>
      <xdr:colOff>177800</xdr:colOff>
      <xdr:row>105</xdr:row>
      <xdr:rowOff>156211</xdr:rowOff>
    </xdr:to>
    <xdr:cxnSp macro="">
      <xdr:nvCxnSpPr>
        <xdr:cNvPr id="484" name="直線コネクタ 483">
          <a:extLst>
            <a:ext uri="{FF2B5EF4-FFF2-40B4-BE49-F238E27FC236}">
              <a16:creationId xmlns:a16="http://schemas.microsoft.com/office/drawing/2014/main" id="{49393082-B20D-47D1-84B5-0FEC414D63DA}"/>
            </a:ext>
          </a:extLst>
        </xdr:cNvPr>
        <xdr:cNvCxnSpPr/>
      </xdr:nvCxnSpPr>
      <xdr:spPr>
        <a:xfrm flipV="1">
          <a:off x="7861300" y="18150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113030</xdr:rowOff>
    </xdr:from>
    <xdr:to>
      <xdr:col>36</xdr:col>
      <xdr:colOff>165100</xdr:colOff>
      <xdr:row>106</xdr:row>
      <xdr:rowOff>43180</xdr:rowOff>
    </xdr:to>
    <xdr:sp macro="" textlink="">
      <xdr:nvSpPr>
        <xdr:cNvPr id="485" name="楕円 484">
          <a:extLst>
            <a:ext uri="{FF2B5EF4-FFF2-40B4-BE49-F238E27FC236}">
              <a16:creationId xmlns:a16="http://schemas.microsoft.com/office/drawing/2014/main" id="{7FCACB23-9859-4900-9C9E-224403F6D64A}"/>
            </a:ext>
          </a:extLst>
        </xdr:cNvPr>
        <xdr:cNvSpPr/>
      </xdr:nvSpPr>
      <xdr:spPr>
        <a:xfrm>
          <a:off x="6921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156211</xdr:rowOff>
    </xdr:from>
    <xdr:to>
      <xdr:col>41</xdr:col>
      <xdr:colOff>50800</xdr:colOff>
      <xdr:row>105</xdr:row>
      <xdr:rowOff>163830</xdr:rowOff>
    </xdr:to>
    <xdr:cxnSp macro="">
      <xdr:nvCxnSpPr>
        <xdr:cNvPr id="486" name="直線コネクタ 485">
          <a:extLst>
            <a:ext uri="{FF2B5EF4-FFF2-40B4-BE49-F238E27FC236}">
              <a16:creationId xmlns:a16="http://schemas.microsoft.com/office/drawing/2014/main" id="{E3AC6F9C-4BBE-4ED9-80C7-3AFDE18977B4}"/>
            </a:ext>
          </a:extLst>
        </xdr:cNvPr>
        <xdr:cNvCxnSpPr/>
      </xdr:nvCxnSpPr>
      <xdr:spPr>
        <a:xfrm flipV="1">
          <a:off x="6972300" y="18158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70502</xdr:rowOff>
    </xdr:from>
    <xdr:ext cx="469744" cy="259045"/>
    <xdr:sp macro="" textlink="">
      <xdr:nvSpPr>
        <xdr:cNvPr id="487" name="n_1aveValue【市民会館】&#10;一人当たり面積">
          <a:extLst>
            <a:ext uri="{FF2B5EF4-FFF2-40B4-BE49-F238E27FC236}">
              <a16:creationId xmlns:a16="http://schemas.microsoft.com/office/drawing/2014/main" id="{2458705B-1447-4575-8995-D1506D0EFDED}"/>
            </a:ext>
          </a:extLst>
        </xdr:cNvPr>
        <xdr:cNvSpPr txBox="1"/>
      </xdr:nvSpPr>
      <xdr:spPr>
        <a:xfrm>
          <a:off x="9391727"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88" name="n_2aveValue【市民会館】&#10;一人当たり面積">
          <a:extLst>
            <a:ext uri="{FF2B5EF4-FFF2-40B4-BE49-F238E27FC236}">
              <a16:creationId xmlns:a16="http://schemas.microsoft.com/office/drawing/2014/main" id="{452F1B7F-A57F-413A-AD81-8F0409B491E0}"/>
            </a:ext>
          </a:extLst>
        </xdr:cNvPr>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61F543F3-A8DF-4717-AA1E-C993834D8521}"/>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4463</xdr:rowOff>
    </xdr:from>
    <xdr:ext cx="469744" cy="259045"/>
    <xdr:sp macro="" textlink="">
      <xdr:nvSpPr>
        <xdr:cNvPr id="490" name="n_4aveValue【市民会館】&#10;一人当たり面積">
          <a:extLst>
            <a:ext uri="{FF2B5EF4-FFF2-40B4-BE49-F238E27FC236}">
              <a16:creationId xmlns:a16="http://schemas.microsoft.com/office/drawing/2014/main" id="{653A5174-5675-4E9A-8498-44B482FA6412}"/>
            </a:ext>
          </a:extLst>
        </xdr:cNvPr>
        <xdr:cNvSpPr txBox="1"/>
      </xdr:nvSpPr>
      <xdr:spPr>
        <a:xfrm>
          <a:off x="6737427"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38752</xdr:rowOff>
    </xdr:from>
    <xdr:ext cx="469744" cy="259045"/>
    <xdr:sp macro="" textlink="">
      <xdr:nvSpPr>
        <xdr:cNvPr id="491" name="n_1mainValue【市民会館】&#10;一人当たり面積">
          <a:extLst>
            <a:ext uri="{FF2B5EF4-FFF2-40B4-BE49-F238E27FC236}">
              <a16:creationId xmlns:a16="http://schemas.microsoft.com/office/drawing/2014/main" id="{074147C3-5285-4EA0-956C-F19EB61B5055}"/>
            </a:ext>
          </a:extLst>
        </xdr:cNvPr>
        <xdr:cNvSpPr txBox="1"/>
      </xdr:nvSpPr>
      <xdr:spPr>
        <a:xfrm>
          <a:off x="9391727" y="178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44466</xdr:rowOff>
    </xdr:from>
    <xdr:ext cx="469744" cy="259045"/>
    <xdr:sp macro="" textlink="">
      <xdr:nvSpPr>
        <xdr:cNvPr id="492" name="n_2mainValue【市民会館】&#10;一人当たり面積">
          <a:extLst>
            <a:ext uri="{FF2B5EF4-FFF2-40B4-BE49-F238E27FC236}">
              <a16:creationId xmlns:a16="http://schemas.microsoft.com/office/drawing/2014/main" id="{A1024EA8-4FA2-41A0-96B1-4632D829B877}"/>
            </a:ext>
          </a:extLst>
        </xdr:cNvPr>
        <xdr:cNvSpPr txBox="1"/>
      </xdr:nvSpPr>
      <xdr:spPr>
        <a:xfrm>
          <a:off x="8515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26688</xdr:rowOff>
    </xdr:from>
    <xdr:ext cx="469744" cy="259045"/>
    <xdr:sp macro="" textlink="">
      <xdr:nvSpPr>
        <xdr:cNvPr id="493" name="n_3mainValue【市民会館】&#10;一人当たり面積">
          <a:extLst>
            <a:ext uri="{FF2B5EF4-FFF2-40B4-BE49-F238E27FC236}">
              <a16:creationId xmlns:a16="http://schemas.microsoft.com/office/drawing/2014/main" id="{B94B18FC-E120-42CA-BFED-62596966AC90}"/>
            </a:ext>
          </a:extLst>
        </xdr:cNvPr>
        <xdr:cNvSpPr txBox="1"/>
      </xdr:nvSpPr>
      <xdr:spPr>
        <a:xfrm>
          <a:off x="7626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34307</xdr:rowOff>
    </xdr:from>
    <xdr:ext cx="469744" cy="259045"/>
    <xdr:sp macro="" textlink="">
      <xdr:nvSpPr>
        <xdr:cNvPr id="494" name="n_4mainValue【市民会館】&#10;一人当たり面積">
          <a:extLst>
            <a:ext uri="{FF2B5EF4-FFF2-40B4-BE49-F238E27FC236}">
              <a16:creationId xmlns:a16="http://schemas.microsoft.com/office/drawing/2014/main" id="{E04DC68B-1ADF-4DDE-83EF-B147628EDC23}"/>
            </a:ext>
          </a:extLst>
        </xdr:cNvPr>
        <xdr:cNvSpPr txBox="1"/>
      </xdr:nvSpPr>
      <xdr:spPr>
        <a:xfrm>
          <a:off x="6737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DC99D58F-69A6-4374-A8F6-2480BB99C48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46CCB944-579B-4354-AF87-EF902F9D3E7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B781B20B-2FA3-4FC8-ABFB-C10DFCCC855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D221F528-A116-4FF1-9B95-8C93D01584F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E4A28F45-92A4-4731-BA51-A65A68CE8ED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415B6E01-7D69-4AE7-9F06-519CB759DD9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937E79E-F00D-4753-BAF0-00C44E016D1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ED0A29E1-AECB-43E3-85E5-17B429C7BBB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a:extLst>
            <a:ext uri="{FF2B5EF4-FFF2-40B4-BE49-F238E27FC236}">
              <a16:creationId xmlns:a16="http://schemas.microsoft.com/office/drawing/2014/main" id="{6523C746-7655-46A5-A172-81C195AF39C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a:extLst>
            <a:ext uri="{FF2B5EF4-FFF2-40B4-BE49-F238E27FC236}">
              <a16:creationId xmlns:a16="http://schemas.microsoft.com/office/drawing/2014/main" id="{1DA9BF62-D0BD-4339-A0BC-3C0CACDCFD3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a:extLst>
            <a:ext uri="{FF2B5EF4-FFF2-40B4-BE49-F238E27FC236}">
              <a16:creationId xmlns:a16="http://schemas.microsoft.com/office/drawing/2014/main" id="{24F1BEED-4D49-473F-BC8A-7877499A408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a:extLst>
            <a:ext uri="{FF2B5EF4-FFF2-40B4-BE49-F238E27FC236}">
              <a16:creationId xmlns:a16="http://schemas.microsoft.com/office/drawing/2014/main" id="{18348FA4-EB63-495F-AF82-643C8740CEC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a:extLst>
            <a:ext uri="{FF2B5EF4-FFF2-40B4-BE49-F238E27FC236}">
              <a16:creationId xmlns:a16="http://schemas.microsoft.com/office/drawing/2014/main" id="{BF4C0D75-4068-425D-9637-7D82E1EE4C7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a:extLst>
            <a:ext uri="{FF2B5EF4-FFF2-40B4-BE49-F238E27FC236}">
              <a16:creationId xmlns:a16="http://schemas.microsoft.com/office/drawing/2014/main" id="{7D2955A7-A16F-4AA1-8092-19ECDC737DB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a:extLst>
            <a:ext uri="{FF2B5EF4-FFF2-40B4-BE49-F238E27FC236}">
              <a16:creationId xmlns:a16="http://schemas.microsoft.com/office/drawing/2014/main" id="{87BBDAF0-FBB9-4086-B5C0-67A85730049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a:extLst>
            <a:ext uri="{FF2B5EF4-FFF2-40B4-BE49-F238E27FC236}">
              <a16:creationId xmlns:a16="http://schemas.microsoft.com/office/drawing/2014/main" id="{38BFBD47-9DB6-4D93-A1EF-706EC225BB1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5E09285E-4B5A-4C32-B2B3-8C44EDD9211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84FA3FEC-999C-49FC-BF8D-6B93DFF8709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37CDBD43-E8B3-4A86-8394-80D6868E3CD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A1DAFCA4-0C34-4A36-B753-0ED9D426C65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628D8D4D-3EC5-4BB1-8F56-6AB6E306A37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211EB4DF-3EB8-43EB-B11E-1A8CDD0B8FC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708C30F4-0C97-45CE-986C-F816766011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56B5475E-50A8-4251-96DF-8AB94C3FE52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3C556627-DF43-4FB3-85EE-C1EEF0360AC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158714DB-605B-4FF3-9B58-FF7EA99F8F9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3CE7C825-6B25-4B51-85EE-10C773F8AAE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E12757B8-D24A-4A00-AF74-B9192739112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FF64528A-0A8E-40D5-9E63-D4995E0BAB2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8F7E76EF-F5A2-4DF8-B076-96DBE934288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4E6F2A63-9D38-4070-86B1-CF535397E46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E58E7F01-598B-411B-92BC-EA6AEC1587F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A6D3CEBA-19FB-4D06-BD69-52AF49D6E83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261AB253-FC35-422B-AC03-F693CD1B943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258F5B00-A98A-410E-B88C-8C0F59F3032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53B8DC5E-65E4-4CF6-BD42-6891B3C7271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9FA3F55E-0322-40AA-8A9A-AB7C7FD88AE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861CB704-86E0-4BEE-A444-DB54D244C96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A1DC97D9-EE7D-4613-9FEA-58EC1DA7D1E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58C2BB17-653F-417E-B32B-722CE1270DA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535" name="直線コネクタ 534">
          <a:extLst>
            <a:ext uri="{FF2B5EF4-FFF2-40B4-BE49-F238E27FC236}">
              <a16:creationId xmlns:a16="http://schemas.microsoft.com/office/drawing/2014/main" id="{8EFF1147-0458-4EEC-8BA3-561F4DE6458C}"/>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6" name="【保健センター・保健所】&#10;有形固定資産減価償却率最小値テキスト">
          <a:extLst>
            <a:ext uri="{FF2B5EF4-FFF2-40B4-BE49-F238E27FC236}">
              <a16:creationId xmlns:a16="http://schemas.microsoft.com/office/drawing/2014/main" id="{5558C27B-65CB-43A4-A47F-AA0BA9EDC5F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7" name="直線コネクタ 536">
          <a:extLst>
            <a:ext uri="{FF2B5EF4-FFF2-40B4-BE49-F238E27FC236}">
              <a16:creationId xmlns:a16="http://schemas.microsoft.com/office/drawing/2014/main" id="{8F9EAEB0-7BBD-4B90-9B8A-9E271ABBB007}"/>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8" name="【保健センター・保健所】&#10;有形固定資産減価償却率最大値テキスト">
          <a:extLst>
            <a:ext uri="{FF2B5EF4-FFF2-40B4-BE49-F238E27FC236}">
              <a16:creationId xmlns:a16="http://schemas.microsoft.com/office/drawing/2014/main" id="{E1005C2D-2924-46EB-ADA8-93F3C9043042}"/>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9" name="直線コネクタ 538">
          <a:extLst>
            <a:ext uri="{FF2B5EF4-FFF2-40B4-BE49-F238E27FC236}">
              <a16:creationId xmlns:a16="http://schemas.microsoft.com/office/drawing/2014/main" id="{1D2BE20E-8DA1-4A03-94D6-49E15290B689}"/>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113047</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29F41729-A45F-4B03-9DF8-8C32FF2A8078}"/>
            </a:ext>
          </a:extLst>
        </xdr:cNvPr>
        <xdr:cNvSpPr txBox="1"/>
      </xdr:nvSpPr>
      <xdr:spPr>
        <a:xfrm>
          <a:off x="16357600" y="1005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541" name="フローチャート: 判断 540">
          <a:extLst>
            <a:ext uri="{FF2B5EF4-FFF2-40B4-BE49-F238E27FC236}">
              <a16:creationId xmlns:a16="http://schemas.microsoft.com/office/drawing/2014/main" id="{A2AB5774-1F6E-49C0-A327-E91B34EE47D8}"/>
            </a:ext>
          </a:extLst>
        </xdr:cNvPr>
        <xdr:cNvSpPr/>
      </xdr:nvSpPr>
      <xdr:spPr>
        <a:xfrm>
          <a:off x="16268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53975</xdr:rowOff>
    </xdr:from>
    <xdr:to>
      <xdr:col>81</xdr:col>
      <xdr:colOff>101600</xdr:colOff>
      <xdr:row>59</xdr:row>
      <xdr:rowOff>155575</xdr:rowOff>
    </xdr:to>
    <xdr:sp macro="" textlink="">
      <xdr:nvSpPr>
        <xdr:cNvPr id="542" name="フローチャート: 判断 541">
          <a:extLst>
            <a:ext uri="{FF2B5EF4-FFF2-40B4-BE49-F238E27FC236}">
              <a16:creationId xmlns:a16="http://schemas.microsoft.com/office/drawing/2014/main" id="{8389B44D-6AD1-46C5-AE5C-33B405B8D13D}"/>
            </a:ext>
          </a:extLst>
        </xdr:cNvPr>
        <xdr:cNvSpPr/>
      </xdr:nvSpPr>
      <xdr:spPr>
        <a:xfrm>
          <a:off x="15430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43" name="フローチャート: 判断 542">
          <a:extLst>
            <a:ext uri="{FF2B5EF4-FFF2-40B4-BE49-F238E27FC236}">
              <a16:creationId xmlns:a16="http://schemas.microsoft.com/office/drawing/2014/main" id="{335A01F8-2F26-48F1-9471-5EE74E60EC56}"/>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xdr:rowOff>
    </xdr:from>
    <xdr:to>
      <xdr:col>72</xdr:col>
      <xdr:colOff>38100</xdr:colOff>
      <xdr:row>59</xdr:row>
      <xdr:rowOff>111760</xdr:rowOff>
    </xdr:to>
    <xdr:sp macro="" textlink="">
      <xdr:nvSpPr>
        <xdr:cNvPr id="544" name="フローチャート: 判断 543">
          <a:extLst>
            <a:ext uri="{FF2B5EF4-FFF2-40B4-BE49-F238E27FC236}">
              <a16:creationId xmlns:a16="http://schemas.microsoft.com/office/drawing/2014/main" id="{17C473AA-523C-4721-8170-195321FC06A3}"/>
            </a:ext>
          </a:extLst>
        </xdr:cNvPr>
        <xdr:cNvSpPr/>
      </xdr:nvSpPr>
      <xdr:spPr>
        <a:xfrm>
          <a:off x="13652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45" name="フローチャート: 判断 544">
          <a:extLst>
            <a:ext uri="{FF2B5EF4-FFF2-40B4-BE49-F238E27FC236}">
              <a16:creationId xmlns:a16="http://schemas.microsoft.com/office/drawing/2014/main" id="{D591C478-E1CB-4477-AA7E-766F7AFCC41D}"/>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CF4C662-B376-4B2B-A4CB-0DB23EB825B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A4F6570-D383-4B01-AADD-412F9EC3298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12B0A0B-63AE-4D85-A027-2D2062EA6BB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9DB0CD2-5C91-47AE-B9AD-1C9D2F3E88D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B8F49B1-176E-4442-BC24-645A4E67C48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168275</xdr:rowOff>
    </xdr:from>
    <xdr:to>
      <xdr:col>85</xdr:col>
      <xdr:colOff>177800</xdr:colOff>
      <xdr:row>64</xdr:row>
      <xdr:rowOff>98425</xdr:rowOff>
    </xdr:to>
    <xdr:sp macro="" textlink="">
      <xdr:nvSpPr>
        <xdr:cNvPr id="551" name="楕円 550">
          <a:extLst>
            <a:ext uri="{FF2B5EF4-FFF2-40B4-BE49-F238E27FC236}">
              <a16:creationId xmlns:a16="http://schemas.microsoft.com/office/drawing/2014/main" id="{0F2724E3-3100-4818-A46B-9AC1CCE9B659}"/>
            </a:ext>
          </a:extLst>
        </xdr:cNvPr>
        <xdr:cNvSpPr/>
      </xdr:nvSpPr>
      <xdr:spPr>
        <a:xfrm>
          <a:off x="162687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83202</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C6A20F16-BF9D-4227-B16D-5545505E3D9D}"/>
            </a:ext>
          </a:extLst>
        </xdr:cNvPr>
        <xdr:cNvSpPr txBox="1"/>
      </xdr:nvSpPr>
      <xdr:spPr>
        <a:xfrm>
          <a:off x="16357600" y="1088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139700</xdr:rowOff>
    </xdr:from>
    <xdr:to>
      <xdr:col>81</xdr:col>
      <xdr:colOff>101600</xdr:colOff>
      <xdr:row>64</xdr:row>
      <xdr:rowOff>69850</xdr:rowOff>
    </xdr:to>
    <xdr:sp macro="" textlink="">
      <xdr:nvSpPr>
        <xdr:cNvPr id="553" name="楕円 552">
          <a:extLst>
            <a:ext uri="{FF2B5EF4-FFF2-40B4-BE49-F238E27FC236}">
              <a16:creationId xmlns:a16="http://schemas.microsoft.com/office/drawing/2014/main" id="{3A17B680-47CB-4268-8F0D-E0B6F8D953B5}"/>
            </a:ext>
          </a:extLst>
        </xdr:cNvPr>
        <xdr:cNvSpPr/>
      </xdr:nvSpPr>
      <xdr:spPr>
        <a:xfrm>
          <a:off x="15430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19050</xdr:rowOff>
    </xdr:from>
    <xdr:to>
      <xdr:col>85</xdr:col>
      <xdr:colOff>127000</xdr:colOff>
      <xdr:row>64</xdr:row>
      <xdr:rowOff>47625</xdr:rowOff>
    </xdr:to>
    <xdr:cxnSp macro="">
      <xdr:nvCxnSpPr>
        <xdr:cNvPr id="554" name="直線コネクタ 553">
          <a:extLst>
            <a:ext uri="{FF2B5EF4-FFF2-40B4-BE49-F238E27FC236}">
              <a16:creationId xmlns:a16="http://schemas.microsoft.com/office/drawing/2014/main" id="{726C0D90-5DD5-46B7-8CD8-158977A9949A}"/>
            </a:ext>
          </a:extLst>
        </xdr:cNvPr>
        <xdr:cNvCxnSpPr/>
      </xdr:nvCxnSpPr>
      <xdr:spPr>
        <a:xfrm>
          <a:off x="15481300" y="109918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111125</xdr:rowOff>
    </xdr:from>
    <xdr:to>
      <xdr:col>76</xdr:col>
      <xdr:colOff>165100</xdr:colOff>
      <xdr:row>64</xdr:row>
      <xdr:rowOff>41275</xdr:rowOff>
    </xdr:to>
    <xdr:sp macro="" textlink="">
      <xdr:nvSpPr>
        <xdr:cNvPr id="555" name="楕円 554">
          <a:extLst>
            <a:ext uri="{FF2B5EF4-FFF2-40B4-BE49-F238E27FC236}">
              <a16:creationId xmlns:a16="http://schemas.microsoft.com/office/drawing/2014/main" id="{6B2C005A-7D8C-4361-B869-72EBAE0973E6}"/>
            </a:ext>
          </a:extLst>
        </xdr:cNvPr>
        <xdr:cNvSpPr/>
      </xdr:nvSpPr>
      <xdr:spPr>
        <a:xfrm>
          <a:off x="14541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161925</xdr:rowOff>
    </xdr:from>
    <xdr:to>
      <xdr:col>81</xdr:col>
      <xdr:colOff>50800</xdr:colOff>
      <xdr:row>64</xdr:row>
      <xdr:rowOff>19050</xdr:rowOff>
    </xdr:to>
    <xdr:cxnSp macro="">
      <xdr:nvCxnSpPr>
        <xdr:cNvPr id="556" name="直線コネクタ 555">
          <a:extLst>
            <a:ext uri="{FF2B5EF4-FFF2-40B4-BE49-F238E27FC236}">
              <a16:creationId xmlns:a16="http://schemas.microsoft.com/office/drawing/2014/main" id="{21D6EE87-4DA5-4FC2-A38B-88B29408A203}"/>
            </a:ext>
          </a:extLst>
        </xdr:cNvPr>
        <xdr:cNvCxnSpPr/>
      </xdr:nvCxnSpPr>
      <xdr:spPr>
        <a:xfrm>
          <a:off x="14592300" y="109632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84455</xdr:rowOff>
    </xdr:from>
    <xdr:to>
      <xdr:col>72</xdr:col>
      <xdr:colOff>38100</xdr:colOff>
      <xdr:row>64</xdr:row>
      <xdr:rowOff>14605</xdr:rowOff>
    </xdr:to>
    <xdr:sp macro="" textlink="">
      <xdr:nvSpPr>
        <xdr:cNvPr id="557" name="楕円 556">
          <a:extLst>
            <a:ext uri="{FF2B5EF4-FFF2-40B4-BE49-F238E27FC236}">
              <a16:creationId xmlns:a16="http://schemas.microsoft.com/office/drawing/2014/main" id="{8247B58A-7691-4919-B684-144943A5F7CA}"/>
            </a:ext>
          </a:extLst>
        </xdr:cNvPr>
        <xdr:cNvSpPr/>
      </xdr:nvSpPr>
      <xdr:spPr>
        <a:xfrm>
          <a:off x="13652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135255</xdr:rowOff>
    </xdr:from>
    <xdr:to>
      <xdr:col>76</xdr:col>
      <xdr:colOff>114300</xdr:colOff>
      <xdr:row>63</xdr:row>
      <xdr:rowOff>161925</xdr:rowOff>
    </xdr:to>
    <xdr:cxnSp macro="">
      <xdr:nvCxnSpPr>
        <xdr:cNvPr id="558" name="直線コネクタ 557">
          <a:extLst>
            <a:ext uri="{FF2B5EF4-FFF2-40B4-BE49-F238E27FC236}">
              <a16:creationId xmlns:a16="http://schemas.microsoft.com/office/drawing/2014/main" id="{EBF0A43E-2BC4-46F9-AFE6-3813FA791D78}"/>
            </a:ext>
          </a:extLst>
        </xdr:cNvPr>
        <xdr:cNvCxnSpPr/>
      </xdr:nvCxnSpPr>
      <xdr:spPr>
        <a:xfrm>
          <a:off x="13703300" y="109366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55880</xdr:rowOff>
    </xdr:from>
    <xdr:to>
      <xdr:col>67</xdr:col>
      <xdr:colOff>101600</xdr:colOff>
      <xdr:row>63</xdr:row>
      <xdr:rowOff>157480</xdr:rowOff>
    </xdr:to>
    <xdr:sp macro="" textlink="">
      <xdr:nvSpPr>
        <xdr:cNvPr id="559" name="楕円 558">
          <a:extLst>
            <a:ext uri="{FF2B5EF4-FFF2-40B4-BE49-F238E27FC236}">
              <a16:creationId xmlns:a16="http://schemas.microsoft.com/office/drawing/2014/main" id="{41F4D4EF-5F2F-402D-8D87-96E72CE5747C}"/>
            </a:ext>
          </a:extLst>
        </xdr:cNvPr>
        <xdr:cNvSpPr/>
      </xdr:nvSpPr>
      <xdr:spPr>
        <a:xfrm>
          <a:off x="12763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106680</xdr:rowOff>
    </xdr:from>
    <xdr:to>
      <xdr:col>71</xdr:col>
      <xdr:colOff>177800</xdr:colOff>
      <xdr:row>63</xdr:row>
      <xdr:rowOff>135255</xdr:rowOff>
    </xdr:to>
    <xdr:cxnSp macro="">
      <xdr:nvCxnSpPr>
        <xdr:cNvPr id="560" name="直線コネクタ 559">
          <a:extLst>
            <a:ext uri="{FF2B5EF4-FFF2-40B4-BE49-F238E27FC236}">
              <a16:creationId xmlns:a16="http://schemas.microsoft.com/office/drawing/2014/main" id="{E5CC1A34-A019-49C5-AB7E-2BEEA807E235}"/>
            </a:ext>
          </a:extLst>
        </xdr:cNvPr>
        <xdr:cNvCxnSpPr/>
      </xdr:nvCxnSpPr>
      <xdr:spPr>
        <a:xfrm>
          <a:off x="12814300" y="109080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652</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F31FBDCE-9C49-44CC-8464-17CBE68C71C7}"/>
            </a:ext>
          </a:extLst>
        </xdr:cNvPr>
        <xdr:cNvSpPr txBox="1"/>
      </xdr:nvSpPr>
      <xdr:spPr>
        <a:xfrm>
          <a:off x="15266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1900C1D8-8CAE-492B-8558-1352BB12D49B}"/>
            </a:ext>
          </a:extLst>
        </xdr:cNvPr>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6B22463B-3E4C-4DB1-B526-E09852B44CE1}"/>
            </a:ext>
          </a:extLst>
        </xdr:cNvPr>
        <xdr:cNvSpPr txBox="1"/>
      </xdr:nvSpPr>
      <xdr:spPr>
        <a:xfrm>
          <a:off x="13500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37F466ED-4567-42E3-9A7B-F301DCE32E20}"/>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60977</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F37F824C-1F92-42A9-B52E-42A8B2C57895}"/>
            </a:ext>
          </a:extLst>
        </xdr:cNvPr>
        <xdr:cNvSpPr txBox="1"/>
      </xdr:nvSpPr>
      <xdr:spPr>
        <a:xfrm>
          <a:off x="15266044"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32402</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825CBD21-9080-4700-A72B-B261C4BE5141}"/>
            </a:ext>
          </a:extLst>
        </xdr:cNvPr>
        <xdr:cNvSpPr txBox="1"/>
      </xdr:nvSpPr>
      <xdr:spPr>
        <a:xfrm>
          <a:off x="14389744"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5732</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2EB17E0E-E4D7-408D-A414-39279F0867DB}"/>
            </a:ext>
          </a:extLst>
        </xdr:cNvPr>
        <xdr:cNvSpPr txBox="1"/>
      </xdr:nvSpPr>
      <xdr:spPr>
        <a:xfrm>
          <a:off x="13500744" y="1097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148607</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E8D94244-0FF7-4D40-9E3C-6628B9F71017}"/>
            </a:ext>
          </a:extLst>
        </xdr:cNvPr>
        <xdr:cNvSpPr txBox="1"/>
      </xdr:nvSpPr>
      <xdr:spPr>
        <a:xfrm>
          <a:off x="12611744"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E66A07D7-E4B1-49FE-8BC6-E893AD976D4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48453AB2-884D-4164-A615-A265D106894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82985CAA-2C29-449A-8FC4-54DF40C00CB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83FCFDCD-8689-40CC-8441-85F809F5D4E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54EB0B8D-268E-4746-AD4B-2C344D1FE95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8F20B42C-A7EE-4E73-A915-A48D551238A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A70E899D-B2FA-40EC-B89D-4663E72048B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6D53A313-35C2-4DEB-A20B-46701404D5D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6DA50E65-EF38-411F-AC83-642AF978C70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104CCEA7-E71A-4DE1-BC53-4B0E199CC9C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0657D7C0-4A7E-4B98-8C78-846D6AA1D2B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ADF68387-A98E-4ADF-9348-AD9DB161FC3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212340D6-D3D4-42F4-8239-3E4811079EC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E74F3FF1-DDC0-4FEF-AA17-FD2A581C13C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A7F053EC-7B02-41B9-8735-522AC26D006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62F50B59-ECB9-4717-9667-3E7F44CB23A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7173274F-6979-42E8-B481-9172B0CBD6A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6E241ED5-8F8B-4BAF-B295-9D119254F33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E21C9FFE-417D-4EA5-BCBE-E28E1990F47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178A7215-B4B1-41D1-968E-66526917CB3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80331BB8-507D-4435-B8DF-3941EC29FFA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ADC0E6DF-DB64-4720-BAE0-63CA0684890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0B64441E-BA21-48F3-8DB3-18480784B51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D89C9FE9-3FFE-41C8-8BA7-84E5BE7C9EB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C170E86E-5FD8-48DA-BF71-BEEA08591ED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145324</xdr:rowOff>
    </xdr:from>
    <xdr:to>
      <xdr:col>116</xdr:col>
      <xdr:colOff>62864</xdr:colOff>
      <xdr:row>64</xdr:row>
      <xdr:rowOff>91440</xdr:rowOff>
    </xdr:to>
    <xdr:cxnSp macro="">
      <xdr:nvCxnSpPr>
        <xdr:cNvPr id="594" name="直線コネクタ 593">
          <a:extLst>
            <a:ext uri="{FF2B5EF4-FFF2-40B4-BE49-F238E27FC236}">
              <a16:creationId xmlns:a16="http://schemas.microsoft.com/office/drawing/2014/main" id="{751B1FE4-6524-48B9-9B7D-A7BD94D52614}"/>
            </a:ext>
          </a:extLst>
        </xdr:cNvPr>
        <xdr:cNvCxnSpPr/>
      </xdr:nvCxnSpPr>
      <xdr:spPr>
        <a:xfrm flipV="1">
          <a:off x="22160864" y="9575074"/>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E94021DE-E99F-4719-89C4-13F4B932160F}"/>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596" name="直線コネクタ 595">
          <a:extLst>
            <a:ext uri="{FF2B5EF4-FFF2-40B4-BE49-F238E27FC236}">
              <a16:creationId xmlns:a16="http://schemas.microsoft.com/office/drawing/2014/main" id="{F32932FD-4485-4504-B6B4-8A4BCAAC60D8}"/>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92001</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97ED344F-CC39-4192-B463-167D93C1FCF3}"/>
            </a:ext>
          </a:extLst>
        </xdr:cNvPr>
        <xdr:cNvSpPr txBox="1"/>
      </xdr:nvSpPr>
      <xdr:spPr>
        <a:xfrm>
          <a:off x="221996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145324</xdr:rowOff>
    </xdr:from>
    <xdr:to>
      <xdr:col>116</xdr:col>
      <xdr:colOff>152400</xdr:colOff>
      <xdr:row>55</xdr:row>
      <xdr:rowOff>145324</xdr:rowOff>
    </xdr:to>
    <xdr:cxnSp macro="">
      <xdr:nvCxnSpPr>
        <xdr:cNvPr id="598" name="直線コネクタ 597">
          <a:extLst>
            <a:ext uri="{FF2B5EF4-FFF2-40B4-BE49-F238E27FC236}">
              <a16:creationId xmlns:a16="http://schemas.microsoft.com/office/drawing/2014/main" id="{C036C391-D58C-462C-BB40-E83CCB0B5E2C}"/>
            </a:ext>
          </a:extLst>
        </xdr:cNvPr>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86377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8319812F-5B20-4434-9686-E2441ED25BD8}"/>
            </a:ext>
          </a:extLst>
        </xdr:cNvPr>
        <xdr:cNvSpPr txBox="1"/>
      </xdr:nvSpPr>
      <xdr:spPr>
        <a:xfrm>
          <a:off x="22199600" y="1054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00" name="フローチャート: 判断 599">
          <a:extLst>
            <a:ext uri="{FF2B5EF4-FFF2-40B4-BE49-F238E27FC236}">
              <a16:creationId xmlns:a16="http://schemas.microsoft.com/office/drawing/2014/main" id="{DC3E8C9B-E28C-4CEA-B6B4-E4393F78B3FD}"/>
            </a:ext>
          </a:extLst>
        </xdr:cNvPr>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66766</xdr:rowOff>
    </xdr:from>
    <xdr:to>
      <xdr:col>112</xdr:col>
      <xdr:colOff>38100</xdr:colOff>
      <xdr:row>62</xdr:row>
      <xdr:rowOff>168366</xdr:rowOff>
    </xdr:to>
    <xdr:sp macro="" textlink="">
      <xdr:nvSpPr>
        <xdr:cNvPr id="601" name="フローチャート: 判断 600">
          <a:extLst>
            <a:ext uri="{FF2B5EF4-FFF2-40B4-BE49-F238E27FC236}">
              <a16:creationId xmlns:a16="http://schemas.microsoft.com/office/drawing/2014/main" id="{9CBCF383-9412-429F-99C1-3D0393081C9F}"/>
            </a:ext>
          </a:extLst>
        </xdr:cNvPr>
        <xdr:cNvSpPr/>
      </xdr:nvSpPr>
      <xdr:spPr>
        <a:xfrm>
          <a:off x="21272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602" name="フローチャート: 判断 601">
          <a:extLst>
            <a:ext uri="{FF2B5EF4-FFF2-40B4-BE49-F238E27FC236}">
              <a16:creationId xmlns:a16="http://schemas.microsoft.com/office/drawing/2014/main" id="{E8AF79AC-AE47-4B5A-B3D4-A1CA8DB5E8CD}"/>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56969</xdr:rowOff>
    </xdr:from>
    <xdr:to>
      <xdr:col>102</xdr:col>
      <xdr:colOff>165100</xdr:colOff>
      <xdr:row>62</xdr:row>
      <xdr:rowOff>158569</xdr:rowOff>
    </xdr:to>
    <xdr:sp macro="" textlink="">
      <xdr:nvSpPr>
        <xdr:cNvPr id="603" name="フローチャート: 判断 602">
          <a:extLst>
            <a:ext uri="{FF2B5EF4-FFF2-40B4-BE49-F238E27FC236}">
              <a16:creationId xmlns:a16="http://schemas.microsoft.com/office/drawing/2014/main" id="{65656213-222E-4E91-9293-D5A7EE29BDA1}"/>
            </a:ext>
          </a:extLst>
        </xdr:cNvPr>
        <xdr:cNvSpPr/>
      </xdr:nvSpPr>
      <xdr:spPr>
        <a:xfrm>
          <a:off x="19494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604" name="フローチャート: 判断 603">
          <a:extLst>
            <a:ext uri="{FF2B5EF4-FFF2-40B4-BE49-F238E27FC236}">
              <a16:creationId xmlns:a16="http://schemas.microsoft.com/office/drawing/2014/main" id="{D856AA5D-F6FB-48F7-9EC4-8A149EBEF8E8}"/>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59F6B88-8251-4300-941D-38427482A0F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2213D67-6FDF-4C64-8C04-54896A3C474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B3613ED-1839-4665-9026-2B63B888153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28FE98AA-C88F-4F4B-ACC3-1AA1094B1DE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23C16FAC-34E8-4238-A510-73D3FDCF846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161472</xdr:rowOff>
    </xdr:from>
    <xdr:to>
      <xdr:col>116</xdr:col>
      <xdr:colOff>114300</xdr:colOff>
      <xdr:row>63</xdr:row>
      <xdr:rowOff>91622</xdr:rowOff>
    </xdr:to>
    <xdr:sp macro="" textlink="">
      <xdr:nvSpPr>
        <xdr:cNvPr id="610" name="楕円 609">
          <a:extLst>
            <a:ext uri="{FF2B5EF4-FFF2-40B4-BE49-F238E27FC236}">
              <a16:creationId xmlns:a16="http://schemas.microsoft.com/office/drawing/2014/main" id="{1E8FF684-CBD6-4747-9124-C9E5E740C8B8}"/>
            </a:ext>
          </a:extLst>
        </xdr:cNvPr>
        <xdr:cNvSpPr/>
      </xdr:nvSpPr>
      <xdr:spPr>
        <a:xfrm>
          <a:off x="221107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139899</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4DEEB7C1-9C4C-4765-8CE2-B0AA8E383D2D}"/>
            </a:ext>
          </a:extLst>
        </xdr:cNvPr>
        <xdr:cNvSpPr txBox="1"/>
      </xdr:nvSpPr>
      <xdr:spPr>
        <a:xfrm>
          <a:off x="22199600" y="1076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164737</xdr:rowOff>
    </xdr:from>
    <xdr:to>
      <xdr:col>112</xdr:col>
      <xdr:colOff>38100</xdr:colOff>
      <xdr:row>63</xdr:row>
      <xdr:rowOff>94887</xdr:rowOff>
    </xdr:to>
    <xdr:sp macro="" textlink="">
      <xdr:nvSpPr>
        <xdr:cNvPr id="612" name="楕円 611">
          <a:extLst>
            <a:ext uri="{FF2B5EF4-FFF2-40B4-BE49-F238E27FC236}">
              <a16:creationId xmlns:a16="http://schemas.microsoft.com/office/drawing/2014/main" id="{F91678CE-656E-4601-B279-23FF30810E65}"/>
            </a:ext>
          </a:extLst>
        </xdr:cNvPr>
        <xdr:cNvSpPr/>
      </xdr:nvSpPr>
      <xdr:spPr>
        <a:xfrm>
          <a:off x="21272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40822</xdr:rowOff>
    </xdr:from>
    <xdr:to>
      <xdr:col>116</xdr:col>
      <xdr:colOff>63500</xdr:colOff>
      <xdr:row>63</xdr:row>
      <xdr:rowOff>44087</xdr:rowOff>
    </xdr:to>
    <xdr:cxnSp macro="">
      <xdr:nvCxnSpPr>
        <xdr:cNvPr id="613" name="直線コネクタ 612">
          <a:extLst>
            <a:ext uri="{FF2B5EF4-FFF2-40B4-BE49-F238E27FC236}">
              <a16:creationId xmlns:a16="http://schemas.microsoft.com/office/drawing/2014/main" id="{6BC76952-0990-4DF3-B0A5-843B5A6F9062}"/>
            </a:ext>
          </a:extLst>
        </xdr:cNvPr>
        <xdr:cNvCxnSpPr/>
      </xdr:nvCxnSpPr>
      <xdr:spPr>
        <a:xfrm flipV="1">
          <a:off x="21323300" y="1084217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168003</xdr:rowOff>
    </xdr:from>
    <xdr:to>
      <xdr:col>107</xdr:col>
      <xdr:colOff>101600</xdr:colOff>
      <xdr:row>63</xdr:row>
      <xdr:rowOff>98153</xdr:rowOff>
    </xdr:to>
    <xdr:sp macro="" textlink="">
      <xdr:nvSpPr>
        <xdr:cNvPr id="614" name="楕円 613">
          <a:extLst>
            <a:ext uri="{FF2B5EF4-FFF2-40B4-BE49-F238E27FC236}">
              <a16:creationId xmlns:a16="http://schemas.microsoft.com/office/drawing/2014/main" id="{F3BE02E3-8770-4396-8943-B86823DBE315}"/>
            </a:ext>
          </a:extLst>
        </xdr:cNvPr>
        <xdr:cNvSpPr/>
      </xdr:nvSpPr>
      <xdr:spPr>
        <a:xfrm>
          <a:off x="20383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44087</xdr:rowOff>
    </xdr:from>
    <xdr:to>
      <xdr:col>111</xdr:col>
      <xdr:colOff>177800</xdr:colOff>
      <xdr:row>63</xdr:row>
      <xdr:rowOff>47353</xdr:rowOff>
    </xdr:to>
    <xdr:cxnSp macro="">
      <xdr:nvCxnSpPr>
        <xdr:cNvPr id="615" name="直線コネクタ 614">
          <a:extLst>
            <a:ext uri="{FF2B5EF4-FFF2-40B4-BE49-F238E27FC236}">
              <a16:creationId xmlns:a16="http://schemas.microsoft.com/office/drawing/2014/main" id="{139CB623-F19D-4595-8F81-B9FD27227BB0}"/>
            </a:ext>
          </a:extLst>
        </xdr:cNvPr>
        <xdr:cNvCxnSpPr/>
      </xdr:nvCxnSpPr>
      <xdr:spPr>
        <a:xfrm flipV="1">
          <a:off x="20434300" y="108454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171269</xdr:rowOff>
    </xdr:from>
    <xdr:to>
      <xdr:col>102</xdr:col>
      <xdr:colOff>165100</xdr:colOff>
      <xdr:row>63</xdr:row>
      <xdr:rowOff>101419</xdr:rowOff>
    </xdr:to>
    <xdr:sp macro="" textlink="">
      <xdr:nvSpPr>
        <xdr:cNvPr id="616" name="楕円 615">
          <a:extLst>
            <a:ext uri="{FF2B5EF4-FFF2-40B4-BE49-F238E27FC236}">
              <a16:creationId xmlns:a16="http://schemas.microsoft.com/office/drawing/2014/main" id="{37FB44CA-FBD9-4A82-8988-EA6D5A727F68}"/>
            </a:ext>
          </a:extLst>
        </xdr:cNvPr>
        <xdr:cNvSpPr/>
      </xdr:nvSpPr>
      <xdr:spPr>
        <a:xfrm>
          <a:off x="19494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47353</xdr:rowOff>
    </xdr:from>
    <xdr:to>
      <xdr:col>107</xdr:col>
      <xdr:colOff>50800</xdr:colOff>
      <xdr:row>63</xdr:row>
      <xdr:rowOff>50619</xdr:rowOff>
    </xdr:to>
    <xdr:cxnSp macro="">
      <xdr:nvCxnSpPr>
        <xdr:cNvPr id="617" name="直線コネクタ 616">
          <a:extLst>
            <a:ext uri="{FF2B5EF4-FFF2-40B4-BE49-F238E27FC236}">
              <a16:creationId xmlns:a16="http://schemas.microsoft.com/office/drawing/2014/main" id="{AFB09CCB-0402-464C-80A9-CE7038AF8746}"/>
            </a:ext>
          </a:extLst>
        </xdr:cNvPr>
        <xdr:cNvCxnSpPr/>
      </xdr:nvCxnSpPr>
      <xdr:spPr>
        <a:xfrm flipV="1">
          <a:off x="19545300" y="108487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3084</xdr:rowOff>
    </xdr:from>
    <xdr:to>
      <xdr:col>98</xdr:col>
      <xdr:colOff>38100</xdr:colOff>
      <xdr:row>63</xdr:row>
      <xdr:rowOff>104684</xdr:rowOff>
    </xdr:to>
    <xdr:sp macro="" textlink="">
      <xdr:nvSpPr>
        <xdr:cNvPr id="618" name="楕円 617">
          <a:extLst>
            <a:ext uri="{FF2B5EF4-FFF2-40B4-BE49-F238E27FC236}">
              <a16:creationId xmlns:a16="http://schemas.microsoft.com/office/drawing/2014/main" id="{E3DE4B97-8962-4074-ACFC-333C25D44C11}"/>
            </a:ext>
          </a:extLst>
        </xdr:cNvPr>
        <xdr:cNvSpPr/>
      </xdr:nvSpPr>
      <xdr:spPr>
        <a:xfrm>
          <a:off x="18605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50619</xdr:rowOff>
    </xdr:from>
    <xdr:to>
      <xdr:col>102</xdr:col>
      <xdr:colOff>114300</xdr:colOff>
      <xdr:row>63</xdr:row>
      <xdr:rowOff>53884</xdr:rowOff>
    </xdr:to>
    <xdr:cxnSp macro="">
      <xdr:nvCxnSpPr>
        <xdr:cNvPr id="619" name="直線コネクタ 618">
          <a:extLst>
            <a:ext uri="{FF2B5EF4-FFF2-40B4-BE49-F238E27FC236}">
              <a16:creationId xmlns:a16="http://schemas.microsoft.com/office/drawing/2014/main" id="{76B9F40F-9BB3-4A75-A422-A739E0F21E0B}"/>
            </a:ext>
          </a:extLst>
        </xdr:cNvPr>
        <xdr:cNvCxnSpPr/>
      </xdr:nvCxnSpPr>
      <xdr:spPr>
        <a:xfrm flipV="1">
          <a:off x="18656300" y="108519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13443</xdr:rowOff>
    </xdr:from>
    <xdr:ext cx="469744" cy="259045"/>
    <xdr:sp macro="" textlink="">
      <xdr:nvSpPr>
        <xdr:cNvPr id="620" name="n_1aveValue【保健センター・保健所】&#10;一人当たり面積">
          <a:extLst>
            <a:ext uri="{FF2B5EF4-FFF2-40B4-BE49-F238E27FC236}">
              <a16:creationId xmlns:a16="http://schemas.microsoft.com/office/drawing/2014/main" id="{B3EB1467-670F-4FD3-9B79-23028EA83CCD}"/>
            </a:ext>
          </a:extLst>
        </xdr:cNvPr>
        <xdr:cNvSpPr txBox="1"/>
      </xdr:nvSpPr>
      <xdr:spPr>
        <a:xfrm>
          <a:off x="210757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621" name="n_2aveValue【保健センター・保健所】&#10;一人当たり面積">
          <a:extLst>
            <a:ext uri="{FF2B5EF4-FFF2-40B4-BE49-F238E27FC236}">
              <a16:creationId xmlns:a16="http://schemas.microsoft.com/office/drawing/2014/main" id="{B1487846-6FF0-4EAD-9E6A-CE7FB8E7E7B6}"/>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3646</xdr:rowOff>
    </xdr:from>
    <xdr:ext cx="469744" cy="259045"/>
    <xdr:sp macro="" textlink="">
      <xdr:nvSpPr>
        <xdr:cNvPr id="622" name="n_3aveValue【保健センター・保健所】&#10;一人当たり面積">
          <a:extLst>
            <a:ext uri="{FF2B5EF4-FFF2-40B4-BE49-F238E27FC236}">
              <a16:creationId xmlns:a16="http://schemas.microsoft.com/office/drawing/2014/main" id="{ACF92F80-7623-41ED-990F-6467BC36A89C}"/>
            </a:ext>
          </a:extLst>
        </xdr:cNvPr>
        <xdr:cNvSpPr txBox="1"/>
      </xdr:nvSpPr>
      <xdr:spPr>
        <a:xfrm>
          <a:off x="19310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623" name="n_4aveValue【保健センター・保健所】&#10;一人当たり面積">
          <a:extLst>
            <a:ext uri="{FF2B5EF4-FFF2-40B4-BE49-F238E27FC236}">
              <a16:creationId xmlns:a16="http://schemas.microsoft.com/office/drawing/2014/main" id="{BEA0251A-93BD-4100-BB42-F27E6E3EF79D}"/>
            </a:ext>
          </a:extLst>
        </xdr:cNvPr>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86014</xdr:rowOff>
    </xdr:from>
    <xdr:ext cx="469744" cy="259045"/>
    <xdr:sp macro="" textlink="">
      <xdr:nvSpPr>
        <xdr:cNvPr id="624" name="n_1mainValue【保健センター・保健所】&#10;一人当たり面積">
          <a:extLst>
            <a:ext uri="{FF2B5EF4-FFF2-40B4-BE49-F238E27FC236}">
              <a16:creationId xmlns:a16="http://schemas.microsoft.com/office/drawing/2014/main" id="{08B2E57C-1A56-4604-9704-9AFEAAF480FB}"/>
            </a:ext>
          </a:extLst>
        </xdr:cNvPr>
        <xdr:cNvSpPr txBox="1"/>
      </xdr:nvSpPr>
      <xdr:spPr>
        <a:xfrm>
          <a:off x="21075727" y="1088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89280</xdr:rowOff>
    </xdr:from>
    <xdr:ext cx="469744" cy="259045"/>
    <xdr:sp macro="" textlink="">
      <xdr:nvSpPr>
        <xdr:cNvPr id="625" name="n_2mainValue【保健センター・保健所】&#10;一人当たり面積">
          <a:extLst>
            <a:ext uri="{FF2B5EF4-FFF2-40B4-BE49-F238E27FC236}">
              <a16:creationId xmlns:a16="http://schemas.microsoft.com/office/drawing/2014/main" id="{26758468-67C6-4663-AEBD-05C64825A068}"/>
            </a:ext>
          </a:extLst>
        </xdr:cNvPr>
        <xdr:cNvSpPr txBox="1"/>
      </xdr:nvSpPr>
      <xdr:spPr>
        <a:xfrm>
          <a:off x="20199427" y="1089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92546</xdr:rowOff>
    </xdr:from>
    <xdr:ext cx="469744" cy="259045"/>
    <xdr:sp macro="" textlink="">
      <xdr:nvSpPr>
        <xdr:cNvPr id="626" name="n_3mainValue【保健センター・保健所】&#10;一人当たり面積">
          <a:extLst>
            <a:ext uri="{FF2B5EF4-FFF2-40B4-BE49-F238E27FC236}">
              <a16:creationId xmlns:a16="http://schemas.microsoft.com/office/drawing/2014/main" id="{B5FD74F2-EABE-4599-A8BD-C5FE4D555329}"/>
            </a:ext>
          </a:extLst>
        </xdr:cNvPr>
        <xdr:cNvSpPr txBox="1"/>
      </xdr:nvSpPr>
      <xdr:spPr>
        <a:xfrm>
          <a:off x="19310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95811</xdr:rowOff>
    </xdr:from>
    <xdr:ext cx="469744" cy="259045"/>
    <xdr:sp macro="" textlink="">
      <xdr:nvSpPr>
        <xdr:cNvPr id="627" name="n_4mainValue【保健センター・保健所】&#10;一人当たり面積">
          <a:extLst>
            <a:ext uri="{FF2B5EF4-FFF2-40B4-BE49-F238E27FC236}">
              <a16:creationId xmlns:a16="http://schemas.microsoft.com/office/drawing/2014/main" id="{E5618FC0-BA03-4E23-8CD3-ED390295DAC4}"/>
            </a:ext>
          </a:extLst>
        </xdr:cNvPr>
        <xdr:cNvSpPr txBox="1"/>
      </xdr:nvSpPr>
      <xdr:spPr>
        <a:xfrm>
          <a:off x="18421427" y="1089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7C3097CA-31D1-4847-97AC-DC8AECE4241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EAD4EAAE-873F-4AB9-94CB-ED59E3CE1AF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9365F152-29CC-409B-A891-866D93A0C8B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8B804133-7855-489C-8BEA-47E2078DF04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90E82423-49FF-46C2-9ADD-FBF5326C654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A56B69F0-648F-47A6-AA71-A0B37257DAB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70235432-E588-4E0A-AEEE-FE820634BE6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946E0534-D3BF-4F17-AD17-314E264445A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E2D8792D-EC5E-4432-BEE5-6AFB4D3F896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219BCF94-BBB8-4AD6-A3B5-822FF914E92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267A3761-035C-4020-B7CB-D1E91EA843C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a:extLst>
            <a:ext uri="{FF2B5EF4-FFF2-40B4-BE49-F238E27FC236}">
              <a16:creationId xmlns:a16="http://schemas.microsoft.com/office/drawing/2014/main" id="{FB412105-ABC3-40F0-8FC7-C2064249F91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a:extLst>
            <a:ext uri="{FF2B5EF4-FFF2-40B4-BE49-F238E27FC236}">
              <a16:creationId xmlns:a16="http://schemas.microsoft.com/office/drawing/2014/main" id="{85F4511B-0B2D-4BDA-846B-EA1D0A8FFF8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a:extLst>
            <a:ext uri="{FF2B5EF4-FFF2-40B4-BE49-F238E27FC236}">
              <a16:creationId xmlns:a16="http://schemas.microsoft.com/office/drawing/2014/main" id="{FE2DBAF5-0ED4-497C-A177-8F830FAC471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a:extLst>
            <a:ext uri="{FF2B5EF4-FFF2-40B4-BE49-F238E27FC236}">
              <a16:creationId xmlns:a16="http://schemas.microsoft.com/office/drawing/2014/main" id="{56F12C22-9DE0-4421-8FB7-8C12ABAC44D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a:extLst>
            <a:ext uri="{FF2B5EF4-FFF2-40B4-BE49-F238E27FC236}">
              <a16:creationId xmlns:a16="http://schemas.microsoft.com/office/drawing/2014/main" id="{BAAB41AA-2139-4097-8FB5-2E98C00F085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a:extLst>
            <a:ext uri="{FF2B5EF4-FFF2-40B4-BE49-F238E27FC236}">
              <a16:creationId xmlns:a16="http://schemas.microsoft.com/office/drawing/2014/main" id="{2E7E8748-7E0E-425A-8FD9-875BD121A68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a:extLst>
            <a:ext uri="{FF2B5EF4-FFF2-40B4-BE49-F238E27FC236}">
              <a16:creationId xmlns:a16="http://schemas.microsoft.com/office/drawing/2014/main" id="{5734DD82-10AB-45DE-9154-C84457B27A9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a:extLst>
            <a:ext uri="{FF2B5EF4-FFF2-40B4-BE49-F238E27FC236}">
              <a16:creationId xmlns:a16="http://schemas.microsoft.com/office/drawing/2014/main" id="{1B2607BD-CAA5-45E3-A3FB-271C037595E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a:extLst>
            <a:ext uri="{FF2B5EF4-FFF2-40B4-BE49-F238E27FC236}">
              <a16:creationId xmlns:a16="http://schemas.microsoft.com/office/drawing/2014/main" id="{E24C2D6E-1BEC-4C8B-BC59-E0F991DB179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a:extLst>
            <a:ext uri="{FF2B5EF4-FFF2-40B4-BE49-F238E27FC236}">
              <a16:creationId xmlns:a16="http://schemas.microsoft.com/office/drawing/2014/main" id="{4C9403CD-B6C3-4E14-90B9-31221B5FD1E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a:extLst>
            <a:ext uri="{FF2B5EF4-FFF2-40B4-BE49-F238E27FC236}">
              <a16:creationId xmlns:a16="http://schemas.microsoft.com/office/drawing/2014/main" id="{5C1C2A14-C570-40DE-AF7D-53F8FE04844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a:extLst>
            <a:ext uri="{FF2B5EF4-FFF2-40B4-BE49-F238E27FC236}">
              <a16:creationId xmlns:a16="http://schemas.microsoft.com/office/drawing/2014/main" id="{CCB5E030-3C3B-4237-8939-5C92D69D3AE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760AC691-D0EF-4889-8E30-971E2C44794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A2ACD566-A8AD-41EB-AE54-1F96B6AA21C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111579</xdr:rowOff>
    </xdr:to>
    <xdr:cxnSp macro="">
      <xdr:nvCxnSpPr>
        <xdr:cNvPr id="653" name="直線コネクタ 652">
          <a:extLst>
            <a:ext uri="{FF2B5EF4-FFF2-40B4-BE49-F238E27FC236}">
              <a16:creationId xmlns:a16="http://schemas.microsoft.com/office/drawing/2014/main" id="{8AB37532-B3E9-490A-9976-99A5606888EA}"/>
            </a:ext>
          </a:extLst>
        </xdr:cNvPr>
        <xdr:cNvCxnSpPr/>
      </xdr:nvCxnSpPr>
      <xdr:spPr>
        <a:xfrm flipV="1">
          <a:off x="16318864" y="1340630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115406</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8E00377F-CA90-41BA-B2D6-DE1B4EFAA645}"/>
            </a:ext>
          </a:extLst>
        </xdr:cNvPr>
        <xdr:cNvSpPr txBox="1"/>
      </xdr:nvSpPr>
      <xdr:spPr>
        <a:xfrm>
          <a:off x="16357600" y="1486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111579</xdr:rowOff>
    </xdr:from>
    <xdr:to>
      <xdr:col>86</xdr:col>
      <xdr:colOff>25400</xdr:colOff>
      <xdr:row>86</xdr:row>
      <xdr:rowOff>111579</xdr:rowOff>
    </xdr:to>
    <xdr:cxnSp macro="">
      <xdr:nvCxnSpPr>
        <xdr:cNvPr id="655" name="直線コネクタ 654">
          <a:extLst>
            <a:ext uri="{FF2B5EF4-FFF2-40B4-BE49-F238E27FC236}">
              <a16:creationId xmlns:a16="http://schemas.microsoft.com/office/drawing/2014/main" id="{6B91AC19-B779-4158-A563-80289855DB34}"/>
            </a:ext>
          </a:extLst>
        </xdr:cNvPr>
        <xdr:cNvCxnSpPr/>
      </xdr:nvCxnSpPr>
      <xdr:spPr>
        <a:xfrm>
          <a:off x="16230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56" name="【消防施設】&#10;有形固定資産減価償却率最大値テキスト">
          <a:extLst>
            <a:ext uri="{FF2B5EF4-FFF2-40B4-BE49-F238E27FC236}">
              <a16:creationId xmlns:a16="http://schemas.microsoft.com/office/drawing/2014/main" id="{0B8AF1FE-3B79-4814-8228-2C1FEC1FC3F4}"/>
            </a:ext>
          </a:extLst>
        </xdr:cNvPr>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57" name="直線コネクタ 656">
          <a:extLst>
            <a:ext uri="{FF2B5EF4-FFF2-40B4-BE49-F238E27FC236}">
              <a16:creationId xmlns:a16="http://schemas.microsoft.com/office/drawing/2014/main" id="{315B4C89-05C2-4222-A4DA-8D2FE20BB0CF}"/>
            </a:ext>
          </a:extLst>
        </xdr:cNvPr>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69E19C1E-606A-4DBA-8498-DAADD7B02CC2}"/>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59" name="フローチャート: 判断 658">
          <a:extLst>
            <a:ext uri="{FF2B5EF4-FFF2-40B4-BE49-F238E27FC236}">
              <a16:creationId xmlns:a16="http://schemas.microsoft.com/office/drawing/2014/main" id="{AA4A90F2-EE19-4358-9BDF-A87EB1ACDBCC}"/>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660" name="フローチャート: 判断 659">
          <a:extLst>
            <a:ext uri="{FF2B5EF4-FFF2-40B4-BE49-F238E27FC236}">
              <a16:creationId xmlns:a16="http://schemas.microsoft.com/office/drawing/2014/main" id="{3708D4F2-6A47-4FCB-8EEA-71FCC7BD612C}"/>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163649</xdr:rowOff>
    </xdr:from>
    <xdr:to>
      <xdr:col>76</xdr:col>
      <xdr:colOff>165100</xdr:colOff>
      <xdr:row>83</xdr:row>
      <xdr:rowOff>93799</xdr:rowOff>
    </xdr:to>
    <xdr:sp macro="" textlink="">
      <xdr:nvSpPr>
        <xdr:cNvPr id="661" name="フローチャート: 判断 660">
          <a:extLst>
            <a:ext uri="{FF2B5EF4-FFF2-40B4-BE49-F238E27FC236}">
              <a16:creationId xmlns:a16="http://schemas.microsoft.com/office/drawing/2014/main" id="{97BCD61E-F98E-4B5E-8E14-9124225086D9}"/>
            </a:ext>
          </a:extLst>
        </xdr:cNvPr>
        <xdr:cNvSpPr/>
      </xdr:nvSpPr>
      <xdr:spPr>
        <a:xfrm>
          <a:off x="14541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662" name="フローチャート: 判断 661">
          <a:extLst>
            <a:ext uri="{FF2B5EF4-FFF2-40B4-BE49-F238E27FC236}">
              <a16:creationId xmlns:a16="http://schemas.microsoft.com/office/drawing/2014/main" id="{383D46DF-C336-401F-BA23-13E7349E04D4}"/>
            </a:ext>
          </a:extLst>
        </xdr:cNvPr>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157118</xdr:rowOff>
    </xdr:from>
    <xdr:to>
      <xdr:col>67</xdr:col>
      <xdr:colOff>101600</xdr:colOff>
      <xdr:row>83</xdr:row>
      <xdr:rowOff>87268</xdr:rowOff>
    </xdr:to>
    <xdr:sp macro="" textlink="">
      <xdr:nvSpPr>
        <xdr:cNvPr id="663" name="フローチャート: 判断 662">
          <a:extLst>
            <a:ext uri="{FF2B5EF4-FFF2-40B4-BE49-F238E27FC236}">
              <a16:creationId xmlns:a16="http://schemas.microsoft.com/office/drawing/2014/main" id="{2027F980-DBE2-4A0B-87FB-C25A6BE4581A}"/>
            </a:ext>
          </a:extLst>
        </xdr:cNvPr>
        <xdr:cNvSpPr/>
      </xdr:nvSpPr>
      <xdr:spPr>
        <a:xfrm>
          <a:off x="12763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746FA0C-E1C9-4ACE-A475-E25F5D131B5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43117FAE-096A-471D-BB87-FD364714BDF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FF9D2F53-3BCF-48EC-8E9B-AD1B82C3A18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BFAFB02A-B0A2-4144-9FC1-6131BBE1123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F1C901FF-68A0-404B-B03C-1BF8B429D2B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3629</xdr:rowOff>
    </xdr:from>
    <xdr:to>
      <xdr:col>85</xdr:col>
      <xdr:colOff>177800</xdr:colOff>
      <xdr:row>81</xdr:row>
      <xdr:rowOff>105229</xdr:rowOff>
    </xdr:to>
    <xdr:sp macro="" textlink="">
      <xdr:nvSpPr>
        <xdr:cNvPr id="669" name="楕円 668">
          <a:extLst>
            <a:ext uri="{FF2B5EF4-FFF2-40B4-BE49-F238E27FC236}">
              <a16:creationId xmlns:a16="http://schemas.microsoft.com/office/drawing/2014/main" id="{539E83AA-F8AC-4DB8-878C-48A0BD7F1A50}"/>
            </a:ext>
          </a:extLst>
        </xdr:cNvPr>
        <xdr:cNvSpPr/>
      </xdr:nvSpPr>
      <xdr:spPr>
        <a:xfrm>
          <a:off x="16268700" y="1389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26506</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FC22BD60-F0C2-441B-B663-D0187690BD84}"/>
            </a:ext>
          </a:extLst>
        </xdr:cNvPr>
        <xdr:cNvSpPr txBox="1"/>
      </xdr:nvSpPr>
      <xdr:spPr>
        <a:xfrm>
          <a:off x="16357600" y="13742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152219</xdr:rowOff>
    </xdr:from>
    <xdr:to>
      <xdr:col>81</xdr:col>
      <xdr:colOff>101600</xdr:colOff>
      <xdr:row>81</xdr:row>
      <xdr:rowOff>82369</xdr:rowOff>
    </xdr:to>
    <xdr:sp macro="" textlink="">
      <xdr:nvSpPr>
        <xdr:cNvPr id="671" name="楕円 670">
          <a:extLst>
            <a:ext uri="{FF2B5EF4-FFF2-40B4-BE49-F238E27FC236}">
              <a16:creationId xmlns:a16="http://schemas.microsoft.com/office/drawing/2014/main" id="{FEE361A0-A6FC-4699-95E8-EEFAECC8ABAB}"/>
            </a:ext>
          </a:extLst>
        </xdr:cNvPr>
        <xdr:cNvSpPr/>
      </xdr:nvSpPr>
      <xdr:spPr>
        <a:xfrm>
          <a:off x="15430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31569</xdr:rowOff>
    </xdr:from>
    <xdr:to>
      <xdr:col>85</xdr:col>
      <xdr:colOff>127000</xdr:colOff>
      <xdr:row>81</xdr:row>
      <xdr:rowOff>54429</xdr:rowOff>
    </xdr:to>
    <xdr:cxnSp macro="">
      <xdr:nvCxnSpPr>
        <xdr:cNvPr id="672" name="直線コネクタ 671">
          <a:extLst>
            <a:ext uri="{FF2B5EF4-FFF2-40B4-BE49-F238E27FC236}">
              <a16:creationId xmlns:a16="http://schemas.microsoft.com/office/drawing/2014/main" id="{2FD9B195-0496-4380-BD22-FAEDFB73F8D6}"/>
            </a:ext>
          </a:extLst>
        </xdr:cNvPr>
        <xdr:cNvCxnSpPr/>
      </xdr:nvCxnSpPr>
      <xdr:spPr>
        <a:xfrm>
          <a:off x="15481300" y="1391901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90170</xdr:rowOff>
    </xdr:from>
    <xdr:to>
      <xdr:col>76</xdr:col>
      <xdr:colOff>165100</xdr:colOff>
      <xdr:row>81</xdr:row>
      <xdr:rowOff>20320</xdr:rowOff>
    </xdr:to>
    <xdr:sp macro="" textlink="">
      <xdr:nvSpPr>
        <xdr:cNvPr id="673" name="楕円 672">
          <a:extLst>
            <a:ext uri="{FF2B5EF4-FFF2-40B4-BE49-F238E27FC236}">
              <a16:creationId xmlns:a16="http://schemas.microsoft.com/office/drawing/2014/main" id="{FCD6B93B-2D28-40A2-BF8F-33243BC3CFAC}"/>
            </a:ext>
          </a:extLst>
        </xdr:cNvPr>
        <xdr:cNvSpPr/>
      </xdr:nvSpPr>
      <xdr:spPr>
        <a:xfrm>
          <a:off x="14541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140970</xdr:rowOff>
    </xdr:from>
    <xdr:to>
      <xdr:col>81</xdr:col>
      <xdr:colOff>50800</xdr:colOff>
      <xdr:row>81</xdr:row>
      <xdr:rowOff>31569</xdr:rowOff>
    </xdr:to>
    <xdr:cxnSp macro="">
      <xdr:nvCxnSpPr>
        <xdr:cNvPr id="674" name="直線コネクタ 673">
          <a:extLst>
            <a:ext uri="{FF2B5EF4-FFF2-40B4-BE49-F238E27FC236}">
              <a16:creationId xmlns:a16="http://schemas.microsoft.com/office/drawing/2014/main" id="{AB6BBDA7-63EC-43A0-8B53-5BC480D8E9C8}"/>
            </a:ext>
          </a:extLst>
        </xdr:cNvPr>
        <xdr:cNvCxnSpPr/>
      </xdr:nvCxnSpPr>
      <xdr:spPr>
        <a:xfrm>
          <a:off x="14592300" y="1385697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82006</xdr:rowOff>
    </xdr:from>
    <xdr:to>
      <xdr:col>72</xdr:col>
      <xdr:colOff>38100</xdr:colOff>
      <xdr:row>81</xdr:row>
      <xdr:rowOff>12156</xdr:rowOff>
    </xdr:to>
    <xdr:sp macro="" textlink="">
      <xdr:nvSpPr>
        <xdr:cNvPr id="675" name="楕円 674">
          <a:extLst>
            <a:ext uri="{FF2B5EF4-FFF2-40B4-BE49-F238E27FC236}">
              <a16:creationId xmlns:a16="http://schemas.microsoft.com/office/drawing/2014/main" id="{29EBBE9D-B686-4F03-BD35-1842564320CC}"/>
            </a:ext>
          </a:extLst>
        </xdr:cNvPr>
        <xdr:cNvSpPr/>
      </xdr:nvSpPr>
      <xdr:spPr>
        <a:xfrm>
          <a:off x="136525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132806</xdr:rowOff>
    </xdr:from>
    <xdr:to>
      <xdr:col>76</xdr:col>
      <xdr:colOff>114300</xdr:colOff>
      <xdr:row>80</xdr:row>
      <xdr:rowOff>140970</xdr:rowOff>
    </xdr:to>
    <xdr:cxnSp macro="">
      <xdr:nvCxnSpPr>
        <xdr:cNvPr id="676" name="直線コネクタ 675">
          <a:extLst>
            <a:ext uri="{FF2B5EF4-FFF2-40B4-BE49-F238E27FC236}">
              <a16:creationId xmlns:a16="http://schemas.microsoft.com/office/drawing/2014/main" id="{521C7B11-F2FD-486C-92D9-CC2D3B3359A4}"/>
            </a:ext>
          </a:extLst>
        </xdr:cNvPr>
        <xdr:cNvCxnSpPr/>
      </xdr:nvCxnSpPr>
      <xdr:spPr>
        <a:xfrm>
          <a:off x="13703300" y="138488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39551</xdr:rowOff>
    </xdr:from>
    <xdr:to>
      <xdr:col>67</xdr:col>
      <xdr:colOff>101600</xdr:colOff>
      <xdr:row>80</xdr:row>
      <xdr:rowOff>141151</xdr:rowOff>
    </xdr:to>
    <xdr:sp macro="" textlink="">
      <xdr:nvSpPr>
        <xdr:cNvPr id="677" name="楕円 676">
          <a:extLst>
            <a:ext uri="{FF2B5EF4-FFF2-40B4-BE49-F238E27FC236}">
              <a16:creationId xmlns:a16="http://schemas.microsoft.com/office/drawing/2014/main" id="{EAF5CAB7-F28F-4E2E-A250-7C090FBB3CF3}"/>
            </a:ext>
          </a:extLst>
        </xdr:cNvPr>
        <xdr:cNvSpPr/>
      </xdr:nvSpPr>
      <xdr:spPr>
        <a:xfrm>
          <a:off x="12763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90351</xdr:rowOff>
    </xdr:from>
    <xdr:to>
      <xdr:col>71</xdr:col>
      <xdr:colOff>177800</xdr:colOff>
      <xdr:row>80</xdr:row>
      <xdr:rowOff>132806</xdr:rowOff>
    </xdr:to>
    <xdr:cxnSp macro="">
      <xdr:nvCxnSpPr>
        <xdr:cNvPr id="678" name="直線コネクタ 677">
          <a:extLst>
            <a:ext uri="{FF2B5EF4-FFF2-40B4-BE49-F238E27FC236}">
              <a16:creationId xmlns:a16="http://schemas.microsoft.com/office/drawing/2014/main" id="{E34160FE-A9BD-41FC-9F16-34FFE529428A}"/>
            </a:ext>
          </a:extLst>
        </xdr:cNvPr>
        <xdr:cNvCxnSpPr/>
      </xdr:nvCxnSpPr>
      <xdr:spPr>
        <a:xfrm>
          <a:off x="12814300" y="138063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679" name="n_1aveValue【消防施設】&#10;有形固定資産減価償却率">
          <a:extLst>
            <a:ext uri="{FF2B5EF4-FFF2-40B4-BE49-F238E27FC236}">
              <a16:creationId xmlns:a16="http://schemas.microsoft.com/office/drawing/2014/main" id="{A2DC4EBD-546E-4261-A231-18B7A16A2298}"/>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84926</xdr:rowOff>
    </xdr:from>
    <xdr:ext cx="405111" cy="259045"/>
    <xdr:sp macro="" textlink="">
      <xdr:nvSpPr>
        <xdr:cNvPr id="680" name="n_2aveValue【消防施設】&#10;有形固定資産減価償却率">
          <a:extLst>
            <a:ext uri="{FF2B5EF4-FFF2-40B4-BE49-F238E27FC236}">
              <a16:creationId xmlns:a16="http://schemas.microsoft.com/office/drawing/2014/main" id="{64F8FFE8-A97C-4054-A669-E8C0B5B701B3}"/>
            </a:ext>
          </a:extLst>
        </xdr:cNvPr>
        <xdr:cNvSpPr txBox="1"/>
      </xdr:nvSpPr>
      <xdr:spPr>
        <a:xfrm>
          <a:off x="14389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53901</xdr:rowOff>
    </xdr:from>
    <xdr:ext cx="405111" cy="259045"/>
    <xdr:sp macro="" textlink="">
      <xdr:nvSpPr>
        <xdr:cNvPr id="681" name="n_3aveValue【消防施設】&#10;有形固定資産減価償却率">
          <a:extLst>
            <a:ext uri="{FF2B5EF4-FFF2-40B4-BE49-F238E27FC236}">
              <a16:creationId xmlns:a16="http://schemas.microsoft.com/office/drawing/2014/main" id="{44224AA1-E1C8-4325-97CD-92EBCEF1313A}"/>
            </a:ext>
          </a:extLst>
        </xdr:cNvPr>
        <xdr:cNvSpPr txBox="1"/>
      </xdr:nvSpPr>
      <xdr:spPr>
        <a:xfrm>
          <a:off x="13500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78395</xdr:rowOff>
    </xdr:from>
    <xdr:ext cx="405111" cy="259045"/>
    <xdr:sp macro="" textlink="">
      <xdr:nvSpPr>
        <xdr:cNvPr id="682" name="n_4aveValue【消防施設】&#10;有形固定資産減価償却率">
          <a:extLst>
            <a:ext uri="{FF2B5EF4-FFF2-40B4-BE49-F238E27FC236}">
              <a16:creationId xmlns:a16="http://schemas.microsoft.com/office/drawing/2014/main" id="{F1856E82-AFDF-4B20-BE26-DB1C711A6576}"/>
            </a:ext>
          </a:extLst>
        </xdr:cNvPr>
        <xdr:cNvSpPr txBox="1"/>
      </xdr:nvSpPr>
      <xdr:spPr>
        <a:xfrm>
          <a:off x="12611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98896</xdr:rowOff>
    </xdr:from>
    <xdr:ext cx="405111" cy="259045"/>
    <xdr:sp macro="" textlink="">
      <xdr:nvSpPr>
        <xdr:cNvPr id="683" name="n_1mainValue【消防施設】&#10;有形固定資産減価償却率">
          <a:extLst>
            <a:ext uri="{FF2B5EF4-FFF2-40B4-BE49-F238E27FC236}">
              <a16:creationId xmlns:a16="http://schemas.microsoft.com/office/drawing/2014/main" id="{E36B7F17-26B7-4642-86FC-CFA5E00D45EC}"/>
            </a:ext>
          </a:extLst>
        </xdr:cNvPr>
        <xdr:cNvSpPr txBox="1"/>
      </xdr:nvSpPr>
      <xdr:spPr>
        <a:xfrm>
          <a:off x="152660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684" name="n_2mainValue【消防施設】&#10;有形固定資産減価償却率">
          <a:extLst>
            <a:ext uri="{FF2B5EF4-FFF2-40B4-BE49-F238E27FC236}">
              <a16:creationId xmlns:a16="http://schemas.microsoft.com/office/drawing/2014/main" id="{C5986237-181F-4C0D-85D5-A2BE6CF06F4D}"/>
            </a:ext>
          </a:extLst>
        </xdr:cNvPr>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28683</xdr:rowOff>
    </xdr:from>
    <xdr:ext cx="405111" cy="259045"/>
    <xdr:sp macro="" textlink="">
      <xdr:nvSpPr>
        <xdr:cNvPr id="685" name="n_3mainValue【消防施設】&#10;有形固定資産減価償却率">
          <a:extLst>
            <a:ext uri="{FF2B5EF4-FFF2-40B4-BE49-F238E27FC236}">
              <a16:creationId xmlns:a16="http://schemas.microsoft.com/office/drawing/2014/main" id="{27DE9214-1E3F-46C5-A646-E37077E09855}"/>
            </a:ext>
          </a:extLst>
        </xdr:cNvPr>
        <xdr:cNvSpPr txBox="1"/>
      </xdr:nvSpPr>
      <xdr:spPr>
        <a:xfrm>
          <a:off x="135007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157678</xdr:rowOff>
    </xdr:from>
    <xdr:ext cx="405111" cy="259045"/>
    <xdr:sp macro="" textlink="">
      <xdr:nvSpPr>
        <xdr:cNvPr id="686" name="n_4mainValue【消防施設】&#10;有形固定資産減価償却率">
          <a:extLst>
            <a:ext uri="{FF2B5EF4-FFF2-40B4-BE49-F238E27FC236}">
              <a16:creationId xmlns:a16="http://schemas.microsoft.com/office/drawing/2014/main" id="{1879F778-2151-4137-829F-3035679AF465}"/>
            </a:ext>
          </a:extLst>
        </xdr:cNvPr>
        <xdr:cNvSpPr txBox="1"/>
      </xdr:nvSpPr>
      <xdr:spPr>
        <a:xfrm>
          <a:off x="12611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49CD8AC9-786B-4A7D-9509-AA4C87640F4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A5819FBD-29EC-46BF-AB8A-9C88CFB0E7C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54E96B4D-978F-4F51-A699-6142D4801B2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19776D3C-7645-4249-8C91-358EC1BDEDC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BC50B92D-85E7-43E6-A8EE-CF0DD21926D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DD6A4084-7863-4C2B-AE79-910C3E76FF9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F5B140BC-B50F-4C96-9C5E-72AE15CE66C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8C1F9EB2-683F-45FF-9879-6B908CF8C81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C3C69C29-53F3-4621-AE27-FDAA6D5EE31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D1001441-D281-4248-B7B2-BCD2B3CE641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7" name="直線コネクタ 696">
          <a:extLst>
            <a:ext uri="{FF2B5EF4-FFF2-40B4-BE49-F238E27FC236}">
              <a16:creationId xmlns:a16="http://schemas.microsoft.com/office/drawing/2014/main" id="{405AF362-E2CC-4D8A-A518-B0629AD844E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8" name="テキスト ボックス 697">
          <a:extLst>
            <a:ext uri="{FF2B5EF4-FFF2-40B4-BE49-F238E27FC236}">
              <a16:creationId xmlns:a16="http://schemas.microsoft.com/office/drawing/2014/main" id="{C1F61FF8-5CF4-4C76-9D86-5BEF35744D1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9" name="直線コネクタ 698">
          <a:extLst>
            <a:ext uri="{FF2B5EF4-FFF2-40B4-BE49-F238E27FC236}">
              <a16:creationId xmlns:a16="http://schemas.microsoft.com/office/drawing/2014/main" id="{AA449D9C-8BB5-4FA4-997B-D35143D83AB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0" name="テキスト ボックス 699">
          <a:extLst>
            <a:ext uri="{FF2B5EF4-FFF2-40B4-BE49-F238E27FC236}">
              <a16:creationId xmlns:a16="http://schemas.microsoft.com/office/drawing/2014/main" id="{223DF650-26EA-4494-BD84-DE5662AC710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1" name="直線コネクタ 700">
          <a:extLst>
            <a:ext uri="{FF2B5EF4-FFF2-40B4-BE49-F238E27FC236}">
              <a16:creationId xmlns:a16="http://schemas.microsoft.com/office/drawing/2014/main" id="{717D38FF-1F1E-4A8A-AB1E-BFCC4F80099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2" name="テキスト ボックス 701">
          <a:extLst>
            <a:ext uri="{FF2B5EF4-FFF2-40B4-BE49-F238E27FC236}">
              <a16:creationId xmlns:a16="http://schemas.microsoft.com/office/drawing/2014/main" id="{CDA6476E-6C32-4C1E-97B0-9ABA032C916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3" name="直線コネクタ 702">
          <a:extLst>
            <a:ext uri="{FF2B5EF4-FFF2-40B4-BE49-F238E27FC236}">
              <a16:creationId xmlns:a16="http://schemas.microsoft.com/office/drawing/2014/main" id="{DDF52F5A-DE2A-4562-B468-ACBB8C2321A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4" name="テキスト ボックス 703">
          <a:extLst>
            <a:ext uri="{FF2B5EF4-FFF2-40B4-BE49-F238E27FC236}">
              <a16:creationId xmlns:a16="http://schemas.microsoft.com/office/drawing/2014/main" id="{8ECFDBAA-A6A1-49A6-B864-974991E6C9D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5" name="直線コネクタ 704">
          <a:extLst>
            <a:ext uri="{FF2B5EF4-FFF2-40B4-BE49-F238E27FC236}">
              <a16:creationId xmlns:a16="http://schemas.microsoft.com/office/drawing/2014/main" id="{5E4C581D-7020-4429-AEEA-3006AA2FCC1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6" name="テキスト ボックス 705">
          <a:extLst>
            <a:ext uri="{FF2B5EF4-FFF2-40B4-BE49-F238E27FC236}">
              <a16:creationId xmlns:a16="http://schemas.microsoft.com/office/drawing/2014/main" id="{9F8179E3-B778-4DB3-8919-DA231F8E164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7" name="直線コネクタ 706">
          <a:extLst>
            <a:ext uri="{FF2B5EF4-FFF2-40B4-BE49-F238E27FC236}">
              <a16:creationId xmlns:a16="http://schemas.microsoft.com/office/drawing/2014/main" id="{4C43737D-FB49-4930-990B-63EE27EB044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8" name="テキスト ボックス 707">
          <a:extLst>
            <a:ext uri="{FF2B5EF4-FFF2-40B4-BE49-F238E27FC236}">
              <a16:creationId xmlns:a16="http://schemas.microsoft.com/office/drawing/2014/main" id="{4B524052-8600-430A-9EAD-C9D2929E799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a:extLst>
            <a:ext uri="{FF2B5EF4-FFF2-40B4-BE49-F238E27FC236}">
              <a16:creationId xmlns:a16="http://schemas.microsoft.com/office/drawing/2014/main" id="{CE635C6B-3B56-4FF3-8A67-80E4A96A782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a:extLst>
            <a:ext uri="{FF2B5EF4-FFF2-40B4-BE49-F238E27FC236}">
              <a16:creationId xmlns:a16="http://schemas.microsoft.com/office/drawing/2014/main" id="{0F31FD30-31C0-49B6-AA22-9EAE4865F2C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消防施設】&#10;一人当たり面積グラフ枠">
          <a:extLst>
            <a:ext uri="{FF2B5EF4-FFF2-40B4-BE49-F238E27FC236}">
              <a16:creationId xmlns:a16="http://schemas.microsoft.com/office/drawing/2014/main" id="{80C6CE6B-A050-478A-8512-8F68B4A4D1B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72064</xdr:rowOff>
    </xdr:from>
    <xdr:to>
      <xdr:col>116</xdr:col>
      <xdr:colOff>62864</xdr:colOff>
      <xdr:row>86</xdr:row>
      <xdr:rowOff>168075</xdr:rowOff>
    </xdr:to>
    <xdr:cxnSp macro="">
      <xdr:nvCxnSpPr>
        <xdr:cNvPr id="712" name="直線コネクタ 711">
          <a:extLst>
            <a:ext uri="{FF2B5EF4-FFF2-40B4-BE49-F238E27FC236}">
              <a16:creationId xmlns:a16="http://schemas.microsoft.com/office/drawing/2014/main" id="{C0D808FD-657D-426B-AEC1-F92FBF331849}"/>
            </a:ext>
          </a:extLst>
        </xdr:cNvPr>
        <xdr:cNvCxnSpPr/>
      </xdr:nvCxnSpPr>
      <xdr:spPr>
        <a:xfrm flipV="1">
          <a:off x="22160864" y="13445164"/>
          <a:ext cx="0" cy="146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713" name="【消防施設】&#10;一人当たり面積最小値テキスト">
          <a:extLst>
            <a:ext uri="{FF2B5EF4-FFF2-40B4-BE49-F238E27FC236}">
              <a16:creationId xmlns:a16="http://schemas.microsoft.com/office/drawing/2014/main" id="{42E9F14A-A561-494A-AC93-01D0FFA5D45F}"/>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714" name="直線コネクタ 713">
          <a:extLst>
            <a:ext uri="{FF2B5EF4-FFF2-40B4-BE49-F238E27FC236}">
              <a16:creationId xmlns:a16="http://schemas.microsoft.com/office/drawing/2014/main" id="{DFFBEC5D-AA3E-47F8-B37E-4D61BEBCBBF5}"/>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18741</xdr:rowOff>
    </xdr:from>
    <xdr:ext cx="469744" cy="259045"/>
    <xdr:sp macro="" textlink="">
      <xdr:nvSpPr>
        <xdr:cNvPr id="715" name="【消防施設】&#10;一人当たり面積最大値テキスト">
          <a:extLst>
            <a:ext uri="{FF2B5EF4-FFF2-40B4-BE49-F238E27FC236}">
              <a16:creationId xmlns:a16="http://schemas.microsoft.com/office/drawing/2014/main" id="{5721A90A-9CD7-49F0-9C9C-5EFE04AA6E9C}"/>
            </a:ext>
          </a:extLst>
        </xdr:cNvPr>
        <xdr:cNvSpPr txBox="1"/>
      </xdr:nvSpPr>
      <xdr:spPr>
        <a:xfrm>
          <a:off x="22199600" y="1322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72064</xdr:rowOff>
    </xdr:from>
    <xdr:to>
      <xdr:col>116</xdr:col>
      <xdr:colOff>152400</xdr:colOff>
      <xdr:row>78</xdr:row>
      <xdr:rowOff>72064</xdr:rowOff>
    </xdr:to>
    <xdr:cxnSp macro="">
      <xdr:nvCxnSpPr>
        <xdr:cNvPr id="716" name="直線コネクタ 715">
          <a:extLst>
            <a:ext uri="{FF2B5EF4-FFF2-40B4-BE49-F238E27FC236}">
              <a16:creationId xmlns:a16="http://schemas.microsoft.com/office/drawing/2014/main" id="{6552BCBC-1E92-4302-A7FE-EAC5B86F481D}"/>
            </a:ext>
          </a:extLst>
        </xdr:cNvPr>
        <xdr:cNvCxnSpPr/>
      </xdr:nvCxnSpPr>
      <xdr:spPr>
        <a:xfrm>
          <a:off x="22072600" y="1344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44793</xdr:rowOff>
    </xdr:from>
    <xdr:ext cx="469744" cy="259045"/>
    <xdr:sp macro="" textlink="">
      <xdr:nvSpPr>
        <xdr:cNvPr id="717" name="【消防施設】&#10;一人当たり面積平均値テキスト">
          <a:extLst>
            <a:ext uri="{FF2B5EF4-FFF2-40B4-BE49-F238E27FC236}">
              <a16:creationId xmlns:a16="http://schemas.microsoft.com/office/drawing/2014/main" id="{5F05B201-1CD6-4416-B0A4-F76BE54785DF}"/>
            </a:ext>
          </a:extLst>
        </xdr:cNvPr>
        <xdr:cNvSpPr txBox="1"/>
      </xdr:nvSpPr>
      <xdr:spPr>
        <a:xfrm>
          <a:off x="22199600" y="1461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21916</xdr:rowOff>
    </xdr:from>
    <xdr:to>
      <xdr:col>116</xdr:col>
      <xdr:colOff>114300</xdr:colOff>
      <xdr:row>86</xdr:row>
      <xdr:rowOff>123516</xdr:rowOff>
    </xdr:to>
    <xdr:sp macro="" textlink="">
      <xdr:nvSpPr>
        <xdr:cNvPr id="718" name="フローチャート: 判断 717">
          <a:extLst>
            <a:ext uri="{FF2B5EF4-FFF2-40B4-BE49-F238E27FC236}">
              <a16:creationId xmlns:a16="http://schemas.microsoft.com/office/drawing/2014/main" id="{E299C343-5978-407B-8581-3303CAF7ED28}"/>
            </a:ext>
          </a:extLst>
        </xdr:cNvPr>
        <xdr:cNvSpPr/>
      </xdr:nvSpPr>
      <xdr:spPr>
        <a:xfrm>
          <a:off x="22110700" y="1476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22244</xdr:rowOff>
    </xdr:from>
    <xdr:to>
      <xdr:col>112</xdr:col>
      <xdr:colOff>38100</xdr:colOff>
      <xdr:row>86</xdr:row>
      <xdr:rowOff>123844</xdr:rowOff>
    </xdr:to>
    <xdr:sp macro="" textlink="">
      <xdr:nvSpPr>
        <xdr:cNvPr id="719" name="フローチャート: 判断 718">
          <a:extLst>
            <a:ext uri="{FF2B5EF4-FFF2-40B4-BE49-F238E27FC236}">
              <a16:creationId xmlns:a16="http://schemas.microsoft.com/office/drawing/2014/main" id="{E5F93557-8644-4181-ADB7-304BD9420E40}"/>
            </a:ext>
          </a:extLst>
        </xdr:cNvPr>
        <xdr:cNvSpPr/>
      </xdr:nvSpPr>
      <xdr:spPr>
        <a:xfrm>
          <a:off x="21272500" y="1476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40205</xdr:rowOff>
    </xdr:from>
    <xdr:to>
      <xdr:col>107</xdr:col>
      <xdr:colOff>101600</xdr:colOff>
      <xdr:row>86</xdr:row>
      <xdr:rowOff>141805</xdr:rowOff>
    </xdr:to>
    <xdr:sp macro="" textlink="">
      <xdr:nvSpPr>
        <xdr:cNvPr id="720" name="フローチャート: 判断 719">
          <a:extLst>
            <a:ext uri="{FF2B5EF4-FFF2-40B4-BE49-F238E27FC236}">
              <a16:creationId xmlns:a16="http://schemas.microsoft.com/office/drawing/2014/main" id="{A87CDB19-429B-44DE-A43A-0A5D5F9F80C6}"/>
            </a:ext>
          </a:extLst>
        </xdr:cNvPr>
        <xdr:cNvSpPr/>
      </xdr:nvSpPr>
      <xdr:spPr>
        <a:xfrm>
          <a:off x="20383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74495</xdr:rowOff>
    </xdr:from>
    <xdr:to>
      <xdr:col>102</xdr:col>
      <xdr:colOff>165100</xdr:colOff>
      <xdr:row>87</xdr:row>
      <xdr:rowOff>4645</xdr:rowOff>
    </xdr:to>
    <xdr:sp macro="" textlink="">
      <xdr:nvSpPr>
        <xdr:cNvPr id="721" name="フローチャート: 判断 720">
          <a:extLst>
            <a:ext uri="{FF2B5EF4-FFF2-40B4-BE49-F238E27FC236}">
              <a16:creationId xmlns:a16="http://schemas.microsoft.com/office/drawing/2014/main" id="{7105B551-C012-41F6-B3C6-B206F7F516F1}"/>
            </a:ext>
          </a:extLst>
        </xdr:cNvPr>
        <xdr:cNvSpPr/>
      </xdr:nvSpPr>
      <xdr:spPr>
        <a:xfrm>
          <a:off x="19494500" y="148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722" name="フローチャート: 判断 721">
          <a:extLst>
            <a:ext uri="{FF2B5EF4-FFF2-40B4-BE49-F238E27FC236}">
              <a16:creationId xmlns:a16="http://schemas.microsoft.com/office/drawing/2014/main" id="{014FE00D-FE72-4749-82DE-BE3024852E23}"/>
            </a:ext>
          </a:extLst>
        </xdr:cNvPr>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AD35F74A-3B61-461F-A875-A58C3767AF0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87FDE5B9-D7DF-410C-865E-6BBD21745C9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22DFC61F-1C53-4E1B-84AE-226DA2CC17A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8FD48C31-E5C3-494A-8C3F-A781A9FF52C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F1191B71-EE06-498E-9BEF-F2DF387FCF9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71555</xdr:rowOff>
    </xdr:from>
    <xdr:to>
      <xdr:col>116</xdr:col>
      <xdr:colOff>114300</xdr:colOff>
      <xdr:row>87</xdr:row>
      <xdr:rowOff>1705</xdr:rowOff>
    </xdr:to>
    <xdr:sp macro="" textlink="">
      <xdr:nvSpPr>
        <xdr:cNvPr id="728" name="楕円 727">
          <a:extLst>
            <a:ext uri="{FF2B5EF4-FFF2-40B4-BE49-F238E27FC236}">
              <a16:creationId xmlns:a16="http://schemas.microsoft.com/office/drawing/2014/main" id="{7A2BE563-9472-4FEE-BE7E-82D54C7B48C9}"/>
            </a:ext>
          </a:extLst>
        </xdr:cNvPr>
        <xdr:cNvSpPr/>
      </xdr:nvSpPr>
      <xdr:spPr>
        <a:xfrm>
          <a:off x="22110700" y="148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343</xdr:rowOff>
    </xdr:from>
    <xdr:ext cx="469744" cy="259045"/>
    <xdr:sp macro="" textlink="">
      <xdr:nvSpPr>
        <xdr:cNvPr id="729" name="【消防施設】&#10;一人当たり面積該当値テキスト">
          <a:extLst>
            <a:ext uri="{FF2B5EF4-FFF2-40B4-BE49-F238E27FC236}">
              <a16:creationId xmlns:a16="http://schemas.microsoft.com/office/drawing/2014/main" id="{3C690054-791E-4C06-AAF4-193EE245A3DC}"/>
            </a:ext>
          </a:extLst>
        </xdr:cNvPr>
        <xdr:cNvSpPr txBox="1"/>
      </xdr:nvSpPr>
      <xdr:spPr>
        <a:xfrm>
          <a:off x="22199600" y="1474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71882</xdr:rowOff>
    </xdr:from>
    <xdr:to>
      <xdr:col>112</xdr:col>
      <xdr:colOff>38100</xdr:colOff>
      <xdr:row>87</xdr:row>
      <xdr:rowOff>2032</xdr:rowOff>
    </xdr:to>
    <xdr:sp macro="" textlink="">
      <xdr:nvSpPr>
        <xdr:cNvPr id="730" name="楕円 729">
          <a:extLst>
            <a:ext uri="{FF2B5EF4-FFF2-40B4-BE49-F238E27FC236}">
              <a16:creationId xmlns:a16="http://schemas.microsoft.com/office/drawing/2014/main" id="{68BA3870-E1C7-47F2-B6F9-A0EDF9DFEDDA}"/>
            </a:ext>
          </a:extLst>
        </xdr:cNvPr>
        <xdr:cNvSpPr/>
      </xdr:nvSpPr>
      <xdr:spPr>
        <a:xfrm>
          <a:off x="21272500" y="1481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122355</xdr:rowOff>
    </xdr:from>
    <xdr:to>
      <xdr:col>116</xdr:col>
      <xdr:colOff>63500</xdr:colOff>
      <xdr:row>86</xdr:row>
      <xdr:rowOff>122682</xdr:rowOff>
    </xdr:to>
    <xdr:cxnSp macro="">
      <xdr:nvCxnSpPr>
        <xdr:cNvPr id="731" name="直線コネクタ 730">
          <a:extLst>
            <a:ext uri="{FF2B5EF4-FFF2-40B4-BE49-F238E27FC236}">
              <a16:creationId xmlns:a16="http://schemas.microsoft.com/office/drawing/2014/main" id="{8F7C29AB-0F88-4BFC-8C7F-B0389059D01D}"/>
            </a:ext>
          </a:extLst>
        </xdr:cNvPr>
        <xdr:cNvCxnSpPr/>
      </xdr:nvCxnSpPr>
      <xdr:spPr>
        <a:xfrm flipV="1">
          <a:off x="21323300" y="14867055"/>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72535</xdr:rowOff>
    </xdr:from>
    <xdr:to>
      <xdr:col>107</xdr:col>
      <xdr:colOff>101600</xdr:colOff>
      <xdr:row>87</xdr:row>
      <xdr:rowOff>2685</xdr:rowOff>
    </xdr:to>
    <xdr:sp macro="" textlink="">
      <xdr:nvSpPr>
        <xdr:cNvPr id="732" name="楕円 731">
          <a:extLst>
            <a:ext uri="{FF2B5EF4-FFF2-40B4-BE49-F238E27FC236}">
              <a16:creationId xmlns:a16="http://schemas.microsoft.com/office/drawing/2014/main" id="{82072A8D-9556-4F29-98B9-4565D2796CCA}"/>
            </a:ext>
          </a:extLst>
        </xdr:cNvPr>
        <xdr:cNvSpPr/>
      </xdr:nvSpPr>
      <xdr:spPr>
        <a:xfrm>
          <a:off x="20383500" y="148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122682</xdr:rowOff>
    </xdr:from>
    <xdr:to>
      <xdr:col>111</xdr:col>
      <xdr:colOff>177800</xdr:colOff>
      <xdr:row>86</xdr:row>
      <xdr:rowOff>123335</xdr:rowOff>
    </xdr:to>
    <xdr:cxnSp macro="">
      <xdr:nvCxnSpPr>
        <xdr:cNvPr id="733" name="直線コネクタ 732">
          <a:extLst>
            <a:ext uri="{FF2B5EF4-FFF2-40B4-BE49-F238E27FC236}">
              <a16:creationId xmlns:a16="http://schemas.microsoft.com/office/drawing/2014/main" id="{14F68482-E4E5-4B05-9A67-2B649C7C41E0}"/>
            </a:ext>
          </a:extLst>
        </xdr:cNvPr>
        <xdr:cNvCxnSpPr/>
      </xdr:nvCxnSpPr>
      <xdr:spPr>
        <a:xfrm flipV="1">
          <a:off x="20434300" y="1486738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72862</xdr:rowOff>
    </xdr:from>
    <xdr:to>
      <xdr:col>102</xdr:col>
      <xdr:colOff>165100</xdr:colOff>
      <xdr:row>87</xdr:row>
      <xdr:rowOff>3012</xdr:rowOff>
    </xdr:to>
    <xdr:sp macro="" textlink="">
      <xdr:nvSpPr>
        <xdr:cNvPr id="734" name="楕円 733">
          <a:extLst>
            <a:ext uri="{FF2B5EF4-FFF2-40B4-BE49-F238E27FC236}">
              <a16:creationId xmlns:a16="http://schemas.microsoft.com/office/drawing/2014/main" id="{5D4AD9ED-BDD6-4BDC-8845-065EF9DAB870}"/>
            </a:ext>
          </a:extLst>
        </xdr:cNvPr>
        <xdr:cNvSpPr/>
      </xdr:nvSpPr>
      <xdr:spPr>
        <a:xfrm>
          <a:off x="19494500" y="148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123335</xdr:rowOff>
    </xdr:from>
    <xdr:to>
      <xdr:col>107</xdr:col>
      <xdr:colOff>50800</xdr:colOff>
      <xdr:row>86</xdr:row>
      <xdr:rowOff>123662</xdr:rowOff>
    </xdr:to>
    <xdr:cxnSp macro="">
      <xdr:nvCxnSpPr>
        <xdr:cNvPr id="735" name="直線コネクタ 734">
          <a:extLst>
            <a:ext uri="{FF2B5EF4-FFF2-40B4-BE49-F238E27FC236}">
              <a16:creationId xmlns:a16="http://schemas.microsoft.com/office/drawing/2014/main" id="{4488ECEB-0317-47DD-8F45-1B3F5E2F9495}"/>
            </a:ext>
          </a:extLst>
        </xdr:cNvPr>
        <xdr:cNvCxnSpPr/>
      </xdr:nvCxnSpPr>
      <xdr:spPr>
        <a:xfrm flipV="1">
          <a:off x="19545300" y="14868035"/>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72862</xdr:rowOff>
    </xdr:from>
    <xdr:to>
      <xdr:col>98</xdr:col>
      <xdr:colOff>38100</xdr:colOff>
      <xdr:row>87</xdr:row>
      <xdr:rowOff>3012</xdr:rowOff>
    </xdr:to>
    <xdr:sp macro="" textlink="">
      <xdr:nvSpPr>
        <xdr:cNvPr id="736" name="楕円 735">
          <a:extLst>
            <a:ext uri="{FF2B5EF4-FFF2-40B4-BE49-F238E27FC236}">
              <a16:creationId xmlns:a16="http://schemas.microsoft.com/office/drawing/2014/main" id="{C99BEF23-381C-4731-89D4-FD5476ADFDC7}"/>
            </a:ext>
          </a:extLst>
        </xdr:cNvPr>
        <xdr:cNvSpPr/>
      </xdr:nvSpPr>
      <xdr:spPr>
        <a:xfrm>
          <a:off x="18605500" y="148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123662</xdr:rowOff>
    </xdr:from>
    <xdr:to>
      <xdr:col>102</xdr:col>
      <xdr:colOff>114300</xdr:colOff>
      <xdr:row>86</xdr:row>
      <xdr:rowOff>123662</xdr:rowOff>
    </xdr:to>
    <xdr:cxnSp macro="">
      <xdr:nvCxnSpPr>
        <xdr:cNvPr id="737" name="直線コネクタ 736">
          <a:extLst>
            <a:ext uri="{FF2B5EF4-FFF2-40B4-BE49-F238E27FC236}">
              <a16:creationId xmlns:a16="http://schemas.microsoft.com/office/drawing/2014/main" id="{38A1F72C-07CD-459F-8236-9C1ADCD9C366}"/>
            </a:ext>
          </a:extLst>
        </xdr:cNvPr>
        <xdr:cNvCxnSpPr/>
      </xdr:nvCxnSpPr>
      <xdr:spPr>
        <a:xfrm>
          <a:off x="18656300" y="148683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140371</xdr:rowOff>
    </xdr:from>
    <xdr:ext cx="469744" cy="259045"/>
    <xdr:sp macro="" textlink="">
      <xdr:nvSpPr>
        <xdr:cNvPr id="738" name="n_1aveValue【消防施設】&#10;一人当たり面積">
          <a:extLst>
            <a:ext uri="{FF2B5EF4-FFF2-40B4-BE49-F238E27FC236}">
              <a16:creationId xmlns:a16="http://schemas.microsoft.com/office/drawing/2014/main" id="{B04BAF02-30D5-4DA5-985A-23A1410A7A75}"/>
            </a:ext>
          </a:extLst>
        </xdr:cNvPr>
        <xdr:cNvSpPr txBox="1"/>
      </xdr:nvSpPr>
      <xdr:spPr>
        <a:xfrm>
          <a:off x="21075727" y="1454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158332</xdr:rowOff>
    </xdr:from>
    <xdr:ext cx="469744" cy="259045"/>
    <xdr:sp macro="" textlink="">
      <xdr:nvSpPr>
        <xdr:cNvPr id="739" name="n_2aveValue【消防施設】&#10;一人当たり面積">
          <a:extLst>
            <a:ext uri="{FF2B5EF4-FFF2-40B4-BE49-F238E27FC236}">
              <a16:creationId xmlns:a16="http://schemas.microsoft.com/office/drawing/2014/main" id="{7BB5F3DC-8B33-4930-B025-B2FEA25FBB95}"/>
            </a:ext>
          </a:extLst>
        </xdr:cNvPr>
        <xdr:cNvSpPr txBox="1"/>
      </xdr:nvSpPr>
      <xdr:spPr>
        <a:xfrm>
          <a:off x="201994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167222</xdr:rowOff>
    </xdr:from>
    <xdr:ext cx="469744" cy="259045"/>
    <xdr:sp macro="" textlink="">
      <xdr:nvSpPr>
        <xdr:cNvPr id="740" name="n_3aveValue【消防施設】&#10;一人当たり面積">
          <a:extLst>
            <a:ext uri="{FF2B5EF4-FFF2-40B4-BE49-F238E27FC236}">
              <a16:creationId xmlns:a16="http://schemas.microsoft.com/office/drawing/2014/main" id="{549A130C-C6B5-4AF9-91E4-A785F19879AE}"/>
            </a:ext>
          </a:extLst>
        </xdr:cNvPr>
        <xdr:cNvSpPr txBox="1"/>
      </xdr:nvSpPr>
      <xdr:spPr>
        <a:xfrm>
          <a:off x="19310427" y="149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168201</xdr:rowOff>
    </xdr:from>
    <xdr:ext cx="469744" cy="259045"/>
    <xdr:sp macro="" textlink="">
      <xdr:nvSpPr>
        <xdr:cNvPr id="741" name="n_4aveValue【消防施設】&#10;一人当たり面積">
          <a:extLst>
            <a:ext uri="{FF2B5EF4-FFF2-40B4-BE49-F238E27FC236}">
              <a16:creationId xmlns:a16="http://schemas.microsoft.com/office/drawing/2014/main" id="{CBCFD40E-95B9-4CC0-A1F2-50BBE377D1F3}"/>
            </a:ext>
          </a:extLst>
        </xdr:cNvPr>
        <xdr:cNvSpPr txBox="1"/>
      </xdr:nvSpPr>
      <xdr:spPr>
        <a:xfrm>
          <a:off x="184214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164609</xdr:rowOff>
    </xdr:from>
    <xdr:ext cx="469744" cy="259045"/>
    <xdr:sp macro="" textlink="">
      <xdr:nvSpPr>
        <xdr:cNvPr id="742" name="n_1mainValue【消防施設】&#10;一人当たり面積">
          <a:extLst>
            <a:ext uri="{FF2B5EF4-FFF2-40B4-BE49-F238E27FC236}">
              <a16:creationId xmlns:a16="http://schemas.microsoft.com/office/drawing/2014/main" id="{51D38821-94C2-43B6-BC2F-C4A78577DB65}"/>
            </a:ext>
          </a:extLst>
        </xdr:cNvPr>
        <xdr:cNvSpPr txBox="1"/>
      </xdr:nvSpPr>
      <xdr:spPr>
        <a:xfrm>
          <a:off x="21075727" y="1490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165262</xdr:rowOff>
    </xdr:from>
    <xdr:ext cx="469744" cy="259045"/>
    <xdr:sp macro="" textlink="">
      <xdr:nvSpPr>
        <xdr:cNvPr id="743" name="n_2mainValue【消防施設】&#10;一人当たり面積">
          <a:extLst>
            <a:ext uri="{FF2B5EF4-FFF2-40B4-BE49-F238E27FC236}">
              <a16:creationId xmlns:a16="http://schemas.microsoft.com/office/drawing/2014/main" id="{AEDD67F3-3616-4B11-AF29-BB2263D599CA}"/>
            </a:ext>
          </a:extLst>
        </xdr:cNvPr>
        <xdr:cNvSpPr txBox="1"/>
      </xdr:nvSpPr>
      <xdr:spPr>
        <a:xfrm>
          <a:off x="20199427" y="1490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19539</xdr:rowOff>
    </xdr:from>
    <xdr:ext cx="469744" cy="259045"/>
    <xdr:sp macro="" textlink="">
      <xdr:nvSpPr>
        <xdr:cNvPr id="744" name="n_3mainValue【消防施設】&#10;一人当たり面積">
          <a:extLst>
            <a:ext uri="{FF2B5EF4-FFF2-40B4-BE49-F238E27FC236}">
              <a16:creationId xmlns:a16="http://schemas.microsoft.com/office/drawing/2014/main" id="{38CBECD2-0966-4057-A1C0-4A0073A45659}"/>
            </a:ext>
          </a:extLst>
        </xdr:cNvPr>
        <xdr:cNvSpPr txBox="1"/>
      </xdr:nvSpPr>
      <xdr:spPr>
        <a:xfrm>
          <a:off x="19310427" y="145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19539</xdr:rowOff>
    </xdr:from>
    <xdr:ext cx="469744" cy="259045"/>
    <xdr:sp macro="" textlink="">
      <xdr:nvSpPr>
        <xdr:cNvPr id="745" name="n_4mainValue【消防施設】&#10;一人当たり面積">
          <a:extLst>
            <a:ext uri="{FF2B5EF4-FFF2-40B4-BE49-F238E27FC236}">
              <a16:creationId xmlns:a16="http://schemas.microsoft.com/office/drawing/2014/main" id="{3BAF3FCC-608C-4777-8F8E-6FE2FD77D33F}"/>
            </a:ext>
          </a:extLst>
        </xdr:cNvPr>
        <xdr:cNvSpPr txBox="1"/>
      </xdr:nvSpPr>
      <xdr:spPr>
        <a:xfrm>
          <a:off x="18421427" y="145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0F72B5B7-059D-4FB7-AE7C-837B398DF2B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C0599FD9-C9AC-4451-9DCB-7796E406274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21D058C8-B0CC-40B8-AA71-6A202C23667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54CD24E2-F4D7-40E8-8DFF-C5547CF6094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AAA24694-729C-4DC0-9F2C-59F153A0FB8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6403A6FC-E4D1-468A-A651-191E841A965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C2D360E0-9240-469A-A445-BA33059B6CE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0BDA4C26-031C-4309-883B-A5FD7364C12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4D4A5383-7465-4427-B35C-CF72EB39430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542AD4F4-AC54-475F-A777-B1E1569FAB4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70B0069B-587D-48D8-8C7D-027F6FC218C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43303793-77D1-4D3F-912D-BBCA80006D4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BB15EF4F-E839-4714-ACE1-F983611CDB0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96F5A1BE-FA42-46BE-B509-6085C758902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9EFF4F64-6593-416B-A71F-073C557A6C0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8735679C-5991-477B-9B4A-68FD9758AE9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10267737-98B3-42B4-8E5A-F5C925419E1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C1BEC98A-4508-4E68-BD0D-C31454DA2E3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D24A85AF-E4BC-48C2-B8F1-F12B965B1BE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EA64D82B-DABD-453C-A255-4F177730BCC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4FA2B5C7-E818-4375-8EFB-4E341EC14BB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75867D17-ABC6-420A-A3BC-68A87C951BE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52A882FC-87B7-4992-859B-95C0B0561B0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B8628B05-4357-45C3-A255-E25EA75B603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庁舎】&#10;有形固定資産減価償却率グラフ枠">
          <a:extLst>
            <a:ext uri="{FF2B5EF4-FFF2-40B4-BE49-F238E27FC236}">
              <a16:creationId xmlns:a16="http://schemas.microsoft.com/office/drawing/2014/main" id="{A1B6FC41-23D5-4BD3-B56C-B9FD7F17D90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109</xdr:row>
      <xdr:rowOff>35379</xdr:rowOff>
    </xdr:to>
    <xdr:cxnSp macro="">
      <xdr:nvCxnSpPr>
        <xdr:cNvPr id="771" name="直線コネクタ 770">
          <a:extLst>
            <a:ext uri="{FF2B5EF4-FFF2-40B4-BE49-F238E27FC236}">
              <a16:creationId xmlns:a16="http://schemas.microsoft.com/office/drawing/2014/main" id="{8216DE1D-3C22-4C17-B841-8D1926325987}"/>
            </a:ext>
          </a:extLst>
        </xdr:cNvPr>
        <xdr:cNvCxnSpPr/>
      </xdr:nvCxnSpPr>
      <xdr:spPr>
        <a:xfrm flipV="1">
          <a:off x="16318864"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2" name="【庁舎】&#10;有形固定資産減価償却率最小値テキスト">
          <a:extLst>
            <a:ext uri="{FF2B5EF4-FFF2-40B4-BE49-F238E27FC236}">
              <a16:creationId xmlns:a16="http://schemas.microsoft.com/office/drawing/2014/main" id="{F49FDF35-4F55-4AC2-A80D-10A5A028208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3" name="直線コネクタ 772">
          <a:extLst>
            <a:ext uri="{FF2B5EF4-FFF2-40B4-BE49-F238E27FC236}">
              <a16:creationId xmlns:a16="http://schemas.microsoft.com/office/drawing/2014/main" id="{8A5D31E4-1265-43BF-A06B-B544E26224F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74" name="【庁舎】&#10;有形固定資産減価償却率最大値テキスト">
          <a:extLst>
            <a:ext uri="{FF2B5EF4-FFF2-40B4-BE49-F238E27FC236}">
              <a16:creationId xmlns:a16="http://schemas.microsoft.com/office/drawing/2014/main" id="{F0F5C3FF-60EC-40F6-BC37-08D60016006E}"/>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75" name="直線コネクタ 774">
          <a:extLst>
            <a:ext uri="{FF2B5EF4-FFF2-40B4-BE49-F238E27FC236}">
              <a16:creationId xmlns:a16="http://schemas.microsoft.com/office/drawing/2014/main" id="{5EC34AF6-5AF6-4826-9B39-68688398D2E2}"/>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76" name="【庁舎】&#10;有形固定資産減価償却率平均値テキスト">
          <a:extLst>
            <a:ext uri="{FF2B5EF4-FFF2-40B4-BE49-F238E27FC236}">
              <a16:creationId xmlns:a16="http://schemas.microsoft.com/office/drawing/2014/main" id="{847CDEE5-4833-4BEE-B52B-CA88FD633F34}"/>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77" name="フローチャート: 判断 776">
          <a:extLst>
            <a:ext uri="{FF2B5EF4-FFF2-40B4-BE49-F238E27FC236}">
              <a16:creationId xmlns:a16="http://schemas.microsoft.com/office/drawing/2014/main" id="{3BDFA9F3-35E7-48E1-AE3E-339E89192A93}"/>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78" name="フローチャート: 判断 777">
          <a:extLst>
            <a:ext uri="{FF2B5EF4-FFF2-40B4-BE49-F238E27FC236}">
              <a16:creationId xmlns:a16="http://schemas.microsoft.com/office/drawing/2014/main" id="{5D1080F6-07E4-40DA-B167-101C0EEB8F98}"/>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79" name="フローチャート: 判断 778">
          <a:extLst>
            <a:ext uri="{FF2B5EF4-FFF2-40B4-BE49-F238E27FC236}">
              <a16:creationId xmlns:a16="http://schemas.microsoft.com/office/drawing/2014/main" id="{A5497DEB-B672-4C30-B645-6C9037C1D928}"/>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780" name="フローチャート: 判断 779">
          <a:extLst>
            <a:ext uri="{FF2B5EF4-FFF2-40B4-BE49-F238E27FC236}">
              <a16:creationId xmlns:a16="http://schemas.microsoft.com/office/drawing/2014/main" id="{42E89367-4D0A-437A-B30F-9C580D60898C}"/>
            </a:ext>
          </a:extLst>
        </xdr:cNvPr>
        <xdr:cNvSpPr/>
      </xdr:nvSpPr>
      <xdr:spPr>
        <a:xfrm>
          <a:off x="13652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781" name="フローチャート: 判断 780">
          <a:extLst>
            <a:ext uri="{FF2B5EF4-FFF2-40B4-BE49-F238E27FC236}">
              <a16:creationId xmlns:a16="http://schemas.microsoft.com/office/drawing/2014/main" id="{4FD4F1F2-4F56-4256-92B4-EC8C4163386B}"/>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4D97D86F-5AB5-4D45-B1F4-A7490E4D5F9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EDE59588-C026-4A50-AC28-FA301503E72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2CEC2E4F-5919-4983-B58B-EDD72476F0C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823E9D71-DF0D-4B8B-BA29-9390774E54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E3D0BC63-6E39-49E4-976B-6321CA6665E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108676</xdr:rowOff>
    </xdr:from>
    <xdr:to>
      <xdr:col>85</xdr:col>
      <xdr:colOff>177800</xdr:colOff>
      <xdr:row>106</xdr:row>
      <xdr:rowOff>38826</xdr:rowOff>
    </xdr:to>
    <xdr:sp macro="" textlink="">
      <xdr:nvSpPr>
        <xdr:cNvPr id="787" name="楕円 786">
          <a:extLst>
            <a:ext uri="{FF2B5EF4-FFF2-40B4-BE49-F238E27FC236}">
              <a16:creationId xmlns:a16="http://schemas.microsoft.com/office/drawing/2014/main" id="{EF1921F5-6EEA-488E-87BD-7C59D2E640D5}"/>
            </a:ext>
          </a:extLst>
        </xdr:cNvPr>
        <xdr:cNvSpPr/>
      </xdr:nvSpPr>
      <xdr:spPr>
        <a:xfrm>
          <a:off x="162687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87103</xdr:rowOff>
    </xdr:from>
    <xdr:ext cx="405111" cy="259045"/>
    <xdr:sp macro="" textlink="">
      <xdr:nvSpPr>
        <xdr:cNvPr id="788" name="【庁舎】&#10;有形固定資産減価償却率該当値テキスト">
          <a:extLst>
            <a:ext uri="{FF2B5EF4-FFF2-40B4-BE49-F238E27FC236}">
              <a16:creationId xmlns:a16="http://schemas.microsoft.com/office/drawing/2014/main" id="{96E35208-1FB5-4F98-8838-965AC1532B39}"/>
            </a:ext>
          </a:extLst>
        </xdr:cNvPr>
        <xdr:cNvSpPr txBox="1"/>
      </xdr:nvSpPr>
      <xdr:spPr>
        <a:xfrm>
          <a:off x="16357600"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77651</xdr:rowOff>
    </xdr:from>
    <xdr:to>
      <xdr:col>81</xdr:col>
      <xdr:colOff>101600</xdr:colOff>
      <xdr:row>106</xdr:row>
      <xdr:rowOff>7801</xdr:rowOff>
    </xdr:to>
    <xdr:sp macro="" textlink="">
      <xdr:nvSpPr>
        <xdr:cNvPr id="789" name="楕円 788">
          <a:extLst>
            <a:ext uri="{FF2B5EF4-FFF2-40B4-BE49-F238E27FC236}">
              <a16:creationId xmlns:a16="http://schemas.microsoft.com/office/drawing/2014/main" id="{EEB26374-7A5C-4BA3-B40A-D8F10482B32E}"/>
            </a:ext>
          </a:extLst>
        </xdr:cNvPr>
        <xdr:cNvSpPr/>
      </xdr:nvSpPr>
      <xdr:spPr>
        <a:xfrm>
          <a:off x="15430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128451</xdr:rowOff>
    </xdr:from>
    <xdr:to>
      <xdr:col>85</xdr:col>
      <xdr:colOff>127000</xdr:colOff>
      <xdr:row>105</xdr:row>
      <xdr:rowOff>159476</xdr:rowOff>
    </xdr:to>
    <xdr:cxnSp macro="">
      <xdr:nvCxnSpPr>
        <xdr:cNvPr id="790" name="直線コネクタ 789">
          <a:extLst>
            <a:ext uri="{FF2B5EF4-FFF2-40B4-BE49-F238E27FC236}">
              <a16:creationId xmlns:a16="http://schemas.microsoft.com/office/drawing/2014/main" id="{C0A8A3A3-D9ED-4431-ADDA-2F77F4F5E6EA}"/>
            </a:ext>
          </a:extLst>
        </xdr:cNvPr>
        <xdr:cNvCxnSpPr/>
      </xdr:nvCxnSpPr>
      <xdr:spPr>
        <a:xfrm>
          <a:off x="15481300" y="1813070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62956</xdr:rowOff>
    </xdr:from>
    <xdr:to>
      <xdr:col>76</xdr:col>
      <xdr:colOff>165100</xdr:colOff>
      <xdr:row>105</xdr:row>
      <xdr:rowOff>164556</xdr:rowOff>
    </xdr:to>
    <xdr:sp macro="" textlink="">
      <xdr:nvSpPr>
        <xdr:cNvPr id="791" name="楕円 790">
          <a:extLst>
            <a:ext uri="{FF2B5EF4-FFF2-40B4-BE49-F238E27FC236}">
              <a16:creationId xmlns:a16="http://schemas.microsoft.com/office/drawing/2014/main" id="{F8323B65-8AC3-4733-B3BA-202ECB8D3180}"/>
            </a:ext>
          </a:extLst>
        </xdr:cNvPr>
        <xdr:cNvSpPr/>
      </xdr:nvSpPr>
      <xdr:spPr>
        <a:xfrm>
          <a:off x="14541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113756</xdr:rowOff>
    </xdr:from>
    <xdr:to>
      <xdr:col>81</xdr:col>
      <xdr:colOff>50800</xdr:colOff>
      <xdr:row>105</xdr:row>
      <xdr:rowOff>128451</xdr:rowOff>
    </xdr:to>
    <xdr:cxnSp macro="">
      <xdr:nvCxnSpPr>
        <xdr:cNvPr id="792" name="直線コネクタ 791">
          <a:extLst>
            <a:ext uri="{FF2B5EF4-FFF2-40B4-BE49-F238E27FC236}">
              <a16:creationId xmlns:a16="http://schemas.microsoft.com/office/drawing/2014/main" id="{1AC5ECAD-4D77-4F06-801A-22FD14568DC9}"/>
            </a:ext>
          </a:extLst>
        </xdr:cNvPr>
        <xdr:cNvCxnSpPr/>
      </xdr:nvCxnSpPr>
      <xdr:spPr>
        <a:xfrm>
          <a:off x="14592300" y="1811600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33564</xdr:rowOff>
    </xdr:from>
    <xdr:to>
      <xdr:col>72</xdr:col>
      <xdr:colOff>38100</xdr:colOff>
      <xdr:row>105</xdr:row>
      <xdr:rowOff>135164</xdr:rowOff>
    </xdr:to>
    <xdr:sp macro="" textlink="">
      <xdr:nvSpPr>
        <xdr:cNvPr id="793" name="楕円 792">
          <a:extLst>
            <a:ext uri="{FF2B5EF4-FFF2-40B4-BE49-F238E27FC236}">
              <a16:creationId xmlns:a16="http://schemas.microsoft.com/office/drawing/2014/main" id="{3504D64E-9245-4B50-96D1-50E5DFED167D}"/>
            </a:ext>
          </a:extLst>
        </xdr:cNvPr>
        <xdr:cNvSpPr/>
      </xdr:nvSpPr>
      <xdr:spPr>
        <a:xfrm>
          <a:off x="1365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84364</xdr:rowOff>
    </xdr:from>
    <xdr:to>
      <xdr:col>76</xdr:col>
      <xdr:colOff>114300</xdr:colOff>
      <xdr:row>105</xdr:row>
      <xdr:rowOff>113756</xdr:rowOff>
    </xdr:to>
    <xdr:cxnSp macro="">
      <xdr:nvCxnSpPr>
        <xdr:cNvPr id="794" name="直線コネクタ 793">
          <a:extLst>
            <a:ext uri="{FF2B5EF4-FFF2-40B4-BE49-F238E27FC236}">
              <a16:creationId xmlns:a16="http://schemas.microsoft.com/office/drawing/2014/main" id="{EFFD87A9-E5DB-433F-9B07-9776A5171A55}"/>
            </a:ext>
          </a:extLst>
        </xdr:cNvPr>
        <xdr:cNvCxnSpPr/>
      </xdr:nvCxnSpPr>
      <xdr:spPr>
        <a:xfrm>
          <a:off x="13703300" y="1808661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907</xdr:rowOff>
    </xdr:from>
    <xdr:to>
      <xdr:col>67</xdr:col>
      <xdr:colOff>101600</xdr:colOff>
      <xdr:row>105</xdr:row>
      <xdr:rowOff>102507</xdr:rowOff>
    </xdr:to>
    <xdr:sp macro="" textlink="">
      <xdr:nvSpPr>
        <xdr:cNvPr id="795" name="楕円 794">
          <a:extLst>
            <a:ext uri="{FF2B5EF4-FFF2-40B4-BE49-F238E27FC236}">
              <a16:creationId xmlns:a16="http://schemas.microsoft.com/office/drawing/2014/main" id="{D2C1CD97-BD0A-4204-8B6B-EBEF9A9855B6}"/>
            </a:ext>
          </a:extLst>
        </xdr:cNvPr>
        <xdr:cNvSpPr/>
      </xdr:nvSpPr>
      <xdr:spPr>
        <a:xfrm>
          <a:off x="12763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51707</xdr:rowOff>
    </xdr:from>
    <xdr:to>
      <xdr:col>71</xdr:col>
      <xdr:colOff>177800</xdr:colOff>
      <xdr:row>105</xdr:row>
      <xdr:rowOff>84364</xdr:rowOff>
    </xdr:to>
    <xdr:cxnSp macro="">
      <xdr:nvCxnSpPr>
        <xdr:cNvPr id="796" name="直線コネクタ 795">
          <a:extLst>
            <a:ext uri="{FF2B5EF4-FFF2-40B4-BE49-F238E27FC236}">
              <a16:creationId xmlns:a16="http://schemas.microsoft.com/office/drawing/2014/main" id="{2F8B6EAC-7FF8-497F-BE96-93B3C8E9C185}"/>
            </a:ext>
          </a:extLst>
        </xdr:cNvPr>
        <xdr:cNvCxnSpPr/>
      </xdr:nvCxnSpPr>
      <xdr:spPr>
        <a:xfrm>
          <a:off x="12814300" y="18053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797" name="n_1aveValue【庁舎】&#10;有形固定資産減価償却率">
          <a:extLst>
            <a:ext uri="{FF2B5EF4-FFF2-40B4-BE49-F238E27FC236}">
              <a16:creationId xmlns:a16="http://schemas.microsoft.com/office/drawing/2014/main" id="{66C05A80-F41E-426F-9B2E-915A9C28C78C}"/>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798" name="n_2aveValue【庁舎】&#10;有形固定資産減価償却率">
          <a:extLst>
            <a:ext uri="{FF2B5EF4-FFF2-40B4-BE49-F238E27FC236}">
              <a16:creationId xmlns:a16="http://schemas.microsoft.com/office/drawing/2014/main" id="{791EA6A7-4D5C-4F27-B041-67DC2EF8D532}"/>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117401</xdr:rowOff>
    </xdr:from>
    <xdr:ext cx="405111" cy="259045"/>
    <xdr:sp macro="" textlink="">
      <xdr:nvSpPr>
        <xdr:cNvPr id="799" name="n_3aveValue【庁舎】&#10;有形固定資産減価償却率">
          <a:extLst>
            <a:ext uri="{FF2B5EF4-FFF2-40B4-BE49-F238E27FC236}">
              <a16:creationId xmlns:a16="http://schemas.microsoft.com/office/drawing/2014/main" id="{DEED6516-A453-4FCC-BC8D-BC7E9C2D9B18}"/>
            </a:ext>
          </a:extLst>
        </xdr:cNvPr>
        <xdr:cNvSpPr txBox="1"/>
      </xdr:nvSpPr>
      <xdr:spPr>
        <a:xfrm>
          <a:off x="13500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800" name="n_4aveValue【庁舎】&#10;有形固定資産減価償却率">
          <a:extLst>
            <a:ext uri="{FF2B5EF4-FFF2-40B4-BE49-F238E27FC236}">
              <a16:creationId xmlns:a16="http://schemas.microsoft.com/office/drawing/2014/main" id="{B7F5724A-013F-4E4D-B810-BEB18F0D7E02}"/>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170378</xdr:rowOff>
    </xdr:from>
    <xdr:ext cx="405111" cy="259045"/>
    <xdr:sp macro="" textlink="">
      <xdr:nvSpPr>
        <xdr:cNvPr id="801" name="n_1mainValue【庁舎】&#10;有形固定資産減価償却率">
          <a:extLst>
            <a:ext uri="{FF2B5EF4-FFF2-40B4-BE49-F238E27FC236}">
              <a16:creationId xmlns:a16="http://schemas.microsoft.com/office/drawing/2014/main" id="{A13BDCE5-7B91-4F49-B402-8220F254579A}"/>
            </a:ext>
          </a:extLst>
        </xdr:cNvPr>
        <xdr:cNvSpPr txBox="1"/>
      </xdr:nvSpPr>
      <xdr:spPr>
        <a:xfrm>
          <a:off x="15266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155683</xdr:rowOff>
    </xdr:from>
    <xdr:ext cx="405111" cy="259045"/>
    <xdr:sp macro="" textlink="">
      <xdr:nvSpPr>
        <xdr:cNvPr id="802" name="n_2mainValue【庁舎】&#10;有形固定資産減価償却率">
          <a:extLst>
            <a:ext uri="{FF2B5EF4-FFF2-40B4-BE49-F238E27FC236}">
              <a16:creationId xmlns:a16="http://schemas.microsoft.com/office/drawing/2014/main" id="{EC097A48-5512-4E8C-A263-C50441DCF7A4}"/>
            </a:ext>
          </a:extLst>
        </xdr:cNvPr>
        <xdr:cNvSpPr txBox="1"/>
      </xdr:nvSpPr>
      <xdr:spPr>
        <a:xfrm>
          <a:off x="14389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126291</xdr:rowOff>
    </xdr:from>
    <xdr:ext cx="405111" cy="259045"/>
    <xdr:sp macro="" textlink="">
      <xdr:nvSpPr>
        <xdr:cNvPr id="803" name="n_3mainValue【庁舎】&#10;有形固定資産減価償却率">
          <a:extLst>
            <a:ext uri="{FF2B5EF4-FFF2-40B4-BE49-F238E27FC236}">
              <a16:creationId xmlns:a16="http://schemas.microsoft.com/office/drawing/2014/main" id="{2A14A188-FCE3-4E43-9F7D-45A5C1F73DE3}"/>
            </a:ext>
          </a:extLst>
        </xdr:cNvPr>
        <xdr:cNvSpPr txBox="1"/>
      </xdr:nvSpPr>
      <xdr:spPr>
        <a:xfrm>
          <a:off x="13500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119034</xdr:rowOff>
    </xdr:from>
    <xdr:ext cx="405111" cy="259045"/>
    <xdr:sp macro="" textlink="">
      <xdr:nvSpPr>
        <xdr:cNvPr id="804" name="n_4mainValue【庁舎】&#10;有形固定資産減価償却率">
          <a:extLst>
            <a:ext uri="{FF2B5EF4-FFF2-40B4-BE49-F238E27FC236}">
              <a16:creationId xmlns:a16="http://schemas.microsoft.com/office/drawing/2014/main" id="{2108E252-51C7-420B-9627-835A379105B9}"/>
            </a:ext>
          </a:extLst>
        </xdr:cNvPr>
        <xdr:cNvSpPr txBox="1"/>
      </xdr:nvSpPr>
      <xdr:spPr>
        <a:xfrm>
          <a:off x="12611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0BA82291-15E0-407D-AE07-5FB920A786B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B0D1583F-77AC-418E-BE93-370C63136D7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8B9EC3A0-221E-4395-A656-6A830B38031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8F8FBC44-25ED-42B6-9F64-EB01748B52C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4AF3ADDC-4F7E-4F51-AEC8-207E6E726F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B8DC8427-4B75-46C4-99B5-7A3231B9DD4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EE5E3DEE-2FAC-47D5-A951-C2C15ADCD4B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C00F7F63-C152-4907-8380-77553C51D2A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1D8CE2BD-D414-4596-8BC4-B472487E6E6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4FB7BC78-EB3C-4B2E-9FC3-D69AC8C8908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5" name="直線コネクタ 814">
          <a:extLst>
            <a:ext uri="{FF2B5EF4-FFF2-40B4-BE49-F238E27FC236}">
              <a16:creationId xmlns:a16="http://schemas.microsoft.com/office/drawing/2014/main" id="{10999CB0-3D8B-4786-9533-3C77B5D65A7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6" name="テキスト ボックス 815">
          <a:extLst>
            <a:ext uri="{FF2B5EF4-FFF2-40B4-BE49-F238E27FC236}">
              <a16:creationId xmlns:a16="http://schemas.microsoft.com/office/drawing/2014/main" id="{CAA05255-C0DE-4B8D-8D70-147A0B108D1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7" name="直線コネクタ 816">
          <a:extLst>
            <a:ext uri="{FF2B5EF4-FFF2-40B4-BE49-F238E27FC236}">
              <a16:creationId xmlns:a16="http://schemas.microsoft.com/office/drawing/2014/main" id="{0CD0313D-0953-4935-A2F5-F4D1DF1B64F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8" name="テキスト ボックス 817">
          <a:extLst>
            <a:ext uri="{FF2B5EF4-FFF2-40B4-BE49-F238E27FC236}">
              <a16:creationId xmlns:a16="http://schemas.microsoft.com/office/drawing/2014/main" id="{572116A5-BAE9-4D84-815A-F91475F1E64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9" name="直線コネクタ 818">
          <a:extLst>
            <a:ext uri="{FF2B5EF4-FFF2-40B4-BE49-F238E27FC236}">
              <a16:creationId xmlns:a16="http://schemas.microsoft.com/office/drawing/2014/main" id="{F72A3F33-9E8C-47B9-B43B-5B662F9A556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0" name="テキスト ボックス 819">
          <a:extLst>
            <a:ext uri="{FF2B5EF4-FFF2-40B4-BE49-F238E27FC236}">
              <a16:creationId xmlns:a16="http://schemas.microsoft.com/office/drawing/2014/main" id="{FC37D398-B2AD-4B70-B9A0-B1E17F9D8E5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1" name="直線コネクタ 820">
          <a:extLst>
            <a:ext uri="{FF2B5EF4-FFF2-40B4-BE49-F238E27FC236}">
              <a16:creationId xmlns:a16="http://schemas.microsoft.com/office/drawing/2014/main" id="{5493A954-DA5A-4611-B275-DEF1BBDE026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2" name="テキスト ボックス 821">
          <a:extLst>
            <a:ext uri="{FF2B5EF4-FFF2-40B4-BE49-F238E27FC236}">
              <a16:creationId xmlns:a16="http://schemas.microsoft.com/office/drawing/2014/main" id="{666DCED1-C204-4F36-B7BF-A26C88494C8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3" name="直線コネクタ 822">
          <a:extLst>
            <a:ext uri="{FF2B5EF4-FFF2-40B4-BE49-F238E27FC236}">
              <a16:creationId xmlns:a16="http://schemas.microsoft.com/office/drawing/2014/main" id="{8A17706A-9DEE-4022-929D-3871B7CE49C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4" name="テキスト ボックス 823">
          <a:extLst>
            <a:ext uri="{FF2B5EF4-FFF2-40B4-BE49-F238E27FC236}">
              <a16:creationId xmlns:a16="http://schemas.microsoft.com/office/drawing/2014/main" id="{C7CB7E8C-9677-4474-AD7B-6A74E15C66F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5" name="直線コネクタ 824">
          <a:extLst>
            <a:ext uri="{FF2B5EF4-FFF2-40B4-BE49-F238E27FC236}">
              <a16:creationId xmlns:a16="http://schemas.microsoft.com/office/drawing/2014/main" id="{F5AC2F10-D301-4425-A914-01AC04D99E9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6" name="テキスト ボックス 825">
          <a:extLst>
            <a:ext uri="{FF2B5EF4-FFF2-40B4-BE49-F238E27FC236}">
              <a16:creationId xmlns:a16="http://schemas.microsoft.com/office/drawing/2014/main" id="{C5794CC8-E74F-412A-BC77-2F32FE82D01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F17C9DD1-C921-41BB-8E69-A9C4F9B3BAB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402BCDA1-DF56-4CC4-A45E-5D7BD44E03D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庁舎】&#10;一人当たり面積グラフ枠">
          <a:extLst>
            <a:ext uri="{FF2B5EF4-FFF2-40B4-BE49-F238E27FC236}">
              <a16:creationId xmlns:a16="http://schemas.microsoft.com/office/drawing/2014/main" id="{8F4CA6F8-2277-4B70-B0B4-6BBEAC53A21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107</xdr:row>
      <xdr:rowOff>149679</xdr:rowOff>
    </xdr:to>
    <xdr:cxnSp macro="">
      <xdr:nvCxnSpPr>
        <xdr:cNvPr id="830" name="直線コネクタ 829">
          <a:extLst>
            <a:ext uri="{FF2B5EF4-FFF2-40B4-BE49-F238E27FC236}">
              <a16:creationId xmlns:a16="http://schemas.microsoft.com/office/drawing/2014/main" id="{47D66FAB-D999-49A3-B474-7C8788EFC1A9}"/>
            </a:ext>
          </a:extLst>
        </xdr:cNvPr>
        <xdr:cNvCxnSpPr/>
      </xdr:nvCxnSpPr>
      <xdr:spPr>
        <a:xfrm flipV="1">
          <a:off x="22160864" y="170121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153506</xdr:rowOff>
    </xdr:from>
    <xdr:ext cx="469744" cy="259045"/>
    <xdr:sp macro="" textlink="">
      <xdr:nvSpPr>
        <xdr:cNvPr id="831" name="【庁舎】&#10;一人当たり面積最小値テキスト">
          <a:extLst>
            <a:ext uri="{FF2B5EF4-FFF2-40B4-BE49-F238E27FC236}">
              <a16:creationId xmlns:a16="http://schemas.microsoft.com/office/drawing/2014/main" id="{5E187F83-3EA9-4124-93A3-CB7306821B3B}"/>
            </a:ext>
          </a:extLst>
        </xdr:cNvPr>
        <xdr:cNvSpPr txBox="1"/>
      </xdr:nvSpPr>
      <xdr:spPr>
        <a:xfrm>
          <a:off x="22199600"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149679</xdr:rowOff>
    </xdr:from>
    <xdr:to>
      <xdr:col>116</xdr:col>
      <xdr:colOff>152400</xdr:colOff>
      <xdr:row>107</xdr:row>
      <xdr:rowOff>149679</xdr:rowOff>
    </xdr:to>
    <xdr:cxnSp macro="">
      <xdr:nvCxnSpPr>
        <xdr:cNvPr id="832" name="直線コネクタ 831">
          <a:extLst>
            <a:ext uri="{FF2B5EF4-FFF2-40B4-BE49-F238E27FC236}">
              <a16:creationId xmlns:a16="http://schemas.microsoft.com/office/drawing/2014/main" id="{FB92A832-AF98-4DBE-A786-503E146297CB}"/>
            </a:ext>
          </a:extLst>
        </xdr:cNvPr>
        <xdr:cNvCxnSpPr/>
      </xdr:nvCxnSpPr>
      <xdr:spPr>
        <a:xfrm>
          <a:off x="22072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833" name="【庁舎】&#10;一人当たり面積最大値テキスト">
          <a:extLst>
            <a:ext uri="{FF2B5EF4-FFF2-40B4-BE49-F238E27FC236}">
              <a16:creationId xmlns:a16="http://schemas.microsoft.com/office/drawing/2014/main" id="{1AB35B3F-C254-40FE-85E8-86AB5FC0DE97}"/>
            </a:ext>
          </a:extLst>
        </xdr:cNvPr>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834" name="直線コネクタ 833">
          <a:extLst>
            <a:ext uri="{FF2B5EF4-FFF2-40B4-BE49-F238E27FC236}">
              <a16:creationId xmlns:a16="http://schemas.microsoft.com/office/drawing/2014/main" id="{74F35E33-9EE0-4F1C-9E1B-0E40105AB0D3}"/>
            </a:ext>
          </a:extLst>
        </xdr:cNvPr>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164209</xdr:rowOff>
    </xdr:from>
    <xdr:ext cx="469744" cy="259045"/>
    <xdr:sp macro="" textlink="">
      <xdr:nvSpPr>
        <xdr:cNvPr id="835" name="【庁舎】&#10;一人当たり面積平均値テキスト">
          <a:extLst>
            <a:ext uri="{FF2B5EF4-FFF2-40B4-BE49-F238E27FC236}">
              <a16:creationId xmlns:a16="http://schemas.microsoft.com/office/drawing/2014/main" id="{0521E47D-3042-4355-99ED-E5EAD27A4294}"/>
            </a:ext>
          </a:extLst>
        </xdr:cNvPr>
        <xdr:cNvSpPr txBox="1"/>
      </xdr:nvSpPr>
      <xdr:spPr>
        <a:xfrm>
          <a:off x="22199600" y="17823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141332</xdr:rowOff>
    </xdr:from>
    <xdr:to>
      <xdr:col>116</xdr:col>
      <xdr:colOff>114300</xdr:colOff>
      <xdr:row>105</xdr:row>
      <xdr:rowOff>71482</xdr:rowOff>
    </xdr:to>
    <xdr:sp macro="" textlink="">
      <xdr:nvSpPr>
        <xdr:cNvPr id="836" name="フローチャート: 判断 835">
          <a:extLst>
            <a:ext uri="{FF2B5EF4-FFF2-40B4-BE49-F238E27FC236}">
              <a16:creationId xmlns:a16="http://schemas.microsoft.com/office/drawing/2014/main" id="{56135EDA-D269-4A87-A62F-7F9360BEED47}"/>
            </a:ext>
          </a:extLst>
        </xdr:cNvPr>
        <xdr:cNvSpPr/>
      </xdr:nvSpPr>
      <xdr:spPr>
        <a:xfrm>
          <a:off x="221107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156029</xdr:rowOff>
    </xdr:from>
    <xdr:to>
      <xdr:col>112</xdr:col>
      <xdr:colOff>38100</xdr:colOff>
      <xdr:row>105</xdr:row>
      <xdr:rowOff>86179</xdr:rowOff>
    </xdr:to>
    <xdr:sp macro="" textlink="">
      <xdr:nvSpPr>
        <xdr:cNvPr id="837" name="フローチャート: 判断 836">
          <a:extLst>
            <a:ext uri="{FF2B5EF4-FFF2-40B4-BE49-F238E27FC236}">
              <a16:creationId xmlns:a16="http://schemas.microsoft.com/office/drawing/2014/main" id="{DDDCA6E7-275D-4797-821E-7FC8FF431B17}"/>
            </a:ext>
          </a:extLst>
        </xdr:cNvPr>
        <xdr:cNvSpPr/>
      </xdr:nvSpPr>
      <xdr:spPr>
        <a:xfrm>
          <a:off x="2127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5806</xdr:rowOff>
    </xdr:from>
    <xdr:to>
      <xdr:col>107</xdr:col>
      <xdr:colOff>101600</xdr:colOff>
      <xdr:row>105</xdr:row>
      <xdr:rowOff>107406</xdr:rowOff>
    </xdr:to>
    <xdr:sp macro="" textlink="">
      <xdr:nvSpPr>
        <xdr:cNvPr id="838" name="フローチャート: 判断 837">
          <a:extLst>
            <a:ext uri="{FF2B5EF4-FFF2-40B4-BE49-F238E27FC236}">
              <a16:creationId xmlns:a16="http://schemas.microsoft.com/office/drawing/2014/main" id="{EB795FA5-5CA9-4E7B-A42D-D7A6893BC0C9}"/>
            </a:ext>
          </a:extLst>
        </xdr:cNvPr>
        <xdr:cNvSpPr/>
      </xdr:nvSpPr>
      <xdr:spPr>
        <a:xfrm>
          <a:off x="2038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4173</xdr:rowOff>
    </xdr:from>
    <xdr:to>
      <xdr:col>102</xdr:col>
      <xdr:colOff>165100</xdr:colOff>
      <xdr:row>105</xdr:row>
      <xdr:rowOff>105773</xdr:rowOff>
    </xdr:to>
    <xdr:sp macro="" textlink="">
      <xdr:nvSpPr>
        <xdr:cNvPr id="839" name="フローチャート: 判断 838">
          <a:extLst>
            <a:ext uri="{FF2B5EF4-FFF2-40B4-BE49-F238E27FC236}">
              <a16:creationId xmlns:a16="http://schemas.microsoft.com/office/drawing/2014/main" id="{AC5461DB-B5E6-4C9B-8D34-1A5EC2A7FB8F}"/>
            </a:ext>
          </a:extLst>
        </xdr:cNvPr>
        <xdr:cNvSpPr/>
      </xdr:nvSpPr>
      <xdr:spPr>
        <a:xfrm>
          <a:off x="19494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40" name="フローチャート: 判断 839">
          <a:extLst>
            <a:ext uri="{FF2B5EF4-FFF2-40B4-BE49-F238E27FC236}">
              <a16:creationId xmlns:a16="http://schemas.microsoft.com/office/drawing/2014/main" id="{C6519E64-BE1F-47DC-9626-B923E6F685B5}"/>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D6F2DE96-C6B2-4A73-9678-10C6D10284B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5AB97CF6-521E-463F-9613-5B1E9E9E2B9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68ADA8B0-CB54-438F-834B-0364E7C571C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37502751-0CCE-4072-9AC7-AF0392756B8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F7628412-1387-4C8C-A6BB-119261DC3C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31931</xdr:rowOff>
    </xdr:from>
    <xdr:to>
      <xdr:col>116</xdr:col>
      <xdr:colOff>114300</xdr:colOff>
      <xdr:row>105</xdr:row>
      <xdr:rowOff>133531</xdr:rowOff>
    </xdr:to>
    <xdr:sp macro="" textlink="">
      <xdr:nvSpPr>
        <xdr:cNvPr id="846" name="楕円 845">
          <a:extLst>
            <a:ext uri="{FF2B5EF4-FFF2-40B4-BE49-F238E27FC236}">
              <a16:creationId xmlns:a16="http://schemas.microsoft.com/office/drawing/2014/main" id="{770DC42A-D3C7-488F-817A-401159F25F1D}"/>
            </a:ext>
          </a:extLst>
        </xdr:cNvPr>
        <xdr:cNvSpPr/>
      </xdr:nvSpPr>
      <xdr:spPr>
        <a:xfrm>
          <a:off x="221107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10358</xdr:rowOff>
    </xdr:from>
    <xdr:ext cx="469744" cy="259045"/>
    <xdr:sp macro="" textlink="">
      <xdr:nvSpPr>
        <xdr:cNvPr id="847" name="【庁舎】&#10;一人当たり面積該当値テキスト">
          <a:extLst>
            <a:ext uri="{FF2B5EF4-FFF2-40B4-BE49-F238E27FC236}">
              <a16:creationId xmlns:a16="http://schemas.microsoft.com/office/drawing/2014/main" id="{A7EBC6A1-1351-4BB8-8B91-996D92281DF0}"/>
            </a:ext>
          </a:extLst>
        </xdr:cNvPr>
        <xdr:cNvSpPr txBox="1"/>
      </xdr:nvSpPr>
      <xdr:spPr>
        <a:xfrm>
          <a:off x="22199600" y="1801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41729</xdr:rowOff>
    </xdr:from>
    <xdr:to>
      <xdr:col>112</xdr:col>
      <xdr:colOff>38100</xdr:colOff>
      <xdr:row>105</xdr:row>
      <xdr:rowOff>143329</xdr:rowOff>
    </xdr:to>
    <xdr:sp macro="" textlink="">
      <xdr:nvSpPr>
        <xdr:cNvPr id="848" name="楕円 847">
          <a:extLst>
            <a:ext uri="{FF2B5EF4-FFF2-40B4-BE49-F238E27FC236}">
              <a16:creationId xmlns:a16="http://schemas.microsoft.com/office/drawing/2014/main" id="{483F23F6-65F0-4424-B0BF-9D809BD305CF}"/>
            </a:ext>
          </a:extLst>
        </xdr:cNvPr>
        <xdr:cNvSpPr/>
      </xdr:nvSpPr>
      <xdr:spPr>
        <a:xfrm>
          <a:off x="21272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82731</xdr:rowOff>
    </xdr:from>
    <xdr:to>
      <xdr:col>116</xdr:col>
      <xdr:colOff>63500</xdr:colOff>
      <xdr:row>105</xdr:row>
      <xdr:rowOff>92529</xdr:rowOff>
    </xdr:to>
    <xdr:cxnSp macro="">
      <xdr:nvCxnSpPr>
        <xdr:cNvPr id="849" name="直線コネクタ 848">
          <a:extLst>
            <a:ext uri="{FF2B5EF4-FFF2-40B4-BE49-F238E27FC236}">
              <a16:creationId xmlns:a16="http://schemas.microsoft.com/office/drawing/2014/main" id="{4A4C8E40-8CDC-4639-B9CE-1D7B4B23CCAF}"/>
            </a:ext>
          </a:extLst>
        </xdr:cNvPr>
        <xdr:cNvCxnSpPr/>
      </xdr:nvCxnSpPr>
      <xdr:spPr>
        <a:xfrm flipV="1">
          <a:off x="21323300" y="1808498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58057</xdr:rowOff>
    </xdr:from>
    <xdr:to>
      <xdr:col>107</xdr:col>
      <xdr:colOff>101600</xdr:colOff>
      <xdr:row>105</xdr:row>
      <xdr:rowOff>159657</xdr:rowOff>
    </xdr:to>
    <xdr:sp macro="" textlink="">
      <xdr:nvSpPr>
        <xdr:cNvPr id="850" name="楕円 849">
          <a:extLst>
            <a:ext uri="{FF2B5EF4-FFF2-40B4-BE49-F238E27FC236}">
              <a16:creationId xmlns:a16="http://schemas.microsoft.com/office/drawing/2014/main" id="{9537F2D4-5AFF-4AE8-B26D-B4FEE138F5BE}"/>
            </a:ext>
          </a:extLst>
        </xdr:cNvPr>
        <xdr:cNvSpPr/>
      </xdr:nvSpPr>
      <xdr:spPr>
        <a:xfrm>
          <a:off x="20383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92529</xdr:rowOff>
    </xdr:from>
    <xdr:to>
      <xdr:col>111</xdr:col>
      <xdr:colOff>177800</xdr:colOff>
      <xdr:row>105</xdr:row>
      <xdr:rowOff>108857</xdr:rowOff>
    </xdr:to>
    <xdr:cxnSp macro="">
      <xdr:nvCxnSpPr>
        <xdr:cNvPr id="851" name="直線コネクタ 850">
          <a:extLst>
            <a:ext uri="{FF2B5EF4-FFF2-40B4-BE49-F238E27FC236}">
              <a16:creationId xmlns:a16="http://schemas.microsoft.com/office/drawing/2014/main" id="{563524FD-F2A0-48B3-A8CA-85613E80B736}"/>
            </a:ext>
          </a:extLst>
        </xdr:cNvPr>
        <xdr:cNvCxnSpPr/>
      </xdr:nvCxnSpPr>
      <xdr:spPr>
        <a:xfrm flipV="1">
          <a:off x="20434300" y="1809477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67855</xdr:rowOff>
    </xdr:from>
    <xdr:to>
      <xdr:col>102</xdr:col>
      <xdr:colOff>165100</xdr:colOff>
      <xdr:row>105</xdr:row>
      <xdr:rowOff>169455</xdr:rowOff>
    </xdr:to>
    <xdr:sp macro="" textlink="">
      <xdr:nvSpPr>
        <xdr:cNvPr id="852" name="楕円 851">
          <a:extLst>
            <a:ext uri="{FF2B5EF4-FFF2-40B4-BE49-F238E27FC236}">
              <a16:creationId xmlns:a16="http://schemas.microsoft.com/office/drawing/2014/main" id="{95DA6A05-3366-44A3-AA70-7E427896C0BF}"/>
            </a:ext>
          </a:extLst>
        </xdr:cNvPr>
        <xdr:cNvSpPr/>
      </xdr:nvSpPr>
      <xdr:spPr>
        <a:xfrm>
          <a:off x="19494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108857</xdr:rowOff>
    </xdr:from>
    <xdr:to>
      <xdr:col>107</xdr:col>
      <xdr:colOff>50800</xdr:colOff>
      <xdr:row>105</xdr:row>
      <xdr:rowOff>118655</xdr:rowOff>
    </xdr:to>
    <xdr:cxnSp macro="">
      <xdr:nvCxnSpPr>
        <xdr:cNvPr id="853" name="直線コネクタ 852">
          <a:extLst>
            <a:ext uri="{FF2B5EF4-FFF2-40B4-BE49-F238E27FC236}">
              <a16:creationId xmlns:a16="http://schemas.microsoft.com/office/drawing/2014/main" id="{D72CC6FD-E19C-47C8-948C-55ADC38F04AC}"/>
            </a:ext>
          </a:extLst>
        </xdr:cNvPr>
        <xdr:cNvCxnSpPr/>
      </xdr:nvCxnSpPr>
      <xdr:spPr>
        <a:xfrm flipV="1">
          <a:off x="19545300" y="1811110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76019</xdr:rowOff>
    </xdr:from>
    <xdr:to>
      <xdr:col>98</xdr:col>
      <xdr:colOff>38100</xdr:colOff>
      <xdr:row>106</xdr:row>
      <xdr:rowOff>6169</xdr:rowOff>
    </xdr:to>
    <xdr:sp macro="" textlink="">
      <xdr:nvSpPr>
        <xdr:cNvPr id="854" name="楕円 853">
          <a:extLst>
            <a:ext uri="{FF2B5EF4-FFF2-40B4-BE49-F238E27FC236}">
              <a16:creationId xmlns:a16="http://schemas.microsoft.com/office/drawing/2014/main" id="{A3EDE821-6F42-4C31-B13E-25C96C32C3C6}"/>
            </a:ext>
          </a:extLst>
        </xdr:cNvPr>
        <xdr:cNvSpPr/>
      </xdr:nvSpPr>
      <xdr:spPr>
        <a:xfrm>
          <a:off x="18605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118655</xdr:rowOff>
    </xdr:from>
    <xdr:to>
      <xdr:col>102</xdr:col>
      <xdr:colOff>114300</xdr:colOff>
      <xdr:row>105</xdr:row>
      <xdr:rowOff>126819</xdr:rowOff>
    </xdr:to>
    <xdr:cxnSp macro="">
      <xdr:nvCxnSpPr>
        <xdr:cNvPr id="855" name="直線コネクタ 854">
          <a:extLst>
            <a:ext uri="{FF2B5EF4-FFF2-40B4-BE49-F238E27FC236}">
              <a16:creationId xmlns:a16="http://schemas.microsoft.com/office/drawing/2014/main" id="{57BB46B2-154E-4812-8118-DF9FF95A48F0}"/>
            </a:ext>
          </a:extLst>
        </xdr:cNvPr>
        <xdr:cNvCxnSpPr/>
      </xdr:nvCxnSpPr>
      <xdr:spPr>
        <a:xfrm flipV="1">
          <a:off x="18656300" y="1812090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102706</xdr:rowOff>
    </xdr:from>
    <xdr:ext cx="469744" cy="259045"/>
    <xdr:sp macro="" textlink="">
      <xdr:nvSpPr>
        <xdr:cNvPr id="856" name="n_1aveValue【庁舎】&#10;一人当たり面積">
          <a:extLst>
            <a:ext uri="{FF2B5EF4-FFF2-40B4-BE49-F238E27FC236}">
              <a16:creationId xmlns:a16="http://schemas.microsoft.com/office/drawing/2014/main" id="{C8C3EB85-A824-4038-82DC-5B01F3AA11DD}"/>
            </a:ext>
          </a:extLst>
        </xdr:cNvPr>
        <xdr:cNvSpPr txBox="1"/>
      </xdr:nvSpPr>
      <xdr:spPr>
        <a:xfrm>
          <a:off x="210757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123933</xdr:rowOff>
    </xdr:from>
    <xdr:ext cx="469744" cy="259045"/>
    <xdr:sp macro="" textlink="">
      <xdr:nvSpPr>
        <xdr:cNvPr id="857" name="n_2aveValue【庁舎】&#10;一人当たり面積">
          <a:extLst>
            <a:ext uri="{FF2B5EF4-FFF2-40B4-BE49-F238E27FC236}">
              <a16:creationId xmlns:a16="http://schemas.microsoft.com/office/drawing/2014/main" id="{2CB10342-C18C-4178-A210-4369F2AEF065}"/>
            </a:ext>
          </a:extLst>
        </xdr:cNvPr>
        <xdr:cNvSpPr txBox="1"/>
      </xdr:nvSpPr>
      <xdr:spPr>
        <a:xfrm>
          <a:off x="20199427" y="177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122300</xdr:rowOff>
    </xdr:from>
    <xdr:ext cx="469744" cy="259045"/>
    <xdr:sp macro="" textlink="">
      <xdr:nvSpPr>
        <xdr:cNvPr id="858" name="n_3aveValue【庁舎】&#10;一人当たり面積">
          <a:extLst>
            <a:ext uri="{FF2B5EF4-FFF2-40B4-BE49-F238E27FC236}">
              <a16:creationId xmlns:a16="http://schemas.microsoft.com/office/drawing/2014/main" id="{B9B7BA43-EF85-4D13-9DAE-3E4576A32287}"/>
            </a:ext>
          </a:extLst>
        </xdr:cNvPr>
        <xdr:cNvSpPr txBox="1"/>
      </xdr:nvSpPr>
      <xdr:spPr>
        <a:xfrm>
          <a:off x="19310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59" name="n_4aveValue【庁舎】&#10;一人当たり面積">
          <a:extLst>
            <a:ext uri="{FF2B5EF4-FFF2-40B4-BE49-F238E27FC236}">
              <a16:creationId xmlns:a16="http://schemas.microsoft.com/office/drawing/2014/main" id="{14BE52A2-8373-47CC-8764-CF1805F300E9}"/>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134456</xdr:rowOff>
    </xdr:from>
    <xdr:ext cx="469744" cy="259045"/>
    <xdr:sp macro="" textlink="">
      <xdr:nvSpPr>
        <xdr:cNvPr id="860" name="n_1mainValue【庁舎】&#10;一人当たり面積">
          <a:extLst>
            <a:ext uri="{FF2B5EF4-FFF2-40B4-BE49-F238E27FC236}">
              <a16:creationId xmlns:a16="http://schemas.microsoft.com/office/drawing/2014/main" id="{D48373BD-703A-4964-853A-8CC4BAC2F7BB}"/>
            </a:ext>
          </a:extLst>
        </xdr:cNvPr>
        <xdr:cNvSpPr txBox="1"/>
      </xdr:nvSpPr>
      <xdr:spPr>
        <a:xfrm>
          <a:off x="21075727" y="1813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150784</xdr:rowOff>
    </xdr:from>
    <xdr:ext cx="469744" cy="259045"/>
    <xdr:sp macro="" textlink="">
      <xdr:nvSpPr>
        <xdr:cNvPr id="861" name="n_2mainValue【庁舎】&#10;一人当たり面積">
          <a:extLst>
            <a:ext uri="{FF2B5EF4-FFF2-40B4-BE49-F238E27FC236}">
              <a16:creationId xmlns:a16="http://schemas.microsoft.com/office/drawing/2014/main" id="{3A4F0E92-D66D-45D6-B75D-A42A14A3FE85}"/>
            </a:ext>
          </a:extLst>
        </xdr:cNvPr>
        <xdr:cNvSpPr txBox="1"/>
      </xdr:nvSpPr>
      <xdr:spPr>
        <a:xfrm>
          <a:off x="20199427" y="1815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160582</xdr:rowOff>
    </xdr:from>
    <xdr:ext cx="469744" cy="259045"/>
    <xdr:sp macro="" textlink="">
      <xdr:nvSpPr>
        <xdr:cNvPr id="862" name="n_3mainValue【庁舎】&#10;一人当たり面積">
          <a:extLst>
            <a:ext uri="{FF2B5EF4-FFF2-40B4-BE49-F238E27FC236}">
              <a16:creationId xmlns:a16="http://schemas.microsoft.com/office/drawing/2014/main" id="{27035D74-719C-4E46-96C0-4987954C8DD2}"/>
            </a:ext>
          </a:extLst>
        </xdr:cNvPr>
        <xdr:cNvSpPr txBox="1"/>
      </xdr:nvSpPr>
      <xdr:spPr>
        <a:xfrm>
          <a:off x="19310427" y="1816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168746</xdr:rowOff>
    </xdr:from>
    <xdr:ext cx="469744" cy="259045"/>
    <xdr:sp macro="" textlink="">
      <xdr:nvSpPr>
        <xdr:cNvPr id="863" name="n_4mainValue【庁舎】&#10;一人当たり面積">
          <a:extLst>
            <a:ext uri="{FF2B5EF4-FFF2-40B4-BE49-F238E27FC236}">
              <a16:creationId xmlns:a16="http://schemas.microsoft.com/office/drawing/2014/main" id="{46996A8F-2827-4D23-94C5-62A439218FC3}"/>
            </a:ext>
          </a:extLst>
        </xdr:cNvPr>
        <xdr:cNvSpPr txBox="1"/>
      </xdr:nvSpPr>
      <xdr:spPr>
        <a:xfrm>
          <a:off x="18421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66EF773E-66F1-4AB4-9A92-F71E8EA19DD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7443FB73-BA01-4BC8-A807-EF8EDFB8AA5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10B8B16C-8D2C-4085-A16D-8D5210BE7FC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一般廃棄物施設及び消防施設は一部事務組合での共同処理となっている。</a:t>
          </a:r>
        </a:p>
        <a:p>
          <a:r>
            <a:rPr kumimoji="1" lang="ja-JP" altLang="en-US" sz="1300">
              <a:latin typeface="ＭＳ Ｐゴシック" panose="020B0600070205080204" pitchFamily="50" charset="-128"/>
              <a:ea typeface="ＭＳ Ｐゴシック" panose="020B0600070205080204" pitchFamily="50" charset="-128"/>
            </a:rPr>
            <a:t>　福祉施設及び保健センターについては、合併後の大規模改修を行っていないため減価償却率が高くなっている。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　今後は、公共施設個別施設計画に基づき老朽化対策に取り組んでいく。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埼玉県ときがわ町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10,589
10,390
55.90
6,538,462
6,105,633
264,167
4,095,916
6,520,514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の合併以降、継続して財政基盤の強化に取り組んできたが、生産年齢人口の減少、高齢化率の上昇など様々な要因により、町の財政基盤は弱体化傾向にあり、財政力指数の値も年々降下しており、類似団体内の平均値も下回る状態が続いている。</a:t>
          </a:r>
        </a:p>
        <a:p>
          <a:r>
            <a:rPr kumimoji="1" lang="ja-JP" altLang="en-US" sz="1300">
              <a:latin typeface="ＭＳ Ｐゴシック" panose="020B0600070205080204" pitchFamily="50" charset="-128"/>
              <a:ea typeface="ＭＳ Ｐゴシック" panose="020B0600070205080204" pitchFamily="50" charset="-128"/>
            </a:rPr>
            <a:t>　第二次総合振興計画に基づく持続可能なまちづくりを推進していくためにも、厳しい財政運営を打破することに注力し、更なる財政改革に取り組む必要がある。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105304</xdr:rowOff>
    </xdr:from>
    <xdr:to>
      <xdr:col>23</xdr:col>
      <xdr:colOff>133350</xdr:colOff>
      <xdr:row>43</xdr:row>
      <xdr:rowOff>125413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77654"/>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85196</xdr:rowOff>
    </xdr:from>
    <xdr:to>
      <xdr:col>19</xdr:col>
      <xdr:colOff>133350</xdr:colOff>
      <xdr:row>43</xdr:row>
      <xdr:rowOff>105304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5754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14288</xdr:rowOff>
    </xdr:from>
    <xdr:to>
      <xdr:col>19</xdr:col>
      <xdr:colOff>184150</xdr:colOff>
      <xdr:row>43</xdr:row>
      <xdr:rowOff>115888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126065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85196</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474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65088</xdr:rowOff>
    </xdr:from>
    <xdr:to>
      <xdr:col>11</xdr:col>
      <xdr:colOff>31750</xdr:colOff>
      <xdr:row>43</xdr:row>
      <xdr:rowOff>75142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46690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54504</xdr:rowOff>
    </xdr:from>
    <xdr:to>
      <xdr:col>19</xdr:col>
      <xdr:colOff>184150</xdr:colOff>
      <xdr:row>43</xdr:row>
      <xdr:rowOff>156104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140881</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13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34396</xdr:rowOff>
    </xdr:from>
    <xdr:to>
      <xdr:col>15</xdr:col>
      <xdr:colOff>133350</xdr:colOff>
      <xdr:row>43</xdr:row>
      <xdr:rowOff>135996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100665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行財政改革を推進を念頭に、経常経費の削減、一般財源の確保に取り組んできたが前年度比６ポイント下降した。</a:t>
          </a:r>
        </a:p>
        <a:p>
          <a:r>
            <a:rPr kumimoji="1" lang="ja-JP" altLang="en-US" sz="1300">
              <a:latin typeface="ＭＳ Ｐゴシック" panose="020B0600070205080204" pitchFamily="50" charset="-128"/>
              <a:ea typeface="ＭＳ Ｐゴシック" panose="020B0600070205080204" pitchFamily="50" charset="-128"/>
            </a:rPr>
            <a:t>　今後、経常経費を削減するとともに、税収などの一般財源の確保に努め、経常収支比率の改善を図っていく。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167132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29309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160274</xdr:rowOff>
    </xdr:from>
    <xdr:to>
      <xdr:col>23</xdr:col>
      <xdr:colOff>133350</xdr:colOff>
      <xdr:row>64</xdr:row>
      <xdr:rowOff>106934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790174"/>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36593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160274</xdr:rowOff>
    </xdr:from>
    <xdr:to>
      <xdr:col>19</xdr:col>
      <xdr:colOff>133350</xdr:colOff>
      <xdr:row>63</xdr:row>
      <xdr:rowOff>114300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79017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85344</xdr:rowOff>
    </xdr:from>
    <xdr:to>
      <xdr:col>15</xdr:col>
      <xdr:colOff>82550</xdr:colOff>
      <xdr:row>63</xdr:row>
      <xdr:rowOff>114300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88669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77978</xdr:rowOff>
    </xdr:from>
    <xdr:to>
      <xdr:col>15</xdr:col>
      <xdr:colOff>133350</xdr:colOff>
      <xdr:row>64</xdr:row>
      <xdr:rowOff>8128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85344</xdr:rowOff>
    </xdr:from>
    <xdr:to>
      <xdr:col>11</xdr:col>
      <xdr:colOff>31750</xdr:colOff>
      <xdr:row>63</xdr:row>
      <xdr:rowOff>109474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88669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56134</xdr:rowOff>
    </xdr:from>
    <xdr:to>
      <xdr:col>23</xdr:col>
      <xdr:colOff>184150</xdr:colOff>
      <xdr:row>64</xdr:row>
      <xdr:rowOff>157734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28211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0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109474</xdr:rowOff>
    </xdr:from>
    <xdr:to>
      <xdr:col>19</xdr:col>
      <xdr:colOff>184150</xdr:colOff>
      <xdr:row>63</xdr:row>
      <xdr:rowOff>39624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24401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825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34544</xdr:rowOff>
    </xdr:from>
    <xdr:to>
      <xdr:col>11</xdr:col>
      <xdr:colOff>82550</xdr:colOff>
      <xdr:row>63</xdr:row>
      <xdr:rowOff>136144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170451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[191,545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く職員の適正管理と財政運営計画に基づく行財政改革を行うことで決算額の抑制に努めてきたところだが、人件費及び物件費が共に増額したことで、トータルの決算額が増額という結果になった。</a:t>
          </a:r>
        </a:p>
        <a:p>
          <a:r>
            <a:rPr kumimoji="1" lang="ja-JP" altLang="en-US" sz="1300">
              <a:latin typeface="ＭＳ Ｐゴシック" panose="020B0600070205080204" pitchFamily="50" charset="-128"/>
              <a:ea typeface="ＭＳ Ｐゴシック" panose="020B0600070205080204" pitchFamily="50" charset="-128"/>
            </a:rPr>
            <a:t>　人口減少の影響も考慮しながら、今後も計画的な事業実施により、経常経費の削減を図っていく。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168805</xdr:rowOff>
    </xdr:from>
    <xdr:to>
      <xdr:col>23</xdr:col>
      <xdr:colOff>133350</xdr:colOff>
      <xdr:row>89</xdr:row>
      <xdr:rowOff>107107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4805"/>
          <a:ext cx="0" cy="1481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79184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107107</xdr:rowOff>
    </xdr:from>
    <xdr:to>
      <xdr:col>24</xdr:col>
      <xdr:colOff>12700</xdr:colOff>
      <xdr:row>89</xdr:row>
      <xdr:rowOff>107107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83732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2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168805</xdr:rowOff>
    </xdr:from>
    <xdr:to>
      <xdr:col>24</xdr:col>
      <xdr:colOff>12700</xdr:colOff>
      <xdr:row>80</xdr:row>
      <xdr:rowOff>168805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133734</xdr:rowOff>
    </xdr:from>
    <xdr:to>
      <xdr:col>23</xdr:col>
      <xdr:colOff>133350</xdr:colOff>
      <xdr:row>81</xdr:row>
      <xdr:rowOff>171334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21184"/>
          <a:ext cx="838200" cy="3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166386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538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22859</xdr:rowOff>
    </xdr:from>
    <xdr:to>
      <xdr:col>23</xdr:col>
      <xdr:colOff>184150</xdr:colOff>
      <xdr:row>82</xdr:row>
      <xdr:rowOff>124459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128891</xdr:rowOff>
    </xdr:from>
    <xdr:to>
      <xdr:col>19</xdr:col>
      <xdr:colOff>133350</xdr:colOff>
      <xdr:row>81</xdr:row>
      <xdr:rowOff>133734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016341"/>
          <a:ext cx="889000" cy="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166635</xdr:rowOff>
    </xdr:from>
    <xdr:to>
      <xdr:col>19</xdr:col>
      <xdr:colOff>184150</xdr:colOff>
      <xdr:row>82</xdr:row>
      <xdr:rowOff>96785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81562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4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88984</xdr:rowOff>
    </xdr:from>
    <xdr:to>
      <xdr:col>15</xdr:col>
      <xdr:colOff>82550</xdr:colOff>
      <xdr:row>81</xdr:row>
      <xdr:rowOff>128891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76434"/>
          <a:ext cx="8890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129502</xdr:rowOff>
    </xdr:from>
    <xdr:to>
      <xdr:col>15</xdr:col>
      <xdr:colOff>133350</xdr:colOff>
      <xdr:row>82</xdr:row>
      <xdr:rowOff>59652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44429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49667</xdr:rowOff>
    </xdr:from>
    <xdr:to>
      <xdr:col>11</xdr:col>
      <xdr:colOff>31750</xdr:colOff>
      <xdr:row>81</xdr:row>
      <xdr:rowOff>88984</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937117"/>
          <a:ext cx="889000" cy="3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106769</xdr:rowOff>
    </xdr:from>
    <xdr:to>
      <xdr:col>11</xdr:col>
      <xdr:colOff>82550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21696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60570</xdr:rowOff>
    </xdr:from>
    <xdr:to>
      <xdr:col>7</xdr:col>
      <xdr:colOff>31750</xdr:colOff>
      <xdr:row>81</xdr:row>
      <xdr:rowOff>162170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146947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120534</xdr:rowOff>
    </xdr:from>
    <xdr:to>
      <xdr:col>23</xdr:col>
      <xdr:colOff>184150</xdr:colOff>
      <xdr:row>82</xdr:row>
      <xdr:rowOff>50684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00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137061</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85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82934</xdr:rowOff>
    </xdr:from>
    <xdr:to>
      <xdr:col>19</xdr:col>
      <xdr:colOff>184150</xdr:colOff>
      <xdr:row>82</xdr:row>
      <xdr:rowOff>13084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23261</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3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78091</xdr:rowOff>
    </xdr:from>
    <xdr:to>
      <xdr:col>15</xdr:col>
      <xdr:colOff>133350</xdr:colOff>
      <xdr:row>82</xdr:row>
      <xdr:rowOff>8241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6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18418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734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38184</xdr:rowOff>
    </xdr:from>
    <xdr:to>
      <xdr:col>11</xdr:col>
      <xdr:colOff>82550</xdr:colOff>
      <xdr:row>81</xdr:row>
      <xdr:rowOff>139784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149961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9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170317</xdr:rowOff>
    </xdr:from>
    <xdr:to>
      <xdr:col>7</xdr:col>
      <xdr:colOff>31750</xdr:colOff>
      <xdr:row>81</xdr:row>
      <xdr:rowOff>100467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8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110644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5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国や埼玉県の動向を見つつ、より一層給与の適正化に努めていく。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47045"/>
          <a:ext cx="0" cy="16756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87</xdr:row>
      <xdr:rowOff>50800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832895"/>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88</xdr:row>
      <xdr:rowOff>13405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96695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34572</xdr:rowOff>
    </xdr:from>
    <xdr:to>
      <xdr:col>73</xdr:col>
      <xdr:colOff>44450</xdr:colOff>
      <xdr:row>85</xdr:row>
      <xdr:rowOff>136172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146349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88</xdr:row>
      <xdr:rowOff>13405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95354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134055</xdr:rowOff>
    </xdr:from>
    <xdr:to>
      <xdr:col>68</xdr:col>
      <xdr:colOff>203200</xdr:colOff>
      <xdr:row>88</xdr:row>
      <xdr:rowOff>64205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48982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職員の人材育成や民間委託等を積極的に推進しながら、「定員適正化計画」に基づいて定員管理を行っている。今後も適正な職員の採用や効率的な職員配置に努めていく。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171027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2284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143104</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171027</xdr:rowOff>
    </xdr:from>
    <xdr:to>
      <xdr:col>81</xdr:col>
      <xdr:colOff>133350</xdr:colOff>
      <xdr:row>66</xdr:row>
      <xdr:rowOff>171027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88598</xdr:rowOff>
    </xdr:from>
    <xdr:to>
      <xdr:col>81</xdr:col>
      <xdr:colOff>44450</xdr:colOff>
      <xdr:row>60</xdr:row>
      <xdr:rowOff>150646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375598"/>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91457</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7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74809</xdr:rowOff>
    </xdr:from>
    <xdr:to>
      <xdr:col>77</xdr:col>
      <xdr:colOff>44450</xdr:colOff>
      <xdr:row>60</xdr:row>
      <xdr:rowOff>88598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290800" y="1036180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106741</xdr:rowOff>
    </xdr:from>
    <xdr:to>
      <xdr:col>77</xdr:col>
      <xdr:colOff>95250</xdr:colOff>
      <xdr:row>61</xdr:row>
      <xdr:rowOff>36891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21668</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48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67914</xdr:rowOff>
    </xdr:from>
    <xdr:to>
      <xdr:col>72</xdr:col>
      <xdr:colOff>203200</xdr:colOff>
      <xdr:row>60</xdr:row>
      <xdr:rowOff>74809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4401800" y="1035491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73418</xdr:rowOff>
    </xdr:from>
    <xdr:to>
      <xdr:col>73</xdr:col>
      <xdr:colOff>44450</xdr:colOff>
      <xdr:row>61</xdr:row>
      <xdr:rowOff>3568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159795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42635</xdr:rowOff>
    </xdr:from>
    <xdr:to>
      <xdr:col>68</xdr:col>
      <xdr:colOff>152400</xdr:colOff>
      <xdr:row>60</xdr:row>
      <xdr:rowOff>67914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329635"/>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122827</xdr:rowOff>
    </xdr:from>
    <xdr:to>
      <xdr:col>68</xdr:col>
      <xdr:colOff>203200</xdr:colOff>
      <xdr:row>61</xdr:row>
      <xdr:rowOff>52977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37754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13624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99846</xdr:rowOff>
    </xdr:from>
    <xdr:to>
      <xdr:col>81</xdr:col>
      <xdr:colOff>95250</xdr:colOff>
      <xdr:row>61</xdr:row>
      <xdr:rowOff>29996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3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116373</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2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37798</xdr:rowOff>
    </xdr:from>
    <xdr:to>
      <xdr:col>77</xdr:col>
      <xdr:colOff>95250</xdr:colOff>
      <xdr:row>60</xdr:row>
      <xdr:rowOff>139398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149575</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009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24009</xdr:rowOff>
    </xdr:from>
    <xdr:to>
      <xdr:col>73</xdr:col>
      <xdr:colOff>44450</xdr:colOff>
      <xdr:row>60</xdr:row>
      <xdr:rowOff>125609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3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135786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007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17114</xdr:rowOff>
    </xdr:from>
    <xdr:to>
      <xdr:col>68</xdr:col>
      <xdr:colOff>203200</xdr:colOff>
      <xdr:row>60</xdr:row>
      <xdr:rowOff>118714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3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128891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007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163285</xdr:rowOff>
    </xdr:from>
    <xdr:to>
      <xdr:col>64</xdr:col>
      <xdr:colOff>152400</xdr:colOff>
      <xdr:row>60</xdr:row>
      <xdr:rowOff>93435</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103612</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合併以降の投資的事業の実施により公債費は増加してきたが、基準財政需要額への算入率が比較的高い起債を活用してきたことから、類似団体と比較しても良好な値となっている。</a:t>
          </a:r>
        </a:p>
        <a:p>
          <a:r>
            <a:rPr kumimoji="1" lang="ja-JP" altLang="en-US" sz="1300">
              <a:latin typeface="ＭＳ Ｐゴシック" panose="020B0600070205080204" pitchFamily="50" charset="-128"/>
              <a:ea typeface="ＭＳ Ｐゴシック" panose="020B0600070205080204" pitchFamily="50" charset="-128"/>
            </a:rPr>
            <a:t>　今後は、投資的事業に対する取り組みも減少傾向に転じると思われ、併せて起債発行額の抑制にも努めていく。</a:t>
          </a: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78846</xdr:rowOff>
    </xdr:from>
    <xdr:to>
      <xdr:col>81</xdr:col>
      <xdr:colOff>44450</xdr:colOff>
      <xdr:row>44</xdr:row>
      <xdr:rowOff>155046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7018000" y="6251046"/>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165223</xdr:rowOff>
    </xdr:from>
    <xdr:ext cx="762000" cy="259045"/>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7106900" y="59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78846</xdr:rowOff>
    </xdr:from>
    <xdr:to>
      <xdr:col>81</xdr:col>
      <xdr:colOff>133350</xdr:colOff>
      <xdr:row>36</xdr:row>
      <xdr:rowOff>78846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6251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17463</xdr:rowOff>
    </xdr:from>
    <xdr:to>
      <xdr:col>81</xdr:col>
      <xdr:colOff>44450</xdr:colOff>
      <xdr:row>38</xdr:row>
      <xdr:rowOff>57679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6179800" y="6532563"/>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159402</xdr:rowOff>
    </xdr:from>
    <xdr:ext cx="762000" cy="2590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7106900" y="684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7408</xdr:rowOff>
    </xdr:from>
    <xdr:to>
      <xdr:col>77</xdr:col>
      <xdr:colOff>44450</xdr:colOff>
      <xdr:row>38</xdr:row>
      <xdr:rowOff>17463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5290800" y="65225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7408</xdr:rowOff>
    </xdr:from>
    <xdr:to>
      <xdr:col>72</xdr:col>
      <xdr:colOff>203200</xdr:colOff>
      <xdr:row>38</xdr:row>
      <xdr:rowOff>7408</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4401800" y="652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7408</xdr:rowOff>
    </xdr:from>
    <xdr:to>
      <xdr:col>68</xdr:col>
      <xdr:colOff>152400</xdr:colOff>
      <xdr:row>38</xdr:row>
      <xdr:rowOff>27517</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flipV="1">
          <a:off x="13512800" y="65225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96308</xdr:rowOff>
    </xdr:from>
    <xdr:to>
      <xdr:col>68</xdr:col>
      <xdr:colOff>203200</xdr:colOff>
      <xdr:row>41</xdr:row>
      <xdr:rowOff>26458</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4351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11235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6879</xdr:rowOff>
    </xdr:from>
    <xdr:to>
      <xdr:col>81</xdr:col>
      <xdr:colOff>95250</xdr:colOff>
      <xdr:row>38</xdr:row>
      <xdr:rowOff>108479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967200" y="652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23406</xdr:rowOff>
    </xdr:from>
    <xdr:ext cx="762000" cy="2590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7106900" y="636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138113</xdr:rowOff>
    </xdr:from>
    <xdr:to>
      <xdr:col>77</xdr:col>
      <xdr:colOff>95250</xdr:colOff>
      <xdr:row>38</xdr:row>
      <xdr:rowOff>68263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1290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78440</xdr:rowOff>
    </xdr:from>
    <xdr:ext cx="7366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798800" y="625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128058</xdr:rowOff>
    </xdr:from>
    <xdr:to>
      <xdr:col>73</xdr:col>
      <xdr:colOff>44450</xdr:colOff>
      <xdr:row>38</xdr:row>
      <xdr:rowOff>58209</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5240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68385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909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128058</xdr:rowOff>
    </xdr:from>
    <xdr:to>
      <xdr:col>68</xdr:col>
      <xdr:colOff>203200</xdr:colOff>
      <xdr:row>38</xdr:row>
      <xdr:rowOff>58209</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4351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68385</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020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3462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131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降の投資的事業への集中により、類似団体と比較して高い割合が続いてきたが、生活基盤整備もピークを過ぎ、普通建設事業が減少に転じてきていることから起債の発行額も減少したことで、類似団体と比較しても良好な値となっている。</a:t>
          </a:r>
        </a:p>
        <a:p>
          <a:r>
            <a:rPr kumimoji="1" lang="ja-JP" altLang="en-US" sz="1300">
              <a:latin typeface="ＭＳ Ｐゴシック" panose="020B0600070205080204" pitchFamily="50" charset="-128"/>
              <a:ea typeface="ＭＳ Ｐゴシック" panose="020B0600070205080204" pitchFamily="50" charset="-128"/>
            </a:rPr>
            <a:t>　今後も適正な基金額を保有し、将来負担との平準化を考慮しながら、更なる財政健全化に努めていく。</a:t>
          </a: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00000000-0008-0000-0300-0000C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45176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7018000" y="2313214"/>
          <a:ext cx="0" cy="16753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17253</xdr:rowOff>
    </xdr:from>
    <xdr:ext cx="762000" cy="259045"/>
    <xdr:sp macro="" textlink="">
      <xdr:nvSpPr>
        <xdr:cNvPr id="451" name="将来負担の状況最小値テキスト">
          <a:extLst>
            <a:ext uri="{FF2B5EF4-FFF2-40B4-BE49-F238E27FC236}">
              <a16:creationId xmlns:a16="http://schemas.microsoft.com/office/drawing/2014/main" id="{00000000-0008-0000-0300-0000C3010000}"/>
            </a:ext>
          </a:extLst>
        </xdr:cNvPr>
        <xdr:cNvSpPr txBox="1"/>
      </xdr:nvSpPr>
      <xdr:spPr>
        <a:xfrm>
          <a:off x="17106900" y="396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45176</xdr:rowOff>
    </xdr:from>
    <xdr:to>
      <xdr:col>81</xdr:col>
      <xdr:colOff>133350</xdr:colOff>
      <xdr:row>23</xdr:row>
      <xdr:rowOff>45176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398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a:extLst>
            <a:ext uri="{FF2B5EF4-FFF2-40B4-BE49-F238E27FC236}">
              <a16:creationId xmlns:a16="http://schemas.microsoft.com/office/drawing/2014/main" id="{00000000-0008-0000-0300-0000C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152158</xdr:rowOff>
    </xdr:from>
    <xdr:to>
      <xdr:col>77</xdr:col>
      <xdr:colOff>44450</xdr:colOff>
      <xdr:row>15</xdr:row>
      <xdr:rowOff>35621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5290800" y="2381008"/>
          <a:ext cx="889000" cy="22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6" name="将来負担の状況平均値テキスト">
          <a:extLst>
            <a:ext uri="{FF2B5EF4-FFF2-40B4-BE49-F238E27FC236}">
              <a16:creationId xmlns:a16="http://schemas.microsoft.com/office/drawing/2014/main" id="{00000000-0008-0000-0300-0000C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35621</xdr:rowOff>
    </xdr:from>
    <xdr:to>
      <xdr:col>72</xdr:col>
      <xdr:colOff>203200</xdr:colOff>
      <xdr:row>15</xdr:row>
      <xdr:rowOff>120650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4401800" y="2607371"/>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131233</xdr:rowOff>
    </xdr:from>
    <xdr:to>
      <xdr:col>77</xdr:col>
      <xdr:colOff>95250</xdr:colOff>
      <xdr:row>14</xdr:row>
      <xdr:rowOff>61383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6129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46160</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446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120650</xdr:rowOff>
    </xdr:from>
    <xdr:to>
      <xdr:col>68</xdr:col>
      <xdr:colOff>152400</xdr:colOff>
      <xdr:row>16</xdr:row>
      <xdr:rowOff>64105</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3512800" y="269240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132140</xdr:rowOff>
    </xdr:from>
    <xdr:to>
      <xdr:col>73</xdr:col>
      <xdr:colOff>44450</xdr:colOff>
      <xdr:row>15</xdr:row>
      <xdr:rowOff>62290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5240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72467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3462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101358</xdr:rowOff>
    </xdr:from>
    <xdr:to>
      <xdr:col>77</xdr:col>
      <xdr:colOff>95250</xdr:colOff>
      <xdr:row>14</xdr:row>
      <xdr:rowOff>31508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23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41685</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209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156271</xdr:rowOff>
    </xdr:from>
    <xdr:to>
      <xdr:col>73</xdr:col>
      <xdr:colOff>44450</xdr:colOff>
      <xdr:row>15</xdr:row>
      <xdr:rowOff>86421</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25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71198</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264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69850</xdr:rowOff>
    </xdr:from>
    <xdr:to>
      <xdr:col>68</xdr:col>
      <xdr:colOff>203200</xdr:colOff>
      <xdr:row>16</xdr:row>
      <xdr:rowOff>0</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156227</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13305</xdr:rowOff>
    </xdr:from>
    <xdr:to>
      <xdr:col>64</xdr:col>
      <xdr:colOff>152400</xdr:colOff>
      <xdr:row>16</xdr:row>
      <xdr:rowOff>114905</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27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99682</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28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埼玉県ときがわ町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10,589
10,390
55.90
6,538,462
6,105,633
264,167
4,095,916
6,520,514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合併後分庁方式をとっていること等により、類似団体と比較して高い比率で推移してきたが、ここ数年は計画的な定員管理を進めたことにより、類似団体に近い値まで改善が進んできている。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今後も定員適正化計画に基づき、計画的な職員採用に努めるなど、人件費の削減に取り組んでいく。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96520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96520</xdr:rowOff>
    </xdr:from>
    <xdr:to>
      <xdr:col>24</xdr:col>
      <xdr:colOff>114300</xdr:colOff>
      <xdr:row>40</xdr:row>
      <xdr:rowOff>96520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83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38</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830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38</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373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2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物件費の経常収支比率は改善傾向にあったが、令和４年度は類似団体と比較しても、高い値に推移した。</a:t>
          </a:r>
        </a:p>
        <a:p>
          <a:r>
            <a:rPr kumimoji="1" lang="ja-JP" altLang="en-US" sz="1300">
              <a:latin typeface="ＭＳ Ｐゴシック" panose="020B0600070205080204" pitchFamily="50" charset="-128"/>
              <a:ea typeface="ＭＳ Ｐゴシック" panose="020B0600070205080204" pitchFamily="50" charset="-128"/>
            </a:rPr>
            <a:t>　今後についても事業を精査するなどして、更なる改善を図っていく。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64135</xdr:rowOff>
    </xdr:from>
    <xdr:to>
      <xdr:col>82</xdr:col>
      <xdr:colOff>107950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929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64135</xdr:rowOff>
    </xdr:from>
    <xdr:to>
      <xdr:col>82</xdr:col>
      <xdr:colOff>196850</xdr:colOff>
      <xdr:row>13</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9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xdr:rowOff>
    </xdr:from>
    <xdr:to>
      <xdr:col>82</xdr:col>
      <xdr:colOff>107950</xdr:colOff>
      <xdr:row>15</xdr:row>
      <xdr:rowOff>138430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578735"/>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29862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30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xdr:rowOff>
    </xdr:from>
    <xdr:to>
      <xdr:col>78</xdr:col>
      <xdr:colOff>69850</xdr:colOff>
      <xdr:row>15</xdr:row>
      <xdr:rowOff>46990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5787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75565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187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64135</xdr:rowOff>
    </xdr:from>
    <xdr:to>
      <xdr:col>69</xdr:col>
      <xdr:colOff>92075</xdr:colOff>
      <xdr:row>15</xdr:row>
      <xdr:rowOff>75565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6358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116205</xdr:rowOff>
    </xdr:from>
    <xdr:to>
      <xdr:col>69</xdr:col>
      <xdr:colOff>142875</xdr:colOff>
      <xdr:row>16</xdr:row>
      <xdr:rowOff>46355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31132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151147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59707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127635</xdr:rowOff>
    </xdr:from>
    <xdr:to>
      <xdr:col>78</xdr:col>
      <xdr:colOff>120650</xdr:colOff>
      <xdr:row>15</xdr:row>
      <xdr:rowOff>57785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42562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14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24765</xdr:rowOff>
    </xdr:from>
    <xdr:to>
      <xdr:col>69</xdr:col>
      <xdr:colOff>142875</xdr:colOff>
      <xdr:row>15</xdr:row>
      <xdr:rowOff>126365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136542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36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xdr:rowOff>
    </xdr:from>
    <xdr:to>
      <xdr:col>65</xdr:col>
      <xdr:colOff>53975</xdr:colOff>
      <xdr:row>15</xdr:row>
      <xdr:rowOff>114935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125112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扶助費は、社会的に増加傾向にあると思われるが、事業の見直しなどにより減少に転じ類似団体平均と同率となった。</a:t>
          </a:r>
        </a:p>
        <a:p>
          <a:r>
            <a:rPr kumimoji="1" lang="ja-JP" altLang="en-US" sz="1300">
              <a:latin typeface="ＭＳ Ｐゴシック" panose="020B0600070205080204" pitchFamily="50" charset="-128"/>
              <a:ea typeface="ＭＳ Ｐゴシック" panose="020B0600070205080204" pitchFamily="50" charset="-128"/>
            </a:rPr>
            <a:t>　今後も、引き続き事業の必要性を精査するとともに、財政の健全化を図っていく。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805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632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823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その他の経常収支比率は特別会計への繰出金等が対象であるが、ここ数年安定しており、類似団体と比較しても、良い値で推移しているところである。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79375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51452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79375</xdr:rowOff>
    </xdr:from>
    <xdr:to>
      <xdr:col>82</xdr:col>
      <xdr:colOff>196850</xdr:colOff>
      <xdr:row>61</xdr:row>
      <xdr:rowOff>79375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37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12700</xdr:rowOff>
    </xdr:from>
    <xdr:to>
      <xdr:col>82</xdr:col>
      <xdr:colOff>107950</xdr:colOff>
      <xdr:row>55</xdr:row>
      <xdr:rowOff>98425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424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38752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xdr:rowOff>
    </xdr:from>
    <xdr:to>
      <xdr:col>78</xdr:col>
      <xdr:colOff>69850</xdr:colOff>
      <xdr:row>55</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329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xdr:rowOff>
    </xdr:from>
    <xdr:to>
      <xdr:col>73</xdr:col>
      <xdr:colOff>180975</xdr:colOff>
      <xdr:row>55</xdr:row>
      <xdr:rowOff>60325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4329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41275</xdr:rowOff>
    </xdr:from>
    <xdr:to>
      <xdr:col>69</xdr:col>
      <xdr:colOff>92075</xdr:colOff>
      <xdr:row>55</xdr:row>
      <xdr:rowOff>60325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4710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47625</xdr:rowOff>
    </xdr:from>
    <xdr:to>
      <xdr:col>82</xdr:col>
      <xdr:colOff>158750</xdr:colOff>
      <xdr:row>55</xdr:row>
      <xdr:rowOff>149225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64152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2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133350</xdr:rowOff>
    </xdr:from>
    <xdr:to>
      <xdr:col>78</xdr:col>
      <xdr:colOff>120650</xdr:colOff>
      <xdr:row>55</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123825</xdr:rowOff>
    </xdr:from>
    <xdr:to>
      <xdr:col>74</xdr:col>
      <xdr:colOff>31750</xdr:colOff>
      <xdr:row>55</xdr:row>
      <xdr:rowOff>53975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64152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5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xdr:rowOff>
    </xdr:from>
    <xdr:to>
      <xdr:col>69</xdr:col>
      <xdr:colOff>142875</xdr:colOff>
      <xdr:row>55</xdr:row>
      <xdr:rowOff>111125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121302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0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161925</xdr:rowOff>
    </xdr:from>
    <xdr:to>
      <xdr:col>65</xdr:col>
      <xdr:colOff>53975</xdr:colOff>
      <xdr:row>55</xdr:row>
      <xdr:rowOff>92075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102252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一部事務組合への負担金の増により経常収支比率が増加し、類似団体と比較しても、高い値に推移した。</a:t>
          </a:r>
        </a:p>
        <a:p>
          <a:r>
            <a:rPr kumimoji="1" lang="ja-JP" altLang="en-US" sz="1300">
              <a:latin typeface="ＭＳ Ｐゴシック" panose="020B0600070205080204" pitchFamily="50" charset="-128"/>
              <a:ea typeface="ＭＳ Ｐゴシック" panose="020B0600070205080204" pitchFamily="50" charset="-128"/>
            </a:rPr>
            <a:t>　今後も、単独の補助金についてはその内容を精査し、継続して見直しを図っていく必要がある。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676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146050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020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43197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7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35</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933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144780</xdr:rowOff>
    </xdr:from>
    <xdr:to>
      <xdr:col>78</xdr:col>
      <xdr:colOff>120650</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59707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34</xdr:row>
      <xdr:rowOff>142240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33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xdr:rowOff>
    </xdr:from>
    <xdr:to>
      <xdr:col>74</xdr:col>
      <xdr:colOff>31750</xdr:colOff>
      <xdr:row>35</xdr:row>
      <xdr:rowOff>113030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97807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142240</xdr:rowOff>
    </xdr:from>
    <xdr:to>
      <xdr:col>69</xdr:col>
      <xdr:colOff>92075</xdr:colOff>
      <xdr:row>35</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71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99060</xdr:rowOff>
    </xdr:from>
    <xdr:to>
      <xdr:col>69</xdr:col>
      <xdr:colOff>142875</xdr:colOff>
      <xdr:row>35</xdr:row>
      <xdr:rowOff>29210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13987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67327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91440</xdr:rowOff>
    </xdr:from>
    <xdr:to>
      <xdr:col>69</xdr:col>
      <xdr:colOff>142875</xdr:colOff>
      <xdr:row>35</xdr:row>
      <xdr:rowOff>21590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31767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105427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合併以降、生活基盤整備事業に集中して取り組んできた中で、合併特例債を発行してきた結果、公債費に係る経常収支比率が上昇してきた。</a:t>
          </a:r>
        </a:p>
        <a:p>
          <a:r>
            <a:rPr kumimoji="1" lang="ja-JP" altLang="en-US" sz="1300">
              <a:latin typeface="ＭＳ Ｐゴシック" panose="020B0600070205080204" pitchFamily="50" charset="-128"/>
              <a:ea typeface="ＭＳ Ｐゴシック" panose="020B0600070205080204" pitchFamily="50" charset="-128"/>
            </a:rPr>
            <a:t>　整備事業に係る償還ピークは今年度であったが、今後の厳しい財政状況を鑑みると、人件費等の経常経費の削減に更に取り組む必要がある。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685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147574</xdr:rowOff>
    </xdr:from>
    <xdr:to>
      <xdr:col>24</xdr:col>
      <xdr:colOff>25400</xdr:colOff>
      <xdr:row>78</xdr:row>
      <xdr:rowOff>17272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3492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147574</xdr:rowOff>
    </xdr:from>
    <xdr:to>
      <xdr:col>19</xdr:col>
      <xdr:colOff>187325</xdr:colOff>
      <xdr:row>78</xdr:row>
      <xdr:rowOff>8128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492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8128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81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8128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3629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167403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96774</xdr:rowOff>
    </xdr:from>
    <xdr:to>
      <xdr:col>20</xdr:col>
      <xdr:colOff>38100</xdr:colOff>
      <xdr:row>78</xdr:row>
      <xdr:rowOff>26924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11701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合併以降集中的に進めてきた公共施設整備が一段落し類似団体と同程度の値となっていたが、令和４年度は高い値に推移した。</a:t>
          </a:r>
        </a:p>
        <a:p>
          <a:r>
            <a:rPr kumimoji="1" lang="ja-JP" altLang="en-US" sz="1300">
              <a:latin typeface="ＭＳ Ｐゴシック" panose="020B0600070205080204" pitchFamily="50" charset="-128"/>
              <a:ea typeface="ＭＳ Ｐゴシック" panose="020B0600070205080204" pitchFamily="50" charset="-128"/>
            </a:rPr>
            <a:t>　今後も引き続き、定員適正化と行財政改革に取り組んでいく。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79</xdr:row>
      <xdr:rowOff>101854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513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163576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60604"/>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17272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9606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87630</xdr:rowOff>
    </xdr:from>
    <xdr:to>
      <xdr:col>78</xdr:col>
      <xdr:colOff>120650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2557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3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17272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200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30987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200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84853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137922</xdr:rowOff>
    </xdr:from>
    <xdr:to>
      <xdr:col>74</xdr:col>
      <xdr:colOff>31750</xdr:colOff>
      <xdr:row>76</xdr:row>
      <xdr:rowOff>68072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78249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埼玉県ときがわ町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16975</xdr:rowOff>
    </xdr:from>
    <xdr:to>
      <xdr:col>29</xdr:col>
      <xdr:colOff>127000</xdr:colOff>
      <xdr:row>19</xdr:row>
      <xdr:rowOff>37648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0550"/>
          <a:ext cx="0" cy="13922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9725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37648</xdr:rowOff>
    </xdr:from>
    <xdr:to>
      <xdr:col>30</xdr:col>
      <xdr:colOff>25400</xdr:colOff>
      <xdr:row>19</xdr:row>
      <xdr:rowOff>37648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103352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16975</xdr:rowOff>
    </xdr:from>
    <xdr:to>
      <xdr:col>30</xdr:col>
      <xdr:colOff>25400</xdr:colOff>
      <xdr:row>11</xdr:row>
      <xdr:rowOff>16975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0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18042</xdr:rowOff>
    </xdr:from>
    <xdr:to>
      <xdr:col>29</xdr:col>
      <xdr:colOff>127000</xdr:colOff>
      <xdr:row>17</xdr:row>
      <xdr:rowOff>42266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0317"/>
          <a:ext cx="647700" cy="24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2819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65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2012</xdr:rowOff>
    </xdr:from>
    <xdr:to>
      <xdr:col>29</xdr:col>
      <xdr:colOff>177800</xdr:colOff>
      <xdr:row>17</xdr:row>
      <xdr:rowOff>103612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42266</xdr:rowOff>
    </xdr:from>
    <xdr:to>
      <xdr:col>26</xdr:col>
      <xdr:colOff>50800</xdr:colOff>
      <xdr:row>17</xdr:row>
      <xdr:rowOff>95720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04541"/>
          <a:ext cx="698500" cy="53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20605</xdr:rowOff>
    </xdr:from>
    <xdr:to>
      <xdr:col>26</xdr:col>
      <xdr:colOff>101600</xdr:colOff>
      <xdr:row>17</xdr:row>
      <xdr:rowOff>122205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106982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95507</xdr:rowOff>
    </xdr:from>
    <xdr:to>
      <xdr:col>22</xdr:col>
      <xdr:colOff>114300</xdr:colOff>
      <xdr:row>17</xdr:row>
      <xdr:rowOff>95720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57782"/>
          <a:ext cx="698500" cy="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56944</xdr:rowOff>
    </xdr:from>
    <xdr:to>
      <xdr:col>22</xdr:col>
      <xdr:colOff>165100</xdr:colOff>
      <xdr:row>17</xdr:row>
      <xdr:rowOff>158544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143321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0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95507</xdr:rowOff>
    </xdr:from>
    <xdr:to>
      <xdr:col>18</xdr:col>
      <xdr:colOff>177800</xdr:colOff>
      <xdr:row>17</xdr:row>
      <xdr:rowOff>102997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7782"/>
          <a:ext cx="698500" cy="7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62057</xdr:rowOff>
    </xdr:from>
    <xdr:to>
      <xdr:col>19</xdr:col>
      <xdr:colOff>38100</xdr:colOff>
      <xdr:row>17</xdr:row>
      <xdr:rowOff>163657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148434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85016</xdr:rowOff>
    </xdr:from>
    <xdr:to>
      <xdr:col>15</xdr:col>
      <xdr:colOff>101600</xdr:colOff>
      <xdr:row>18</xdr:row>
      <xdr:rowOff>15166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171393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138692</xdr:rowOff>
    </xdr:from>
    <xdr:to>
      <xdr:col>29</xdr:col>
      <xdr:colOff>177800</xdr:colOff>
      <xdr:row>17</xdr:row>
      <xdr:rowOff>68842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9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155219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162916</xdr:rowOff>
    </xdr:from>
    <xdr:to>
      <xdr:col>26</xdr:col>
      <xdr:colOff>101600</xdr:colOff>
      <xdr:row>17</xdr:row>
      <xdr:rowOff>93066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53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103243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22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44920</xdr:rowOff>
    </xdr:from>
    <xdr:to>
      <xdr:col>22</xdr:col>
      <xdr:colOff>165100</xdr:colOff>
      <xdr:row>17</xdr:row>
      <xdr:rowOff>146520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7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156697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7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44707</xdr:rowOff>
    </xdr:from>
    <xdr:to>
      <xdr:col>19</xdr:col>
      <xdr:colOff>38100</xdr:colOff>
      <xdr:row>17</xdr:row>
      <xdr:rowOff>146307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6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156484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7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52197</xdr:rowOff>
    </xdr:from>
    <xdr:to>
      <xdr:col>15</xdr:col>
      <xdr:colOff>101600</xdr:colOff>
      <xdr:row>17</xdr:row>
      <xdr:rowOff>153797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4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163974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8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272999</xdr:rowOff>
    </xdr:from>
    <xdr:to>
      <xdr:col>29</xdr:col>
      <xdr:colOff>127000</xdr:colOff>
      <xdr:row>37</xdr:row>
      <xdr:rowOff>336150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7549"/>
          <a:ext cx="0" cy="12633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308227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3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336150</xdr:rowOff>
    </xdr:from>
    <xdr:to>
      <xdr:col>30</xdr:col>
      <xdr:colOff>25400</xdr:colOff>
      <xdr:row>37</xdr:row>
      <xdr:rowOff>336150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60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16476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272999</xdr:rowOff>
    </xdr:from>
    <xdr:to>
      <xdr:col>30</xdr:col>
      <xdr:colOff>25400</xdr:colOff>
      <xdr:row>33</xdr:row>
      <xdr:rowOff>272999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7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78899</xdr:rowOff>
    </xdr:from>
    <xdr:to>
      <xdr:col>29</xdr:col>
      <xdr:colOff>127000</xdr:colOff>
      <xdr:row>37</xdr:row>
      <xdr:rowOff>131039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03599"/>
          <a:ext cx="647700" cy="52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184738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95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339661</xdr:rowOff>
    </xdr:from>
    <xdr:to>
      <xdr:col>29</xdr:col>
      <xdr:colOff>177800</xdr:colOff>
      <xdr:row>36</xdr:row>
      <xdr:rowOff>98361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0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131039</xdr:rowOff>
    </xdr:from>
    <xdr:to>
      <xdr:col>26</xdr:col>
      <xdr:colOff>50800</xdr:colOff>
      <xdr:row>37</xdr:row>
      <xdr:rowOff>169520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55739"/>
          <a:ext cx="698500" cy="3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30823</xdr:rowOff>
    </xdr:from>
    <xdr:to>
      <xdr:col>26</xdr:col>
      <xdr:colOff>101600</xdr:colOff>
      <xdr:row>36</xdr:row>
      <xdr:rowOff>132423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4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142600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52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169520</xdr:rowOff>
    </xdr:from>
    <xdr:to>
      <xdr:col>22</xdr:col>
      <xdr:colOff>114300</xdr:colOff>
      <xdr:row>37</xdr:row>
      <xdr:rowOff>193789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94220"/>
          <a:ext cx="698500" cy="24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71247</xdr:rowOff>
    </xdr:from>
    <xdr:to>
      <xdr:col>22</xdr:col>
      <xdr:colOff>165100</xdr:colOff>
      <xdr:row>37</xdr:row>
      <xdr:rowOff>1397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183024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190589</xdr:rowOff>
    </xdr:from>
    <xdr:to>
      <xdr:col>18</xdr:col>
      <xdr:colOff>177800</xdr:colOff>
      <xdr:row>37</xdr:row>
      <xdr:rowOff>193789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15289"/>
          <a:ext cx="698500" cy="3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32404</xdr:rowOff>
    </xdr:from>
    <xdr:to>
      <xdr:col>19</xdr:col>
      <xdr:colOff>38100</xdr:colOff>
      <xdr:row>36</xdr:row>
      <xdr:rowOff>134004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144181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50959</xdr:rowOff>
    </xdr:from>
    <xdr:to>
      <xdr:col>15</xdr:col>
      <xdr:colOff>101600</xdr:colOff>
      <xdr:row>36</xdr:row>
      <xdr:rowOff>152559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162736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28099</xdr:rowOff>
    </xdr:from>
    <xdr:to>
      <xdr:col>29</xdr:col>
      <xdr:colOff>177800</xdr:colOff>
      <xdr:row>37</xdr:row>
      <xdr:rowOff>129699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52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24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80239</xdr:rowOff>
    </xdr:from>
    <xdr:to>
      <xdr:col>26</xdr:col>
      <xdr:colOff>101600</xdr:colOff>
      <xdr:row>37</xdr:row>
      <xdr:rowOff>181839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0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166616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9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118720</xdr:rowOff>
    </xdr:from>
    <xdr:to>
      <xdr:col>22</xdr:col>
      <xdr:colOff>165100</xdr:colOff>
      <xdr:row>37</xdr:row>
      <xdr:rowOff>220320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43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205097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2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142989</xdr:rowOff>
    </xdr:from>
    <xdr:to>
      <xdr:col>19</xdr:col>
      <xdr:colOff>38100</xdr:colOff>
      <xdr:row>37</xdr:row>
      <xdr:rowOff>244589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67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229366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5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139789</xdr:rowOff>
    </xdr:from>
    <xdr:to>
      <xdr:col>15</xdr:col>
      <xdr:colOff>101600</xdr:colOff>
      <xdr:row>37</xdr:row>
      <xdr:rowOff>241389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64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226166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埼玉県ときがわ町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10,589
10,390
55.90
6,538,462
6,105,633
264,167
4,095,916
6,520,514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56756</xdr:rowOff>
    </xdr:from>
    <xdr:to>
      <xdr:col>24</xdr:col>
      <xdr:colOff>62865</xdr:colOff>
      <xdr:row>39</xdr:row>
      <xdr:rowOff>11329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0256"/>
          <a:ext cx="1270" cy="149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15156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11329</xdr:rowOff>
    </xdr:from>
    <xdr:to>
      <xdr:col>24</xdr:col>
      <xdr:colOff>152400</xdr:colOff>
      <xdr:row>39</xdr:row>
      <xdr:rowOff>11329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3433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56756</xdr:rowOff>
    </xdr:from>
    <xdr:to>
      <xdr:col>24</xdr:col>
      <xdr:colOff>152400</xdr:colOff>
      <xdr:row>30</xdr:row>
      <xdr:rowOff>56756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135115</xdr:rowOff>
    </xdr:from>
    <xdr:to>
      <xdr:col>24</xdr:col>
      <xdr:colOff>63500</xdr:colOff>
      <xdr:row>35</xdr:row>
      <xdr:rowOff>165913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35865"/>
          <a:ext cx="838200" cy="3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95318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6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116891</xdr:rowOff>
    </xdr:from>
    <xdr:to>
      <xdr:col>24</xdr:col>
      <xdr:colOff>114300</xdr:colOff>
      <xdr:row>36</xdr:row>
      <xdr:rowOff>47041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165913</xdr:rowOff>
    </xdr:from>
    <xdr:to>
      <xdr:col>19</xdr:col>
      <xdr:colOff>177800</xdr:colOff>
      <xdr:row>36</xdr:row>
      <xdr:rowOff>30226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6663"/>
          <a:ext cx="889000" cy="3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138760</xdr:rowOff>
    </xdr:from>
    <xdr:to>
      <xdr:col>20</xdr:col>
      <xdr:colOff>38100</xdr:colOff>
      <xdr:row>36</xdr:row>
      <xdr:rowOff>68910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60037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30226</xdr:rowOff>
    </xdr:from>
    <xdr:to>
      <xdr:col>15</xdr:col>
      <xdr:colOff>50800</xdr:colOff>
      <xdr:row>37</xdr:row>
      <xdr:rowOff>46812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2426"/>
          <a:ext cx="889000" cy="1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105427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46812</xdr:rowOff>
    </xdr:from>
    <xdr:to>
      <xdr:col>10</xdr:col>
      <xdr:colOff>114300</xdr:colOff>
      <xdr:row>37</xdr:row>
      <xdr:rowOff>67970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0462"/>
          <a:ext cx="889000" cy="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138925</xdr:rowOff>
    </xdr:from>
    <xdr:to>
      <xdr:col>10</xdr:col>
      <xdr:colOff>165100</xdr:colOff>
      <xdr:row>37</xdr:row>
      <xdr:rowOff>69075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85602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157086</xdr:rowOff>
    </xdr:from>
    <xdr:to>
      <xdr:col>6</xdr:col>
      <xdr:colOff>38100</xdr:colOff>
      <xdr:row>37</xdr:row>
      <xdr:rowOff>87236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103763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84315</xdr:rowOff>
    </xdr:from>
    <xdr:to>
      <xdr:col>24</xdr:col>
      <xdr:colOff>114300</xdr:colOff>
      <xdr:row>36</xdr:row>
      <xdr:rowOff>14465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8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107192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3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115113</xdr:rowOff>
    </xdr:from>
    <xdr:to>
      <xdr:col>20</xdr:col>
      <xdr:colOff>38100</xdr:colOff>
      <xdr:row>36</xdr:row>
      <xdr:rowOff>45263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61790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9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150876</xdr:rowOff>
    </xdr:from>
    <xdr:to>
      <xdr:col>15</xdr:col>
      <xdr:colOff>101600</xdr:colOff>
      <xdr:row>36</xdr:row>
      <xdr:rowOff>81026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97553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2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167462</xdr:rowOff>
    </xdr:from>
    <xdr:to>
      <xdr:col>10</xdr:col>
      <xdr:colOff>165100</xdr:colOff>
      <xdr:row>37</xdr:row>
      <xdr:rowOff>97612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88739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17170</xdr:rowOff>
    </xdr:from>
    <xdr:to>
      <xdr:col>6</xdr:col>
      <xdr:colOff>38100</xdr:colOff>
      <xdr:row>37</xdr:row>
      <xdr:rowOff>118770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109897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103619</xdr:rowOff>
    </xdr:from>
    <xdr:to>
      <xdr:col>24</xdr:col>
      <xdr:colOff>62865</xdr:colOff>
      <xdr:row>57</xdr:row>
      <xdr:rowOff>157737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7569"/>
          <a:ext cx="1270" cy="108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161564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157737</xdr:rowOff>
    </xdr:from>
    <xdr:to>
      <xdr:col>24</xdr:col>
      <xdr:colOff>152400</xdr:colOff>
      <xdr:row>57</xdr:row>
      <xdr:rowOff>157737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3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50296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103619</xdr:rowOff>
    </xdr:from>
    <xdr:to>
      <xdr:col>24</xdr:col>
      <xdr:colOff>152400</xdr:colOff>
      <xdr:row>51</xdr:row>
      <xdr:rowOff>103619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70689</xdr:rowOff>
    </xdr:from>
    <xdr:to>
      <xdr:col>24</xdr:col>
      <xdr:colOff>63500</xdr:colOff>
      <xdr:row>57</xdr:row>
      <xdr:rowOff>102133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43339"/>
          <a:ext cx="838200" cy="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131589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61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108712</xdr:rowOff>
    </xdr:from>
    <xdr:to>
      <xdr:col>24</xdr:col>
      <xdr:colOff>114300</xdr:colOff>
      <xdr:row>57</xdr:row>
      <xdr:rowOff>38862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94476</xdr:rowOff>
    </xdr:from>
    <xdr:to>
      <xdr:col>19</xdr:col>
      <xdr:colOff>177800</xdr:colOff>
      <xdr:row>57</xdr:row>
      <xdr:rowOff>102133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67126"/>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134540</xdr:rowOff>
    </xdr:from>
    <xdr:to>
      <xdr:col>20</xdr:col>
      <xdr:colOff>38100</xdr:colOff>
      <xdr:row>57</xdr:row>
      <xdr:rowOff>64690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81217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68266</xdr:rowOff>
    </xdr:from>
    <xdr:to>
      <xdr:col>15</xdr:col>
      <xdr:colOff>50800</xdr:colOff>
      <xdr:row>57</xdr:row>
      <xdr:rowOff>94476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40916"/>
          <a:ext cx="889000" cy="2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163546</xdr:rowOff>
    </xdr:from>
    <xdr:to>
      <xdr:col>15</xdr:col>
      <xdr:colOff>101600</xdr:colOff>
      <xdr:row>57</xdr:row>
      <xdr:rowOff>93696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110223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68266</xdr:rowOff>
    </xdr:from>
    <xdr:to>
      <xdr:col>10</xdr:col>
      <xdr:colOff>114300</xdr:colOff>
      <xdr:row>57</xdr:row>
      <xdr:rowOff>106713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40916"/>
          <a:ext cx="889000" cy="3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135333</xdr:rowOff>
    </xdr:from>
    <xdr:to>
      <xdr:col>10</xdr:col>
      <xdr:colOff>165100</xdr:colOff>
      <xdr:row>57</xdr:row>
      <xdr:rowOff>65483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82010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9965</xdr:rowOff>
    </xdr:from>
    <xdr:to>
      <xdr:col>6</xdr:col>
      <xdr:colOff>38100</xdr:colOff>
      <xdr:row>57</xdr:row>
      <xdr:rowOff>111565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8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128092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5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19889</xdr:rowOff>
    </xdr:from>
    <xdr:to>
      <xdr:col>24</xdr:col>
      <xdr:colOff>114300</xdr:colOff>
      <xdr:row>57</xdr:row>
      <xdr:rowOff>121489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106266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0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51333</xdr:rowOff>
    </xdr:from>
    <xdr:to>
      <xdr:col>20</xdr:col>
      <xdr:colOff>38100</xdr:colOff>
      <xdr:row>57</xdr:row>
      <xdr:rowOff>152933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2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144060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43676</xdr:rowOff>
    </xdr:from>
    <xdr:to>
      <xdr:col>15</xdr:col>
      <xdr:colOff>101600</xdr:colOff>
      <xdr:row>57</xdr:row>
      <xdr:rowOff>145276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1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136403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17466</xdr:rowOff>
    </xdr:from>
    <xdr:to>
      <xdr:col>10</xdr:col>
      <xdr:colOff>165100</xdr:colOff>
      <xdr:row>57</xdr:row>
      <xdr:rowOff>119066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9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110193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8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55913</xdr:rowOff>
    </xdr:from>
    <xdr:to>
      <xdr:col>6</xdr:col>
      <xdr:colOff>38100</xdr:colOff>
      <xdr:row>57</xdr:row>
      <xdr:rowOff>157513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2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148640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2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10704</xdr:rowOff>
    </xdr:from>
    <xdr:to>
      <xdr:col>24</xdr:col>
      <xdr:colOff>62865</xdr:colOff>
      <xdr:row>79</xdr:row>
      <xdr:rowOff>98617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12204"/>
          <a:ext cx="1270" cy="163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102444</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46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98617</xdr:rowOff>
    </xdr:from>
    <xdr:to>
      <xdr:col>24</xdr:col>
      <xdr:colOff>152400</xdr:colOff>
      <xdr:row>79</xdr:row>
      <xdr:rowOff>98617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43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128831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10704</xdr:rowOff>
    </xdr:from>
    <xdr:to>
      <xdr:col>24</xdr:col>
      <xdr:colOff>152400</xdr:colOff>
      <xdr:row>70</xdr:row>
      <xdr:rowOff>10704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1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1267</xdr:rowOff>
    </xdr:from>
    <xdr:to>
      <xdr:col>24</xdr:col>
      <xdr:colOff>63500</xdr:colOff>
      <xdr:row>78</xdr:row>
      <xdr:rowOff>44276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74367"/>
          <a:ext cx="838200" cy="4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117361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94484</xdr:rowOff>
    </xdr:from>
    <xdr:to>
      <xdr:col>24</xdr:col>
      <xdr:colOff>114300</xdr:colOff>
      <xdr:row>78</xdr:row>
      <xdr:rowOff>24634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44276</xdr:rowOff>
    </xdr:from>
    <xdr:to>
      <xdr:col>19</xdr:col>
      <xdr:colOff>177800</xdr:colOff>
      <xdr:row>78</xdr:row>
      <xdr:rowOff>52995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17376"/>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69991</xdr:rowOff>
    </xdr:from>
    <xdr:to>
      <xdr:col>20</xdr:col>
      <xdr:colOff>38100</xdr:colOff>
      <xdr:row>78</xdr:row>
      <xdr:rowOff>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7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16668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04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52995</xdr:rowOff>
    </xdr:from>
    <xdr:to>
      <xdr:col>15</xdr:col>
      <xdr:colOff>50800</xdr:colOff>
      <xdr:row>79</xdr:row>
      <xdr:rowOff>10345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26095"/>
          <a:ext cx="889000" cy="12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71723</xdr:rowOff>
    </xdr:from>
    <xdr:to>
      <xdr:col>15</xdr:col>
      <xdr:colOff>101600</xdr:colOff>
      <xdr:row>78</xdr:row>
      <xdr:rowOff>1873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2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18400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0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123796</xdr:rowOff>
    </xdr:from>
    <xdr:to>
      <xdr:col>10</xdr:col>
      <xdr:colOff>114300</xdr:colOff>
      <xdr:row>79</xdr:row>
      <xdr:rowOff>10345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96896"/>
          <a:ext cx="889000" cy="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19112</xdr:rowOff>
    </xdr:from>
    <xdr:to>
      <xdr:col>10</xdr:col>
      <xdr:colOff>165100</xdr:colOff>
      <xdr:row>78</xdr:row>
      <xdr:rowOff>120712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9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137239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6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170314</xdr:rowOff>
    </xdr:from>
    <xdr:to>
      <xdr:col>6</xdr:col>
      <xdr:colOff>38100</xdr:colOff>
      <xdr:row>78</xdr:row>
      <xdr:rowOff>100464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7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116991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121917</xdr:rowOff>
    </xdr:from>
    <xdr:to>
      <xdr:col>24</xdr:col>
      <xdr:colOff>114300</xdr:colOff>
      <xdr:row>78</xdr:row>
      <xdr:rowOff>52067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2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100344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0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164926</xdr:rowOff>
    </xdr:from>
    <xdr:to>
      <xdr:col>20</xdr:col>
      <xdr:colOff>38100</xdr:colOff>
      <xdr:row>78</xdr:row>
      <xdr:rowOff>95076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86203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5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2195</xdr:rowOff>
    </xdr:from>
    <xdr:to>
      <xdr:col>15</xdr:col>
      <xdr:colOff>101600</xdr:colOff>
      <xdr:row>78</xdr:row>
      <xdr:rowOff>103795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7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94922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6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130995</xdr:rowOff>
    </xdr:from>
    <xdr:to>
      <xdr:col>10</xdr:col>
      <xdr:colOff>165100</xdr:colOff>
      <xdr:row>79</xdr:row>
      <xdr:rowOff>61145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52272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72996</xdr:rowOff>
    </xdr:from>
    <xdr:to>
      <xdr:col>6</xdr:col>
      <xdr:colOff>38100</xdr:colOff>
      <xdr:row>79</xdr:row>
      <xdr:rowOff>3146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4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165723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3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167393</xdr:rowOff>
    </xdr:from>
    <xdr:to>
      <xdr:col>24</xdr:col>
      <xdr:colOff>62865</xdr:colOff>
      <xdr:row>98</xdr:row>
      <xdr:rowOff>152600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97893"/>
          <a:ext cx="1270" cy="135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156427</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152600</xdr:rowOff>
    </xdr:from>
    <xdr:to>
      <xdr:col>24</xdr:col>
      <xdr:colOff>152400</xdr:colOff>
      <xdr:row>98</xdr:row>
      <xdr:rowOff>152600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114070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167393</xdr:rowOff>
    </xdr:from>
    <xdr:to>
      <xdr:col>24</xdr:col>
      <xdr:colOff>152400</xdr:colOff>
      <xdr:row>90</xdr:row>
      <xdr:rowOff>167393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51705</xdr:rowOff>
    </xdr:from>
    <xdr:to>
      <xdr:col>24</xdr:col>
      <xdr:colOff>63500</xdr:colOff>
      <xdr:row>96</xdr:row>
      <xdr:rowOff>44439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339455"/>
          <a:ext cx="838200" cy="16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148235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35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169808</xdr:rowOff>
    </xdr:from>
    <xdr:to>
      <xdr:col>24</xdr:col>
      <xdr:colOff>114300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51705</xdr:rowOff>
    </xdr:from>
    <xdr:to>
      <xdr:col>19</xdr:col>
      <xdr:colOff>177800</xdr:colOff>
      <xdr:row>97</xdr:row>
      <xdr:rowOff>58107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339455"/>
          <a:ext cx="889000" cy="3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167326</xdr:rowOff>
    </xdr:from>
    <xdr:to>
      <xdr:col>20</xdr:col>
      <xdr:colOff>38100</xdr:colOff>
      <xdr:row>95</xdr:row>
      <xdr:rowOff>97476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114003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58107</xdr:rowOff>
    </xdr:from>
    <xdr:to>
      <xdr:col>15</xdr:col>
      <xdr:colOff>50800</xdr:colOff>
      <xdr:row>97</xdr:row>
      <xdr:rowOff>103973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688757"/>
          <a:ext cx="889000" cy="4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155913</xdr:rowOff>
    </xdr:from>
    <xdr:to>
      <xdr:col>15</xdr:col>
      <xdr:colOff>101600</xdr:colOff>
      <xdr:row>97</xdr:row>
      <xdr:rowOff>86063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103973</xdr:rowOff>
    </xdr:from>
    <xdr:to>
      <xdr:col>10</xdr:col>
      <xdr:colOff>114300</xdr:colOff>
      <xdr:row>97</xdr:row>
      <xdr:rowOff>136108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34623"/>
          <a:ext cx="889000" cy="3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26541</xdr:rowOff>
    </xdr:from>
    <xdr:to>
      <xdr:col>10</xdr:col>
      <xdr:colOff>165100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43180</xdr:rowOff>
    </xdr:from>
    <xdr:to>
      <xdr:col>6</xdr:col>
      <xdr:colOff>38100</xdr:colOff>
      <xdr:row>97</xdr:row>
      <xdr:rowOff>144780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161307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165089</xdr:rowOff>
    </xdr:from>
    <xdr:to>
      <xdr:col>24</xdr:col>
      <xdr:colOff>114300</xdr:colOff>
      <xdr:row>96</xdr:row>
      <xdr:rowOff>95239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45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16516</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3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905</xdr:rowOff>
    </xdr:from>
    <xdr:to>
      <xdr:col>20</xdr:col>
      <xdr:colOff>38100</xdr:colOff>
      <xdr:row>95</xdr:row>
      <xdr:rowOff>102505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2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93632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38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7307</xdr:rowOff>
    </xdr:from>
    <xdr:to>
      <xdr:col>15</xdr:col>
      <xdr:colOff>101600</xdr:colOff>
      <xdr:row>97</xdr:row>
      <xdr:rowOff>108907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3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100034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53173</xdr:rowOff>
    </xdr:from>
    <xdr:to>
      <xdr:col>10</xdr:col>
      <xdr:colOff>165100</xdr:colOff>
      <xdr:row>97</xdr:row>
      <xdr:rowOff>154773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8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145900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7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85308</xdr:rowOff>
    </xdr:from>
    <xdr:to>
      <xdr:col>6</xdr:col>
      <xdr:colOff>38100</xdr:colOff>
      <xdr:row>98</xdr:row>
      <xdr:rowOff>15458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1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6585</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0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160800</xdr:rowOff>
    </xdr:from>
    <xdr:to>
      <xdr:col>54</xdr:col>
      <xdr:colOff>189865</xdr:colOff>
      <xdr:row>37</xdr:row>
      <xdr:rowOff>55429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4300"/>
          <a:ext cx="1270" cy="10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59256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55429</xdr:rowOff>
    </xdr:from>
    <xdr:to>
      <xdr:col>55</xdr:col>
      <xdr:colOff>88900</xdr:colOff>
      <xdr:row>37</xdr:row>
      <xdr:rowOff>55429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399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107477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160800</xdr:rowOff>
    </xdr:from>
    <xdr:to>
      <xdr:col>55</xdr:col>
      <xdr:colOff>88900</xdr:colOff>
      <xdr:row>30</xdr:row>
      <xdr:rowOff>160800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147687</xdr:rowOff>
    </xdr:from>
    <xdr:to>
      <xdr:col>55</xdr:col>
      <xdr:colOff>0</xdr:colOff>
      <xdr:row>36</xdr:row>
      <xdr:rowOff>51506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48437"/>
          <a:ext cx="838200" cy="7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81538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108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58661</xdr:rowOff>
    </xdr:from>
    <xdr:to>
      <xdr:col>55</xdr:col>
      <xdr:colOff>50800</xdr:colOff>
      <xdr:row>35</xdr:row>
      <xdr:rowOff>160261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113850</xdr:rowOff>
    </xdr:from>
    <xdr:to>
      <xdr:col>50</xdr:col>
      <xdr:colOff>114300</xdr:colOff>
      <xdr:row>36</xdr:row>
      <xdr:rowOff>51506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771700"/>
          <a:ext cx="889000" cy="4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103329</xdr:rowOff>
    </xdr:from>
    <xdr:to>
      <xdr:col>50</xdr:col>
      <xdr:colOff>165100</xdr:colOff>
      <xdr:row>36</xdr:row>
      <xdr:rowOff>33479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113850</xdr:rowOff>
    </xdr:from>
    <xdr:to>
      <xdr:col>45</xdr:col>
      <xdr:colOff>177800</xdr:colOff>
      <xdr:row>36</xdr:row>
      <xdr:rowOff>152607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771700"/>
          <a:ext cx="889000" cy="55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124155</xdr:rowOff>
    </xdr:from>
    <xdr:to>
      <xdr:col>46</xdr:col>
      <xdr:colOff>38100</xdr:colOff>
      <xdr:row>33</xdr:row>
      <xdr:rowOff>54305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70832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152607</xdr:rowOff>
    </xdr:from>
    <xdr:to>
      <xdr:col>41</xdr:col>
      <xdr:colOff>50800</xdr:colOff>
      <xdr:row>36</xdr:row>
      <xdr:rowOff>156713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324807"/>
          <a:ext cx="889000" cy="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121503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143280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96887</xdr:rowOff>
    </xdr:from>
    <xdr:to>
      <xdr:col>55</xdr:col>
      <xdr:colOff>50800</xdr:colOff>
      <xdr:row>36</xdr:row>
      <xdr:rowOff>27037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9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75314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7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706</xdr:rowOff>
    </xdr:from>
    <xdr:to>
      <xdr:col>50</xdr:col>
      <xdr:colOff>165100</xdr:colOff>
      <xdr:row>36</xdr:row>
      <xdr:rowOff>102306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7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93433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26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63050</xdr:rowOff>
    </xdr:from>
    <xdr:to>
      <xdr:col>46</xdr:col>
      <xdr:colOff>38100</xdr:colOff>
      <xdr:row>33</xdr:row>
      <xdr:rowOff>164650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7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155777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1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101807</xdr:rowOff>
    </xdr:from>
    <xdr:to>
      <xdr:col>41</xdr:col>
      <xdr:colOff>101600</xdr:colOff>
      <xdr:row>37</xdr:row>
      <xdr:rowOff>31957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7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23084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36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105913</xdr:rowOff>
    </xdr:from>
    <xdr:to>
      <xdr:col>36</xdr:col>
      <xdr:colOff>165100</xdr:colOff>
      <xdr:row>37</xdr:row>
      <xdr:rowOff>36063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7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27190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7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93628</xdr:rowOff>
    </xdr:from>
    <xdr:to>
      <xdr:col>54</xdr:col>
      <xdr:colOff>189865</xdr:colOff>
      <xdr:row>59</xdr:row>
      <xdr:rowOff>30348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66128"/>
          <a:ext cx="1270" cy="147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34175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30348</xdr:rowOff>
    </xdr:from>
    <xdr:to>
      <xdr:col>55</xdr:col>
      <xdr:colOff>88900</xdr:colOff>
      <xdr:row>59</xdr:row>
      <xdr:rowOff>30348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4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40305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4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93628</xdr:rowOff>
    </xdr:from>
    <xdr:to>
      <xdr:col>55</xdr:col>
      <xdr:colOff>88900</xdr:colOff>
      <xdr:row>50</xdr:row>
      <xdr:rowOff>93628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144207</xdr:rowOff>
    </xdr:from>
    <xdr:to>
      <xdr:col>55</xdr:col>
      <xdr:colOff>0</xdr:colOff>
      <xdr:row>59</xdr:row>
      <xdr:rowOff>30348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88307"/>
          <a:ext cx="838200" cy="5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103590</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0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80713</xdr:rowOff>
    </xdr:from>
    <xdr:to>
      <xdr:col>55</xdr:col>
      <xdr:colOff>50800</xdr:colOff>
      <xdr:row>58</xdr:row>
      <xdr:rowOff>10863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141032</xdr:rowOff>
    </xdr:from>
    <xdr:to>
      <xdr:col>50</xdr:col>
      <xdr:colOff>114300</xdr:colOff>
      <xdr:row>58</xdr:row>
      <xdr:rowOff>144207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85132"/>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110317</xdr:rowOff>
    </xdr:from>
    <xdr:to>
      <xdr:col>50</xdr:col>
      <xdr:colOff>165100</xdr:colOff>
      <xdr:row>58</xdr:row>
      <xdr:rowOff>40467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56994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141032</xdr:rowOff>
    </xdr:from>
    <xdr:to>
      <xdr:col>45</xdr:col>
      <xdr:colOff>177800</xdr:colOff>
      <xdr:row>59</xdr:row>
      <xdr:rowOff>7971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85132"/>
          <a:ext cx="889000" cy="3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81402</xdr:rowOff>
    </xdr:from>
    <xdr:to>
      <xdr:col>46</xdr:col>
      <xdr:colOff>38100</xdr:colOff>
      <xdr:row>58</xdr:row>
      <xdr:rowOff>11552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28079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67600</xdr:rowOff>
    </xdr:from>
    <xdr:to>
      <xdr:col>41</xdr:col>
      <xdr:colOff>50800</xdr:colOff>
      <xdr:row>59</xdr:row>
      <xdr:rowOff>7971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11700"/>
          <a:ext cx="889000" cy="1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85661</xdr:rowOff>
    </xdr:from>
    <xdr:to>
      <xdr:col>41</xdr:col>
      <xdr:colOff>101600</xdr:colOff>
      <xdr:row>58</xdr:row>
      <xdr:rowOff>15811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32338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37458</xdr:rowOff>
    </xdr:from>
    <xdr:to>
      <xdr:col>36</xdr:col>
      <xdr:colOff>165100</xdr:colOff>
      <xdr:row>57</xdr:row>
      <xdr:rowOff>139058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155585</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150998</xdr:rowOff>
    </xdr:from>
    <xdr:to>
      <xdr:col>55</xdr:col>
      <xdr:colOff>50800</xdr:colOff>
      <xdr:row>59</xdr:row>
      <xdr:rowOff>81148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9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65925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1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93407</xdr:rowOff>
    </xdr:from>
    <xdr:to>
      <xdr:col>50</xdr:col>
      <xdr:colOff>165100</xdr:colOff>
      <xdr:row>59</xdr:row>
      <xdr:rowOff>23557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3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14684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3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90232</xdr:rowOff>
    </xdr:from>
    <xdr:to>
      <xdr:col>46</xdr:col>
      <xdr:colOff>38100</xdr:colOff>
      <xdr:row>59</xdr:row>
      <xdr:rowOff>20382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3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11509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2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128621</xdr:rowOff>
    </xdr:from>
    <xdr:to>
      <xdr:col>41</xdr:col>
      <xdr:colOff>101600</xdr:colOff>
      <xdr:row>59</xdr:row>
      <xdr:rowOff>58771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49898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6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16800</xdr:rowOff>
    </xdr:from>
    <xdr:to>
      <xdr:col>36</xdr:col>
      <xdr:colOff>165100</xdr:colOff>
      <xdr:row>58</xdr:row>
      <xdr:rowOff>118400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109527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5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61907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3407"/>
          <a:ext cx="1270" cy="144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8584</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61907</xdr:rowOff>
    </xdr:from>
    <xdr:to>
      <xdr:col>55</xdr:col>
      <xdr:colOff>88900</xdr:colOff>
      <xdr:row>70</xdr:row>
      <xdr:rowOff>61907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66571</xdr:rowOff>
    </xdr:from>
    <xdr:to>
      <xdr:col>55</xdr:col>
      <xdr:colOff>0</xdr:colOff>
      <xdr:row>78</xdr:row>
      <xdr:rowOff>130821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39671"/>
          <a:ext cx="838200" cy="6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145062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75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122185</xdr:rowOff>
    </xdr:from>
    <xdr:to>
      <xdr:col>55</xdr:col>
      <xdr:colOff>50800</xdr:colOff>
      <xdr:row>78</xdr:row>
      <xdr:rowOff>52335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2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66571</xdr:rowOff>
    </xdr:from>
    <xdr:to>
      <xdr:col>50</xdr:col>
      <xdr:colOff>114300</xdr:colOff>
      <xdr:row>78</xdr:row>
      <xdr:rowOff>133601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39671"/>
          <a:ext cx="889000" cy="6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149871</xdr:rowOff>
    </xdr:from>
    <xdr:to>
      <xdr:col>50</xdr:col>
      <xdr:colOff>165100</xdr:colOff>
      <xdr:row>78</xdr:row>
      <xdr:rowOff>80021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96548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2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112633</xdr:rowOff>
    </xdr:from>
    <xdr:to>
      <xdr:col>45</xdr:col>
      <xdr:colOff>177800</xdr:colOff>
      <xdr:row>78</xdr:row>
      <xdr:rowOff>133601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85733"/>
          <a:ext cx="889000" cy="2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121841</xdr:rowOff>
    </xdr:from>
    <xdr:to>
      <xdr:col>46</xdr:col>
      <xdr:colOff>38100</xdr:colOff>
      <xdr:row>78</xdr:row>
      <xdr:rowOff>51991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68518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9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112633</xdr:rowOff>
    </xdr:from>
    <xdr:to>
      <xdr:col>41</xdr:col>
      <xdr:colOff>50800</xdr:colOff>
      <xdr:row>78</xdr:row>
      <xdr:rowOff>126583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85733"/>
          <a:ext cx="889000" cy="1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118188</xdr:rowOff>
    </xdr:from>
    <xdr:to>
      <xdr:col>41</xdr:col>
      <xdr:colOff>101600</xdr:colOff>
      <xdr:row>78</xdr:row>
      <xdr:rowOff>48338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64865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111362</xdr:rowOff>
    </xdr:from>
    <xdr:to>
      <xdr:col>36</xdr:col>
      <xdr:colOff>165100</xdr:colOff>
      <xdr:row>78</xdr:row>
      <xdr:rowOff>41512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58039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80021</xdr:rowOff>
    </xdr:from>
    <xdr:to>
      <xdr:col>55</xdr:col>
      <xdr:colOff>50800</xdr:colOff>
      <xdr:row>79</xdr:row>
      <xdr:rowOff>10171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166398</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6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15771</xdr:rowOff>
    </xdr:from>
    <xdr:to>
      <xdr:col>50</xdr:col>
      <xdr:colOff>165100</xdr:colOff>
      <xdr:row>78</xdr:row>
      <xdr:rowOff>117371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8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108498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8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82801</xdr:rowOff>
    </xdr:from>
    <xdr:to>
      <xdr:col>46</xdr:col>
      <xdr:colOff>38100</xdr:colOff>
      <xdr:row>79</xdr:row>
      <xdr:rowOff>12951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4078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4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61833</xdr:rowOff>
    </xdr:from>
    <xdr:to>
      <xdr:col>41</xdr:col>
      <xdr:colOff>101600</xdr:colOff>
      <xdr:row>78</xdr:row>
      <xdr:rowOff>163433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3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154560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2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75783</xdr:rowOff>
    </xdr:from>
    <xdr:to>
      <xdr:col>36</xdr:col>
      <xdr:colOff>165100</xdr:colOff>
      <xdr:row>79</xdr:row>
      <xdr:rowOff>5933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4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168510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4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54263</xdr:rowOff>
    </xdr:from>
    <xdr:to>
      <xdr:col>54</xdr:col>
      <xdr:colOff>189865</xdr:colOff>
      <xdr:row>98</xdr:row>
      <xdr:rowOff>120214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27663"/>
          <a:ext cx="1270" cy="109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124041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120214</xdr:rowOff>
    </xdr:from>
    <xdr:to>
      <xdr:col>55</xdr:col>
      <xdr:colOff>88900</xdr:colOff>
      <xdr:row>98</xdr:row>
      <xdr:rowOff>120214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0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54263</xdr:rowOff>
    </xdr:from>
    <xdr:to>
      <xdr:col>55</xdr:col>
      <xdr:colOff>88900</xdr:colOff>
      <xdr:row>92</xdr:row>
      <xdr:rowOff>54263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2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43039</xdr:rowOff>
    </xdr:from>
    <xdr:to>
      <xdr:col>55</xdr:col>
      <xdr:colOff>0</xdr:colOff>
      <xdr:row>98</xdr:row>
      <xdr:rowOff>55657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45139"/>
          <a:ext cx="8382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37222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9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14345</xdr:rowOff>
    </xdr:from>
    <xdr:to>
      <xdr:col>55</xdr:col>
      <xdr:colOff>50800</xdr:colOff>
      <xdr:row>97</xdr:row>
      <xdr:rowOff>115945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158752</xdr:rowOff>
    </xdr:from>
    <xdr:to>
      <xdr:col>50</xdr:col>
      <xdr:colOff>114300</xdr:colOff>
      <xdr:row>98</xdr:row>
      <xdr:rowOff>43039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89402"/>
          <a:ext cx="889000" cy="5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39463</xdr:rowOff>
    </xdr:from>
    <xdr:to>
      <xdr:col>50</xdr:col>
      <xdr:colOff>165100</xdr:colOff>
      <xdr:row>97</xdr:row>
      <xdr:rowOff>141063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157590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158752</xdr:rowOff>
    </xdr:from>
    <xdr:to>
      <xdr:col>45</xdr:col>
      <xdr:colOff>177800</xdr:colOff>
      <xdr:row>98</xdr:row>
      <xdr:rowOff>106063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89402"/>
          <a:ext cx="889000" cy="11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15839</xdr:rowOff>
    </xdr:from>
    <xdr:to>
      <xdr:col>46</xdr:col>
      <xdr:colOff>38100</xdr:colOff>
      <xdr:row>97</xdr:row>
      <xdr:rowOff>117439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133966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158423</xdr:rowOff>
    </xdr:from>
    <xdr:to>
      <xdr:col>41</xdr:col>
      <xdr:colOff>50800</xdr:colOff>
      <xdr:row>98</xdr:row>
      <xdr:rowOff>106063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89073"/>
          <a:ext cx="889000" cy="11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143046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4857</xdr:rowOff>
    </xdr:from>
    <xdr:to>
      <xdr:col>55</xdr:col>
      <xdr:colOff>50800</xdr:colOff>
      <xdr:row>98</xdr:row>
      <xdr:rowOff>106457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0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91234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2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163689</xdr:rowOff>
    </xdr:from>
    <xdr:to>
      <xdr:col>50</xdr:col>
      <xdr:colOff>165100</xdr:colOff>
      <xdr:row>98</xdr:row>
      <xdr:rowOff>93839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84966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8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107952</xdr:rowOff>
    </xdr:from>
    <xdr:to>
      <xdr:col>46</xdr:col>
      <xdr:colOff>38100</xdr:colOff>
      <xdr:row>98</xdr:row>
      <xdr:rowOff>38102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3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29229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55263</xdr:rowOff>
    </xdr:from>
    <xdr:to>
      <xdr:col>41</xdr:col>
      <xdr:colOff>101600</xdr:colOff>
      <xdr:row>98</xdr:row>
      <xdr:rowOff>156863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147990</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695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107623</xdr:rowOff>
    </xdr:from>
    <xdr:to>
      <xdr:col>36</xdr:col>
      <xdr:colOff>165100</xdr:colOff>
      <xdr:row>98</xdr:row>
      <xdr:rowOff>37773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3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28900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3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103816</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47316"/>
          <a:ext cx="1269" cy="153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121148</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807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50493</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2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103816</xdr:rowOff>
    </xdr:from>
    <xdr:to>
      <xdr:col>86</xdr:col>
      <xdr:colOff>25400</xdr:colOff>
      <xdr:row>30</xdr:row>
      <xdr:rowOff>103816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74484</xdr:rowOff>
    </xdr:from>
    <xdr:to>
      <xdr:col>85</xdr:col>
      <xdr:colOff>127000</xdr:colOff>
      <xdr:row>39</xdr:row>
      <xdr:rowOff>83399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61034"/>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38599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53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15722</xdr:rowOff>
    </xdr:from>
    <xdr:to>
      <xdr:col>85</xdr:col>
      <xdr:colOff>177800</xdr:colOff>
      <xdr:row>39</xdr:row>
      <xdr:rowOff>117322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7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51192</xdr:rowOff>
    </xdr:from>
    <xdr:to>
      <xdr:col>81</xdr:col>
      <xdr:colOff>50800</xdr:colOff>
      <xdr:row>39</xdr:row>
      <xdr:rowOff>74484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37742"/>
          <a:ext cx="889000" cy="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17423</xdr:rowOff>
    </xdr:from>
    <xdr:to>
      <xdr:col>81</xdr:col>
      <xdr:colOff>101600</xdr:colOff>
      <xdr:row>39</xdr:row>
      <xdr:rowOff>119023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135550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7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51192</xdr:rowOff>
    </xdr:from>
    <xdr:to>
      <xdr:col>76</xdr:col>
      <xdr:colOff>114300</xdr:colOff>
      <xdr:row>39</xdr:row>
      <xdr:rowOff>60692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37742"/>
          <a:ext cx="889000" cy="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168407</xdr:rowOff>
    </xdr:from>
    <xdr:to>
      <xdr:col>76</xdr:col>
      <xdr:colOff>165100</xdr:colOff>
      <xdr:row>39</xdr:row>
      <xdr:rowOff>98557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115084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60692</xdr:rowOff>
    </xdr:from>
    <xdr:to>
      <xdr:col>71</xdr:col>
      <xdr:colOff>177800</xdr:colOff>
      <xdr:row>39</xdr:row>
      <xdr:rowOff>98108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47242"/>
          <a:ext cx="889000" cy="3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3913</xdr:rowOff>
    </xdr:from>
    <xdr:to>
      <xdr:col>72</xdr:col>
      <xdr:colOff>38100</xdr:colOff>
      <xdr:row>39</xdr:row>
      <xdr:rowOff>105513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122040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46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17864</xdr:rowOff>
    </xdr:from>
    <xdr:to>
      <xdr:col>67</xdr:col>
      <xdr:colOff>101600</xdr:colOff>
      <xdr:row>39</xdr:row>
      <xdr:rowOff>119464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135991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32599</xdr:rowOff>
    </xdr:from>
    <xdr:to>
      <xdr:col>85</xdr:col>
      <xdr:colOff>177800</xdr:colOff>
      <xdr:row>39</xdr:row>
      <xdr:rowOff>134199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1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165599</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23684</xdr:rowOff>
    </xdr:from>
    <xdr:to>
      <xdr:col>81</xdr:col>
      <xdr:colOff>101600</xdr:colOff>
      <xdr:row>39</xdr:row>
      <xdr:rowOff>125284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116411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8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392</xdr:rowOff>
    </xdr:from>
    <xdr:to>
      <xdr:col>76</xdr:col>
      <xdr:colOff>165100</xdr:colOff>
      <xdr:row>39</xdr:row>
      <xdr:rowOff>101992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8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93119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77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9892</xdr:rowOff>
    </xdr:from>
    <xdr:to>
      <xdr:col>72</xdr:col>
      <xdr:colOff>38100</xdr:colOff>
      <xdr:row>39</xdr:row>
      <xdr:rowOff>111492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102619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78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47308</xdr:rowOff>
    </xdr:from>
    <xdr:to>
      <xdr:col>67</xdr:col>
      <xdr:colOff>101600</xdr:colOff>
      <xdr:row>39</xdr:row>
      <xdr:rowOff>148908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140035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826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4535</xdr:rowOff>
    </xdr:from>
    <xdr:to>
      <xdr:col>76</xdr:col>
      <xdr:colOff>165100</xdr:colOff>
      <xdr:row>51</xdr:row>
      <xdr:rowOff>106135</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122662</xdr:rowOff>
    </xdr:from>
    <xdr:ext cx="313932"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35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166850</xdr:rowOff>
    </xdr:from>
    <xdr:to>
      <xdr:col>85</xdr:col>
      <xdr:colOff>126364</xdr:colOff>
      <xdr:row>78</xdr:row>
      <xdr:rowOff>75113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96900"/>
          <a:ext cx="1269" cy="145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78940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75113</xdr:rowOff>
    </xdr:from>
    <xdr:to>
      <xdr:col>86</xdr:col>
      <xdr:colOff>25400</xdr:colOff>
      <xdr:row>78</xdr:row>
      <xdr:rowOff>75113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113527</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7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166850</xdr:rowOff>
    </xdr:from>
    <xdr:to>
      <xdr:col>86</xdr:col>
      <xdr:colOff>25400</xdr:colOff>
      <xdr:row>69</xdr:row>
      <xdr:rowOff>166850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30254</xdr:rowOff>
    </xdr:from>
    <xdr:to>
      <xdr:col>85</xdr:col>
      <xdr:colOff>127000</xdr:colOff>
      <xdr:row>76</xdr:row>
      <xdr:rowOff>54584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060454"/>
          <a:ext cx="838200" cy="2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157799</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301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7922</xdr:rowOff>
    </xdr:from>
    <xdr:to>
      <xdr:col>85</xdr:col>
      <xdr:colOff>177800</xdr:colOff>
      <xdr:row>76</xdr:row>
      <xdr:rowOff>109522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3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54584</xdr:rowOff>
    </xdr:from>
    <xdr:to>
      <xdr:col>81</xdr:col>
      <xdr:colOff>50800</xdr:colOff>
      <xdr:row>76</xdr:row>
      <xdr:rowOff>81986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084784"/>
          <a:ext cx="889000" cy="2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26065</xdr:rowOff>
    </xdr:from>
    <xdr:to>
      <xdr:col>81</xdr:col>
      <xdr:colOff>101600</xdr:colOff>
      <xdr:row>76</xdr:row>
      <xdr:rowOff>127665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118792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14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81986</xdr:rowOff>
    </xdr:from>
    <xdr:to>
      <xdr:col>76</xdr:col>
      <xdr:colOff>114300</xdr:colOff>
      <xdr:row>76</xdr:row>
      <xdr:rowOff>105928</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112186"/>
          <a:ext cx="889000" cy="2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61757</xdr:rowOff>
    </xdr:from>
    <xdr:to>
      <xdr:col>76</xdr:col>
      <xdr:colOff>165100</xdr:colOff>
      <xdr:row>76</xdr:row>
      <xdr:rowOff>163357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9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154484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8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105928</xdr:rowOff>
    </xdr:from>
    <xdr:to>
      <xdr:col>71</xdr:col>
      <xdr:colOff>177800</xdr:colOff>
      <xdr:row>76</xdr:row>
      <xdr:rowOff>117427</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136128"/>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49650</xdr:rowOff>
    </xdr:from>
    <xdr:to>
      <xdr:col>72</xdr:col>
      <xdr:colOff>38100</xdr:colOff>
      <xdr:row>76</xdr:row>
      <xdr:rowOff>151250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167777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77553</xdr:rowOff>
    </xdr:from>
    <xdr:to>
      <xdr:col>67</xdr:col>
      <xdr:colOff>101600</xdr:colOff>
      <xdr:row>77</xdr:row>
      <xdr:rowOff>7703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170280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20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150904</xdr:rowOff>
    </xdr:from>
    <xdr:to>
      <xdr:col>85</xdr:col>
      <xdr:colOff>177800</xdr:colOff>
      <xdr:row>76</xdr:row>
      <xdr:rowOff>81054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00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2331</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8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3784</xdr:rowOff>
    </xdr:from>
    <xdr:to>
      <xdr:col>81</xdr:col>
      <xdr:colOff>101600</xdr:colOff>
      <xdr:row>76</xdr:row>
      <xdr:rowOff>105384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03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121911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80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31186</xdr:rowOff>
    </xdr:from>
    <xdr:to>
      <xdr:col>76</xdr:col>
      <xdr:colOff>165100</xdr:colOff>
      <xdr:row>76</xdr:row>
      <xdr:rowOff>132786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06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149313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83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55128</xdr:rowOff>
    </xdr:from>
    <xdr:to>
      <xdr:col>72</xdr:col>
      <xdr:colOff>38100</xdr:colOff>
      <xdr:row>76</xdr:row>
      <xdr:rowOff>156728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0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147855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17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66627</xdr:rowOff>
    </xdr:from>
    <xdr:to>
      <xdr:col>67</xdr:col>
      <xdr:colOff>101600</xdr:colOff>
      <xdr:row>76</xdr:row>
      <xdr:rowOff>168227</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09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13304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87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79890</xdr:rowOff>
    </xdr:from>
    <xdr:to>
      <xdr:col>85</xdr:col>
      <xdr:colOff>126364</xdr:colOff>
      <xdr:row>98</xdr:row>
      <xdr:rowOff>132107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853290"/>
          <a:ext cx="1269" cy="108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135934</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132107</xdr:rowOff>
    </xdr:from>
    <xdr:to>
      <xdr:col>86</xdr:col>
      <xdr:colOff>25400</xdr:colOff>
      <xdr:row>98</xdr:row>
      <xdr:rowOff>132107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26567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62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79890</xdr:rowOff>
    </xdr:from>
    <xdr:to>
      <xdr:col>86</xdr:col>
      <xdr:colOff>25400</xdr:colOff>
      <xdr:row>92</xdr:row>
      <xdr:rowOff>79890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85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86125</xdr:rowOff>
    </xdr:from>
    <xdr:to>
      <xdr:col>85</xdr:col>
      <xdr:colOff>127000</xdr:colOff>
      <xdr:row>97</xdr:row>
      <xdr:rowOff>104006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716775"/>
          <a:ext cx="838200" cy="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62738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521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39861</xdr:rowOff>
    </xdr:from>
    <xdr:to>
      <xdr:col>85</xdr:col>
      <xdr:colOff>177800</xdr:colOff>
      <xdr:row>97</xdr:row>
      <xdr:rowOff>141461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86125</xdr:rowOff>
    </xdr:from>
    <xdr:to>
      <xdr:col>81</xdr:col>
      <xdr:colOff>50800</xdr:colOff>
      <xdr:row>98</xdr:row>
      <xdr:rowOff>22775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716775"/>
          <a:ext cx="889000" cy="10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30342</xdr:rowOff>
    </xdr:from>
    <xdr:to>
      <xdr:col>81</xdr:col>
      <xdr:colOff>101600</xdr:colOff>
      <xdr:row>97</xdr:row>
      <xdr:rowOff>131942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148469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19507</xdr:rowOff>
    </xdr:from>
    <xdr:to>
      <xdr:col>76</xdr:col>
      <xdr:colOff>114300</xdr:colOff>
      <xdr:row>98</xdr:row>
      <xdr:rowOff>22775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821607"/>
          <a:ext cx="8890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114018</xdr:rowOff>
    </xdr:from>
    <xdr:to>
      <xdr:col>76</xdr:col>
      <xdr:colOff>165100</xdr:colOff>
      <xdr:row>98</xdr:row>
      <xdr:rowOff>44168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60695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170675</xdr:rowOff>
    </xdr:from>
    <xdr:to>
      <xdr:col>71</xdr:col>
      <xdr:colOff>177800</xdr:colOff>
      <xdr:row>98</xdr:row>
      <xdr:rowOff>19507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801325"/>
          <a:ext cx="889000" cy="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135302</xdr:rowOff>
    </xdr:from>
    <xdr:to>
      <xdr:col>72</xdr:col>
      <xdr:colOff>38100</xdr:colOff>
      <xdr:row>98</xdr:row>
      <xdr:rowOff>65452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81979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144335</xdr:rowOff>
    </xdr:from>
    <xdr:to>
      <xdr:col>67</xdr:col>
      <xdr:colOff>101600</xdr:colOff>
      <xdr:row>98</xdr:row>
      <xdr:rowOff>74485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65612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6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53206</xdr:rowOff>
    </xdr:from>
    <xdr:to>
      <xdr:col>85</xdr:col>
      <xdr:colOff>177800</xdr:colOff>
      <xdr:row>97</xdr:row>
      <xdr:rowOff>154806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68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31633</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66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35325</xdr:rowOff>
    </xdr:from>
    <xdr:to>
      <xdr:col>81</xdr:col>
      <xdr:colOff>101600</xdr:colOff>
      <xdr:row>97</xdr:row>
      <xdr:rowOff>136925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6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128052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75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143425</xdr:rowOff>
    </xdr:from>
    <xdr:to>
      <xdr:col>76</xdr:col>
      <xdr:colOff>165100</xdr:colOff>
      <xdr:row>98</xdr:row>
      <xdr:rowOff>73575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7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64702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86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140157</xdr:rowOff>
    </xdr:from>
    <xdr:to>
      <xdr:col>72</xdr:col>
      <xdr:colOff>38100</xdr:colOff>
      <xdr:row>98</xdr:row>
      <xdr:rowOff>70307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61434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8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119875</xdr:rowOff>
    </xdr:from>
    <xdr:to>
      <xdr:col>67</xdr:col>
      <xdr:colOff>101600</xdr:colOff>
      <xdr:row>98</xdr:row>
      <xdr:rowOff>50025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66552</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52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62273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05773"/>
          <a:ext cx="1269" cy="14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8950</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8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62273</xdr:rowOff>
    </xdr:from>
    <xdr:to>
      <xdr:col>116</xdr:col>
      <xdr:colOff>152400</xdr:colOff>
      <xdr:row>30</xdr:row>
      <xdr:rowOff>62273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0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115903</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631003"/>
          <a:ext cx="8382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52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157206</xdr:rowOff>
    </xdr:from>
    <xdr:to>
      <xdr:col>116</xdr:col>
      <xdr:colOff>114300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115903</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31003"/>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160086</xdr:rowOff>
    </xdr:from>
    <xdr:to>
      <xdr:col>112</xdr:col>
      <xdr:colOff>38100</xdr:colOff>
      <xdr:row>38</xdr:row>
      <xdr:rowOff>90236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106763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165915</xdr:rowOff>
    </xdr:from>
    <xdr:to>
      <xdr:col>107</xdr:col>
      <xdr:colOff>101600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98940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614040"/>
          <a:ext cx="889000" cy="4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13531</xdr:rowOff>
    </xdr:from>
    <xdr:to>
      <xdr:col>102</xdr:col>
      <xdr:colOff>165100</xdr:colOff>
      <xdr:row>38</xdr:row>
      <xdr:rowOff>115131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131658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33807</xdr:rowOff>
    </xdr:from>
    <xdr:to>
      <xdr:col>98</xdr:col>
      <xdr:colOff>38100</xdr:colOff>
      <xdr:row>38</xdr:row>
      <xdr:rowOff>135407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65103</xdr:rowOff>
    </xdr:from>
    <xdr:to>
      <xdr:col>112</xdr:col>
      <xdr:colOff>38100</xdr:colOff>
      <xdr:row>38</xdr:row>
      <xdr:rowOff>166703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58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157830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67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48140</xdr:rowOff>
    </xdr:from>
    <xdr:to>
      <xdr:col>98</xdr:col>
      <xdr:colOff>38100</xdr:colOff>
      <xdr:row>38</xdr:row>
      <xdr:rowOff>149740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140867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65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164884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5934"/>
          <a:ext cx="1269" cy="15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111561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164884</xdr:rowOff>
    </xdr:from>
    <xdr:to>
      <xdr:col>116</xdr:col>
      <xdr:colOff>152400</xdr:colOff>
      <xdr:row>49</xdr:row>
      <xdr:rowOff>164884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9551</xdr:rowOff>
    </xdr:from>
    <xdr:to>
      <xdr:col>116</xdr:col>
      <xdr:colOff>63500</xdr:colOff>
      <xdr:row>59</xdr:row>
      <xdr:rowOff>11722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125101"/>
          <a:ext cx="8382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28338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0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5461</xdr:rowOff>
    </xdr:from>
    <xdr:to>
      <xdr:col>116</xdr:col>
      <xdr:colOff>114300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8712</xdr:rowOff>
    </xdr:from>
    <xdr:to>
      <xdr:col>111</xdr:col>
      <xdr:colOff>177800</xdr:colOff>
      <xdr:row>59</xdr:row>
      <xdr:rowOff>11722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24262"/>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162585</xdr:rowOff>
    </xdr:from>
    <xdr:to>
      <xdr:col>112</xdr:col>
      <xdr:colOff>38100</xdr:colOff>
      <xdr:row>58</xdr:row>
      <xdr:rowOff>92735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109262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1092</xdr:rowOff>
    </xdr:from>
    <xdr:to>
      <xdr:col>107</xdr:col>
      <xdr:colOff>50800</xdr:colOff>
      <xdr:row>59</xdr:row>
      <xdr:rowOff>8712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1664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159842</xdr:rowOff>
    </xdr:from>
    <xdr:to>
      <xdr:col>107</xdr:col>
      <xdr:colOff>101600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164541</xdr:rowOff>
    </xdr:from>
    <xdr:to>
      <xdr:col>102</xdr:col>
      <xdr:colOff>114300</xdr:colOff>
      <xdr:row>59</xdr:row>
      <xdr:rowOff>1092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0864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153975</xdr:rowOff>
    </xdr:from>
    <xdr:to>
      <xdr:col>102</xdr:col>
      <xdr:colOff>165100</xdr:colOff>
      <xdr:row>58</xdr:row>
      <xdr:rowOff>84125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100652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160947</xdr:rowOff>
    </xdr:from>
    <xdr:to>
      <xdr:col>98</xdr:col>
      <xdr:colOff>38100</xdr:colOff>
      <xdr:row>58</xdr:row>
      <xdr:rowOff>91097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107624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130201</xdr:rowOff>
    </xdr:from>
    <xdr:to>
      <xdr:col>116</xdr:col>
      <xdr:colOff>114300</xdr:colOff>
      <xdr:row>59</xdr:row>
      <xdr:rowOff>60351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45128</xdr:rowOff>
    </xdr:from>
    <xdr:ext cx="378565"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89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132372</xdr:rowOff>
    </xdr:from>
    <xdr:to>
      <xdr:col>112</xdr:col>
      <xdr:colOff>38100</xdr:colOff>
      <xdr:row>59</xdr:row>
      <xdr:rowOff>62522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53649</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4017" y="10169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129362</xdr:rowOff>
    </xdr:from>
    <xdr:to>
      <xdr:col>107</xdr:col>
      <xdr:colOff>101600</xdr:colOff>
      <xdr:row>59</xdr:row>
      <xdr:rowOff>59512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7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50639</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5017" y="1016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121742</xdr:rowOff>
    </xdr:from>
    <xdr:to>
      <xdr:col>102</xdr:col>
      <xdr:colOff>165100</xdr:colOff>
      <xdr:row>59</xdr:row>
      <xdr:rowOff>51892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6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43019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15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113741</xdr:rowOff>
    </xdr:from>
    <xdr:to>
      <xdr:col>98</xdr:col>
      <xdr:colOff>38100</xdr:colOff>
      <xdr:row>59</xdr:row>
      <xdr:rowOff>43891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5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35018</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15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116236</xdr:rowOff>
    </xdr:from>
    <xdr:to>
      <xdr:col>116</xdr:col>
      <xdr:colOff>62864</xdr:colOff>
      <xdr:row>78</xdr:row>
      <xdr:rowOff>68083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1946286"/>
          <a:ext cx="1269" cy="149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71910</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4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68083</xdr:rowOff>
    </xdr:from>
    <xdr:to>
      <xdr:col>116</xdr:col>
      <xdr:colOff>152400</xdr:colOff>
      <xdr:row>78</xdr:row>
      <xdr:rowOff>68083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44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62913</xdr:rowOff>
    </xdr:from>
    <xdr:ext cx="599010"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72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116236</xdr:rowOff>
    </xdr:from>
    <xdr:to>
      <xdr:col>116</xdr:col>
      <xdr:colOff>152400</xdr:colOff>
      <xdr:row>69</xdr:row>
      <xdr:rowOff>116236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194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99042</xdr:rowOff>
    </xdr:from>
    <xdr:to>
      <xdr:col>116</xdr:col>
      <xdr:colOff>63500</xdr:colOff>
      <xdr:row>77</xdr:row>
      <xdr:rowOff>14167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129242"/>
          <a:ext cx="838200" cy="8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65665</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752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42788</xdr:rowOff>
    </xdr:from>
    <xdr:to>
      <xdr:col>116</xdr:col>
      <xdr:colOff>114300</xdr:colOff>
      <xdr:row>75</xdr:row>
      <xdr:rowOff>144388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14167</xdr:rowOff>
    </xdr:from>
    <xdr:to>
      <xdr:col>111</xdr:col>
      <xdr:colOff>177800</xdr:colOff>
      <xdr:row>77</xdr:row>
      <xdr:rowOff>44962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215817"/>
          <a:ext cx="889000" cy="3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76540</xdr:rowOff>
    </xdr:from>
    <xdr:to>
      <xdr:col>112</xdr:col>
      <xdr:colOff>38100</xdr:colOff>
      <xdr:row>76</xdr:row>
      <xdr:rowOff>6690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23217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71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32846</xdr:rowOff>
    </xdr:from>
    <xdr:to>
      <xdr:col>107</xdr:col>
      <xdr:colOff>50800</xdr:colOff>
      <xdr:row>77</xdr:row>
      <xdr:rowOff>44962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3234496"/>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81111</xdr:rowOff>
    </xdr:from>
    <xdr:to>
      <xdr:col>107</xdr:col>
      <xdr:colOff>101600</xdr:colOff>
      <xdr:row>76</xdr:row>
      <xdr:rowOff>11261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27788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32846</xdr:rowOff>
    </xdr:from>
    <xdr:to>
      <xdr:col>102</xdr:col>
      <xdr:colOff>114300</xdr:colOff>
      <xdr:row>77</xdr:row>
      <xdr:rowOff>54008</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3234496"/>
          <a:ext cx="889000" cy="2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36404</xdr:rowOff>
    </xdr:from>
    <xdr:to>
      <xdr:col>102</xdr:col>
      <xdr:colOff>165100</xdr:colOff>
      <xdr:row>75</xdr:row>
      <xdr:rowOff>138004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154531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38869</xdr:rowOff>
    </xdr:from>
    <xdr:to>
      <xdr:col>98</xdr:col>
      <xdr:colOff>38100</xdr:colOff>
      <xdr:row>75</xdr:row>
      <xdr:rowOff>140469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156996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48242</xdr:rowOff>
    </xdr:from>
    <xdr:to>
      <xdr:col>116</xdr:col>
      <xdr:colOff>114300</xdr:colOff>
      <xdr:row>76</xdr:row>
      <xdr:rowOff>149842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07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26669</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0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134817</xdr:rowOff>
    </xdr:from>
    <xdr:to>
      <xdr:col>112</xdr:col>
      <xdr:colOff>38100</xdr:colOff>
      <xdr:row>77</xdr:row>
      <xdr:rowOff>64967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1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56094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2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165612</xdr:rowOff>
    </xdr:from>
    <xdr:to>
      <xdr:col>107</xdr:col>
      <xdr:colOff>101600</xdr:colOff>
      <xdr:row>77</xdr:row>
      <xdr:rowOff>95762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1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86889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28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153496</xdr:rowOff>
    </xdr:from>
    <xdr:to>
      <xdr:col>102</xdr:col>
      <xdr:colOff>165100</xdr:colOff>
      <xdr:row>77</xdr:row>
      <xdr:rowOff>83646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1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74773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27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3208</xdr:rowOff>
    </xdr:from>
    <xdr:to>
      <xdr:col>98</xdr:col>
      <xdr:colOff>38100</xdr:colOff>
      <xdr:row>77</xdr:row>
      <xdr:rowOff>104808</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20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95935</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29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人件費が増加傾向にあり、適正な職員配置に留意し、人件費を抑制していく必要がある。
扶助費の減額については、子育て世帯や非課税世帯への一時的な給付が落ち着いたことが原因である。
補助費等の増額については、定額給付金に係る経費が原因である。
公債費のピークは今年度であったが、その後の償還に備えても基金を充実させていく必要がある。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埼玉県ときがわ町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10,589
10,390
55.90
6,538,462
6,105,633
264,167
4,095,916
6,520,514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91857</xdr:rowOff>
    </xdr:from>
    <xdr:to>
      <xdr:col>24</xdr:col>
      <xdr:colOff>62865</xdr:colOff>
      <xdr:row>39</xdr:row>
      <xdr:rowOff>19522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5357"/>
          <a:ext cx="1270" cy="147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23349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19522</xdr:rowOff>
    </xdr:from>
    <xdr:to>
      <xdr:col>24</xdr:col>
      <xdr:colOff>152400</xdr:colOff>
      <xdr:row>39</xdr:row>
      <xdr:rowOff>19522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38534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91857</xdr:rowOff>
    </xdr:from>
    <xdr:to>
      <xdr:col>24</xdr:col>
      <xdr:colOff>152400</xdr:colOff>
      <xdr:row>30</xdr:row>
      <xdr:rowOff>91857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158804</xdr:rowOff>
    </xdr:from>
    <xdr:to>
      <xdr:col>24</xdr:col>
      <xdr:colOff>63500</xdr:colOff>
      <xdr:row>37</xdr:row>
      <xdr:rowOff>18869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31004"/>
          <a:ext cx="838200" cy="3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143455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44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120578</xdr:rowOff>
    </xdr:from>
    <xdr:to>
      <xdr:col>24</xdr:col>
      <xdr:colOff>114300</xdr:colOff>
      <xdr:row>37</xdr:row>
      <xdr:rowOff>50728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9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113411</xdr:rowOff>
    </xdr:from>
    <xdr:to>
      <xdr:col>19</xdr:col>
      <xdr:colOff>177800</xdr:colOff>
      <xdr:row>36</xdr:row>
      <xdr:rowOff>158804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85611"/>
          <a:ext cx="889000" cy="4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147683</xdr:rowOff>
    </xdr:from>
    <xdr:to>
      <xdr:col>20</xdr:col>
      <xdr:colOff>38100</xdr:colOff>
      <xdr:row>37</xdr:row>
      <xdr:rowOff>77833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68960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4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113411</xdr:rowOff>
    </xdr:from>
    <xdr:to>
      <xdr:col>15</xdr:col>
      <xdr:colOff>50800</xdr:colOff>
      <xdr:row>36</xdr:row>
      <xdr:rowOff>151457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85611"/>
          <a:ext cx="889000" cy="3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148989</xdr:rowOff>
    </xdr:from>
    <xdr:to>
      <xdr:col>15</xdr:col>
      <xdr:colOff>101600</xdr:colOff>
      <xdr:row>37</xdr:row>
      <xdr:rowOff>79139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2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70266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41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151457</xdr:rowOff>
    </xdr:from>
    <xdr:to>
      <xdr:col>10</xdr:col>
      <xdr:colOff>114300</xdr:colOff>
      <xdr:row>36</xdr:row>
      <xdr:rowOff>169745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2365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95431</xdr:rowOff>
    </xdr:from>
    <xdr:to>
      <xdr:col>10</xdr:col>
      <xdr:colOff>165100</xdr:colOff>
      <xdr:row>37</xdr:row>
      <xdr:rowOff>25581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42108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4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122210</xdr:rowOff>
    </xdr:from>
    <xdr:to>
      <xdr:col>6</xdr:col>
      <xdr:colOff>38100</xdr:colOff>
      <xdr:row>37</xdr:row>
      <xdr:rowOff>52360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43487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139519</xdr:rowOff>
    </xdr:from>
    <xdr:to>
      <xdr:col>24</xdr:col>
      <xdr:colOff>114300</xdr:colOff>
      <xdr:row>37</xdr:row>
      <xdr:rowOff>69669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117946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9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108004</xdr:rowOff>
    </xdr:from>
    <xdr:to>
      <xdr:col>20</xdr:col>
      <xdr:colOff>38100</xdr:colOff>
      <xdr:row>37</xdr:row>
      <xdr:rowOff>38154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8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54681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05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62611</xdr:rowOff>
    </xdr:from>
    <xdr:to>
      <xdr:col>15</xdr:col>
      <xdr:colOff>101600</xdr:colOff>
      <xdr:row>36</xdr:row>
      <xdr:rowOff>164211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3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9288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01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100657</xdr:rowOff>
    </xdr:from>
    <xdr:to>
      <xdr:col>10</xdr:col>
      <xdr:colOff>165100</xdr:colOff>
      <xdr:row>37</xdr:row>
      <xdr:rowOff>30807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7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21934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6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118945</xdr:rowOff>
    </xdr:from>
    <xdr:to>
      <xdr:col>6</xdr:col>
      <xdr:colOff>38100</xdr:colOff>
      <xdr:row>37</xdr:row>
      <xdr:rowOff>49095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9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65622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06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25529</xdr:rowOff>
    </xdr:from>
    <xdr:to>
      <xdr:col>24</xdr:col>
      <xdr:colOff>62865</xdr:colOff>
      <xdr:row>57</xdr:row>
      <xdr:rowOff>139670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8029"/>
          <a:ext cx="1270" cy="131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139670</xdr:rowOff>
    </xdr:from>
    <xdr:to>
      <xdr:col>24</xdr:col>
      <xdr:colOff>152400</xdr:colOff>
      <xdr:row>57</xdr:row>
      <xdr:rowOff>139670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1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143656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25529</xdr:rowOff>
    </xdr:from>
    <xdr:to>
      <xdr:col>24</xdr:col>
      <xdr:colOff>152400</xdr:colOff>
      <xdr:row>50</xdr:row>
      <xdr:rowOff>25529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43589</xdr:rowOff>
    </xdr:from>
    <xdr:to>
      <xdr:col>24</xdr:col>
      <xdr:colOff>63500</xdr:colOff>
      <xdr:row>56</xdr:row>
      <xdr:rowOff>91466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44789"/>
          <a:ext cx="838200" cy="4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154984</xdr:rowOff>
    </xdr:from>
    <xdr:to>
      <xdr:col>24</xdr:col>
      <xdr:colOff>114300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135365</xdr:rowOff>
    </xdr:from>
    <xdr:to>
      <xdr:col>19</xdr:col>
      <xdr:colOff>177800</xdr:colOff>
      <xdr:row>56</xdr:row>
      <xdr:rowOff>43589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393665"/>
          <a:ext cx="889000" cy="25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165214</xdr:rowOff>
    </xdr:from>
    <xdr:to>
      <xdr:col>20</xdr:col>
      <xdr:colOff>38100</xdr:colOff>
      <xdr:row>56</xdr:row>
      <xdr:rowOff>95364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86491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135365</xdr:rowOff>
    </xdr:from>
    <xdr:to>
      <xdr:col>15</xdr:col>
      <xdr:colOff>50800</xdr:colOff>
      <xdr:row>56</xdr:row>
      <xdr:rowOff>164126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393665"/>
          <a:ext cx="889000" cy="37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153136</xdr:rowOff>
    </xdr:from>
    <xdr:to>
      <xdr:col>15</xdr:col>
      <xdr:colOff>101600</xdr:colOff>
      <xdr:row>54</xdr:row>
      <xdr:rowOff>83286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99813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164126</xdr:rowOff>
    </xdr:from>
    <xdr:to>
      <xdr:col>10</xdr:col>
      <xdr:colOff>114300</xdr:colOff>
      <xdr:row>57</xdr:row>
      <xdr:rowOff>4434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65326"/>
          <a:ext cx="889000" cy="1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84934</xdr:rowOff>
    </xdr:from>
    <xdr:to>
      <xdr:col>10</xdr:col>
      <xdr:colOff>165100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100647</xdr:rowOff>
    </xdr:from>
    <xdr:to>
      <xdr:col>6</xdr:col>
      <xdr:colOff>38100</xdr:colOff>
      <xdr:row>57</xdr:row>
      <xdr:rowOff>30797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47324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40666</xdr:rowOff>
    </xdr:from>
    <xdr:to>
      <xdr:col>24</xdr:col>
      <xdr:colOff>114300</xdr:colOff>
      <xdr:row>56</xdr:row>
      <xdr:rowOff>142266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4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19093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2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164239</xdr:rowOff>
    </xdr:from>
    <xdr:to>
      <xdr:col>20</xdr:col>
      <xdr:colOff>38100</xdr:colOff>
      <xdr:row>56</xdr:row>
      <xdr:rowOff>94389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9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110916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6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84565</xdr:rowOff>
    </xdr:from>
    <xdr:to>
      <xdr:col>15</xdr:col>
      <xdr:colOff>101600</xdr:colOff>
      <xdr:row>55</xdr:row>
      <xdr:rowOff>14715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34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5842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3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113326</xdr:rowOff>
    </xdr:from>
    <xdr:to>
      <xdr:col>10</xdr:col>
      <xdr:colOff>165100</xdr:colOff>
      <xdr:row>57</xdr:row>
      <xdr:rowOff>43476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1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34603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0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125084</xdr:rowOff>
    </xdr:from>
    <xdr:to>
      <xdr:col>6</xdr:col>
      <xdr:colOff>38100</xdr:colOff>
      <xdr:row>57</xdr:row>
      <xdr:rowOff>55234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46361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1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51016</xdr:rowOff>
    </xdr:from>
    <xdr:to>
      <xdr:col>24</xdr:col>
      <xdr:colOff>62865</xdr:colOff>
      <xdr:row>78</xdr:row>
      <xdr:rowOff>150419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2516"/>
          <a:ext cx="1270" cy="14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154246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150419</xdr:rowOff>
    </xdr:from>
    <xdr:to>
      <xdr:col>24</xdr:col>
      <xdr:colOff>152400</xdr:colOff>
      <xdr:row>78</xdr:row>
      <xdr:rowOff>150419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169143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2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240,983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51016</xdr:rowOff>
    </xdr:from>
    <xdr:to>
      <xdr:col>24</xdr:col>
      <xdr:colOff>152400</xdr:colOff>
      <xdr:row>70</xdr:row>
      <xdr:rowOff>51016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2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4914</xdr:rowOff>
    </xdr:from>
    <xdr:to>
      <xdr:col>24</xdr:col>
      <xdr:colOff>63500</xdr:colOff>
      <xdr:row>76</xdr:row>
      <xdr:rowOff>123913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35114"/>
          <a:ext cx="838200" cy="11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116679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39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93802</xdr:rowOff>
    </xdr:from>
    <xdr:to>
      <xdr:col>24</xdr:col>
      <xdr:colOff>114300</xdr:colOff>
      <xdr:row>76</xdr:row>
      <xdr:rowOff>23952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4914</xdr:rowOff>
    </xdr:from>
    <xdr:to>
      <xdr:col>19</xdr:col>
      <xdr:colOff>177800</xdr:colOff>
      <xdr:row>78</xdr:row>
      <xdr:rowOff>37376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35114"/>
          <a:ext cx="889000" cy="3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122555</xdr:rowOff>
    </xdr:from>
    <xdr:to>
      <xdr:col>20</xdr:col>
      <xdr:colOff>38100</xdr:colOff>
      <xdr:row>75</xdr:row>
      <xdr:rowOff>52705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69232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8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145338</xdr:rowOff>
    </xdr:from>
    <xdr:to>
      <xdr:col>15</xdr:col>
      <xdr:colOff>50800</xdr:colOff>
      <xdr:row>78</xdr:row>
      <xdr:rowOff>37376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46988"/>
          <a:ext cx="889000" cy="6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104814</xdr:rowOff>
    </xdr:from>
    <xdr:to>
      <xdr:col>15</xdr:col>
      <xdr:colOff>101600</xdr:colOff>
      <xdr:row>77</xdr:row>
      <xdr:rowOff>34964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51490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1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110604</xdr:rowOff>
    </xdr:from>
    <xdr:to>
      <xdr:col>10</xdr:col>
      <xdr:colOff>114300</xdr:colOff>
      <xdr:row>77</xdr:row>
      <xdr:rowOff>145338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12254"/>
          <a:ext cx="889000" cy="3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120955</xdr:rowOff>
    </xdr:from>
    <xdr:to>
      <xdr:col>10</xdr:col>
      <xdr:colOff>165100</xdr:colOff>
      <xdr:row>77</xdr:row>
      <xdr:rowOff>51105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67632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2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7035</xdr:rowOff>
    </xdr:from>
    <xdr:to>
      <xdr:col>6</xdr:col>
      <xdr:colOff>38100</xdr:colOff>
      <xdr:row>77</xdr:row>
      <xdr:rowOff>108635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125162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8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73113</xdr:rowOff>
    </xdr:from>
    <xdr:to>
      <xdr:col>24</xdr:col>
      <xdr:colOff>114300</xdr:colOff>
      <xdr:row>77</xdr:row>
      <xdr:rowOff>3263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0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51540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8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125565</xdr:rowOff>
    </xdr:from>
    <xdr:to>
      <xdr:col>20</xdr:col>
      <xdr:colOff>38100</xdr:colOff>
      <xdr:row>76</xdr:row>
      <xdr:rowOff>55714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843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46841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7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158026</xdr:rowOff>
    </xdr:from>
    <xdr:to>
      <xdr:col>15</xdr:col>
      <xdr:colOff>101600</xdr:colOff>
      <xdr:row>78</xdr:row>
      <xdr:rowOff>88176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79303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5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94538</xdr:rowOff>
    </xdr:from>
    <xdr:to>
      <xdr:col>10</xdr:col>
      <xdr:colOff>165100</xdr:colOff>
      <xdr:row>78</xdr:row>
      <xdr:rowOff>24688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15815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59804</xdr:rowOff>
    </xdr:from>
    <xdr:to>
      <xdr:col>6</xdr:col>
      <xdr:colOff>38100</xdr:colOff>
      <xdr:row>77</xdr:row>
      <xdr:rowOff>161404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6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152531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5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51612</xdr:rowOff>
    </xdr:from>
    <xdr:to>
      <xdr:col>24</xdr:col>
      <xdr:colOff>62865</xdr:colOff>
      <xdr:row>99</xdr:row>
      <xdr:rowOff>21934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3562"/>
          <a:ext cx="1270" cy="134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25761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21934</xdr:rowOff>
    </xdr:from>
    <xdr:to>
      <xdr:col>24</xdr:col>
      <xdr:colOff>152400</xdr:colOff>
      <xdr:row>99</xdr:row>
      <xdr:rowOff>21934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9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169739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2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51612</xdr:rowOff>
    </xdr:from>
    <xdr:to>
      <xdr:col>24</xdr:col>
      <xdr:colOff>152400</xdr:colOff>
      <xdr:row>91</xdr:row>
      <xdr:rowOff>51612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3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136613</xdr:rowOff>
    </xdr:from>
    <xdr:to>
      <xdr:col>24</xdr:col>
      <xdr:colOff>63500</xdr:colOff>
      <xdr:row>97</xdr:row>
      <xdr:rowOff>89433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95813"/>
          <a:ext cx="838200" cy="1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93997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53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89433</xdr:rowOff>
    </xdr:from>
    <xdr:to>
      <xdr:col>19</xdr:col>
      <xdr:colOff>177800</xdr:colOff>
      <xdr:row>98</xdr:row>
      <xdr:rowOff>18275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20083"/>
          <a:ext cx="889000" cy="10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129324</xdr:rowOff>
    </xdr:from>
    <xdr:to>
      <xdr:col>20</xdr:col>
      <xdr:colOff>38100</xdr:colOff>
      <xdr:row>97</xdr:row>
      <xdr:rowOff>59474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76001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17311</xdr:rowOff>
    </xdr:from>
    <xdr:to>
      <xdr:col>15</xdr:col>
      <xdr:colOff>50800</xdr:colOff>
      <xdr:row>98</xdr:row>
      <xdr:rowOff>18275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19411"/>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63360</xdr:rowOff>
    </xdr:from>
    <xdr:to>
      <xdr:col>15</xdr:col>
      <xdr:colOff>101600</xdr:colOff>
      <xdr:row>97</xdr:row>
      <xdr:rowOff>164960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168644</xdr:rowOff>
    </xdr:from>
    <xdr:to>
      <xdr:col>10</xdr:col>
      <xdr:colOff>114300</xdr:colOff>
      <xdr:row>98</xdr:row>
      <xdr:rowOff>17311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99294"/>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93307</xdr:rowOff>
    </xdr:from>
    <xdr:to>
      <xdr:col>10</xdr:col>
      <xdr:colOff>165100</xdr:colOff>
      <xdr:row>98</xdr:row>
      <xdr:rowOff>23457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39984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123000</xdr:rowOff>
    </xdr:from>
    <xdr:to>
      <xdr:col>6</xdr:col>
      <xdr:colOff>38100</xdr:colOff>
      <xdr:row>98</xdr:row>
      <xdr:rowOff>53150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85813</xdr:rowOff>
    </xdr:from>
    <xdr:to>
      <xdr:col>24</xdr:col>
      <xdr:colOff>114300</xdr:colOff>
      <xdr:row>97</xdr:row>
      <xdr:rowOff>15963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108690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9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38633</xdr:rowOff>
    </xdr:from>
    <xdr:to>
      <xdr:col>20</xdr:col>
      <xdr:colOff>38100</xdr:colOff>
      <xdr:row>97</xdr:row>
      <xdr:rowOff>140233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6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131360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6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138925</xdr:rowOff>
    </xdr:from>
    <xdr:to>
      <xdr:col>15</xdr:col>
      <xdr:colOff>101600</xdr:colOff>
      <xdr:row>98</xdr:row>
      <xdr:rowOff>69075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60202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137961</xdr:rowOff>
    </xdr:from>
    <xdr:to>
      <xdr:col>10</xdr:col>
      <xdr:colOff>165100</xdr:colOff>
      <xdr:row>98</xdr:row>
      <xdr:rowOff>68111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6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59238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6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117844</xdr:rowOff>
    </xdr:from>
    <xdr:to>
      <xdr:col>6</xdr:col>
      <xdr:colOff>38100</xdr:colOff>
      <xdr:row>98</xdr:row>
      <xdr:rowOff>47994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64521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17170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32120"/>
          <a:ext cx="1270" cy="13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135297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17170</xdr:rowOff>
    </xdr:from>
    <xdr:to>
      <xdr:col>55</xdr:col>
      <xdr:colOff>88900</xdr:colOff>
      <xdr:row>31</xdr:row>
      <xdr:rowOff>17170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3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20828</xdr:rowOff>
    </xdr:from>
    <xdr:to>
      <xdr:col>55</xdr:col>
      <xdr:colOff>0</xdr:colOff>
      <xdr:row>38</xdr:row>
      <xdr:rowOff>29514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35928"/>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69258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41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46381</xdr:rowOff>
    </xdr:from>
    <xdr:to>
      <xdr:col>55</xdr:col>
      <xdr:colOff>50800</xdr:colOff>
      <xdr:row>37</xdr:row>
      <xdr:rowOff>147981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29514</xdr:rowOff>
    </xdr:from>
    <xdr:to>
      <xdr:col>50</xdr:col>
      <xdr:colOff>114300</xdr:colOff>
      <xdr:row>38</xdr:row>
      <xdr:rowOff>45974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44614"/>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70155</xdr:rowOff>
    </xdr:from>
    <xdr:to>
      <xdr:col>50</xdr:col>
      <xdr:colOff>165100</xdr:colOff>
      <xdr:row>38</xdr:row>
      <xdr:rowOff>305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16832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33172</xdr:rowOff>
    </xdr:from>
    <xdr:to>
      <xdr:col>45</xdr:col>
      <xdr:colOff>177800</xdr:colOff>
      <xdr:row>38</xdr:row>
      <xdr:rowOff>45974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48272"/>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111303</xdr:rowOff>
    </xdr:from>
    <xdr:to>
      <xdr:col>46</xdr:col>
      <xdr:colOff>38100</xdr:colOff>
      <xdr:row>37</xdr:row>
      <xdr:rowOff>41453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57980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33172</xdr:rowOff>
    </xdr:from>
    <xdr:to>
      <xdr:col>41</xdr:col>
      <xdr:colOff>50800</xdr:colOff>
      <xdr:row>38</xdr:row>
      <xdr:rowOff>35001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4827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100787</xdr:rowOff>
    </xdr:from>
    <xdr:to>
      <xdr:col>41</xdr:col>
      <xdr:colOff>101600</xdr:colOff>
      <xdr:row>37</xdr:row>
      <xdr:rowOff>30937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47464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107645</xdr:rowOff>
    </xdr:from>
    <xdr:to>
      <xdr:col>36</xdr:col>
      <xdr:colOff>165100</xdr:colOff>
      <xdr:row>37</xdr:row>
      <xdr:rowOff>37795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54322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141478</xdr:rowOff>
    </xdr:from>
    <xdr:to>
      <xdr:col>55</xdr:col>
      <xdr:colOff>50800</xdr:colOff>
      <xdr:row>38</xdr:row>
      <xdr:rowOff>71628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56405</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0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150165</xdr:rowOff>
    </xdr:from>
    <xdr:to>
      <xdr:col>50</xdr:col>
      <xdr:colOff>165100</xdr:colOff>
      <xdr:row>38</xdr:row>
      <xdr:rowOff>80314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93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71441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86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166624</xdr:rowOff>
    </xdr:from>
    <xdr:to>
      <xdr:col>46</xdr:col>
      <xdr:colOff>38100</xdr:colOff>
      <xdr:row>38</xdr:row>
      <xdr:rowOff>96774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87901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153822</xdr:rowOff>
    </xdr:from>
    <xdr:to>
      <xdr:col>41</xdr:col>
      <xdr:colOff>101600</xdr:colOff>
      <xdr:row>38</xdr:row>
      <xdr:rowOff>83972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75099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90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155651</xdr:rowOff>
    </xdr:from>
    <xdr:to>
      <xdr:col>36</xdr:col>
      <xdr:colOff>165100</xdr:colOff>
      <xdr:row>38</xdr:row>
      <xdr:rowOff>85801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76928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92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20455</xdr:rowOff>
    </xdr:from>
    <xdr:to>
      <xdr:col>54</xdr:col>
      <xdr:colOff>189865</xdr:colOff>
      <xdr:row>58</xdr:row>
      <xdr:rowOff>129817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64405"/>
          <a:ext cx="1270" cy="130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133644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129817</xdr:rowOff>
    </xdr:from>
    <xdr:to>
      <xdr:col>55</xdr:col>
      <xdr:colOff>88900</xdr:colOff>
      <xdr:row>58</xdr:row>
      <xdr:rowOff>129817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7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138582</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3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20455</xdr:rowOff>
    </xdr:from>
    <xdr:to>
      <xdr:col>55</xdr:col>
      <xdr:colOff>88900</xdr:colOff>
      <xdr:row>51</xdr:row>
      <xdr:rowOff>20455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6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112329</xdr:rowOff>
    </xdr:from>
    <xdr:to>
      <xdr:col>55</xdr:col>
      <xdr:colOff>0</xdr:colOff>
      <xdr:row>58</xdr:row>
      <xdr:rowOff>131676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56429"/>
          <a:ext cx="838200" cy="1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57279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58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34402</xdr:rowOff>
    </xdr:from>
    <xdr:to>
      <xdr:col>55</xdr:col>
      <xdr:colOff>50800</xdr:colOff>
      <xdr:row>57</xdr:row>
      <xdr:rowOff>136002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0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114051</xdr:rowOff>
    </xdr:from>
    <xdr:to>
      <xdr:col>50</xdr:col>
      <xdr:colOff>114300</xdr:colOff>
      <xdr:row>58</xdr:row>
      <xdr:rowOff>131676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58151"/>
          <a:ext cx="889000" cy="1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41404</xdr:rowOff>
    </xdr:from>
    <xdr:to>
      <xdr:col>50</xdr:col>
      <xdr:colOff>165100</xdr:colOff>
      <xdr:row>57</xdr:row>
      <xdr:rowOff>143004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1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114051</xdr:rowOff>
    </xdr:from>
    <xdr:to>
      <xdr:col>45</xdr:col>
      <xdr:colOff>177800</xdr:colOff>
      <xdr:row>58</xdr:row>
      <xdr:rowOff>132339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5815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57810</xdr:rowOff>
    </xdr:from>
    <xdr:to>
      <xdr:col>46</xdr:col>
      <xdr:colOff>38100</xdr:colOff>
      <xdr:row>57</xdr:row>
      <xdr:rowOff>159410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132339</xdr:rowOff>
    </xdr:from>
    <xdr:to>
      <xdr:col>41</xdr:col>
      <xdr:colOff>50800</xdr:colOff>
      <xdr:row>58</xdr:row>
      <xdr:rowOff>152174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76439"/>
          <a:ext cx="889000" cy="1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46807</xdr:rowOff>
    </xdr:from>
    <xdr:to>
      <xdr:col>41</xdr:col>
      <xdr:colOff>101600</xdr:colOff>
      <xdr:row>57</xdr:row>
      <xdr:rowOff>148407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164934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44979</xdr:rowOff>
    </xdr:from>
    <xdr:to>
      <xdr:col>36</xdr:col>
      <xdr:colOff>165100</xdr:colOff>
      <xdr:row>57</xdr:row>
      <xdr:rowOff>146579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163106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61529</xdr:rowOff>
    </xdr:from>
    <xdr:to>
      <xdr:col>55</xdr:col>
      <xdr:colOff>50800</xdr:colOff>
      <xdr:row>58</xdr:row>
      <xdr:rowOff>163129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0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147906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80876</xdr:rowOff>
    </xdr:from>
    <xdr:to>
      <xdr:col>50</xdr:col>
      <xdr:colOff>165100</xdr:colOff>
      <xdr:row>59</xdr:row>
      <xdr:rowOff>11026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2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2153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1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63251</xdr:rowOff>
    </xdr:from>
    <xdr:to>
      <xdr:col>46</xdr:col>
      <xdr:colOff>38100</xdr:colOff>
      <xdr:row>58</xdr:row>
      <xdr:rowOff>164851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0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155978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0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81539</xdr:rowOff>
    </xdr:from>
    <xdr:to>
      <xdr:col>41</xdr:col>
      <xdr:colOff>101600</xdr:colOff>
      <xdr:row>59</xdr:row>
      <xdr:rowOff>11689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2816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101374</xdr:rowOff>
    </xdr:from>
    <xdr:to>
      <xdr:col>36</xdr:col>
      <xdr:colOff>165100</xdr:colOff>
      <xdr:row>59</xdr:row>
      <xdr:rowOff>31524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22651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171361</xdr:rowOff>
    </xdr:from>
    <xdr:to>
      <xdr:col>54</xdr:col>
      <xdr:colOff>189865</xdr:colOff>
      <xdr:row>78</xdr:row>
      <xdr:rowOff>137103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01411"/>
          <a:ext cx="1270" cy="1508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140930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137103</xdr:rowOff>
    </xdr:from>
    <xdr:to>
      <xdr:col>55</xdr:col>
      <xdr:colOff>88900</xdr:colOff>
      <xdr:row>78</xdr:row>
      <xdr:rowOff>137103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118038</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7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171361</xdr:rowOff>
    </xdr:from>
    <xdr:to>
      <xdr:col>55</xdr:col>
      <xdr:colOff>88900</xdr:colOff>
      <xdr:row>69</xdr:row>
      <xdr:rowOff>171361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0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60147</xdr:rowOff>
    </xdr:from>
    <xdr:to>
      <xdr:col>55</xdr:col>
      <xdr:colOff>0</xdr:colOff>
      <xdr:row>76</xdr:row>
      <xdr:rowOff>151767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090347"/>
          <a:ext cx="838200" cy="9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33821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55394</xdr:rowOff>
    </xdr:from>
    <xdr:to>
      <xdr:col>55</xdr:col>
      <xdr:colOff>50800</xdr:colOff>
      <xdr:row>76</xdr:row>
      <xdr:rowOff>156994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8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131471</xdr:rowOff>
    </xdr:from>
    <xdr:to>
      <xdr:col>50</xdr:col>
      <xdr:colOff>114300</xdr:colOff>
      <xdr:row>76</xdr:row>
      <xdr:rowOff>151767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161671"/>
          <a:ext cx="889000" cy="2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135714</xdr:rowOff>
    </xdr:from>
    <xdr:to>
      <xdr:col>50</xdr:col>
      <xdr:colOff>165100</xdr:colOff>
      <xdr:row>77</xdr:row>
      <xdr:rowOff>65864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56991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5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131471</xdr:rowOff>
    </xdr:from>
    <xdr:to>
      <xdr:col>45</xdr:col>
      <xdr:colOff>177800</xdr:colOff>
      <xdr:row>78</xdr:row>
      <xdr:rowOff>137038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161671"/>
          <a:ext cx="889000" cy="34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52911</xdr:rowOff>
    </xdr:from>
    <xdr:to>
      <xdr:col>46</xdr:col>
      <xdr:colOff>38100</xdr:colOff>
      <xdr:row>76</xdr:row>
      <xdr:rowOff>154511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171038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112905</xdr:rowOff>
    </xdr:from>
    <xdr:to>
      <xdr:col>41</xdr:col>
      <xdr:colOff>50800</xdr:colOff>
      <xdr:row>78</xdr:row>
      <xdr:rowOff>137038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486005"/>
          <a:ext cx="889000" cy="2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71558</xdr:rowOff>
    </xdr:from>
    <xdr:to>
      <xdr:col>41</xdr:col>
      <xdr:colOff>101600</xdr:colOff>
      <xdr:row>78</xdr:row>
      <xdr:rowOff>1708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18235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109049</xdr:rowOff>
    </xdr:from>
    <xdr:to>
      <xdr:col>36</xdr:col>
      <xdr:colOff>165100</xdr:colOff>
      <xdr:row>78</xdr:row>
      <xdr:rowOff>39199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55726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9347</xdr:rowOff>
    </xdr:from>
    <xdr:to>
      <xdr:col>55</xdr:col>
      <xdr:colOff>50800</xdr:colOff>
      <xdr:row>76</xdr:row>
      <xdr:rowOff>110947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3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32224</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100967</xdr:rowOff>
    </xdr:from>
    <xdr:to>
      <xdr:col>50</xdr:col>
      <xdr:colOff>165100</xdr:colOff>
      <xdr:row>77</xdr:row>
      <xdr:rowOff>31117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3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47644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90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80671</xdr:rowOff>
    </xdr:from>
    <xdr:to>
      <xdr:col>46</xdr:col>
      <xdr:colOff>38100</xdr:colOff>
      <xdr:row>77</xdr:row>
      <xdr:rowOff>10821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1948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0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86238</xdr:rowOff>
    </xdr:from>
    <xdr:to>
      <xdr:col>41</xdr:col>
      <xdr:colOff>101600</xdr:colOff>
      <xdr:row>79</xdr:row>
      <xdr:rowOff>16388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7515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5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62105</xdr:rowOff>
    </xdr:from>
    <xdr:to>
      <xdr:col>36</xdr:col>
      <xdr:colOff>165100</xdr:colOff>
      <xdr:row>78</xdr:row>
      <xdr:rowOff>163705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154832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2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124597</xdr:rowOff>
    </xdr:from>
    <xdr:to>
      <xdr:col>54</xdr:col>
      <xdr:colOff>189865</xdr:colOff>
      <xdr:row>98</xdr:row>
      <xdr:rowOff>132941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383647"/>
          <a:ext cx="1270" cy="155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136768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132941</xdr:rowOff>
    </xdr:from>
    <xdr:to>
      <xdr:col>55</xdr:col>
      <xdr:colOff>88900</xdr:colOff>
      <xdr:row>98</xdr:row>
      <xdr:rowOff>132941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71274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15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428,964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124597</xdr:rowOff>
    </xdr:from>
    <xdr:to>
      <xdr:col>55</xdr:col>
      <xdr:colOff>88900</xdr:colOff>
      <xdr:row>89</xdr:row>
      <xdr:rowOff>124597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38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112134</xdr:rowOff>
    </xdr:from>
    <xdr:to>
      <xdr:col>55</xdr:col>
      <xdr:colOff>0</xdr:colOff>
      <xdr:row>98</xdr:row>
      <xdr:rowOff>113895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914234"/>
          <a:ext cx="8382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50730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0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27853</xdr:rowOff>
    </xdr:from>
    <xdr:to>
      <xdr:col>55</xdr:col>
      <xdr:colOff>50800</xdr:colOff>
      <xdr:row>97</xdr:row>
      <xdr:rowOff>129453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112134</xdr:rowOff>
    </xdr:from>
    <xdr:to>
      <xdr:col>50</xdr:col>
      <xdr:colOff>114300</xdr:colOff>
      <xdr:row>98</xdr:row>
      <xdr:rowOff>132739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914234"/>
          <a:ext cx="889000" cy="2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68245</xdr:rowOff>
    </xdr:from>
    <xdr:to>
      <xdr:col>50</xdr:col>
      <xdr:colOff>165100</xdr:colOff>
      <xdr:row>97</xdr:row>
      <xdr:rowOff>169845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14922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132739</xdr:rowOff>
    </xdr:from>
    <xdr:to>
      <xdr:col>45</xdr:col>
      <xdr:colOff>177800</xdr:colOff>
      <xdr:row>98</xdr:row>
      <xdr:rowOff>160457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934839"/>
          <a:ext cx="889000" cy="2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79253</xdr:rowOff>
    </xdr:from>
    <xdr:to>
      <xdr:col>46</xdr:col>
      <xdr:colOff>38100</xdr:colOff>
      <xdr:row>98</xdr:row>
      <xdr:rowOff>9403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132876</xdr:rowOff>
    </xdr:from>
    <xdr:to>
      <xdr:col>41</xdr:col>
      <xdr:colOff>50800</xdr:colOff>
      <xdr:row>98</xdr:row>
      <xdr:rowOff>160457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934976"/>
          <a:ext cx="889000" cy="2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56195</xdr:rowOff>
    </xdr:from>
    <xdr:to>
      <xdr:col>41</xdr:col>
      <xdr:colOff>101600</xdr:colOff>
      <xdr:row>97</xdr:row>
      <xdr:rowOff>157795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xdr:rowOff>
    </xdr:from>
    <xdr:to>
      <xdr:col>36</xdr:col>
      <xdr:colOff>165100</xdr:colOff>
      <xdr:row>97</xdr:row>
      <xdr:rowOff>116762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133289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63095</xdr:rowOff>
    </xdr:from>
    <xdr:to>
      <xdr:col>55</xdr:col>
      <xdr:colOff>50800</xdr:colOff>
      <xdr:row>98</xdr:row>
      <xdr:rowOff>164695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149472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8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61334</xdr:rowOff>
    </xdr:from>
    <xdr:to>
      <xdr:col>50</xdr:col>
      <xdr:colOff>165100</xdr:colOff>
      <xdr:row>98</xdr:row>
      <xdr:rowOff>162934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6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154061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5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81939</xdr:rowOff>
    </xdr:from>
    <xdr:to>
      <xdr:col>46</xdr:col>
      <xdr:colOff>38100</xdr:colOff>
      <xdr:row>99</xdr:row>
      <xdr:rowOff>12089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8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3216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7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109657</xdr:rowOff>
    </xdr:from>
    <xdr:to>
      <xdr:col>41</xdr:col>
      <xdr:colOff>101600</xdr:colOff>
      <xdr:row>99</xdr:row>
      <xdr:rowOff>39807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9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30934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700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82076</xdr:rowOff>
    </xdr:from>
    <xdr:to>
      <xdr:col>36</xdr:col>
      <xdr:colOff>165100</xdr:colOff>
      <xdr:row>99</xdr:row>
      <xdr:rowOff>12226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8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3353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109048</xdr:rowOff>
    </xdr:from>
    <xdr:to>
      <xdr:col>85</xdr:col>
      <xdr:colOff>126364</xdr:colOff>
      <xdr:row>39</xdr:row>
      <xdr:rowOff>90056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52548"/>
          <a:ext cx="1269" cy="152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93883</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90056</xdr:rowOff>
    </xdr:from>
    <xdr:to>
      <xdr:col>86</xdr:col>
      <xdr:colOff>25400</xdr:colOff>
      <xdr:row>39</xdr:row>
      <xdr:rowOff>90056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76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55725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109048</xdr:rowOff>
    </xdr:from>
    <xdr:to>
      <xdr:col>86</xdr:col>
      <xdr:colOff>25400</xdr:colOff>
      <xdr:row>30</xdr:row>
      <xdr:rowOff>109048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5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48298</xdr:rowOff>
    </xdr:from>
    <xdr:to>
      <xdr:col>85</xdr:col>
      <xdr:colOff>127000</xdr:colOff>
      <xdr:row>38</xdr:row>
      <xdr:rowOff>61043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563398"/>
          <a:ext cx="838200" cy="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167206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51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17329</xdr:rowOff>
    </xdr:from>
    <xdr:to>
      <xdr:col>85</xdr:col>
      <xdr:colOff>177800</xdr:colOff>
      <xdr:row>38</xdr:row>
      <xdr:rowOff>118929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169132</xdr:rowOff>
    </xdr:from>
    <xdr:to>
      <xdr:col>81</xdr:col>
      <xdr:colOff>50800</xdr:colOff>
      <xdr:row>38</xdr:row>
      <xdr:rowOff>48298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12782"/>
          <a:ext cx="889000" cy="5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15577</xdr:rowOff>
    </xdr:from>
    <xdr:to>
      <xdr:col>81</xdr:col>
      <xdr:colOff>101600</xdr:colOff>
      <xdr:row>38</xdr:row>
      <xdr:rowOff>117177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108304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169132</xdr:rowOff>
    </xdr:from>
    <xdr:to>
      <xdr:col>76</xdr:col>
      <xdr:colOff>114300</xdr:colOff>
      <xdr:row>38</xdr:row>
      <xdr:rowOff>80455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12782"/>
          <a:ext cx="889000" cy="8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132886</xdr:rowOff>
    </xdr:from>
    <xdr:to>
      <xdr:col>76</xdr:col>
      <xdr:colOff>165100</xdr:colOff>
      <xdr:row>38</xdr:row>
      <xdr:rowOff>63036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54163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75406</xdr:rowOff>
    </xdr:from>
    <xdr:to>
      <xdr:col>71</xdr:col>
      <xdr:colOff>177800</xdr:colOff>
      <xdr:row>38</xdr:row>
      <xdr:rowOff>80455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90506"/>
          <a:ext cx="889000" cy="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156166</xdr:rowOff>
    </xdr:from>
    <xdr:to>
      <xdr:col>72</xdr:col>
      <xdr:colOff>38100</xdr:colOff>
      <xdr:row>38</xdr:row>
      <xdr:rowOff>86316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102843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70097</xdr:rowOff>
    </xdr:from>
    <xdr:to>
      <xdr:col>67</xdr:col>
      <xdr:colOff>101600</xdr:colOff>
      <xdr:row>39</xdr:row>
      <xdr:rowOff>247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162824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67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10243</xdr:rowOff>
    </xdr:from>
    <xdr:to>
      <xdr:col>85</xdr:col>
      <xdr:colOff>177800</xdr:colOff>
      <xdr:row>38</xdr:row>
      <xdr:rowOff>111843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2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33119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168948</xdr:rowOff>
    </xdr:from>
    <xdr:to>
      <xdr:col>81</xdr:col>
      <xdr:colOff>101600</xdr:colOff>
      <xdr:row>38</xdr:row>
      <xdr:rowOff>99098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1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115625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118332</xdr:rowOff>
    </xdr:from>
    <xdr:to>
      <xdr:col>76</xdr:col>
      <xdr:colOff>165100</xdr:colOff>
      <xdr:row>38</xdr:row>
      <xdr:rowOff>48482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6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65009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3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29655</xdr:rowOff>
    </xdr:from>
    <xdr:to>
      <xdr:col>72</xdr:col>
      <xdr:colOff>38100</xdr:colOff>
      <xdr:row>38</xdr:row>
      <xdr:rowOff>131255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122382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24606</xdr:rowOff>
    </xdr:from>
    <xdr:to>
      <xdr:col>67</xdr:col>
      <xdr:colOff>101600</xdr:colOff>
      <xdr:row>38</xdr:row>
      <xdr:rowOff>126206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3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142733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1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157330</xdr:rowOff>
    </xdr:from>
    <xdr:to>
      <xdr:col>85</xdr:col>
      <xdr:colOff>126364</xdr:colOff>
      <xdr:row>57</xdr:row>
      <xdr:rowOff>121727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01280"/>
          <a:ext cx="1269" cy="99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125554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121727</xdr:rowOff>
    </xdr:from>
    <xdr:to>
      <xdr:col>86</xdr:col>
      <xdr:colOff>25400</xdr:colOff>
      <xdr:row>57</xdr:row>
      <xdr:rowOff>121727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104007</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7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157330</xdr:rowOff>
    </xdr:from>
    <xdr:to>
      <xdr:col>86</xdr:col>
      <xdr:colOff>25400</xdr:colOff>
      <xdr:row>51</xdr:row>
      <xdr:rowOff>157330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01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68207</xdr:rowOff>
    </xdr:from>
    <xdr:to>
      <xdr:col>85</xdr:col>
      <xdr:colOff>127000</xdr:colOff>
      <xdr:row>57</xdr:row>
      <xdr:rowOff>97844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40857"/>
          <a:ext cx="838200" cy="2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117483</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47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94606</xdr:rowOff>
    </xdr:from>
    <xdr:to>
      <xdr:col>85</xdr:col>
      <xdr:colOff>177800</xdr:colOff>
      <xdr:row>57</xdr:row>
      <xdr:rowOff>24756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9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xdr:rowOff>
    </xdr:from>
    <xdr:to>
      <xdr:col>81</xdr:col>
      <xdr:colOff>50800</xdr:colOff>
      <xdr:row>57</xdr:row>
      <xdr:rowOff>97844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72790"/>
          <a:ext cx="889000" cy="9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123610</xdr:rowOff>
    </xdr:from>
    <xdr:to>
      <xdr:col>81</xdr:col>
      <xdr:colOff>101600</xdr:colOff>
      <xdr:row>57</xdr:row>
      <xdr:rowOff>53760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70287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xdr:rowOff>
    </xdr:from>
    <xdr:to>
      <xdr:col>76</xdr:col>
      <xdr:colOff>114300</xdr:colOff>
      <xdr:row>57</xdr:row>
      <xdr:rowOff>81124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72790"/>
          <a:ext cx="889000" cy="8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102580</xdr:rowOff>
    </xdr:from>
    <xdr:to>
      <xdr:col>76</xdr:col>
      <xdr:colOff>165100</xdr:colOff>
      <xdr:row>57</xdr:row>
      <xdr:rowOff>32730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49257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165559</xdr:rowOff>
    </xdr:from>
    <xdr:to>
      <xdr:col>71</xdr:col>
      <xdr:colOff>177800</xdr:colOff>
      <xdr:row>57</xdr:row>
      <xdr:rowOff>81124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66759"/>
          <a:ext cx="889000" cy="8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149314</xdr:rowOff>
    </xdr:from>
    <xdr:to>
      <xdr:col>72</xdr:col>
      <xdr:colOff>38100</xdr:colOff>
      <xdr:row>57</xdr:row>
      <xdr:rowOff>79464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95991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150151</xdr:rowOff>
    </xdr:from>
    <xdr:to>
      <xdr:col>67</xdr:col>
      <xdr:colOff>101600</xdr:colOff>
      <xdr:row>57</xdr:row>
      <xdr:rowOff>80301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71428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4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17407</xdr:rowOff>
    </xdr:from>
    <xdr:to>
      <xdr:col>85</xdr:col>
      <xdr:colOff>177800</xdr:colOff>
      <xdr:row>57</xdr:row>
      <xdr:rowOff>119007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9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103784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0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47044</xdr:rowOff>
    </xdr:from>
    <xdr:to>
      <xdr:col>81</xdr:col>
      <xdr:colOff>101600</xdr:colOff>
      <xdr:row>57</xdr:row>
      <xdr:rowOff>148644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139771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1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120790</xdr:rowOff>
    </xdr:from>
    <xdr:to>
      <xdr:col>76</xdr:col>
      <xdr:colOff>165100</xdr:colOff>
      <xdr:row>57</xdr:row>
      <xdr:rowOff>50940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2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42067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30324</xdr:rowOff>
    </xdr:from>
    <xdr:to>
      <xdr:col>72</xdr:col>
      <xdr:colOff>38100</xdr:colOff>
      <xdr:row>57</xdr:row>
      <xdr:rowOff>131924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123051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9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114759</xdr:rowOff>
    </xdr:from>
    <xdr:to>
      <xdr:col>67</xdr:col>
      <xdr:colOff>101600</xdr:colOff>
      <xdr:row>57</xdr:row>
      <xdr:rowOff>44909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1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61436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103816</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05316"/>
          <a:ext cx="1269" cy="153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121149</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65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50493</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8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103816</xdr:rowOff>
    </xdr:from>
    <xdr:to>
      <xdr:col>86</xdr:col>
      <xdr:colOff>25400</xdr:colOff>
      <xdr:row>70</xdr:row>
      <xdr:rowOff>103816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0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74484</xdr:rowOff>
    </xdr:from>
    <xdr:to>
      <xdr:col>85</xdr:col>
      <xdr:colOff>127000</xdr:colOff>
      <xdr:row>79</xdr:row>
      <xdr:rowOff>83400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19034"/>
          <a:ext cx="8382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38599</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11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15722</xdr:rowOff>
    </xdr:from>
    <xdr:to>
      <xdr:col>85</xdr:col>
      <xdr:colOff>177800</xdr:colOff>
      <xdr:row>79</xdr:row>
      <xdr:rowOff>117322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51192</xdr:rowOff>
    </xdr:from>
    <xdr:to>
      <xdr:col>81</xdr:col>
      <xdr:colOff>50800</xdr:colOff>
      <xdr:row>79</xdr:row>
      <xdr:rowOff>74484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95742"/>
          <a:ext cx="889000" cy="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17424</xdr:rowOff>
    </xdr:from>
    <xdr:to>
      <xdr:col>81</xdr:col>
      <xdr:colOff>101600</xdr:colOff>
      <xdr:row>79</xdr:row>
      <xdr:rowOff>119024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135551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3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51192</xdr:rowOff>
    </xdr:from>
    <xdr:to>
      <xdr:col>76</xdr:col>
      <xdr:colOff>114300</xdr:colOff>
      <xdr:row>79</xdr:row>
      <xdr:rowOff>60692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95742"/>
          <a:ext cx="889000" cy="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168351</xdr:rowOff>
    </xdr:from>
    <xdr:to>
      <xdr:col>76</xdr:col>
      <xdr:colOff>165100</xdr:colOff>
      <xdr:row>79</xdr:row>
      <xdr:rowOff>98501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115028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3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60692</xdr:rowOff>
    </xdr:from>
    <xdr:to>
      <xdr:col>71</xdr:col>
      <xdr:colOff>177800</xdr:colOff>
      <xdr:row>79</xdr:row>
      <xdr:rowOff>98107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605242"/>
          <a:ext cx="8890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3907</xdr:rowOff>
    </xdr:from>
    <xdr:to>
      <xdr:col>72</xdr:col>
      <xdr:colOff>38100</xdr:colOff>
      <xdr:row>79</xdr:row>
      <xdr:rowOff>105507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122034</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32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17864</xdr:rowOff>
    </xdr:from>
    <xdr:to>
      <xdr:col>67</xdr:col>
      <xdr:colOff>101600</xdr:colOff>
      <xdr:row>79</xdr:row>
      <xdr:rowOff>119464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135991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3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32600</xdr:rowOff>
    </xdr:from>
    <xdr:to>
      <xdr:col>85</xdr:col>
      <xdr:colOff>177800</xdr:colOff>
      <xdr:row>79</xdr:row>
      <xdr:rowOff>134200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7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165600</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3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23684</xdr:rowOff>
    </xdr:from>
    <xdr:to>
      <xdr:col>81</xdr:col>
      <xdr:colOff>101600</xdr:colOff>
      <xdr:row>79</xdr:row>
      <xdr:rowOff>125284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116411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6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392</xdr:rowOff>
    </xdr:from>
    <xdr:to>
      <xdr:col>76</xdr:col>
      <xdr:colOff>165100</xdr:colOff>
      <xdr:row>79</xdr:row>
      <xdr:rowOff>101992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4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93119</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63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9892</xdr:rowOff>
    </xdr:from>
    <xdr:to>
      <xdr:col>72</xdr:col>
      <xdr:colOff>38100</xdr:colOff>
      <xdr:row>79</xdr:row>
      <xdr:rowOff>111492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5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102619</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64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47307</xdr:rowOff>
    </xdr:from>
    <xdr:to>
      <xdr:col>67</xdr:col>
      <xdr:colOff>101600</xdr:colOff>
      <xdr:row>79</xdr:row>
      <xdr:rowOff>148907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140034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84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166210</xdr:rowOff>
    </xdr:from>
    <xdr:to>
      <xdr:col>85</xdr:col>
      <xdr:colOff>126364</xdr:colOff>
      <xdr:row>98</xdr:row>
      <xdr:rowOff>75113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25260"/>
          <a:ext cx="1269" cy="145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75113</xdr:rowOff>
    </xdr:from>
    <xdr:to>
      <xdr:col>86</xdr:col>
      <xdr:colOff>25400</xdr:colOff>
      <xdr:row>98</xdr:row>
      <xdr:rowOff>75113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7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112887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166210</xdr:rowOff>
    </xdr:from>
    <xdr:to>
      <xdr:col>86</xdr:col>
      <xdr:colOff>25400</xdr:colOff>
      <xdr:row>89</xdr:row>
      <xdr:rowOff>166210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30254</xdr:rowOff>
    </xdr:from>
    <xdr:to>
      <xdr:col>85</xdr:col>
      <xdr:colOff>127000</xdr:colOff>
      <xdr:row>96</xdr:row>
      <xdr:rowOff>54584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489454"/>
          <a:ext cx="838200" cy="2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157723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45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7846</xdr:rowOff>
    </xdr:from>
    <xdr:to>
      <xdr:col>85</xdr:col>
      <xdr:colOff>177800</xdr:colOff>
      <xdr:row>96</xdr:row>
      <xdr:rowOff>109446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54584</xdr:rowOff>
    </xdr:from>
    <xdr:to>
      <xdr:col>81</xdr:col>
      <xdr:colOff>50800</xdr:colOff>
      <xdr:row>96</xdr:row>
      <xdr:rowOff>81986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513784"/>
          <a:ext cx="889000" cy="2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25944</xdr:rowOff>
    </xdr:from>
    <xdr:to>
      <xdr:col>81</xdr:col>
      <xdr:colOff>101600</xdr:colOff>
      <xdr:row>96</xdr:row>
      <xdr:rowOff>127544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118671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57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81986</xdr:rowOff>
    </xdr:from>
    <xdr:to>
      <xdr:col>76</xdr:col>
      <xdr:colOff>114300</xdr:colOff>
      <xdr:row>96</xdr:row>
      <xdr:rowOff>105928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41186"/>
          <a:ext cx="889000" cy="2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61757</xdr:rowOff>
    </xdr:from>
    <xdr:to>
      <xdr:col>76</xdr:col>
      <xdr:colOff>165100</xdr:colOff>
      <xdr:row>96</xdr:row>
      <xdr:rowOff>163357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2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154484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1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105928</xdr:rowOff>
    </xdr:from>
    <xdr:to>
      <xdr:col>71</xdr:col>
      <xdr:colOff>177800</xdr:colOff>
      <xdr:row>96</xdr:row>
      <xdr:rowOff>117427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65128"/>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49642</xdr:rowOff>
    </xdr:from>
    <xdr:to>
      <xdr:col>72</xdr:col>
      <xdr:colOff>38100</xdr:colOff>
      <xdr:row>96</xdr:row>
      <xdr:rowOff>151242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167769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77538</xdr:rowOff>
    </xdr:from>
    <xdr:to>
      <xdr:col>67</xdr:col>
      <xdr:colOff>101600</xdr:colOff>
      <xdr:row>97</xdr:row>
      <xdr:rowOff>7688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170265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150904</xdr:rowOff>
    </xdr:from>
    <xdr:to>
      <xdr:col>85</xdr:col>
      <xdr:colOff>177800</xdr:colOff>
      <xdr:row>96</xdr:row>
      <xdr:rowOff>81054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3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2331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29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3784</xdr:rowOff>
    </xdr:from>
    <xdr:to>
      <xdr:col>81</xdr:col>
      <xdr:colOff>101600</xdr:colOff>
      <xdr:row>96</xdr:row>
      <xdr:rowOff>105384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6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121911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23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31186</xdr:rowOff>
    </xdr:from>
    <xdr:to>
      <xdr:col>76</xdr:col>
      <xdr:colOff>165100</xdr:colOff>
      <xdr:row>96</xdr:row>
      <xdr:rowOff>132786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9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149313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26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55128</xdr:rowOff>
    </xdr:from>
    <xdr:to>
      <xdr:col>72</xdr:col>
      <xdr:colOff>38100</xdr:colOff>
      <xdr:row>96</xdr:row>
      <xdr:rowOff>156728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147855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0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66627</xdr:rowOff>
    </xdr:from>
    <xdr:to>
      <xdr:col>67</xdr:col>
      <xdr:colOff>101600</xdr:colOff>
      <xdr:row>96</xdr:row>
      <xdr:rowOff>168227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2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13304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30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25629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40579"/>
          <a:ext cx="1269" cy="13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171421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8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143756</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1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25629</xdr:rowOff>
    </xdr:from>
    <xdr:to>
      <xdr:col>116</xdr:col>
      <xdr:colOff>152400</xdr:colOff>
      <xdr:row>31</xdr:row>
      <xdr:rowOff>25629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4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88871</xdr:rowOff>
    </xdr:from>
    <xdr:ext cx="469744"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65994</xdr:rowOff>
    </xdr:from>
    <xdr:to>
      <xdr:col>116</xdr:col>
      <xdr:colOff>114300</xdr:colOff>
      <xdr:row>38</xdr:row>
      <xdr:rowOff>167594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71275</xdr:rowOff>
    </xdr:from>
    <xdr:to>
      <xdr:col>112</xdr:col>
      <xdr:colOff>38100</xdr:colOff>
      <xdr:row>39</xdr:row>
      <xdr:rowOff>1425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8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17952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82842</xdr:rowOff>
    </xdr:from>
    <xdr:to>
      <xdr:col>107</xdr:col>
      <xdr:colOff>101600</xdr:colOff>
      <xdr:row>39</xdr:row>
      <xdr:rowOff>12992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29519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7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88878</xdr:rowOff>
    </xdr:from>
    <xdr:to>
      <xdr:col>102</xdr:col>
      <xdr:colOff>165100</xdr:colOff>
      <xdr:row>39</xdr:row>
      <xdr:rowOff>19028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35554</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88878</xdr:rowOff>
    </xdr:from>
    <xdr:to>
      <xdr:col>98</xdr:col>
      <xdr:colOff>38100</xdr:colOff>
      <xdr:row>39</xdr:row>
      <xdr:rowOff>19028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35554</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44421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59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衛生費の増加については、新型コロナウイルスワクチン接種事業の増額が決算額の増加原因である。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埼玉県ときがわ町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コストの削減に努めてきていることから、実質収支額はプラスを継続しているが、実質単年度収支については前年度比マイナスの値となっている。
　引き続き行財政改革に取り組む中で、堅実な財政運営が求められる。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埼玉県ときがわ町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標準財政規模比においては、水道事業会計、国民健康保険特別会計で減少がみられ、全体の黒字額については前年度より減額となっている。
　一般会計については、黒字幅が減少したため、引き続き健全な財政運営に留意することが重要である。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election activeCell="B1" sqref="B1:DI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6538462</v>
      </c>
      <c r="BO4" s="407"/>
      <c r="BP4" s="407"/>
      <c r="BQ4" s="407"/>
      <c r="BR4" s="407"/>
      <c r="BS4" s="407"/>
      <c r="BT4" s="407"/>
      <c r="BU4" s="408"/>
      <c r="BV4" s="406">
        <v>6563093</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6.4</v>
      </c>
      <c r="CU4" s="413"/>
      <c r="CV4" s="413"/>
      <c r="CW4" s="413"/>
      <c r="CX4" s="413"/>
      <c r="CY4" s="413"/>
      <c r="CZ4" s="413"/>
      <c r="DA4" s="414"/>
      <c r="DB4" s="412">
        <v>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6105633</v>
      </c>
      <c r="BO5" s="444"/>
      <c r="BP5" s="444"/>
      <c r="BQ5" s="444"/>
      <c r="BR5" s="444"/>
      <c r="BS5" s="444"/>
      <c r="BT5" s="444"/>
      <c r="BU5" s="445"/>
      <c r="BV5" s="443">
        <v>6186014</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90.9</v>
      </c>
      <c r="CU5" s="441"/>
      <c r="CV5" s="441"/>
      <c r="CW5" s="441"/>
      <c r="CX5" s="441"/>
      <c r="CY5" s="441"/>
      <c r="CZ5" s="441"/>
      <c r="DA5" s="442"/>
      <c r="DB5" s="440">
        <v>84.9</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432829</v>
      </c>
      <c r="BO6" s="444"/>
      <c r="BP6" s="444"/>
      <c r="BQ6" s="444"/>
      <c r="BR6" s="444"/>
      <c r="BS6" s="444"/>
      <c r="BT6" s="444"/>
      <c r="BU6" s="445"/>
      <c r="BV6" s="443">
        <v>377079</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92.2</v>
      </c>
      <c r="CU6" s="481"/>
      <c r="CV6" s="481"/>
      <c r="CW6" s="481"/>
      <c r="CX6" s="481"/>
      <c r="CY6" s="481"/>
      <c r="CZ6" s="481"/>
      <c r="DA6" s="482"/>
      <c r="DB6" s="480">
        <v>89.3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168662</v>
      </c>
      <c r="BO7" s="444"/>
      <c r="BP7" s="444"/>
      <c r="BQ7" s="444"/>
      <c r="BR7" s="444"/>
      <c r="BS7" s="444"/>
      <c r="BT7" s="444"/>
      <c r="BU7" s="445"/>
      <c r="BV7" s="443">
        <v>46157</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4095916</v>
      </c>
      <c r="CU7" s="444"/>
      <c r="CV7" s="444"/>
      <c r="CW7" s="444"/>
      <c r="CX7" s="444"/>
      <c r="CY7" s="444"/>
      <c r="CZ7" s="444"/>
      <c r="DA7" s="445"/>
      <c r="DB7" s="443">
        <v>4156167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96</v>
      </c>
      <c r="AV8" s="476"/>
      <c r="AW8" s="476"/>
      <c r="AX8" s="476"/>
      <c r="AY8" s="477" t="s">
        <v>112</v>
      </c>
      <c r="AZ8" s="478"/>
      <c r="BA8" s="478"/>
      <c r="BB8" s="478"/>
      <c r="BC8" s="478"/>
      <c r="BD8" s="478"/>
      <c r="BE8" s="478"/>
      <c r="BF8" s="478"/>
      <c r="BG8" s="478"/>
      <c r="BH8" s="478"/>
      <c r="BI8" s="478"/>
      <c r="BJ8" s="478"/>
      <c r="BK8" s="478"/>
      <c r="BL8" s="478"/>
      <c r="BM8" s="479"/>
      <c r="BN8" s="443">
        <v>264167</v>
      </c>
      <c r="BO8" s="444"/>
      <c r="BP8" s="444"/>
      <c r="BQ8" s="444"/>
      <c r="BR8" s="444"/>
      <c r="BS8" s="444"/>
      <c r="BT8" s="444"/>
      <c r="BU8" s="445"/>
      <c r="BV8" s="443">
        <v>330922</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0.39</v>
      </c>
      <c r="CU8" s="484"/>
      <c r="CV8" s="484"/>
      <c r="CW8" s="484"/>
      <c r="CX8" s="484"/>
      <c r="CY8" s="484"/>
      <c r="CZ8" s="484"/>
      <c r="DA8" s="485"/>
      <c r="DB8" s="483">
        <v>0.41</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10540</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96</v>
      </c>
      <c r="AV9" s="476"/>
      <c r="AW9" s="476"/>
      <c r="AX9" s="476"/>
      <c r="AY9" s="477" t="s">
        <v>118</v>
      </c>
      <c r="AZ9" s="478"/>
      <c r="BA9" s="478"/>
      <c r="BB9" s="478"/>
      <c r="BC9" s="478"/>
      <c r="BD9" s="478"/>
      <c r="BE9" s="478"/>
      <c r="BF9" s="478"/>
      <c r="BG9" s="478"/>
      <c r="BH9" s="478"/>
      <c r="BI9" s="478"/>
      <c r="BJ9" s="478"/>
      <c r="BK9" s="478"/>
      <c r="BL9" s="478"/>
      <c r="BM9" s="479"/>
      <c r="BN9" s="443">
        <v>-66755</v>
      </c>
      <c r="BO9" s="444"/>
      <c r="BP9" s="444"/>
      <c r="BQ9" s="444"/>
      <c r="BR9" s="444"/>
      <c r="BS9" s="444"/>
      <c r="BT9" s="444"/>
      <c r="BU9" s="445"/>
      <c r="BV9" s="443">
        <v>120281</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13.9</v>
      </c>
      <c r="CU9" s="441"/>
      <c r="CV9" s="441"/>
      <c r="CW9" s="441"/>
      <c r="CX9" s="441"/>
      <c r="CY9" s="441"/>
      <c r="CZ9" s="441"/>
      <c r="DA9" s="442"/>
      <c r="DB9" s="440">
        <v>13.7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11492</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177251</v>
      </c>
      <c r="BO10" s="444"/>
      <c r="BP10" s="444"/>
      <c r="BQ10" s="444"/>
      <c r="BR10" s="444"/>
      <c r="BS10" s="444"/>
      <c r="BT10" s="444"/>
      <c r="BU10" s="445"/>
      <c r="BV10" s="443">
        <v>93547</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10589</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96</v>
      </c>
      <c r="AV12" s="476"/>
      <c r="AW12" s="476"/>
      <c r="AX12" s="476"/>
      <c r="AY12" s="477" t="s">
        <v>137</v>
      </c>
      <c r="AZ12" s="478"/>
      <c r="BA12" s="478"/>
      <c r="BB12" s="478"/>
      <c r="BC12" s="478"/>
      <c r="BD12" s="478"/>
      <c r="BE12" s="478"/>
      <c r="BF12" s="478"/>
      <c r="BG12" s="478"/>
      <c r="BH12" s="478"/>
      <c r="BI12" s="478"/>
      <c r="BJ12" s="478"/>
      <c r="BK12" s="478"/>
      <c r="BL12" s="478"/>
      <c r="BM12" s="479"/>
      <c r="BN12" s="443">
        <v>153171</v>
      </c>
      <c r="BO12" s="444"/>
      <c r="BP12" s="444"/>
      <c r="BQ12" s="444"/>
      <c r="BR12" s="444"/>
      <c r="BS12" s="444"/>
      <c r="BT12" s="444"/>
      <c r="BU12" s="445"/>
      <c r="BV12" s="443">
        <v>17784</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131</v>
      </c>
      <c r="CU12" s="484"/>
      <c r="CV12" s="484"/>
      <c r="CW12" s="484"/>
      <c r="CX12" s="484"/>
      <c r="CY12" s="484"/>
      <c r="CZ12" s="484"/>
      <c r="DA12" s="485"/>
      <c r="DB12" s="483" t="s">
        <v>131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139</v>
      </c>
      <c r="N13" s="535"/>
      <c r="O13" s="535"/>
      <c r="P13" s="535"/>
      <c r="Q13" s="536"/>
      <c r="R13" s="527">
        <v>10390</v>
      </c>
      <c r="S13" s="528"/>
      <c r="T13" s="528"/>
      <c r="U13" s="528"/>
      <c r="V13" s="529"/>
      <c r="W13" s="459" t="s">
        <v>140</v>
      </c>
      <c r="X13" s="460"/>
      <c r="Y13" s="460"/>
      <c r="Z13" s="460"/>
      <c r="AA13" s="460"/>
      <c r="AB13" s="450"/>
      <c r="AC13" s="494">
        <v>201</v>
      </c>
      <c r="AD13" s="495"/>
      <c r="AE13" s="495"/>
      <c r="AF13" s="495"/>
      <c r="AG13" s="537"/>
      <c r="AH13" s="494">
        <v>216</v>
      </c>
      <c r="AI13" s="495"/>
      <c r="AJ13" s="495"/>
      <c r="AK13" s="495"/>
      <c r="AL13" s="496"/>
      <c r="AM13" s="472" t="s">
        <v>141</v>
      </c>
      <c r="AN13" s="473"/>
      <c r="AO13" s="473"/>
      <c r="AP13" s="473"/>
      <c r="AQ13" s="473"/>
      <c r="AR13" s="473"/>
      <c r="AS13" s="473"/>
      <c r="AT13" s="474"/>
      <c r="AU13" s="475" t="s">
        <v>128</v>
      </c>
      <c r="AV13" s="476"/>
      <c r="AW13" s="476"/>
      <c r="AX13" s="476"/>
      <c r="AY13" s="477" t="s">
        <v>142</v>
      </c>
      <c r="AZ13" s="478"/>
      <c r="BA13" s="478"/>
      <c r="BB13" s="478"/>
      <c r="BC13" s="478"/>
      <c r="BD13" s="478"/>
      <c r="BE13" s="478"/>
      <c r="BF13" s="478"/>
      <c r="BG13" s="478"/>
      <c r="BH13" s="478"/>
      <c r="BI13" s="478"/>
      <c r="BJ13" s="478"/>
      <c r="BK13" s="478"/>
      <c r="BL13" s="478"/>
      <c r="BM13" s="479"/>
      <c r="BN13" s="443">
        <v>-42675</v>
      </c>
      <c r="BO13" s="444"/>
      <c r="BP13" s="444"/>
      <c r="BQ13" s="444"/>
      <c r="BR13" s="444"/>
      <c r="BS13" s="444"/>
      <c r="BT13" s="444"/>
      <c r="BU13" s="445"/>
      <c r="BV13" s="443">
        <v>196044</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4.9000000000000004</v>
      </c>
      <c r="CU13" s="441"/>
      <c r="CV13" s="441"/>
      <c r="CW13" s="441"/>
      <c r="CX13" s="441"/>
      <c r="CY13" s="441"/>
      <c r="CZ13" s="441"/>
      <c r="DA13" s="442"/>
      <c r="DB13" s="440">
        <v>4.5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144</v>
      </c>
      <c r="M14" s="525"/>
      <c r="N14" s="525"/>
      <c r="O14" s="525"/>
      <c r="P14" s="525"/>
      <c r="Q14" s="526"/>
      <c r="R14" s="527">
        <v>10759</v>
      </c>
      <c r="S14" s="528"/>
      <c r="T14" s="528"/>
      <c r="U14" s="528"/>
      <c r="V14" s="529"/>
      <c r="W14" s="433"/>
      <c r="X14" s="434"/>
      <c r="Y14" s="434"/>
      <c r="Z14" s="434"/>
      <c r="AA14" s="434"/>
      <c r="AB14" s="423"/>
      <c r="AC14" s="530">
        <v>3.8</v>
      </c>
      <c r="AD14" s="531"/>
      <c r="AE14" s="531"/>
      <c r="AF14" s="531"/>
      <c r="AG14" s="532"/>
      <c r="AH14" s="530">
        <v>3.7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t="s">
        <v>131</v>
      </c>
      <c r="CU14" s="542"/>
      <c r="CV14" s="542"/>
      <c r="CW14" s="542"/>
      <c r="CX14" s="542"/>
      <c r="CY14" s="542"/>
      <c r="CZ14" s="542"/>
      <c r="DA14" s="543"/>
      <c r="DB14" s="541">
        <v>5.9</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139</v>
      </c>
      <c r="N15" s="535"/>
      <c r="O15" s="535"/>
      <c r="P15" s="535"/>
      <c r="Q15" s="536"/>
      <c r="R15" s="527">
        <v>10575</v>
      </c>
      <c r="S15" s="528"/>
      <c r="T15" s="528"/>
      <c r="U15" s="528"/>
      <c r="V15" s="529"/>
      <c r="W15" s="459" t="s">
        <v>146</v>
      </c>
      <c r="X15" s="460"/>
      <c r="Y15" s="460"/>
      <c r="Z15" s="460"/>
      <c r="AA15" s="460"/>
      <c r="AB15" s="450"/>
      <c r="AC15" s="494">
        <v>1836</v>
      </c>
      <c r="AD15" s="495"/>
      <c r="AE15" s="495"/>
      <c r="AF15" s="495"/>
      <c r="AG15" s="537"/>
      <c r="AH15" s="494">
        <v>2159</v>
      </c>
      <c r="AI15" s="495"/>
      <c r="AJ15" s="495"/>
      <c r="AK15" s="495"/>
      <c r="AL15" s="496"/>
      <c r="AM15" s="472"/>
      <c r="AN15" s="473"/>
      <c r="AO15" s="473"/>
      <c r="AP15" s="473"/>
      <c r="AQ15" s="473"/>
      <c r="AR15" s="473"/>
      <c r="AS15" s="473"/>
      <c r="AT15" s="474"/>
      <c r="AU15" s="475"/>
      <c r="AV15" s="476"/>
      <c r="AW15" s="476"/>
      <c r="AX15" s="476"/>
      <c r="AY15" s="403" t="s">
        <v>147</v>
      </c>
      <c r="AZ15" s="404"/>
      <c r="BA15" s="404"/>
      <c r="BB15" s="404"/>
      <c r="BC15" s="404"/>
      <c r="BD15" s="404"/>
      <c r="BE15" s="404"/>
      <c r="BF15" s="404"/>
      <c r="BG15" s="404"/>
      <c r="BH15" s="404"/>
      <c r="BI15" s="404"/>
      <c r="BJ15" s="404"/>
      <c r="BK15" s="404"/>
      <c r="BL15" s="404"/>
      <c r="BM15" s="405"/>
      <c r="BN15" s="406">
        <v>1390634</v>
      </c>
      <c r="BO15" s="407"/>
      <c r="BP15" s="407"/>
      <c r="BQ15" s="407"/>
      <c r="BR15" s="407"/>
      <c r="BS15" s="407"/>
      <c r="BT15" s="407"/>
      <c r="BU15" s="408"/>
      <c r="BV15" s="406">
        <v>1338647</v>
      </c>
      <c r="BW15" s="407"/>
      <c r="BX15" s="407"/>
      <c r="BY15" s="407"/>
      <c r="BZ15" s="407"/>
      <c r="CA15" s="407"/>
      <c r="CB15" s="407"/>
      <c r="CC15" s="408"/>
      <c r="CD15" s="544" t="s">
        <v>148</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149</v>
      </c>
      <c r="M16" s="547"/>
      <c r="N16" s="547"/>
      <c r="O16" s="547"/>
      <c r="P16" s="547"/>
      <c r="Q16" s="548"/>
      <c r="R16" s="549" t="s">
        <v>150</v>
      </c>
      <c r="S16" s="550"/>
      <c r="T16" s="550"/>
      <c r="U16" s="550"/>
      <c r="V16" s="551"/>
      <c r="W16" s="433"/>
      <c r="X16" s="434"/>
      <c r="Y16" s="434"/>
      <c r="Z16" s="434"/>
      <c r="AA16" s="434"/>
      <c r="AB16" s="423"/>
      <c r="AC16" s="530">
        <v>34.799999999999997</v>
      </c>
      <c r="AD16" s="531"/>
      <c r="AE16" s="531"/>
      <c r="AF16" s="531"/>
      <c r="AG16" s="532"/>
      <c r="AH16" s="530">
        <v>36.799999999999997</v>
      </c>
      <c r="AI16" s="531"/>
      <c r="AJ16" s="531"/>
      <c r="AK16" s="531"/>
      <c r="AL16" s="533"/>
      <c r="AM16" s="472"/>
      <c r="AN16" s="473"/>
      <c r="AO16" s="473"/>
      <c r="AP16" s="473"/>
      <c r="AQ16" s="473"/>
      <c r="AR16" s="473"/>
      <c r="AS16" s="473"/>
      <c r="AT16" s="474"/>
      <c r="AU16" s="475"/>
      <c r="AV16" s="476"/>
      <c r="AW16" s="476"/>
      <c r="AX16" s="476"/>
      <c r="AY16" s="477" t="s">
        <v>151</v>
      </c>
      <c r="AZ16" s="478"/>
      <c r="BA16" s="478"/>
      <c r="BB16" s="478"/>
      <c r="BC16" s="478"/>
      <c r="BD16" s="478"/>
      <c r="BE16" s="478"/>
      <c r="BF16" s="478"/>
      <c r="BG16" s="478"/>
      <c r="BH16" s="478"/>
      <c r="BI16" s="478"/>
      <c r="BJ16" s="478"/>
      <c r="BK16" s="478"/>
      <c r="BL16" s="478"/>
      <c r="BM16" s="479"/>
      <c r="BN16" s="443">
        <v>3675377</v>
      </c>
      <c r="BO16" s="444"/>
      <c r="BP16" s="444"/>
      <c r="BQ16" s="444"/>
      <c r="BR16" s="444"/>
      <c r="BS16" s="444"/>
      <c r="BT16" s="444"/>
      <c r="BU16" s="445"/>
      <c r="BV16" s="443">
        <v>3603404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152</v>
      </c>
      <c r="N17" s="555"/>
      <c r="O17" s="555"/>
      <c r="P17" s="555"/>
      <c r="Q17" s="556"/>
      <c r="R17" s="549" t="s">
        <v>153</v>
      </c>
      <c r="S17" s="550"/>
      <c r="T17" s="550"/>
      <c r="U17" s="550"/>
      <c r="V17" s="551"/>
      <c r="W17" s="459" t="s">
        <v>154</v>
      </c>
      <c r="X17" s="460"/>
      <c r="Y17" s="460"/>
      <c r="Z17" s="460"/>
      <c r="AA17" s="460"/>
      <c r="AB17" s="450"/>
      <c r="AC17" s="494">
        <v>3236</v>
      </c>
      <c r="AD17" s="495"/>
      <c r="AE17" s="495"/>
      <c r="AF17" s="495"/>
      <c r="AG17" s="537"/>
      <c r="AH17" s="494">
        <v>3486</v>
      </c>
      <c r="AI17" s="495"/>
      <c r="AJ17" s="495"/>
      <c r="AK17" s="495"/>
      <c r="AL17" s="496"/>
      <c r="AM17" s="472"/>
      <c r="AN17" s="473"/>
      <c r="AO17" s="473"/>
      <c r="AP17" s="473"/>
      <c r="AQ17" s="473"/>
      <c r="AR17" s="473"/>
      <c r="AS17" s="473"/>
      <c r="AT17" s="474"/>
      <c r="AU17" s="475"/>
      <c r="AV17" s="476"/>
      <c r="AW17" s="476"/>
      <c r="AX17" s="476"/>
      <c r="AY17" s="477" t="s">
        <v>155</v>
      </c>
      <c r="AZ17" s="478"/>
      <c r="BA17" s="478"/>
      <c r="BB17" s="478"/>
      <c r="BC17" s="478"/>
      <c r="BD17" s="478"/>
      <c r="BE17" s="478"/>
      <c r="BF17" s="478"/>
      <c r="BG17" s="478"/>
      <c r="BH17" s="478"/>
      <c r="BI17" s="478"/>
      <c r="BJ17" s="478"/>
      <c r="BK17" s="478"/>
      <c r="BL17" s="478"/>
      <c r="BM17" s="479"/>
      <c r="BN17" s="443">
        <v>1752844</v>
      </c>
      <c r="BO17" s="444"/>
      <c r="BP17" s="444"/>
      <c r="BQ17" s="444"/>
      <c r="BR17" s="444"/>
      <c r="BS17" s="444"/>
      <c r="BT17" s="444"/>
      <c r="BU17" s="445"/>
      <c r="BV17" s="443">
        <v>1681521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156</v>
      </c>
      <c r="C18" s="486"/>
      <c r="D18" s="486"/>
      <c r="E18" s="566"/>
      <c r="F18" s="566"/>
      <c r="G18" s="566"/>
      <c r="H18" s="566"/>
      <c r="I18" s="566"/>
      <c r="J18" s="566"/>
      <c r="K18" s="566"/>
      <c r="L18" s="567">
        <v>55.9</v>
      </c>
      <c r="M18" s="567"/>
      <c r="N18" s="567"/>
      <c r="O18" s="567"/>
      <c r="P18" s="567"/>
      <c r="Q18" s="567"/>
      <c r="R18" s="568"/>
      <c r="S18" s="568"/>
      <c r="T18" s="568"/>
      <c r="U18" s="568"/>
      <c r="V18" s="569"/>
      <c r="W18" s="461"/>
      <c r="X18" s="462"/>
      <c r="Y18" s="462"/>
      <c r="Z18" s="462"/>
      <c r="AA18" s="462"/>
      <c r="AB18" s="453"/>
      <c r="AC18" s="570">
        <v>61.4</v>
      </c>
      <c r="AD18" s="571"/>
      <c r="AE18" s="571"/>
      <c r="AF18" s="571"/>
      <c r="AG18" s="572"/>
      <c r="AH18" s="570">
        <v>59.5</v>
      </c>
      <c r="AI18" s="571"/>
      <c r="AJ18" s="571"/>
      <c r="AK18" s="571"/>
      <c r="AL18" s="573"/>
      <c r="AM18" s="472"/>
      <c r="AN18" s="473"/>
      <c r="AO18" s="473"/>
      <c r="AP18" s="473"/>
      <c r="AQ18" s="473"/>
      <c r="AR18" s="473"/>
      <c r="AS18" s="473"/>
      <c r="AT18" s="474"/>
      <c r="AU18" s="475"/>
      <c r="AV18" s="476"/>
      <c r="AW18" s="476"/>
      <c r="AX18" s="476"/>
      <c r="AY18" s="477" t="s">
        <v>157</v>
      </c>
      <c r="AZ18" s="478"/>
      <c r="BA18" s="478"/>
      <c r="BB18" s="478"/>
      <c r="BC18" s="478"/>
      <c r="BD18" s="478"/>
      <c r="BE18" s="478"/>
      <c r="BF18" s="478"/>
      <c r="BG18" s="478"/>
      <c r="BH18" s="478"/>
      <c r="BI18" s="478"/>
      <c r="BJ18" s="478"/>
      <c r="BK18" s="478"/>
      <c r="BL18" s="478"/>
      <c r="BM18" s="479"/>
      <c r="BN18" s="443">
        <v>3795526</v>
      </c>
      <c r="BO18" s="444"/>
      <c r="BP18" s="444"/>
      <c r="BQ18" s="444"/>
      <c r="BR18" s="444"/>
      <c r="BS18" s="444"/>
      <c r="BT18" s="444"/>
      <c r="BU18" s="445"/>
      <c r="BV18" s="443">
        <v>3620806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158</v>
      </c>
      <c r="C19" s="486"/>
      <c r="D19" s="486"/>
      <c r="E19" s="566"/>
      <c r="F19" s="566"/>
      <c r="G19" s="566"/>
      <c r="H19" s="566"/>
      <c r="I19" s="566"/>
      <c r="J19" s="566"/>
      <c r="K19" s="566"/>
      <c r="L19" s="574">
        <v>189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159</v>
      </c>
      <c r="AZ19" s="478"/>
      <c r="BA19" s="478"/>
      <c r="BB19" s="478"/>
      <c r="BC19" s="478"/>
      <c r="BD19" s="478"/>
      <c r="BE19" s="478"/>
      <c r="BF19" s="478"/>
      <c r="BG19" s="478"/>
      <c r="BH19" s="478"/>
      <c r="BI19" s="478"/>
      <c r="BJ19" s="478"/>
      <c r="BK19" s="478"/>
      <c r="BL19" s="478"/>
      <c r="BM19" s="479"/>
      <c r="BN19" s="443">
        <v>5297485</v>
      </c>
      <c r="BO19" s="444"/>
      <c r="BP19" s="444"/>
      <c r="BQ19" s="444"/>
      <c r="BR19" s="444"/>
      <c r="BS19" s="444"/>
      <c r="BT19" s="444"/>
      <c r="BU19" s="445"/>
      <c r="BV19" s="443">
        <v>5209255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160</v>
      </c>
      <c r="C20" s="486"/>
      <c r="D20" s="486"/>
      <c r="E20" s="566"/>
      <c r="F20" s="566"/>
      <c r="G20" s="566"/>
      <c r="H20" s="566"/>
      <c r="I20" s="566"/>
      <c r="J20" s="566"/>
      <c r="K20" s="566"/>
      <c r="L20" s="574">
        <v>4201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162</v>
      </c>
      <c r="C22" s="587"/>
      <c r="D22" s="588"/>
      <c r="E22" s="455" t="s">
        <v>1</v>
      </c>
      <c r="F22" s="460"/>
      <c r="G22" s="460"/>
      <c r="H22" s="460"/>
      <c r="I22" s="460"/>
      <c r="J22" s="460"/>
      <c r="K22" s="450"/>
      <c r="L22" s="455" t="s">
        <v>163</v>
      </c>
      <c r="M22" s="460"/>
      <c r="N22" s="460"/>
      <c r="O22" s="460"/>
      <c r="P22" s="450"/>
      <c r="Q22" s="618" t="s">
        <v>164</v>
      </c>
      <c r="R22" s="619"/>
      <c r="S22" s="619"/>
      <c r="T22" s="619"/>
      <c r="U22" s="619"/>
      <c r="V22" s="620"/>
      <c r="W22" s="586" t="s">
        <v>165</v>
      </c>
      <c r="X22" s="587"/>
      <c r="Y22" s="588"/>
      <c r="Z22" s="455" t="s">
        <v>1</v>
      </c>
      <c r="AA22" s="460"/>
      <c r="AB22" s="460"/>
      <c r="AC22" s="460"/>
      <c r="AD22" s="460"/>
      <c r="AE22" s="460"/>
      <c r="AF22" s="460"/>
      <c r="AG22" s="450"/>
      <c r="AH22" s="624" t="s">
        <v>166</v>
      </c>
      <c r="AI22" s="460"/>
      <c r="AJ22" s="460"/>
      <c r="AK22" s="460"/>
      <c r="AL22" s="450"/>
      <c r="AM22" s="624" t="s">
        <v>167</v>
      </c>
      <c r="AN22" s="625"/>
      <c r="AO22" s="625"/>
      <c r="AP22" s="625"/>
      <c r="AQ22" s="625"/>
      <c r="AR22" s="626"/>
      <c r="AS22" s="618" t="s">
        <v>164</v>
      </c>
      <c r="AT22" s="619"/>
      <c r="AU22" s="619"/>
      <c r="AV22" s="619"/>
      <c r="AW22" s="619"/>
      <c r="AX22" s="630"/>
      <c r="AY22" s="403" t="s">
        <v>168</v>
      </c>
      <c r="AZ22" s="404"/>
      <c r="BA22" s="404"/>
      <c r="BB22" s="404"/>
      <c r="BC22" s="404"/>
      <c r="BD22" s="404"/>
      <c r="BE22" s="404"/>
      <c r="BF22" s="404"/>
      <c r="BG22" s="404"/>
      <c r="BH22" s="404"/>
      <c r="BI22" s="404"/>
      <c r="BJ22" s="404"/>
      <c r="BK22" s="404"/>
      <c r="BL22" s="404"/>
      <c r="BM22" s="405"/>
      <c r="BN22" s="406">
        <v>6520514</v>
      </c>
      <c r="BO22" s="407"/>
      <c r="BP22" s="407"/>
      <c r="BQ22" s="407"/>
      <c r="BR22" s="407"/>
      <c r="BS22" s="407"/>
      <c r="BT22" s="407"/>
      <c r="BU22" s="408"/>
      <c r="BV22" s="406">
        <v>7090950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169</v>
      </c>
      <c r="AZ23" s="478"/>
      <c r="BA23" s="478"/>
      <c r="BB23" s="478"/>
      <c r="BC23" s="478"/>
      <c r="BD23" s="478"/>
      <c r="BE23" s="478"/>
      <c r="BF23" s="478"/>
      <c r="BG23" s="478"/>
      <c r="BH23" s="478"/>
      <c r="BI23" s="478"/>
      <c r="BJ23" s="478"/>
      <c r="BK23" s="478"/>
      <c r="BL23" s="478"/>
      <c r="BM23" s="479"/>
      <c r="BN23" s="443">
        <v>1884554</v>
      </c>
      <c r="BO23" s="444"/>
      <c r="BP23" s="444"/>
      <c r="BQ23" s="444"/>
      <c r="BR23" s="444"/>
      <c r="BS23" s="444"/>
      <c r="BT23" s="444"/>
      <c r="BU23" s="445"/>
      <c r="BV23" s="443">
        <v>2061185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170</v>
      </c>
      <c r="F24" s="473"/>
      <c r="G24" s="473"/>
      <c r="H24" s="473"/>
      <c r="I24" s="473"/>
      <c r="J24" s="473"/>
      <c r="K24" s="474"/>
      <c r="L24" s="494">
        <v>1</v>
      </c>
      <c r="M24" s="495"/>
      <c r="N24" s="495"/>
      <c r="O24" s="495"/>
      <c r="P24" s="537"/>
      <c r="Q24" s="494">
        <v>7050</v>
      </c>
      <c r="R24" s="495"/>
      <c r="S24" s="495"/>
      <c r="T24" s="495"/>
      <c r="U24" s="495"/>
      <c r="V24" s="537"/>
      <c r="W24" s="589"/>
      <c r="X24" s="590"/>
      <c r="Y24" s="591"/>
      <c r="Z24" s="493" t="s">
        <v>171</v>
      </c>
      <c r="AA24" s="473"/>
      <c r="AB24" s="473"/>
      <c r="AC24" s="473"/>
      <c r="AD24" s="473"/>
      <c r="AE24" s="473"/>
      <c r="AF24" s="473"/>
      <c r="AG24" s="474"/>
      <c r="AH24" s="494">
        <v>107</v>
      </c>
      <c r="AI24" s="495"/>
      <c r="AJ24" s="495"/>
      <c r="AK24" s="495"/>
      <c r="AL24" s="537"/>
      <c r="AM24" s="494">
        <v>332877</v>
      </c>
      <c r="AN24" s="495"/>
      <c r="AO24" s="495"/>
      <c r="AP24" s="495"/>
      <c r="AQ24" s="495"/>
      <c r="AR24" s="537"/>
      <c r="AS24" s="494">
        <v>3111</v>
      </c>
      <c r="AT24" s="495"/>
      <c r="AU24" s="495"/>
      <c r="AV24" s="495"/>
      <c r="AW24" s="495"/>
      <c r="AX24" s="496"/>
      <c r="AY24" s="559" t="s">
        <v>172</v>
      </c>
      <c r="AZ24" s="560"/>
      <c r="BA24" s="560"/>
      <c r="BB24" s="560"/>
      <c r="BC24" s="560"/>
      <c r="BD24" s="560"/>
      <c r="BE24" s="560"/>
      <c r="BF24" s="560"/>
      <c r="BG24" s="560"/>
      <c r="BH24" s="560"/>
      <c r="BI24" s="560"/>
      <c r="BJ24" s="560"/>
      <c r="BK24" s="560"/>
      <c r="BL24" s="560"/>
      <c r="BM24" s="561"/>
      <c r="BN24" s="443">
        <v>3824376</v>
      </c>
      <c r="BO24" s="444"/>
      <c r="BP24" s="444"/>
      <c r="BQ24" s="444"/>
      <c r="BR24" s="444"/>
      <c r="BS24" s="444"/>
      <c r="BT24" s="444"/>
      <c r="BU24" s="445"/>
      <c r="BV24" s="443">
        <v>4150891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173</v>
      </c>
      <c r="F25" s="473"/>
      <c r="G25" s="473"/>
      <c r="H25" s="473"/>
      <c r="I25" s="473"/>
      <c r="J25" s="473"/>
      <c r="K25" s="474"/>
      <c r="L25" s="494">
        <v>1</v>
      </c>
      <c r="M25" s="495"/>
      <c r="N25" s="495"/>
      <c r="O25" s="495"/>
      <c r="P25" s="537"/>
      <c r="Q25" s="494">
        <v>5850</v>
      </c>
      <c r="R25" s="495"/>
      <c r="S25" s="495"/>
      <c r="T25" s="495"/>
      <c r="U25" s="495"/>
      <c r="V25" s="537"/>
      <c r="W25" s="589"/>
      <c r="X25" s="590"/>
      <c r="Y25" s="591"/>
      <c r="Z25" s="493" t="s">
        <v>174</v>
      </c>
      <c r="AA25" s="473"/>
      <c r="AB25" s="473"/>
      <c r="AC25" s="473"/>
      <c r="AD25" s="473"/>
      <c r="AE25" s="473"/>
      <c r="AF25" s="473"/>
      <c r="AG25" s="474"/>
      <c r="AH25" s="494" t="s">
        <v>131</v>
      </c>
      <c r="AI25" s="495"/>
      <c r="AJ25" s="495"/>
      <c r="AK25" s="495"/>
      <c r="AL25" s="537"/>
      <c r="AM25" s="494" t="s">
        <v>175</v>
      </c>
      <c r="AN25" s="495"/>
      <c r="AO25" s="495"/>
      <c r="AP25" s="495"/>
      <c r="AQ25" s="495"/>
      <c r="AR25" s="537"/>
      <c r="AS25" s="494" t="s">
        <v>131</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125024</v>
      </c>
      <c r="BO25" s="407"/>
      <c r="BP25" s="407"/>
      <c r="BQ25" s="407"/>
      <c r="BR25" s="407"/>
      <c r="BS25" s="407"/>
      <c r="BT25" s="407"/>
      <c r="BU25" s="408"/>
      <c r="BV25" s="406">
        <v>124612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177</v>
      </c>
      <c r="F26" s="473"/>
      <c r="G26" s="473"/>
      <c r="H26" s="473"/>
      <c r="I26" s="473"/>
      <c r="J26" s="473"/>
      <c r="K26" s="474"/>
      <c r="L26" s="494">
        <v>1</v>
      </c>
      <c r="M26" s="495"/>
      <c r="N26" s="495"/>
      <c r="O26" s="495"/>
      <c r="P26" s="537"/>
      <c r="Q26" s="494">
        <v>5410</v>
      </c>
      <c r="R26" s="495"/>
      <c r="S26" s="495"/>
      <c r="T26" s="495"/>
      <c r="U26" s="495"/>
      <c r="V26" s="537"/>
      <c r="W26" s="589"/>
      <c r="X26" s="590"/>
      <c r="Y26" s="591"/>
      <c r="Z26" s="493" t="s">
        <v>178</v>
      </c>
      <c r="AA26" s="595"/>
      <c r="AB26" s="595"/>
      <c r="AC26" s="595"/>
      <c r="AD26" s="595"/>
      <c r="AE26" s="595"/>
      <c r="AF26" s="595"/>
      <c r="AG26" s="596"/>
      <c r="AH26" s="494" t="s">
        <v>131</v>
      </c>
      <c r="AI26" s="495"/>
      <c r="AJ26" s="495"/>
      <c r="AK26" s="495"/>
      <c r="AL26" s="537"/>
      <c r="AM26" s="494" t="s">
        <v>175</v>
      </c>
      <c r="AN26" s="495"/>
      <c r="AO26" s="495"/>
      <c r="AP26" s="495"/>
      <c r="AQ26" s="495"/>
      <c r="AR26" s="537"/>
      <c r="AS26" s="494" t="s">
        <v>175</v>
      </c>
      <c r="AT26" s="495"/>
      <c r="AU26" s="495"/>
      <c r="AV26" s="495"/>
      <c r="AW26" s="495"/>
      <c r="AX26" s="496"/>
      <c r="AY26" s="446" t="s">
        <v>179</v>
      </c>
      <c r="AZ26" s="447"/>
      <c r="BA26" s="447"/>
      <c r="BB26" s="447"/>
      <c r="BC26" s="447"/>
      <c r="BD26" s="447"/>
      <c r="BE26" s="447"/>
      <c r="BF26" s="447"/>
      <c r="BG26" s="447"/>
      <c r="BH26" s="447"/>
      <c r="BI26" s="447"/>
      <c r="BJ26" s="447"/>
      <c r="BK26" s="447"/>
      <c r="BL26" s="447"/>
      <c r="BM26" s="448"/>
      <c r="BN26" s="443" t="s">
        <v>175</v>
      </c>
      <c r="BO26" s="444"/>
      <c r="BP26" s="444"/>
      <c r="BQ26" s="444"/>
      <c r="BR26" s="444"/>
      <c r="BS26" s="444"/>
      <c r="BT26" s="444"/>
      <c r="BU26" s="445"/>
      <c r="BV26" s="443" t="s">
        <v>180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181</v>
      </c>
      <c r="F27" s="473"/>
      <c r="G27" s="473"/>
      <c r="H27" s="473"/>
      <c r="I27" s="473"/>
      <c r="J27" s="473"/>
      <c r="K27" s="474"/>
      <c r="L27" s="494">
        <v>1</v>
      </c>
      <c r="M27" s="495"/>
      <c r="N27" s="495"/>
      <c r="O27" s="495"/>
      <c r="P27" s="537"/>
      <c r="Q27" s="494">
        <v>2860</v>
      </c>
      <c r="R27" s="495"/>
      <c r="S27" s="495"/>
      <c r="T27" s="495"/>
      <c r="U27" s="495"/>
      <c r="V27" s="537"/>
      <c r="W27" s="589"/>
      <c r="X27" s="590"/>
      <c r="Y27" s="591"/>
      <c r="Z27" s="493" t="s">
        <v>182</v>
      </c>
      <c r="AA27" s="473"/>
      <c r="AB27" s="473"/>
      <c r="AC27" s="473"/>
      <c r="AD27" s="473"/>
      <c r="AE27" s="473"/>
      <c r="AF27" s="473"/>
      <c r="AG27" s="474"/>
      <c r="AH27" s="494">
        <v>3</v>
      </c>
      <c r="AI27" s="495"/>
      <c r="AJ27" s="495"/>
      <c r="AK27" s="495"/>
      <c r="AL27" s="537"/>
      <c r="AM27" s="494">
        <v>10146</v>
      </c>
      <c r="AN27" s="495"/>
      <c r="AO27" s="495"/>
      <c r="AP27" s="495"/>
      <c r="AQ27" s="495"/>
      <c r="AR27" s="537"/>
      <c r="AS27" s="494">
        <v>3382</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v>100000</v>
      </c>
      <c r="BO27" s="563"/>
      <c r="BP27" s="563"/>
      <c r="BQ27" s="563"/>
      <c r="BR27" s="563"/>
      <c r="BS27" s="563"/>
      <c r="BT27" s="563"/>
      <c r="BU27" s="564"/>
      <c r="BV27" s="562">
        <v>100000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184</v>
      </c>
      <c r="F28" s="473"/>
      <c r="G28" s="473"/>
      <c r="H28" s="473"/>
      <c r="I28" s="473"/>
      <c r="J28" s="473"/>
      <c r="K28" s="474"/>
      <c r="L28" s="494">
        <v>1</v>
      </c>
      <c r="M28" s="495"/>
      <c r="N28" s="495"/>
      <c r="O28" s="495"/>
      <c r="P28" s="537"/>
      <c r="Q28" s="494">
        <v>2220</v>
      </c>
      <c r="R28" s="495"/>
      <c r="S28" s="495"/>
      <c r="T28" s="495"/>
      <c r="U28" s="495"/>
      <c r="V28" s="537"/>
      <c r="W28" s="589"/>
      <c r="X28" s="590"/>
      <c r="Y28" s="591"/>
      <c r="Z28" s="493" t="s">
        <v>185</v>
      </c>
      <c r="AA28" s="473"/>
      <c r="AB28" s="473"/>
      <c r="AC28" s="473"/>
      <c r="AD28" s="473"/>
      <c r="AE28" s="473"/>
      <c r="AF28" s="473"/>
      <c r="AG28" s="474"/>
      <c r="AH28" s="494" t="s">
        <v>131</v>
      </c>
      <c r="AI28" s="495"/>
      <c r="AJ28" s="495"/>
      <c r="AK28" s="495"/>
      <c r="AL28" s="537"/>
      <c r="AM28" s="494" t="s">
        <v>175</v>
      </c>
      <c r="AN28" s="495"/>
      <c r="AO28" s="495"/>
      <c r="AP28" s="495"/>
      <c r="AQ28" s="495"/>
      <c r="AR28" s="537"/>
      <c r="AS28" s="494" t="s">
        <v>175</v>
      </c>
      <c r="AT28" s="495"/>
      <c r="AU28" s="495"/>
      <c r="AV28" s="495"/>
      <c r="AW28" s="495"/>
      <c r="AX28" s="496"/>
      <c r="AY28" s="597" t="s">
        <v>186</v>
      </c>
      <c r="AZ28" s="598"/>
      <c r="BA28" s="598"/>
      <c r="BB28" s="599"/>
      <c r="BC28" s="403" t="s">
        <v>49</v>
      </c>
      <c r="BD28" s="404"/>
      <c r="BE28" s="404"/>
      <c r="BF28" s="404"/>
      <c r="BG28" s="404"/>
      <c r="BH28" s="404"/>
      <c r="BI28" s="404"/>
      <c r="BJ28" s="404"/>
      <c r="BK28" s="404"/>
      <c r="BL28" s="404"/>
      <c r="BM28" s="405"/>
      <c r="BN28" s="406">
        <v>985873</v>
      </c>
      <c r="BO28" s="407"/>
      <c r="BP28" s="407"/>
      <c r="BQ28" s="407"/>
      <c r="BR28" s="407"/>
      <c r="BS28" s="407"/>
      <c r="BT28" s="407"/>
      <c r="BU28" s="408"/>
      <c r="BV28" s="406">
        <v>961793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187</v>
      </c>
      <c r="F29" s="473"/>
      <c r="G29" s="473"/>
      <c r="H29" s="473"/>
      <c r="I29" s="473"/>
      <c r="J29" s="473"/>
      <c r="K29" s="474"/>
      <c r="L29" s="494">
        <v>9</v>
      </c>
      <c r="M29" s="495"/>
      <c r="N29" s="495"/>
      <c r="O29" s="495"/>
      <c r="P29" s="537"/>
      <c r="Q29" s="494">
        <v>2010</v>
      </c>
      <c r="R29" s="495"/>
      <c r="S29" s="495"/>
      <c r="T29" s="495"/>
      <c r="U29" s="495"/>
      <c r="V29" s="537"/>
      <c r="W29" s="592"/>
      <c r="X29" s="593"/>
      <c r="Y29" s="594"/>
      <c r="Z29" s="493" t="s">
        <v>188</v>
      </c>
      <c r="AA29" s="473"/>
      <c r="AB29" s="473"/>
      <c r="AC29" s="473"/>
      <c r="AD29" s="473"/>
      <c r="AE29" s="473"/>
      <c r="AF29" s="473"/>
      <c r="AG29" s="474"/>
      <c r="AH29" s="494">
        <v>110</v>
      </c>
      <c r="AI29" s="495"/>
      <c r="AJ29" s="495"/>
      <c r="AK29" s="495"/>
      <c r="AL29" s="537"/>
      <c r="AM29" s="494">
        <v>343023</v>
      </c>
      <c r="AN29" s="495"/>
      <c r="AO29" s="495"/>
      <c r="AP29" s="495"/>
      <c r="AQ29" s="495"/>
      <c r="AR29" s="537"/>
      <c r="AS29" s="494">
        <v>3118</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170605</v>
      </c>
      <c r="BO29" s="444"/>
      <c r="BP29" s="444"/>
      <c r="BQ29" s="444"/>
      <c r="BR29" s="444"/>
      <c r="BS29" s="444"/>
      <c r="BT29" s="444"/>
      <c r="BU29" s="445"/>
      <c r="BV29" s="443">
        <v>260020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97.7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2318515</v>
      </c>
      <c r="BO30" s="563"/>
      <c r="BP30" s="563"/>
      <c r="BQ30" s="563"/>
      <c r="BR30" s="563"/>
      <c r="BS30" s="563"/>
      <c r="BT30" s="563"/>
      <c r="BU30" s="564"/>
      <c r="BV30" s="562">
        <v>2059603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197</v>
      </c>
      <c r="V33" s="467"/>
      <c r="W33" s="432" t="s">
        <v>198</v>
      </c>
      <c r="X33" s="432"/>
      <c r="Y33" s="432"/>
      <c r="Z33" s="432"/>
      <c r="AA33" s="432"/>
      <c r="AB33" s="432"/>
      <c r="AC33" s="432"/>
      <c r="AD33" s="432"/>
      <c r="AE33" s="432"/>
      <c r="AF33" s="432"/>
      <c r="AG33" s="432"/>
      <c r="AH33" s="432"/>
      <c r="AI33" s="432"/>
      <c r="AJ33" s="432"/>
      <c r="AK33" s="432"/>
      <c r="AL33" s="206"/>
      <c r="AM33" s="467" t="s">
        <v>197</v>
      </c>
      <c r="AN33" s="467"/>
      <c r="AO33" s="432" t="s">
        <v>198</v>
      </c>
      <c r="AP33" s="432"/>
      <c r="AQ33" s="432"/>
      <c r="AR33" s="432"/>
      <c r="AS33" s="432"/>
      <c r="AT33" s="432"/>
      <c r="AU33" s="432"/>
      <c r="AV33" s="432"/>
      <c r="AW33" s="432"/>
      <c r="AX33" s="432"/>
      <c r="AY33" s="432"/>
      <c r="AZ33" s="432"/>
      <c r="BA33" s="432"/>
      <c r="BB33" s="432"/>
      <c r="BC33" s="432"/>
      <c r="BD33" s="207"/>
      <c r="BE33" s="432" t="s">
        <v>199</v>
      </c>
      <c r="BF33" s="432"/>
      <c r="BG33" s="432" t="s">
        <v>200</v>
      </c>
      <c r="BH33" s="432"/>
      <c r="BI33" s="432"/>
      <c r="BJ33" s="432"/>
      <c r="BK33" s="432"/>
      <c r="BL33" s="432"/>
      <c r="BM33" s="432"/>
      <c r="BN33" s="432"/>
      <c r="BO33" s="432"/>
      <c r="BP33" s="432"/>
      <c r="BQ33" s="432"/>
      <c r="BR33" s="432"/>
      <c r="BS33" s="432"/>
      <c r="BT33" s="432"/>
      <c r="BU33" s="432"/>
      <c r="BV33" s="207"/>
      <c r="BW33" s="467" t="s">
        <v>199</v>
      </c>
      <c r="BX33" s="467"/>
      <c r="BY33" s="432" t="s">
        <v>201</v>
      </c>
      <c r="BZ33" s="432"/>
      <c r="CA33" s="432"/>
      <c r="CB33" s="432"/>
      <c r="CC33" s="432"/>
      <c r="CD33" s="432"/>
      <c r="CE33" s="432"/>
      <c r="CF33" s="432"/>
      <c r="CG33" s="432"/>
      <c r="CH33" s="432"/>
      <c r="CI33" s="432"/>
      <c r="CJ33" s="432"/>
      <c r="CK33" s="432"/>
      <c r="CL33" s="432"/>
      <c r="CM33" s="432"/>
      <c r="CN33" s="206"/>
      <c r="CO33" s="467" t="s">
        <v>197</v>
      </c>
      <c r="CP33" s="467"/>
      <c r="CQ33" s="432" t="s">
        <v>202</v>
      </c>
      <c r="CR33" s="432"/>
      <c r="CS33" s="432"/>
      <c r="CT33" s="432"/>
      <c r="CU33" s="432"/>
      <c r="CV33" s="432"/>
      <c r="CW33" s="432"/>
      <c r="CX33" s="432"/>
      <c r="CY33" s="432"/>
      <c r="CZ33" s="432"/>
      <c r="DA33" s="432"/>
      <c r="DB33" s="432"/>
      <c r="DC33" s="432"/>
      <c r="DD33" s="432"/>
      <c r="DE33" s="432"/>
      <c r="DF33" s="206"/>
      <c r="DG33" s="632" t="s">
        <v>203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IF('各会計、関係団体の財政状況及び健全化判断比率'!B32="","",'各会計、関係団体の財政状況及び健全化判断比率'!B32)</f>
        <v>浄化槽設置管理事業特別会計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埼玉県市町村総合事務組合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関口茂八奨学事業特別会計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埼玉県市町村総合事務組合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埼玉県後期高齢者医療広域連合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埼玉県後期高齢者医療広域連合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彩の国さいたま人づくり広域連合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比企広域市町村圏組合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比企広域市町村圏組合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比企広域市町村圏組合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比企広域市町村圏組合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比企広域市町村圏組合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204</v>
      </c>
      <c r="E46" s="636" t="s">
        <v>205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209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bmCOKQbKBq4O6+mGn8oSyy0ZRk6yESYTpLnksrCdiIa9E4d1PV4uBUMEB/slRknXvqfhWaKAoXA4J+ow6uIIVQ==" saltValue="YoOjfFddPzGKjNn+4gF1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22"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89" t="s">
        <v>571</v>
      </c>
      <c r="D34" s="1189"/>
      <c r="E34" s="1190"/>
      <c r="F34" s="32">
        <v>4.72</v>
      </c>
      <c r="G34" s="33">
        <v>4.51</v>
      </c>
      <c r="H34" s="33">
        <v>5.36</v>
      </c>
      <c r="I34" s="33">
        <v>7.96</v>
      </c>
      <c r="J34" s="34">
        <v>6.45</v>
      </c>
      <c r="K34" s="22"/>
      <c r="L34" s="22"/>
      <c r="M34" s="22"/>
      <c r="N34" s="22"/>
      <c r="O34" s="22"/>
      <c r="P34" s="22"/>
    </row>
    <row r="35" spans="1:16" ht="39" customHeight="1" x14ac:dyDescent="0.15">
      <c r="A35" s="22"/>
      <c r="B35" s="35"/>
      <c r="C35" s="1183" t="s">
        <v>572</v>
      </c>
      <c r="D35" s="1184"/>
      <c r="E35" s="1185"/>
      <c r="F35" s="36">
        <v>8.8800000000000008</v>
      </c>
      <c r="G35" s="37">
        <v>9.09</v>
      </c>
      <c r="H35" s="37">
        <v>7.8</v>
      </c>
      <c r="I35" s="37">
        <v>4.76</v>
      </c>
      <c r="J35" s="38">
        <v>4.37</v>
      </c>
      <c r="K35" s="22"/>
      <c r="L35" s="22"/>
      <c r="M35" s="22"/>
      <c r="N35" s="22"/>
      <c r="O35" s="22"/>
      <c r="P35" s="22"/>
    </row>
    <row r="36" spans="1:16" ht="39" customHeight="1" x14ac:dyDescent="0.15">
      <c r="A36" s="22"/>
      <c r="B36" s="35"/>
      <c r="C36" s="1183" t="s">
        <v>573</v>
      </c>
      <c r="D36" s="1184"/>
      <c r="E36" s="1185"/>
      <c r="F36" s="36">
        <v>0.48</v>
      </c>
      <c r="G36" s="37">
        <v>1.46</v>
      </c>
      <c r="H36" s="37">
        <v>0.77</v>
      </c>
      <c r="I36" s="37">
        <v>0.88</v>
      </c>
      <c r="J36" s="38">
        <v>1.35</v>
      </c>
      <c r="K36" s="22"/>
      <c r="L36" s="22"/>
      <c r="M36" s="22"/>
      <c r="N36" s="22"/>
      <c r="O36" s="22"/>
      <c r="P36" s="22"/>
    </row>
    <row r="37" spans="1:16" ht="39" customHeight="1" x14ac:dyDescent="0.15">
      <c r="A37" s="22"/>
      <c r="B37" s="35"/>
      <c r="C37" s="1183" t="s">
        <v>574</v>
      </c>
      <c r="D37" s="1184"/>
      <c r="E37" s="1185"/>
      <c r="F37" s="36">
        <v>1.24</v>
      </c>
      <c r="G37" s="37">
        <v>1.29</v>
      </c>
      <c r="H37" s="37">
        <v>1.59</v>
      </c>
      <c r="I37" s="37">
        <v>2.65</v>
      </c>
      <c r="J37" s="38">
        <v>0.91</v>
      </c>
      <c r="K37" s="22"/>
      <c r="L37" s="22"/>
      <c r="M37" s="22"/>
      <c r="N37" s="22"/>
      <c r="O37" s="22"/>
      <c r="P37" s="22"/>
    </row>
    <row r="38" spans="1:16" ht="39" customHeight="1" x14ac:dyDescent="0.15">
      <c r="A38" s="22"/>
      <c r="B38" s="35"/>
      <c r="C38" s="1183" t="s">
        <v>575</v>
      </c>
      <c r="D38" s="1184"/>
      <c r="E38" s="1185"/>
      <c r="F38" s="36">
        <v>7.0000000000000007E-2</v>
      </c>
      <c r="G38" s="37">
        <v>7.0000000000000007E-2</v>
      </c>
      <c r="H38" s="37">
        <v>0.04</v>
      </c>
      <c r="I38" s="37">
        <v>0.05</v>
      </c>
      <c r="J38" s="38">
        <v>7.0000000000000007E-2</v>
      </c>
      <c r="K38" s="22"/>
      <c r="L38" s="22"/>
      <c r="M38" s="22"/>
      <c r="N38" s="22"/>
      <c r="O38" s="22"/>
      <c r="P38" s="22"/>
    </row>
    <row r="39" spans="1:16" ht="39" customHeight="1" x14ac:dyDescent="0.15">
      <c r="A39" s="22"/>
      <c r="B39" s="35"/>
      <c r="C39" s="1183" t="s">
        <v>576</v>
      </c>
      <c r="D39" s="1184"/>
      <c r="E39" s="1185"/>
      <c r="F39" s="36">
        <v>0.05</v>
      </c>
      <c r="G39" s="37">
        <v>0.04</v>
      </c>
      <c r="H39" s="37">
        <v>0.05</v>
      </c>
      <c r="I39" s="37">
        <v>0.04</v>
      </c>
      <c r="J39" s="38">
        <v>0.04</v>
      </c>
      <c r="K39" s="22"/>
      <c r="L39" s="22"/>
      <c r="M39" s="22"/>
      <c r="N39" s="22"/>
      <c r="O39" s="22"/>
      <c r="P39" s="22"/>
    </row>
    <row r="40" spans="1:16" ht="39" customHeight="1" x14ac:dyDescent="0.15">
      <c r="A40" s="22"/>
      <c r="B40" s="35"/>
      <c r="C40" s="1183" t="s">
        <v>577</v>
      </c>
      <c r="D40" s="1184"/>
      <c r="E40" s="1185"/>
      <c r="F40" s="36">
        <v>0</v>
      </c>
      <c r="G40" s="37">
        <v>0</v>
      </c>
      <c r="H40" s="37">
        <v>0</v>
      </c>
      <c r="I40" s="37">
        <v>0</v>
      </c>
      <c r="J40" s="38">
        <v>0</v>
      </c>
      <c r="K40" s="22"/>
      <c r="L40" s="22"/>
      <c r="M40" s="22"/>
      <c r="N40" s="22"/>
      <c r="O40" s="22"/>
      <c r="P40" s="22"/>
    </row>
    <row r="41" spans="1:16" ht="39" customHeight="1" x14ac:dyDescent="0.15">
      <c r="A41" s="22"/>
      <c r="B41" s="35"/>
      <c r="C41" s="1183"/>
      <c r="D41" s="1184"/>
      <c r="E41" s="1185"/>
      <c r="F41" s="36"/>
      <c r="G41" s="37"/>
      <c r="H41" s="37"/>
      <c r="I41" s="37"/>
      <c r="J41" s="38"/>
      <c r="K41" s="22"/>
      <c r="L41" s="22"/>
      <c r="M41" s="22"/>
      <c r="N41" s="22"/>
      <c r="O41" s="22"/>
      <c r="P41" s="22"/>
    </row>
    <row r="42" spans="1:16" ht="39" customHeight="1" x14ac:dyDescent="0.15">
      <c r="A42" s="22"/>
      <c r="B42" s="39"/>
      <c r="C42" s="1183" t="s">
        <v>578</v>
      </c>
      <c r="D42" s="1184"/>
      <c r="E42" s="1185"/>
      <c r="F42" s="36" t="s">
        <v>524</v>
      </c>
      <c r="G42" s="37" t="s">
        <v>524</v>
      </c>
      <c r="H42" s="37" t="s">
        <v>524</v>
      </c>
      <c r="I42" s="37" t="s">
        <v>524</v>
      </c>
      <c r="J42" s="38" t="s">
        <v>524</v>
      </c>
      <c r="K42" s="22"/>
      <c r="L42" s="22"/>
      <c r="M42" s="22"/>
      <c r="N42" s="22"/>
      <c r="O42" s="22"/>
      <c r="P42" s="22"/>
    </row>
    <row r="43" spans="1:16" ht="39" customHeight="1" thickBot="1" x14ac:dyDescent="0.2">
      <c r="A43" s="22"/>
      <c r="B43" s="40"/>
      <c r="C43" s="1186" t="s">
        <v>579</v>
      </c>
      <c r="D43" s="1187"/>
      <c r="E43" s="1188"/>
      <c r="F43" s="41" t="s">
        <v>524</v>
      </c>
      <c r="G43" s="42" t="s">
        <v>524</v>
      </c>
      <c r="H43" s="42" t="s">
        <v>524</v>
      </c>
      <c r="I43" s="42" t="s">
        <v>524</v>
      </c>
      <c r="J43" s="43" t="s">
        <v>524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onHsea+35RyHisDSzjt+gLeFvof/7L/72Ls+kPG7MprLRqBS1+RVv6MPKqe/adNPLnPH0du+TyCTiBWVBgSiw==" saltValue="QsKLYOcF+n+jJJJ8sJIw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9" zoomScaleSheetLayoutView="55" workbookViewId="0">
      <selection activeCell="P56" sqref="P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650</v>
      </c>
      <c r="L45" s="60">
        <v>658</v>
      </c>
      <c r="M45" s="60">
        <v>682</v>
      </c>
      <c r="N45" s="60">
        <v>712</v>
      </c>
      <c r="O45" s="61">
        <v>734</v>
      </c>
      <c r="P45" s="48"/>
      <c r="Q45" s="48"/>
      <c r="R45" s="48"/>
      <c r="S45" s="48"/>
      <c r="T45" s="48"/>
      <c r="U45" s="48"/>
    </row>
    <row r="46" spans="1:21" ht="30.75" customHeight="1" x14ac:dyDescent="0.15">
      <c r="A46" s="48"/>
      <c r="B46" s="1193"/>
      <c r="C46" s="1194"/>
      <c r="D46" s="62"/>
      <c r="E46" s="1199" t="s">
        <v>12</v>
      </c>
      <c r="F46" s="1199"/>
      <c r="G46" s="1199"/>
      <c r="H46" s="1199"/>
      <c r="I46" s="1199"/>
      <c r="J46" s="1200"/>
      <c r="K46" s="63" t="s">
        <v>524</v>
      </c>
      <c r="L46" s="64" t="s">
        <v>524</v>
      </c>
      <c r="M46" s="64" t="s">
        <v>524</v>
      </c>
      <c r="N46" s="64" t="s">
        <v>524</v>
      </c>
      <c r="O46" s="65" t="s">
        <v>524</v>
      </c>
      <c r="P46" s="48"/>
      <c r="Q46" s="48"/>
      <c r="R46" s="48"/>
      <c r="S46" s="48"/>
      <c r="T46" s="48"/>
      <c r="U46" s="48"/>
    </row>
    <row r="47" spans="1:21" ht="30.75" customHeight="1" x14ac:dyDescent="0.15">
      <c r="A47" s="48"/>
      <c r="B47" s="1193"/>
      <c r="C47" s="1194"/>
      <c r="D47" s="62"/>
      <c r="E47" s="1199" t="s">
        <v>13</v>
      </c>
      <c r="F47" s="1199"/>
      <c r="G47" s="1199"/>
      <c r="H47" s="1199"/>
      <c r="I47" s="1199"/>
      <c r="J47" s="1200"/>
      <c r="K47" s="63" t="s">
        <v>524</v>
      </c>
      <c r="L47" s="64" t="s">
        <v>524</v>
      </c>
      <c r="M47" s="64" t="s">
        <v>524</v>
      </c>
      <c r="N47" s="64" t="s">
        <v>524</v>
      </c>
      <c r="O47" s="65" t="s">
        <v>524</v>
      </c>
      <c r="P47" s="48"/>
      <c r="Q47" s="48"/>
      <c r="R47" s="48"/>
      <c r="S47" s="48"/>
      <c r="T47" s="48"/>
      <c r="U47" s="48"/>
    </row>
    <row r="48" spans="1:21" ht="30.75" customHeight="1" x14ac:dyDescent="0.15">
      <c r="A48" s="48"/>
      <c r="B48" s="1193"/>
      <c r="C48" s="1194"/>
      <c r="D48" s="62"/>
      <c r="E48" s="1199" t="s">
        <v>14</v>
      </c>
      <c r="F48" s="1199"/>
      <c r="G48" s="1199"/>
      <c r="H48" s="1199"/>
      <c r="I48" s="1199"/>
      <c r="J48" s="1200"/>
      <c r="K48" s="63">
        <v>30</v>
      </c>
      <c r="L48" s="64">
        <v>30</v>
      </c>
      <c r="M48" s="64">
        <v>31</v>
      </c>
      <c r="N48" s="64">
        <v>31</v>
      </c>
      <c r="O48" s="65">
        <v>33</v>
      </c>
      <c r="P48" s="48"/>
      <c r="Q48" s="48"/>
      <c r="R48" s="48"/>
      <c r="S48" s="48"/>
      <c r="T48" s="48"/>
      <c r="U48" s="48"/>
    </row>
    <row r="49" spans="1:21" ht="30.75" customHeight="1" x14ac:dyDescent="0.15">
      <c r="A49" s="48"/>
      <c r="B49" s="1193"/>
      <c r="C49" s="1194"/>
      <c r="D49" s="62"/>
      <c r="E49" s="1199" t="s">
        <v>15</v>
      </c>
      <c r="F49" s="1199"/>
      <c r="G49" s="1199"/>
      <c r="H49" s="1199"/>
      <c r="I49" s="1199"/>
      <c r="J49" s="1200"/>
      <c r="K49" s="63">
        <v>20</v>
      </c>
      <c r="L49" s="64">
        <v>15</v>
      </c>
      <c r="M49" s="64">
        <v>13</v>
      </c>
      <c r="N49" s="64">
        <v>20</v>
      </c>
      <c r="O49" s="65">
        <v>21</v>
      </c>
      <c r="P49" s="48"/>
      <c r="Q49" s="48"/>
      <c r="R49" s="48"/>
      <c r="S49" s="48"/>
      <c r="T49" s="48"/>
      <c r="U49" s="48"/>
    </row>
    <row r="50" spans="1:21" ht="30.75" customHeight="1" x14ac:dyDescent="0.15">
      <c r="A50" s="48"/>
      <c r="B50" s="1193"/>
      <c r="C50" s="1194"/>
      <c r="D50" s="62"/>
      <c r="E50" s="1199" t="s">
        <v>16</v>
      </c>
      <c r="F50" s="1199"/>
      <c r="G50" s="1199"/>
      <c r="H50" s="1199"/>
      <c r="I50" s="1199"/>
      <c r="J50" s="1200"/>
      <c r="K50" s="63">
        <v>1</v>
      </c>
      <c r="L50" s="64">
        <v>1</v>
      </c>
      <c r="M50" s="64">
        <v>1</v>
      </c>
      <c r="N50" s="64" t="s">
        <v>524</v>
      </c>
      <c r="O50" s="65" t="s">
        <v>524</v>
      </c>
      <c r="P50" s="48"/>
      <c r="Q50" s="48"/>
      <c r="R50" s="48"/>
      <c r="S50" s="48"/>
      <c r="T50" s="48"/>
      <c r="U50" s="48"/>
    </row>
    <row r="51" spans="1:21" ht="30.75" customHeight="1" x14ac:dyDescent="0.15">
      <c r="A51" s="48"/>
      <c r="B51" s="1195"/>
      <c r="C51" s="1196"/>
      <c r="D51" s="66"/>
      <c r="E51" s="1199" t="s">
        <v>17</v>
      </c>
      <c r="F51" s="1199"/>
      <c r="G51" s="1199"/>
      <c r="H51" s="1199"/>
      <c r="I51" s="1199"/>
      <c r="J51" s="1200"/>
      <c r="K51" s="63" t="s">
        <v>524</v>
      </c>
      <c r="L51" s="64" t="s">
        <v>524</v>
      </c>
      <c r="M51" s="64" t="s">
        <v>524</v>
      </c>
      <c r="N51" s="64" t="s">
        <v>524</v>
      </c>
      <c r="O51" s="65" t="s">
        <v>524</v>
      </c>
      <c r="P51" s="48"/>
      <c r="Q51" s="48"/>
      <c r="R51" s="48"/>
      <c r="S51" s="48"/>
      <c r="T51" s="48"/>
      <c r="U51" s="48"/>
    </row>
    <row r="52" spans="1:21" ht="30.75" customHeight="1" x14ac:dyDescent="0.15">
      <c r="A52" s="48"/>
      <c r="B52" s="1201" t="s">
        <v>18</v>
      </c>
      <c r="C52" s="1202"/>
      <c r="D52" s="66"/>
      <c r="E52" s="1199" t="s">
        <v>19</v>
      </c>
      <c r="F52" s="1199"/>
      <c r="G52" s="1199"/>
      <c r="H52" s="1199"/>
      <c r="I52" s="1199"/>
      <c r="J52" s="1200"/>
      <c r="K52" s="63">
        <v>558</v>
      </c>
      <c r="L52" s="64">
        <v>565</v>
      </c>
      <c r="M52" s="64">
        <v>578</v>
      </c>
      <c r="N52" s="64">
        <v>593</v>
      </c>
      <c r="O52" s="65">
        <v>592</v>
      </c>
      <c r="P52" s="48"/>
      <c r="Q52" s="48"/>
      <c r="R52" s="48"/>
      <c r="S52" s="48"/>
      <c r="T52" s="48"/>
      <c r="U52" s="48"/>
    </row>
    <row r="53" spans="1:21" ht="30.75" customHeight="1" thickBot="1" x14ac:dyDescent="0.2">
      <c r="A53" s="48"/>
      <c r="B53" s="1203" t="s">
        <v>20</v>
      </c>
      <c r="C53" s="1204"/>
      <c r="D53" s="67"/>
      <c r="E53" s="1205" t="s">
        <v>21</v>
      </c>
      <c r="F53" s="1205"/>
      <c r="G53" s="1205"/>
      <c r="H53" s="1205"/>
      <c r="I53" s="1205"/>
      <c r="J53" s="1206"/>
      <c r="K53" s="68">
        <v>143</v>
      </c>
      <c r="L53" s="69">
        <v>139</v>
      </c>
      <c r="M53" s="69">
        <v>149</v>
      </c>
      <c r="N53" s="69">
        <v>170</v>
      </c>
      <c r="O53" s="70">
        <v>196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15">
      <c r="B58" s="1207" t="s">
        <v>25</v>
      </c>
      <c r="C58" s="1208"/>
      <c r="D58" s="1213" t="s">
        <v>26</v>
      </c>
      <c r="E58" s="1214"/>
      <c r="F58" s="1214"/>
      <c r="G58" s="1214"/>
      <c r="H58" s="1214"/>
      <c r="I58" s="1214"/>
      <c r="J58" s="1215"/>
      <c r="K58" s="83"/>
      <c r="L58" s="84"/>
      <c r="M58" s="84"/>
      <c r="N58" s="84"/>
      <c r="O58" s="85"/>
    </row>
    <row r="59" spans="1:21" ht="31.5" customHeight="1" x14ac:dyDescent="0.15">
      <c r="B59" s="1209"/>
      <c r="C59" s="1210"/>
      <c r="D59" s="1216" t="s">
        <v>27</v>
      </c>
      <c r="E59" s="1217"/>
      <c r="F59" s="1217"/>
      <c r="G59" s="1217"/>
      <c r="H59" s="1217"/>
      <c r="I59" s="1217"/>
      <c r="J59" s="1218"/>
      <c r="K59" s="86"/>
      <c r="L59" s="87"/>
      <c r="M59" s="87"/>
      <c r="N59" s="87"/>
      <c r="O59" s="88"/>
    </row>
    <row r="60" spans="1:21" ht="31.5" customHeight="1" thickBot="1" x14ac:dyDescent="0.2">
      <c r="B60" s="1211"/>
      <c r="C60" s="1212"/>
      <c r="D60" s="1219" t="s">
        <v>28</v>
      </c>
      <c r="E60" s="1220"/>
      <c r="F60" s="1220"/>
      <c r="G60" s="1220"/>
      <c r="H60" s="1220"/>
      <c r="I60" s="1220"/>
      <c r="J60" s="1221"/>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QnY8w4TTRjUXaJQfx5PXnZvSBQgsuw8lneQ8LJnEr1I7+ciLeLuD3SLjYnhtlW5rtWyWgRoI0DGEmyDKLDUzQ==" saltValue="pW6+9c1DsNvN7lAoecsf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46"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565</v>
      </c>
      <c r="J40" s="103" t="s">
        <v>566</v>
      </c>
      <c r="K40" s="103" t="s">
        <v>567</v>
      </c>
      <c r="L40" s="103" t="s">
        <v>568</v>
      </c>
      <c r="M40" s="104" t="s">
        <v>569</v>
      </c>
    </row>
    <row r="41" spans="2:13" ht="27.75" customHeight="1" x14ac:dyDescent="0.15">
      <c r="B41" s="1222" t="s">
        <v>31</v>
      </c>
      <c r="C41" s="1223"/>
      <c r="D41" s="105"/>
      <c r="E41" s="1228" t="s">
        <v>32</v>
      </c>
      <c r="F41" s="1228"/>
      <c r="G41" s="1228"/>
      <c r="H41" s="1229"/>
      <c r="I41" s="355">
        <v>8035</v>
      </c>
      <c r="J41" s="356">
        <v>7749</v>
      </c>
      <c r="K41" s="356">
        <v>7487</v>
      </c>
      <c r="L41" s="356">
        <v>7091</v>
      </c>
      <c r="M41" s="357">
        <v>6521</v>
      </c>
    </row>
    <row r="42" spans="2:13" ht="27.75" customHeight="1" x14ac:dyDescent="0.15">
      <c r="B42" s="1224"/>
      <c r="C42" s="1225"/>
      <c r="D42" s="106"/>
      <c r="E42" s="1230" t="s">
        <v>33</v>
      </c>
      <c r="F42" s="1230"/>
      <c r="G42" s="1230"/>
      <c r="H42" s="1231"/>
      <c r="I42" s="358" t="s">
        <v>524</v>
      </c>
      <c r="J42" s="359" t="s">
        <v>524</v>
      </c>
      <c r="K42" s="359" t="s">
        <v>524</v>
      </c>
      <c r="L42" s="359" t="s">
        <v>524</v>
      </c>
      <c r="M42" s="360" t="s">
        <v>524</v>
      </c>
    </row>
    <row r="43" spans="2:13" ht="27.75" customHeight="1" x14ac:dyDescent="0.15">
      <c r="B43" s="1224"/>
      <c r="C43" s="1225"/>
      <c r="D43" s="106"/>
      <c r="E43" s="1230" t="s">
        <v>34</v>
      </c>
      <c r="F43" s="1230"/>
      <c r="G43" s="1230"/>
      <c r="H43" s="1231"/>
      <c r="I43" s="358">
        <v>404</v>
      </c>
      <c r="J43" s="359">
        <v>382</v>
      </c>
      <c r="K43" s="359">
        <v>367</v>
      </c>
      <c r="L43" s="359">
        <v>362</v>
      </c>
      <c r="M43" s="360">
        <v>349</v>
      </c>
    </row>
    <row r="44" spans="2:13" ht="27.75" customHeight="1" x14ac:dyDescent="0.15">
      <c r="B44" s="1224"/>
      <c r="C44" s="1225"/>
      <c r="D44" s="106"/>
      <c r="E44" s="1230" t="s">
        <v>35</v>
      </c>
      <c r="F44" s="1230"/>
      <c r="G44" s="1230"/>
      <c r="H44" s="1231"/>
      <c r="I44" s="358">
        <v>135</v>
      </c>
      <c r="J44" s="359">
        <v>149</v>
      </c>
      <c r="K44" s="359">
        <v>208</v>
      </c>
      <c r="L44" s="359">
        <v>197</v>
      </c>
      <c r="M44" s="360">
        <v>187</v>
      </c>
    </row>
    <row r="45" spans="2:13" ht="27.75" customHeight="1" x14ac:dyDescent="0.15">
      <c r="B45" s="1224"/>
      <c r="C45" s="1225"/>
      <c r="D45" s="106"/>
      <c r="E45" s="1230" t="s">
        <v>36</v>
      </c>
      <c r="F45" s="1230"/>
      <c r="G45" s="1230"/>
      <c r="H45" s="1231"/>
      <c r="I45" s="358">
        <v>1408</v>
      </c>
      <c r="J45" s="359">
        <v>1410</v>
      </c>
      <c r="K45" s="359">
        <v>1401</v>
      </c>
      <c r="L45" s="359">
        <v>1406</v>
      </c>
      <c r="M45" s="360">
        <v>1386</v>
      </c>
    </row>
    <row r="46" spans="2:13" ht="27.75" customHeight="1" x14ac:dyDescent="0.15">
      <c r="B46" s="1224"/>
      <c r="C46" s="1225"/>
      <c r="D46" s="107"/>
      <c r="E46" s="1230" t="s">
        <v>37</v>
      </c>
      <c r="F46" s="1230"/>
      <c r="G46" s="1230"/>
      <c r="H46" s="1231"/>
      <c r="I46" s="358" t="s">
        <v>524</v>
      </c>
      <c r="J46" s="359" t="s">
        <v>524</v>
      </c>
      <c r="K46" s="359" t="s">
        <v>524</v>
      </c>
      <c r="L46" s="359" t="s">
        <v>524</v>
      </c>
      <c r="M46" s="360" t="s">
        <v>524</v>
      </c>
    </row>
    <row r="47" spans="2:13" ht="27.75" customHeight="1" x14ac:dyDescent="0.15">
      <c r="B47" s="1224"/>
      <c r="C47" s="1225"/>
      <c r="D47" s="108"/>
      <c r="E47" s="1232" t="s">
        <v>38</v>
      </c>
      <c r="F47" s="1233"/>
      <c r="G47" s="1233"/>
      <c r="H47" s="1234"/>
      <c r="I47" s="358" t="s">
        <v>524</v>
      </c>
      <c r="J47" s="359" t="s">
        <v>524</v>
      </c>
      <c r="K47" s="359" t="s">
        <v>524</v>
      </c>
      <c r="L47" s="359" t="s">
        <v>524</v>
      </c>
      <c r="M47" s="360" t="s">
        <v>524</v>
      </c>
    </row>
    <row r="48" spans="2:13" ht="27.75" customHeight="1" x14ac:dyDescent="0.15">
      <c r="B48" s="1224"/>
      <c r="C48" s="1225"/>
      <c r="D48" s="106"/>
      <c r="E48" s="1230" t="s">
        <v>39</v>
      </c>
      <c r="F48" s="1230"/>
      <c r="G48" s="1230"/>
      <c r="H48" s="1231"/>
      <c r="I48" s="358" t="s">
        <v>524</v>
      </c>
      <c r="J48" s="359" t="s">
        <v>524</v>
      </c>
      <c r="K48" s="359" t="s">
        <v>524</v>
      </c>
      <c r="L48" s="359" t="s">
        <v>524</v>
      </c>
      <c r="M48" s="360" t="s">
        <v>524</v>
      </c>
    </row>
    <row r="49" spans="2:13" ht="27.75" customHeight="1" x14ac:dyDescent="0.15">
      <c r="B49" s="1226"/>
      <c r="C49" s="1227"/>
      <c r="D49" s="106"/>
      <c r="E49" s="1230" t="s">
        <v>40</v>
      </c>
      <c r="F49" s="1230"/>
      <c r="G49" s="1230"/>
      <c r="H49" s="1231"/>
      <c r="I49" s="358" t="s">
        <v>524</v>
      </c>
      <c r="J49" s="359" t="s">
        <v>524</v>
      </c>
      <c r="K49" s="359" t="s">
        <v>524</v>
      </c>
      <c r="L49" s="359" t="s">
        <v>524</v>
      </c>
      <c r="M49" s="360" t="s">
        <v>524</v>
      </c>
    </row>
    <row r="50" spans="2:13" ht="27.75" customHeight="1" x14ac:dyDescent="0.15">
      <c r="B50" s="1235" t="s">
        <v>41</v>
      </c>
      <c r="C50" s="1236"/>
      <c r="D50" s="109"/>
      <c r="E50" s="1230" t="s">
        <v>42</v>
      </c>
      <c r="F50" s="1230"/>
      <c r="G50" s="1230"/>
      <c r="H50" s="1231"/>
      <c r="I50" s="358">
        <v>1696</v>
      </c>
      <c r="J50" s="359">
        <v>1997</v>
      </c>
      <c r="K50" s="359">
        <v>2267</v>
      </c>
      <c r="L50" s="359">
        <v>2656</v>
      </c>
      <c r="M50" s="360">
        <v>2972</v>
      </c>
    </row>
    <row r="51" spans="2:13" ht="27.75" customHeight="1" x14ac:dyDescent="0.15">
      <c r="B51" s="1224"/>
      <c r="C51" s="1225"/>
      <c r="D51" s="106"/>
      <c r="E51" s="1230" t="s">
        <v>43</v>
      </c>
      <c r="F51" s="1230"/>
      <c r="G51" s="1230"/>
      <c r="H51" s="1231"/>
      <c r="I51" s="358" t="s">
        <v>524</v>
      </c>
      <c r="J51" s="359" t="s">
        <v>524</v>
      </c>
      <c r="K51" s="359" t="s">
        <v>524</v>
      </c>
      <c r="L51" s="359" t="s">
        <v>524</v>
      </c>
      <c r="M51" s="360" t="s">
        <v>524</v>
      </c>
    </row>
    <row r="52" spans="2:13" ht="27.75" customHeight="1" x14ac:dyDescent="0.15">
      <c r="B52" s="1226"/>
      <c r="C52" s="1227"/>
      <c r="D52" s="106"/>
      <c r="E52" s="1230" t="s">
        <v>44</v>
      </c>
      <c r="F52" s="1230"/>
      <c r="G52" s="1230"/>
      <c r="H52" s="1231"/>
      <c r="I52" s="358">
        <v>6893</v>
      </c>
      <c r="J52" s="359">
        <v>6637</v>
      </c>
      <c r="K52" s="359">
        <v>6338</v>
      </c>
      <c r="L52" s="359">
        <v>6189</v>
      </c>
      <c r="M52" s="360">
        <v>5500</v>
      </c>
    </row>
    <row r="53" spans="2:13" ht="27.75" customHeight="1" thickBot="1" x14ac:dyDescent="0.2">
      <c r="B53" s="1237" t="s">
        <v>45</v>
      </c>
      <c r="C53" s="1238"/>
      <c r="D53" s="110"/>
      <c r="E53" s="1239" t="s">
        <v>46</v>
      </c>
      <c r="F53" s="1239"/>
      <c r="G53" s="1239"/>
      <c r="H53" s="1240"/>
      <c r="I53" s="361">
        <v>1392</v>
      </c>
      <c r="J53" s="362">
        <v>1055</v>
      </c>
      <c r="K53" s="362">
        <v>859</v>
      </c>
      <c r="L53" s="362">
        <v>211</v>
      </c>
      <c r="M53" s="363">
        <v>-29</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3s4oOvChI9Ef8jeCZJSbJ6r+JD2wYagJeFMBAPTK6eohSANeSt3rneAolDJ/ECvOkOWBzTmKs1lfrlc0CopyUw==" saltValue="149qZHQ3zSZIfTUyHGta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37"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567</v>
      </c>
      <c r="G54" s="119" t="s">
        <v>568</v>
      </c>
      <c r="H54" s="120" t="s">
        <v>569</v>
      </c>
    </row>
    <row r="55" spans="2:8" ht="52.5" customHeight="1" x14ac:dyDescent="0.15">
      <c r="B55" s="121"/>
      <c r="C55" s="1249" t="s">
        <v>49</v>
      </c>
      <c r="D55" s="1249"/>
      <c r="E55" s="1250"/>
      <c r="F55" s="122">
        <v>886</v>
      </c>
      <c r="G55" s="122">
        <v>962</v>
      </c>
      <c r="H55" s="123">
        <v>986</v>
      </c>
    </row>
    <row r="56" spans="2:8" ht="52.5" customHeight="1" x14ac:dyDescent="0.15">
      <c r="B56" s="124"/>
      <c r="C56" s="1251" t="s">
        <v>50</v>
      </c>
      <c r="D56" s="1251"/>
      <c r="E56" s="1252"/>
      <c r="F56" s="125">
        <v>269</v>
      </c>
      <c r="G56" s="125">
        <v>260</v>
      </c>
      <c r="H56" s="126">
        <v>171</v>
      </c>
    </row>
    <row r="57" spans="2:8" ht="53.25" customHeight="1" x14ac:dyDescent="0.15">
      <c r="B57" s="124"/>
      <c r="C57" s="1253" t="s">
        <v>51</v>
      </c>
      <c r="D57" s="1253"/>
      <c r="E57" s="1254"/>
      <c r="F57" s="127">
        <v>1703</v>
      </c>
      <c r="G57" s="127">
        <v>2060</v>
      </c>
      <c r="H57" s="128">
        <v>2319</v>
      </c>
    </row>
    <row r="58" spans="2:8" ht="45.75" customHeight="1" x14ac:dyDescent="0.15">
      <c r="B58" s="129"/>
      <c r="C58" s="1241" t="s">
        <v>52</v>
      </c>
      <c r="D58" s="1242"/>
      <c r="E58" s="1243"/>
      <c r="F58" s="130"/>
      <c r="G58" s="130"/>
      <c r="H58" s="131"/>
    </row>
    <row r="59" spans="2:8" ht="45.75" customHeight="1" x14ac:dyDescent="0.15">
      <c r="B59" s="129"/>
      <c r="C59" s="1241" t="s">
        <v>53</v>
      </c>
      <c r="D59" s="1242"/>
      <c r="E59" s="1243"/>
      <c r="F59" s="130"/>
      <c r="G59" s="130"/>
      <c r="H59" s="131"/>
    </row>
    <row r="60" spans="2:8" ht="45.75" customHeight="1" x14ac:dyDescent="0.15">
      <c r="B60" s="129"/>
      <c r="C60" s="1241" t="s">
        <v>53</v>
      </c>
      <c r="D60" s="1242"/>
      <c r="E60" s="1243"/>
      <c r="F60" s="130"/>
      <c r="G60" s="130"/>
      <c r="H60" s="131"/>
    </row>
    <row r="61" spans="2:8" ht="45.75" customHeight="1" x14ac:dyDescent="0.15">
      <c r="B61" s="129"/>
      <c r="C61" s="1241" t="s">
        <v>53</v>
      </c>
      <c r="D61" s="1242"/>
      <c r="E61" s="1243"/>
      <c r="F61" s="130"/>
      <c r="G61" s="130"/>
      <c r="H61" s="131"/>
    </row>
    <row r="62" spans="2:8" ht="45.75" customHeight="1" thickBot="1" x14ac:dyDescent="0.2">
      <c r="B62" s="132"/>
      <c r="C62" s="1244" t="s">
        <v>53</v>
      </c>
      <c r="D62" s="1245"/>
      <c r="E62" s="1246"/>
      <c r="F62" s="133"/>
      <c r="G62" s="133"/>
      <c r="H62" s="134"/>
    </row>
    <row r="63" spans="2:8" ht="52.5" customHeight="1" thickBot="1" x14ac:dyDescent="0.2">
      <c r="B63" s="135"/>
      <c r="C63" s="1247" t="s">
        <v>54</v>
      </c>
      <c r="D63" s="1247"/>
      <c r="E63" s="1248"/>
      <c r="F63" s="136">
        <v>2859</v>
      </c>
      <c r="G63" s="136">
        <v>3281</v>
      </c>
      <c r="H63" s="137">
        <v>3475</v>
      </c>
    </row>
    <row r="64" spans="2:8" x14ac:dyDescent="0.15"/>
  </sheetData>
  <sheetProtection algorithmName="SHA-512" hashValue="NFQx8YhBLki+wIA9HP+MpJt4tEqMgISSs30ZxcajhUEhCJND28erc6L8w0bbc7QaeaEdZBHSZbwVsxRFkAPeTQ==" saltValue="lDcc9jhUXjL5l5tkYUS7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C54E4-297E-4933-A126-009411979987}">
  <sheetPr>
    <pageSetUpPr fitToPage="1"/>
  </sheetPr>
  <dimension ref="A1:DE85"/>
  <sheetViews>
    <sheetView showGridLines="0" topLeftCell="A16" zoomScaleNormal="100" zoomScaleSheetLayoutView="55" workbookViewId="0">
      <selection activeCell="BA61" sqref="BA61"/>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7" t="s">
        <v>601</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x14ac:dyDescent="0.15">
      <c r="B44" s="372"/>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x14ac:dyDescent="0.15">
      <c r="B45" s="372"/>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x14ac:dyDescent="0.15">
      <c r="B46" s="372"/>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x14ac:dyDescent="0.15">
      <c r="B47" s="372"/>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602</v>
      </c>
    </row>
    <row r="50" spans="1:109" x14ac:dyDescent="0.15">
      <c r="B50" s="372"/>
      <c r="G50" s="1261"/>
      <c r="H50" s="1261"/>
      <c r="I50" s="1261"/>
      <c r="J50" s="1261"/>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0" t="s">
        <v>565</v>
      </c>
      <c r="BQ50" s="1260"/>
      <c r="BR50" s="1260"/>
      <c r="BS50" s="1260"/>
      <c r="BT50" s="1260"/>
      <c r="BU50" s="1260"/>
      <c r="BV50" s="1260"/>
      <c r="BW50" s="1260"/>
      <c r="BX50" s="1260" t="s">
        <v>566</v>
      </c>
      <c r="BY50" s="1260"/>
      <c r="BZ50" s="1260"/>
      <c r="CA50" s="1260"/>
      <c r="CB50" s="1260"/>
      <c r="CC50" s="1260"/>
      <c r="CD50" s="1260"/>
      <c r="CE50" s="1260"/>
      <c r="CF50" s="1260" t="s">
        <v>567</v>
      </c>
      <c r="CG50" s="1260"/>
      <c r="CH50" s="1260"/>
      <c r="CI50" s="1260"/>
      <c r="CJ50" s="1260"/>
      <c r="CK50" s="1260"/>
      <c r="CL50" s="1260"/>
      <c r="CM50" s="1260"/>
      <c r="CN50" s="1260" t="s">
        <v>568</v>
      </c>
      <c r="CO50" s="1260"/>
      <c r="CP50" s="1260"/>
      <c r="CQ50" s="1260"/>
      <c r="CR50" s="1260"/>
      <c r="CS50" s="1260"/>
      <c r="CT50" s="1260"/>
      <c r="CU50" s="1260"/>
      <c r="CV50" s="1260" t="s">
        <v>569</v>
      </c>
      <c r="CW50" s="1260"/>
      <c r="CX50" s="1260"/>
      <c r="CY50" s="1260"/>
      <c r="CZ50" s="1260"/>
      <c r="DA50" s="1260"/>
      <c r="DB50" s="1260"/>
      <c r="DC50" s="1260"/>
    </row>
    <row r="51" spans="1:109" ht="13.5" customHeight="1" x14ac:dyDescent="0.15">
      <c r="B51" s="372"/>
      <c r="G51" s="1263"/>
      <c r="H51" s="1263"/>
      <c r="I51" s="1276"/>
      <c r="J51" s="1276"/>
      <c r="K51" s="1262"/>
      <c r="L51" s="1262"/>
      <c r="M51" s="1262"/>
      <c r="N51" s="1262"/>
      <c r="AM51" s="381"/>
      <c r="AN51" s="1258" t="s">
        <v>603</v>
      </c>
      <c r="AO51" s="1258"/>
      <c r="AP51" s="1258"/>
      <c r="AQ51" s="1258"/>
      <c r="AR51" s="1258"/>
      <c r="AS51" s="1258"/>
      <c r="AT51" s="1258"/>
      <c r="AU51" s="1258"/>
      <c r="AV51" s="1258"/>
      <c r="AW51" s="1258"/>
      <c r="AX51" s="1258"/>
      <c r="AY51" s="1258"/>
      <c r="AZ51" s="1258"/>
      <c r="BA51" s="1258"/>
      <c r="BB51" s="1258" t="s">
        <v>604</v>
      </c>
      <c r="BC51" s="1258"/>
      <c r="BD51" s="1258"/>
      <c r="BE51" s="1258"/>
      <c r="BF51" s="1258"/>
      <c r="BG51" s="1258"/>
      <c r="BH51" s="1258"/>
      <c r="BI51" s="1258"/>
      <c r="BJ51" s="1258"/>
      <c r="BK51" s="1258"/>
      <c r="BL51" s="1258"/>
      <c r="BM51" s="1258"/>
      <c r="BN51" s="1258"/>
      <c r="BO51" s="1258"/>
      <c r="BP51" s="1255">
        <v>43</v>
      </c>
      <c r="BQ51" s="1255"/>
      <c r="BR51" s="1255"/>
      <c r="BS51" s="1255"/>
      <c r="BT51" s="1255"/>
      <c r="BU51" s="1255"/>
      <c r="BV51" s="1255"/>
      <c r="BW51" s="1255"/>
      <c r="BX51" s="1255">
        <v>33</v>
      </c>
      <c r="BY51" s="1255"/>
      <c r="BZ51" s="1255"/>
      <c r="CA51" s="1255"/>
      <c r="CB51" s="1255"/>
      <c r="CC51" s="1255"/>
      <c r="CD51" s="1255"/>
      <c r="CE51" s="1255"/>
      <c r="CF51" s="1255">
        <v>25.6</v>
      </c>
      <c r="CG51" s="1255"/>
      <c r="CH51" s="1255"/>
      <c r="CI51" s="1255"/>
      <c r="CJ51" s="1255"/>
      <c r="CK51" s="1255"/>
      <c r="CL51" s="1255"/>
      <c r="CM51" s="1255"/>
      <c r="CN51" s="1255">
        <v>5.9</v>
      </c>
      <c r="CO51" s="1255"/>
      <c r="CP51" s="1255"/>
      <c r="CQ51" s="1255"/>
      <c r="CR51" s="1255"/>
      <c r="CS51" s="1255"/>
      <c r="CT51" s="1255"/>
      <c r="CU51" s="1255"/>
      <c r="CV51" s="1255"/>
      <c r="CW51" s="1255"/>
      <c r="CX51" s="1255"/>
      <c r="CY51" s="1255"/>
      <c r="CZ51" s="1255"/>
      <c r="DA51" s="1255"/>
      <c r="DB51" s="1255"/>
      <c r="DC51" s="1255"/>
    </row>
    <row r="52" spans="1:109" x14ac:dyDescent="0.15">
      <c r="B52" s="372"/>
      <c r="G52" s="1263"/>
      <c r="H52" s="1263"/>
      <c r="I52" s="1276"/>
      <c r="J52" s="1276"/>
      <c r="K52" s="1262"/>
      <c r="L52" s="1262"/>
      <c r="M52" s="1262"/>
      <c r="N52" s="1262"/>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63"/>
      <c r="H53" s="1263"/>
      <c r="I53" s="1261"/>
      <c r="J53" s="1261"/>
      <c r="K53" s="1262"/>
      <c r="L53" s="1262"/>
      <c r="M53" s="1262"/>
      <c r="N53" s="1262"/>
      <c r="AM53" s="381"/>
      <c r="AN53" s="1258"/>
      <c r="AO53" s="1258"/>
      <c r="AP53" s="1258"/>
      <c r="AQ53" s="1258"/>
      <c r="AR53" s="1258"/>
      <c r="AS53" s="1258"/>
      <c r="AT53" s="1258"/>
      <c r="AU53" s="1258"/>
      <c r="AV53" s="1258"/>
      <c r="AW53" s="1258"/>
      <c r="AX53" s="1258"/>
      <c r="AY53" s="1258"/>
      <c r="AZ53" s="1258"/>
      <c r="BA53" s="1258"/>
      <c r="BB53" s="1258" t="s">
        <v>605</v>
      </c>
      <c r="BC53" s="1258"/>
      <c r="BD53" s="1258"/>
      <c r="BE53" s="1258"/>
      <c r="BF53" s="1258"/>
      <c r="BG53" s="1258"/>
      <c r="BH53" s="1258"/>
      <c r="BI53" s="1258"/>
      <c r="BJ53" s="1258"/>
      <c r="BK53" s="1258"/>
      <c r="BL53" s="1258"/>
      <c r="BM53" s="1258"/>
      <c r="BN53" s="1258"/>
      <c r="BO53" s="1258"/>
      <c r="BP53" s="1255">
        <v>49</v>
      </c>
      <c r="BQ53" s="1255"/>
      <c r="BR53" s="1255"/>
      <c r="BS53" s="1255"/>
      <c r="BT53" s="1255"/>
      <c r="BU53" s="1255"/>
      <c r="BV53" s="1255"/>
      <c r="BW53" s="1255"/>
      <c r="BX53" s="1255">
        <v>50.9</v>
      </c>
      <c r="BY53" s="1255"/>
      <c r="BZ53" s="1255"/>
      <c r="CA53" s="1255"/>
      <c r="CB53" s="1255"/>
      <c r="CC53" s="1255"/>
      <c r="CD53" s="1255"/>
      <c r="CE53" s="1255"/>
      <c r="CF53" s="1255">
        <v>52.4</v>
      </c>
      <c r="CG53" s="1255"/>
      <c r="CH53" s="1255"/>
      <c r="CI53" s="1255"/>
      <c r="CJ53" s="1255"/>
      <c r="CK53" s="1255"/>
      <c r="CL53" s="1255"/>
      <c r="CM53" s="1255"/>
      <c r="CN53" s="1255">
        <v>54</v>
      </c>
      <c r="CO53" s="1255"/>
      <c r="CP53" s="1255"/>
      <c r="CQ53" s="1255"/>
      <c r="CR53" s="1255"/>
      <c r="CS53" s="1255"/>
      <c r="CT53" s="1255"/>
      <c r="CU53" s="1255"/>
      <c r="CV53" s="1255">
        <v>55.6</v>
      </c>
      <c r="CW53" s="1255"/>
      <c r="CX53" s="1255"/>
      <c r="CY53" s="1255"/>
      <c r="CZ53" s="1255"/>
      <c r="DA53" s="1255"/>
      <c r="DB53" s="1255"/>
      <c r="DC53" s="1255"/>
    </row>
    <row r="54" spans="1:109" x14ac:dyDescent="0.15">
      <c r="A54" s="380"/>
      <c r="B54" s="372"/>
      <c r="G54" s="1263"/>
      <c r="H54" s="1263"/>
      <c r="I54" s="1261"/>
      <c r="J54" s="1261"/>
      <c r="K54" s="1262"/>
      <c r="L54" s="1262"/>
      <c r="M54" s="1262"/>
      <c r="N54" s="1262"/>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61"/>
      <c r="H55" s="1261"/>
      <c r="I55" s="1261"/>
      <c r="J55" s="1261"/>
      <c r="K55" s="1262"/>
      <c r="L55" s="1262"/>
      <c r="M55" s="1262"/>
      <c r="N55" s="1262"/>
      <c r="AN55" s="1260" t="s">
        <v>606</v>
      </c>
      <c r="AO55" s="1260"/>
      <c r="AP55" s="1260"/>
      <c r="AQ55" s="1260"/>
      <c r="AR55" s="1260"/>
      <c r="AS55" s="1260"/>
      <c r="AT55" s="1260"/>
      <c r="AU55" s="1260"/>
      <c r="AV55" s="1260"/>
      <c r="AW55" s="1260"/>
      <c r="AX55" s="1260"/>
      <c r="AY55" s="1260"/>
      <c r="AZ55" s="1260"/>
      <c r="BA55" s="1260"/>
      <c r="BB55" s="1258" t="s">
        <v>604</v>
      </c>
      <c r="BC55" s="1258"/>
      <c r="BD55" s="1258"/>
      <c r="BE55" s="1258"/>
      <c r="BF55" s="1258"/>
      <c r="BG55" s="1258"/>
      <c r="BH55" s="1258"/>
      <c r="BI55" s="1258"/>
      <c r="BJ55" s="1258"/>
      <c r="BK55" s="1258"/>
      <c r="BL55" s="1258"/>
      <c r="BM55" s="1258"/>
      <c r="BN55" s="1258"/>
      <c r="BO55" s="1258"/>
      <c r="BP55" s="1255">
        <v>20.9</v>
      </c>
      <c r="BQ55" s="1255"/>
      <c r="BR55" s="1255"/>
      <c r="BS55" s="1255"/>
      <c r="BT55" s="1255"/>
      <c r="BU55" s="1255"/>
      <c r="BV55" s="1255"/>
      <c r="BW55" s="1255"/>
      <c r="BX55" s="1255">
        <v>21</v>
      </c>
      <c r="BY55" s="1255"/>
      <c r="BZ55" s="1255"/>
      <c r="CA55" s="1255"/>
      <c r="CB55" s="1255"/>
      <c r="CC55" s="1255"/>
      <c r="CD55" s="1255"/>
      <c r="CE55" s="1255"/>
      <c r="CF55" s="1255">
        <v>23.5</v>
      </c>
      <c r="CG55" s="1255"/>
      <c r="CH55" s="1255"/>
      <c r="CI55" s="1255"/>
      <c r="CJ55" s="1255"/>
      <c r="CK55" s="1255"/>
      <c r="CL55" s="1255"/>
      <c r="CM55" s="1255"/>
      <c r="CN55" s="1255">
        <v>8.5</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61"/>
      <c r="H56" s="1261"/>
      <c r="I56" s="1261"/>
      <c r="J56" s="1261"/>
      <c r="K56" s="1262"/>
      <c r="L56" s="1262"/>
      <c r="M56" s="1262"/>
      <c r="N56" s="1262"/>
      <c r="AN56" s="1260"/>
      <c r="AO56" s="1260"/>
      <c r="AP56" s="1260"/>
      <c r="AQ56" s="1260"/>
      <c r="AR56" s="1260"/>
      <c r="AS56" s="1260"/>
      <c r="AT56" s="1260"/>
      <c r="AU56" s="1260"/>
      <c r="AV56" s="1260"/>
      <c r="AW56" s="1260"/>
      <c r="AX56" s="1260"/>
      <c r="AY56" s="1260"/>
      <c r="AZ56" s="1260"/>
      <c r="BA56" s="1260"/>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61"/>
      <c r="H57" s="1261"/>
      <c r="I57" s="1256"/>
      <c r="J57" s="1256"/>
      <c r="K57" s="1262"/>
      <c r="L57" s="1262"/>
      <c r="M57" s="1262"/>
      <c r="N57" s="1262"/>
      <c r="AM57" s="366"/>
      <c r="AN57" s="1260"/>
      <c r="AO57" s="1260"/>
      <c r="AP57" s="1260"/>
      <c r="AQ57" s="1260"/>
      <c r="AR57" s="1260"/>
      <c r="AS57" s="1260"/>
      <c r="AT57" s="1260"/>
      <c r="AU57" s="1260"/>
      <c r="AV57" s="1260"/>
      <c r="AW57" s="1260"/>
      <c r="AX57" s="1260"/>
      <c r="AY57" s="1260"/>
      <c r="AZ57" s="1260"/>
      <c r="BA57" s="1260"/>
      <c r="BB57" s="1258" t="s">
        <v>605</v>
      </c>
      <c r="BC57" s="1258"/>
      <c r="BD57" s="1258"/>
      <c r="BE57" s="1258"/>
      <c r="BF57" s="1258"/>
      <c r="BG57" s="1258"/>
      <c r="BH57" s="1258"/>
      <c r="BI57" s="1258"/>
      <c r="BJ57" s="1258"/>
      <c r="BK57" s="1258"/>
      <c r="BL57" s="1258"/>
      <c r="BM57" s="1258"/>
      <c r="BN57" s="1258"/>
      <c r="BO57" s="1258"/>
      <c r="BP57" s="1255">
        <v>60.5</v>
      </c>
      <c r="BQ57" s="1255"/>
      <c r="BR57" s="1255"/>
      <c r="BS57" s="1255"/>
      <c r="BT57" s="1255"/>
      <c r="BU57" s="1255"/>
      <c r="BV57" s="1255"/>
      <c r="BW57" s="1255"/>
      <c r="BX57" s="1255">
        <v>61.4</v>
      </c>
      <c r="BY57" s="1255"/>
      <c r="BZ57" s="1255"/>
      <c r="CA57" s="1255"/>
      <c r="CB57" s="1255"/>
      <c r="CC57" s="1255"/>
      <c r="CD57" s="1255"/>
      <c r="CE57" s="1255"/>
      <c r="CF57" s="1255">
        <v>62</v>
      </c>
      <c r="CG57" s="1255"/>
      <c r="CH57" s="1255"/>
      <c r="CI57" s="1255"/>
      <c r="CJ57" s="1255"/>
      <c r="CK57" s="1255"/>
      <c r="CL57" s="1255"/>
      <c r="CM57" s="1255"/>
      <c r="CN57" s="1255">
        <v>62</v>
      </c>
      <c r="CO57" s="1255"/>
      <c r="CP57" s="1255"/>
      <c r="CQ57" s="1255"/>
      <c r="CR57" s="1255"/>
      <c r="CS57" s="1255"/>
      <c r="CT57" s="1255"/>
      <c r="CU57" s="1255"/>
      <c r="CV57" s="1255">
        <v>63.1</v>
      </c>
      <c r="CW57" s="1255"/>
      <c r="CX57" s="1255"/>
      <c r="CY57" s="1255"/>
      <c r="CZ57" s="1255"/>
      <c r="DA57" s="1255"/>
      <c r="DB57" s="1255"/>
      <c r="DC57" s="1255"/>
      <c r="DD57" s="385"/>
      <c r="DE57" s="384"/>
    </row>
    <row r="58" spans="1:109" s="380" customFormat="1" x14ac:dyDescent="0.15">
      <c r="A58" s="366"/>
      <c r="B58" s="384"/>
      <c r="G58" s="1261"/>
      <c r="H58" s="1261"/>
      <c r="I58" s="1256"/>
      <c r="J58" s="1256"/>
      <c r="K58" s="1262"/>
      <c r="L58" s="1262"/>
      <c r="M58" s="1262"/>
      <c r="N58" s="1262"/>
      <c r="AM58" s="366"/>
      <c r="AN58" s="1260"/>
      <c r="AO58" s="1260"/>
      <c r="AP58" s="1260"/>
      <c r="AQ58" s="1260"/>
      <c r="AR58" s="1260"/>
      <c r="AS58" s="1260"/>
      <c r="AT58" s="1260"/>
      <c r="AU58" s="1260"/>
      <c r="AV58" s="1260"/>
      <c r="AW58" s="1260"/>
      <c r="AX58" s="1260"/>
      <c r="AY58" s="1260"/>
      <c r="AZ58" s="1260"/>
      <c r="BA58" s="1260"/>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607</v>
      </c>
    </row>
    <row r="64" spans="1:109" x14ac:dyDescent="0.15">
      <c r="B64" s="372"/>
      <c r="G64" s="379"/>
      <c r="I64" s="392"/>
      <c r="J64" s="392"/>
      <c r="K64" s="392"/>
      <c r="L64" s="392"/>
      <c r="M64" s="392"/>
      <c r="N64" s="393"/>
      <c r="AM64" s="379"/>
      <c r="AN64" s="379" t="s">
        <v>600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7" t="s">
        <v>601</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372"/>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372"/>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372"/>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372"/>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602</v>
      </c>
    </row>
    <row r="72" spans="2:107" x14ac:dyDescent="0.15">
      <c r="B72" s="372"/>
      <c r="G72" s="1261"/>
      <c r="H72" s="1261"/>
      <c r="I72" s="1261"/>
      <c r="J72" s="1261"/>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0" t="s">
        <v>565</v>
      </c>
      <c r="BQ72" s="1260"/>
      <c r="BR72" s="1260"/>
      <c r="BS72" s="1260"/>
      <c r="BT72" s="1260"/>
      <c r="BU72" s="1260"/>
      <c r="BV72" s="1260"/>
      <c r="BW72" s="1260"/>
      <c r="BX72" s="1260" t="s">
        <v>566</v>
      </c>
      <c r="BY72" s="1260"/>
      <c r="BZ72" s="1260"/>
      <c r="CA72" s="1260"/>
      <c r="CB72" s="1260"/>
      <c r="CC72" s="1260"/>
      <c r="CD72" s="1260"/>
      <c r="CE72" s="1260"/>
      <c r="CF72" s="1260" t="s">
        <v>567</v>
      </c>
      <c r="CG72" s="1260"/>
      <c r="CH72" s="1260"/>
      <c r="CI72" s="1260"/>
      <c r="CJ72" s="1260"/>
      <c r="CK72" s="1260"/>
      <c r="CL72" s="1260"/>
      <c r="CM72" s="1260"/>
      <c r="CN72" s="1260" t="s">
        <v>568</v>
      </c>
      <c r="CO72" s="1260"/>
      <c r="CP72" s="1260"/>
      <c r="CQ72" s="1260"/>
      <c r="CR72" s="1260"/>
      <c r="CS72" s="1260"/>
      <c r="CT72" s="1260"/>
      <c r="CU72" s="1260"/>
      <c r="CV72" s="1260" t="s">
        <v>569</v>
      </c>
      <c r="CW72" s="1260"/>
      <c r="CX72" s="1260"/>
      <c r="CY72" s="1260"/>
      <c r="CZ72" s="1260"/>
      <c r="DA72" s="1260"/>
      <c r="DB72" s="1260"/>
      <c r="DC72" s="1260"/>
    </row>
    <row r="73" spans="2:107" x14ac:dyDescent="0.15">
      <c r="B73" s="372"/>
      <c r="G73" s="1263"/>
      <c r="H73" s="1263"/>
      <c r="I73" s="1263"/>
      <c r="J73" s="1263"/>
      <c r="K73" s="1259"/>
      <c r="L73" s="1259"/>
      <c r="M73" s="1259"/>
      <c r="N73" s="1259"/>
      <c r="AM73" s="381"/>
      <c r="AN73" s="1258" t="s">
        <v>603</v>
      </c>
      <c r="AO73" s="1258"/>
      <c r="AP73" s="1258"/>
      <c r="AQ73" s="1258"/>
      <c r="AR73" s="1258"/>
      <c r="AS73" s="1258"/>
      <c r="AT73" s="1258"/>
      <c r="AU73" s="1258"/>
      <c r="AV73" s="1258"/>
      <c r="AW73" s="1258"/>
      <c r="AX73" s="1258"/>
      <c r="AY73" s="1258"/>
      <c r="AZ73" s="1258"/>
      <c r="BA73" s="1258"/>
      <c r="BB73" s="1258" t="s">
        <v>604</v>
      </c>
      <c r="BC73" s="1258"/>
      <c r="BD73" s="1258"/>
      <c r="BE73" s="1258"/>
      <c r="BF73" s="1258"/>
      <c r="BG73" s="1258"/>
      <c r="BH73" s="1258"/>
      <c r="BI73" s="1258"/>
      <c r="BJ73" s="1258"/>
      <c r="BK73" s="1258"/>
      <c r="BL73" s="1258"/>
      <c r="BM73" s="1258"/>
      <c r="BN73" s="1258"/>
      <c r="BO73" s="1258"/>
      <c r="BP73" s="1255">
        <v>43</v>
      </c>
      <c r="BQ73" s="1255"/>
      <c r="BR73" s="1255"/>
      <c r="BS73" s="1255"/>
      <c r="BT73" s="1255"/>
      <c r="BU73" s="1255"/>
      <c r="BV73" s="1255"/>
      <c r="BW73" s="1255"/>
      <c r="BX73" s="1255">
        <v>33</v>
      </c>
      <c r="BY73" s="1255"/>
      <c r="BZ73" s="1255"/>
      <c r="CA73" s="1255"/>
      <c r="CB73" s="1255"/>
      <c r="CC73" s="1255"/>
      <c r="CD73" s="1255"/>
      <c r="CE73" s="1255"/>
      <c r="CF73" s="1255">
        <v>25.6</v>
      </c>
      <c r="CG73" s="1255"/>
      <c r="CH73" s="1255"/>
      <c r="CI73" s="1255"/>
      <c r="CJ73" s="1255"/>
      <c r="CK73" s="1255"/>
      <c r="CL73" s="1255"/>
      <c r="CM73" s="1255"/>
      <c r="CN73" s="1255">
        <v>5.9</v>
      </c>
      <c r="CO73" s="1255"/>
      <c r="CP73" s="1255"/>
      <c r="CQ73" s="1255"/>
      <c r="CR73" s="1255"/>
      <c r="CS73" s="1255"/>
      <c r="CT73" s="1255"/>
      <c r="CU73" s="1255"/>
      <c r="CV73" s="1255"/>
      <c r="CW73" s="1255"/>
      <c r="CX73" s="1255"/>
      <c r="CY73" s="1255"/>
      <c r="CZ73" s="1255"/>
      <c r="DA73" s="1255"/>
      <c r="DB73" s="1255"/>
      <c r="DC73" s="1255"/>
    </row>
    <row r="74" spans="2:107" x14ac:dyDescent="0.15">
      <c r="B74" s="372"/>
      <c r="G74" s="1263"/>
      <c r="H74" s="1263"/>
      <c r="I74" s="1263"/>
      <c r="J74" s="1263"/>
      <c r="K74" s="1259"/>
      <c r="L74" s="1259"/>
      <c r="M74" s="1259"/>
      <c r="N74" s="1259"/>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63"/>
      <c r="H75" s="1263"/>
      <c r="I75" s="1261"/>
      <c r="J75" s="1261"/>
      <c r="K75" s="1262"/>
      <c r="L75" s="1262"/>
      <c r="M75" s="1262"/>
      <c r="N75" s="1262"/>
      <c r="AM75" s="381"/>
      <c r="AN75" s="1258"/>
      <c r="AO75" s="1258"/>
      <c r="AP75" s="1258"/>
      <c r="AQ75" s="1258"/>
      <c r="AR75" s="1258"/>
      <c r="AS75" s="1258"/>
      <c r="AT75" s="1258"/>
      <c r="AU75" s="1258"/>
      <c r="AV75" s="1258"/>
      <c r="AW75" s="1258"/>
      <c r="AX75" s="1258"/>
      <c r="AY75" s="1258"/>
      <c r="AZ75" s="1258"/>
      <c r="BA75" s="1258"/>
      <c r="BB75" s="1258" t="s">
        <v>608</v>
      </c>
      <c r="BC75" s="1258"/>
      <c r="BD75" s="1258"/>
      <c r="BE75" s="1258"/>
      <c r="BF75" s="1258"/>
      <c r="BG75" s="1258"/>
      <c r="BH75" s="1258"/>
      <c r="BI75" s="1258"/>
      <c r="BJ75" s="1258"/>
      <c r="BK75" s="1258"/>
      <c r="BL75" s="1258"/>
      <c r="BM75" s="1258"/>
      <c r="BN75" s="1258"/>
      <c r="BO75" s="1258"/>
      <c r="BP75" s="1255">
        <v>4.5999999999999996</v>
      </c>
      <c r="BQ75" s="1255"/>
      <c r="BR75" s="1255"/>
      <c r="BS75" s="1255"/>
      <c r="BT75" s="1255"/>
      <c r="BU75" s="1255"/>
      <c r="BV75" s="1255"/>
      <c r="BW75" s="1255"/>
      <c r="BX75" s="1255">
        <v>4.4000000000000004</v>
      </c>
      <c r="BY75" s="1255"/>
      <c r="BZ75" s="1255"/>
      <c r="CA75" s="1255"/>
      <c r="CB75" s="1255"/>
      <c r="CC75" s="1255"/>
      <c r="CD75" s="1255"/>
      <c r="CE75" s="1255"/>
      <c r="CF75" s="1255">
        <v>4.4000000000000004</v>
      </c>
      <c r="CG75" s="1255"/>
      <c r="CH75" s="1255"/>
      <c r="CI75" s="1255"/>
      <c r="CJ75" s="1255"/>
      <c r="CK75" s="1255"/>
      <c r="CL75" s="1255"/>
      <c r="CM75" s="1255"/>
      <c r="CN75" s="1255">
        <v>4.5</v>
      </c>
      <c r="CO75" s="1255"/>
      <c r="CP75" s="1255"/>
      <c r="CQ75" s="1255"/>
      <c r="CR75" s="1255"/>
      <c r="CS75" s="1255"/>
      <c r="CT75" s="1255"/>
      <c r="CU75" s="1255"/>
      <c r="CV75" s="1255">
        <v>4.9000000000000004</v>
      </c>
      <c r="CW75" s="1255"/>
      <c r="CX75" s="1255"/>
      <c r="CY75" s="1255"/>
      <c r="CZ75" s="1255"/>
      <c r="DA75" s="1255"/>
      <c r="DB75" s="1255"/>
      <c r="DC75" s="1255"/>
    </row>
    <row r="76" spans="2:107" x14ac:dyDescent="0.15">
      <c r="B76" s="372"/>
      <c r="G76" s="1263"/>
      <c r="H76" s="1263"/>
      <c r="I76" s="1261"/>
      <c r="J76" s="1261"/>
      <c r="K76" s="1262"/>
      <c r="L76" s="1262"/>
      <c r="M76" s="1262"/>
      <c r="N76" s="1262"/>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61"/>
      <c r="H77" s="1261"/>
      <c r="I77" s="1261"/>
      <c r="J77" s="1261"/>
      <c r="K77" s="1259"/>
      <c r="L77" s="1259"/>
      <c r="M77" s="1259"/>
      <c r="N77" s="1259"/>
      <c r="AN77" s="1260" t="s">
        <v>606</v>
      </c>
      <c r="AO77" s="1260"/>
      <c r="AP77" s="1260"/>
      <c r="AQ77" s="1260"/>
      <c r="AR77" s="1260"/>
      <c r="AS77" s="1260"/>
      <c r="AT77" s="1260"/>
      <c r="AU77" s="1260"/>
      <c r="AV77" s="1260"/>
      <c r="AW77" s="1260"/>
      <c r="AX77" s="1260"/>
      <c r="AY77" s="1260"/>
      <c r="AZ77" s="1260"/>
      <c r="BA77" s="1260"/>
      <c r="BB77" s="1258" t="s">
        <v>604</v>
      </c>
      <c r="BC77" s="1258"/>
      <c r="BD77" s="1258"/>
      <c r="BE77" s="1258"/>
      <c r="BF77" s="1258"/>
      <c r="BG77" s="1258"/>
      <c r="BH77" s="1258"/>
      <c r="BI77" s="1258"/>
      <c r="BJ77" s="1258"/>
      <c r="BK77" s="1258"/>
      <c r="BL77" s="1258"/>
      <c r="BM77" s="1258"/>
      <c r="BN77" s="1258"/>
      <c r="BO77" s="1258"/>
      <c r="BP77" s="1255">
        <v>20.9</v>
      </c>
      <c r="BQ77" s="1255"/>
      <c r="BR77" s="1255"/>
      <c r="BS77" s="1255"/>
      <c r="BT77" s="1255"/>
      <c r="BU77" s="1255"/>
      <c r="BV77" s="1255"/>
      <c r="BW77" s="1255"/>
      <c r="BX77" s="1255">
        <v>21</v>
      </c>
      <c r="BY77" s="1255"/>
      <c r="BZ77" s="1255"/>
      <c r="CA77" s="1255"/>
      <c r="CB77" s="1255"/>
      <c r="CC77" s="1255"/>
      <c r="CD77" s="1255"/>
      <c r="CE77" s="1255"/>
      <c r="CF77" s="1255">
        <v>23.5</v>
      </c>
      <c r="CG77" s="1255"/>
      <c r="CH77" s="1255"/>
      <c r="CI77" s="1255"/>
      <c r="CJ77" s="1255"/>
      <c r="CK77" s="1255"/>
      <c r="CL77" s="1255"/>
      <c r="CM77" s="1255"/>
      <c r="CN77" s="1255">
        <v>8.5</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61"/>
      <c r="H78" s="1261"/>
      <c r="I78" s="1261"/>
      <c r="J78" s="1261"/>
      <c r="K78" s="1259"/>
      <c r="L78" s="1259"/>
      <c r="M78" s="1259"/>
      <c r="N78" s="1259"/>
      <c r="AN78" s="1260"/>
      <c r="AO78" s="1260"/>
      <c r="AP78" s="1260"/>
      <c r="AQ78" s="1260"/>
      <c r="AR78" s="1260"/>
      <c r="AS78" s="1260"/>
      <c r="AT78" s="1260"/>
      <c r="AU78" s="1260"/>
      <c r="AV78" s="1260"/>
      <c r="AW78" s="1260"/>
      <c r="AX78" s="1260"/>
      <c r="AY78" s="1260"/>
      <c r="AZ78" s="1260"/>
      <c r="BA78" s="1260"/>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61"/>
      <c r="H79" s="1261"/>
      <c r="I79" s="1256"/>
      <c r="J79" s="1256"/>
      <c r="K79" s="1257"/>
      <c r="L79" s="1257"/>
      <c r="M79" s="1257"/>
      <c r="N79" s="1257"/>
      <c r="AN79" s="1260"/>
      <c r="AO79" s="1260"/>
      <c r="AP79" s="1260"/>
      <c r="AQ79" s="1260"/>
      <c r="AR79" s="1260"/>
      <c r="AS79" s="1260"/>
      <c r="AT79" s="1260"/>
      <c r="AU79" s="1260"/>
      <c r="AV79" s="1260"/>
      <c r="AW79" s="1260"/>
      <c r="AX79" s="1260"/>
      <c r="AY79" s="1260"/>
      <c r="AZ79" s="1260"/>
      <c r="BA79" s="1260"/>
      <c r="BB79" s="1258" t="s">
        <v>608</v>
      </c>
      <c r="BC79" s="1258"/>
      <c r="BD79" s="1258"/>
      <c r="BE79" s="1258"/>
      <c r="BF79" s="1258"/>
      <c r="BG79" s="1258"/>
      <c r="BH79" s="1258"/>
      <c r="BI79" s="1258"/>
      <c r="BJ79" s="1258"/>
      <c r="BK79" s="1258"/>
      <c r="BL79" s="1258"/>
      <c r="BM79" s="1258"/>
      <c r="BN79" s="1258"/>
      <c r="BO79" s="1258"/>
      <c r="BP79" s="1255">
        <v>9.1</v>
      </c>
      <c r="BQ79" s="1255"/>
      <c r="BR79" s="1255"/>
      <c r="BS79" s="1255"/>
      <c r="BT79" s="1255"/>
      <c r="BU79" s="1255"/>
      <c r="BV79" s="1255"/>
      <c r="BW79" s="1255"/>
      <c r="BX79" s="1255">
        <v>9.1999999999999993</v>
      </c>
      <c r="BY79" s="1255"/>
      <c r="BZ79" s="1255"/>
      <c r="CA79" s="1255"/>
      <c r="CB79" s="1255"/>
      <c r="CC79" s="1255"/>
      <c r="CD79" s="1255"/>
      <c r="CE79" s="1255"/>
      <c r="CF79" s="1255">
        <v>8.6</v>
      </c>
      <c r="CG79" s="1255"/>
      <c r="CH79" s="1255"/>
      <c r="CI79" s="1255"/>
      <c r="CJ79" s="1255"/>
      <c r="CK79" s="1255"/>
      <c r="CL79" s="1255"/>
      <c r="CM79" s="1255"/>
      <c r="CN79" s="1255">
        <v>8.1999999999999993</v>
      </c>
      <c r="CO79" s="1255"/>
      <c r="CP79" s="1255"/>
      <c r="CQ79" s="1255"/>
      <c r="CR79" s="1255"/>
      <c r="CS79" s="1255"/>
      <c r="CT79" s="1255"/>
      <c r="CU79" s="1255"/>
      <c r="CV79" s="1255">
        <v>8.4</v>
      </c>
      <c r="CW79" s="1255"/>
      <c r="CX79" s="1255"/>
      <c r="CY79" s="1255"/>
      <c r="CZ79" s="1255"/>
      <c r="DA79" s="1255"/>
      <c r="DB79" s="1255"/>
      <c r="DC79" s="1255"/>
    </row>
    <row r="80" spans="2:107" x14ac:dyDescent="0.15">
      <c r="B80" s="372"/>
      <c r="G80" s="1261"/>
      <c r="H80" s="1261"/>
      <c r="I80" s="1256"/>
      <c r="J80" s="1256"/>
      <c r="K80" s="1257"/>
      <c r="L80" s="1257"/>
      <c r="M80" s="1257"/>
      <c r="N80" s="1257"/>
      <c r="AN80" s="1260"/>
      <c r="AO80" s="1260"/>
      <c r="AP80" s="1260"/>
      <c r="AQ80" s="1260"/>
      <c r="AR80" s="1260"/>
      <c r="AS80" s="1260"/>
      <c r="AT80" s="1260"/>
      <c r="AU80" s="1260"/>
      <c r="AV80" s="1260"/>
      <c r="AW80" s="1260"/>
      <c r="AX80" s="1260"/>
      <c r="AY80" s="1260"/>
      <c r="AZ80" s="1260"/>
      <c r="BA80" s="1260"/>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T9qo72mnEQMn3TEDTwlUBs7Ev8XHduv4x+OFxYMWW6UwerKNRGgPfqt1Z8SxY1XFL+NqH/aRbh1qKkqtgGTvzg==" saltValue="KIvgUQ3FaSxkKCjpjbqh0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863CA-3A7B-42AD-9E04-7A4CEDB83C92}">
  <sheetPr>
    <pageSetUpPr fitToPage="1"/>
  </sheetPr>
  <dimension ref="A1:DR125"/>
  <sheetViews>
    <sheetView showGridLines="0" topLeftCell="A107" zoomScale="75" zoomScaleNormal="7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512</v>
      </c>
    </row>
  </sheetData>
  <sheetProtection algorithmName="SHA-512" hashValue="Ybi8eytMvzk3i3CvkYJgDaKN7ph0itk0XERH4STLdvxoL4M3eaXTNxsZrHdayZB4b1+k4w5UWyg2AhwHqHR3nw==" saltValue="Nu9erJh/drEE5fn4jdcXE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B2720-DBF6-4EFC-BC66-7E03607D0E39}">
  <sheetPr>
    <pageSetUpPr fitToPage="1"/>
  </sheetPr>
  <dimension ref="A1:DR125"/>
  <sheetViews>
    <sheetView showGridLines="0" topLeftCell="A14" zoomScale="75" zoomScaleNormal="7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512</v>
      </c>
    </row>
  </sheetData>
  <sheetProtection algorithmName="SHA-512" hashValue="3s6tT5ogbfQdRFRFrqebnZmkn0mBTHqKYIV5p/IpUqoEhXvh/Bw2SfW8GAdjYmf7geSIt8aNhHuLnCE8+FH+PQ==" saltValue="2a1n94WraNMXESnd6uGgD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55</v>
      </c>
      <c r="E2" s="149"/>
      <c r="F2" s="150" t="s">
        <v>562</v>
      </c>
      <c r="G2" s="151"/>
      <c r="H2" s="152"/>
    </row>
    <row r="3" spans="1:8" x14ac:dyDescent="0.15">
      <c r="A3" s="148" t="s">
        <v>555</v>
      </c>
      <c r="B3" s="153"/>
      <c r="C3" s="154"/>
      <c r="D3" s="155">
        <v>62078</v>
      </c>
      <c r="E3" s="156"/>
      <c r="F3" s="157">
        <v>108252</v>
      </c>
      <c r="G3" s="158"/>
      <c r="H3" s="159"/>
    </row>
    <row r="4" spans="1:8" x14ac:dyDescent="0.15">
      <c r="A4" s="160"/>
      <c r="B4" s="161"/>
      <c r="C4" s="162"/>
      <c r="D4" s="163">
        <v>32833</v>
      </c>
      <c r="E4" s="164"/>
      <c r="F4" s="165">
        <v>50321</v>
      </c>
      <c r="G4" s="166"/>
      <c r="H4" s="167"/>
    </row>
    <row r="5" spans="1:8" x14ac:dyDescent="0.15">
      <c r="A5" s="148" t="s">
        <v>557</v>
      </c>
      <c r="B5" s="153"/>
      <c r="C5" s="154"/>
      <c r="D5" s="155">
        <v>27837</v>
      </c>
      <c r="E5" s="156"/>
      <c r="F5" s="157">
        <v>93492</v>
      </c>
      <c r="G5" s="158"/>
      <c r="H5" s="159"/>
    </row>
    <row r="6" spans="1:8" x14ac:dyDescent="0.15">
      <c r="A6" s="160"/>
      <c r="B6" s="161"/>
      <c r="C6" s="162"/>
      <c r="D6" s="163">
        <v>12849</v>
      </c>
      <c r="E6" s="164"/>
      <c r="F6" s="165">
        <v>53316</v>
      </c>
      <c r="G6" s="166"/>
      <c r="H6" s="167"/>
    </row>
    <row r="7" spans="1:8" x14ac:dyDescent="0.15">
      <c r="A7" s="148" t="s">
        <v>558</v>
      </c>
      <c r="B7" s="153"/>
      <c r="C7" s="154"/>
      <c r="D7" s="155">
        <v>39592</v>
      </c>
      <c r="E7" s="156"/>
      <c r="F7" s="157">
        <v>94796</v>
      </c>
      <c r="G7" s="158"/>
      <c r="H7" s="159"/>
    </row>
    <row r="8" spans="1:8" x14ac:dyDescent="0.15">
      <c r="A8" s="160"/>
      <c r="B8" s="161"/>
      <c r="C8" s="162"/>
      <c r="D8" s="163">
        <v>24222</v>
      </c>
      <c r="E8" s="164"/>
      <c r="F8" s="165">
        <v>55781</v>
      </c>
      <c r="G8" s="166"/>
      <c r="H8" s="167"/>
    </row>
    <row r="9" spans="1:8" x14ac:dyDescent="0.15">
      <c r="A9" s="148" t="s">
        <v>559</v>
      </c>
      <c r="B9" s="153"/>
      <c r="C9" s="154"/>
      <c r="D9" s="155">
        <v>38620</v>
      </c>
      <c r="E9" s="156"/>
      <c r="F9" s="157">
        <v>85942</v>
      </c>
      <c r="G9" s="158"/>
      <c r="H9" s="159"/>
    </row>
    <row r="10" spans="1:8" x14ac:dyDescent="0.15">
      <c r="A10" s="160"/>
      <c r="B10" s="161"/>
      <c r="C10" s="162"/>
      <c r="D10" s="163">
        <v>23647</v>
      </c>
      <c r="E10" s="164"/>
      <c r="F10" s="165">
        <v>48630</v>
      </c>
      <c r="G10" s="166"/>
      <c r="H10" s="167"/>
    </row>
    <row r="11" spans="1:8" x14ac:dyDescent="0.15">
      <c r="A11" s="148" t="s">
        <v>560</v>
      </c>
      <c r="B11" s="153"/>
      <c r="C11" s="154"/>
      <c r="D11" s="155">
        <v>20985</v>
      </c>
      <c r="E11" s="156"/>
      <c r="F11" s="157">
        <v>95007</v>
      </c>
      <c r="G11" s="158"/>
      <c r="H11" s="159"/>
    </row>
    <row r="12" spans="1:8" x14ac:dyDescent="0.15">
      <c r="A12" s="160"/>
      <c r="B12" s="161"/>
      <c r="C12" s="168"/>
      <c r="D12" s="163">
        <v>13673</v>
      </c>
      <c r="E12" s="164"/>
      <c r="F12" s="165">
        <v>48509</v>
      </c>
      <c r="G12" s="166"/>
      <c r="H12" s="167"/>
    </row>
    <row r="13" spans="1:8" x14ac:dyDescent="0.15">
      <c r="A13" s="148"/>
      <c r="B13" s="153"/>
      <c r="C13" s="169"/>
      <c r="D13" s="170">
        <v>37822</v>
      </c>
      <c r="E13" s="171"/>
      <c r="F13" s="172">
        <v>95498</v>
      </c>
      <c r="G13" s="173"/>
      <c r="H13" s="159"/>
    </row>
    <row r="14" spans="1:8" x14ac:dyDescent="0.15">
      <c r="A14" s="160"/>
      <c r="B14" s="161"/>
      <c r="C14" s="162"/>
      <c r="D14" s="163">
        <v>21445</v>
      </c>
      <c r="E14" s="164"/>
      <c r="F14" s="165">
        <v>51311</v>
      </c>
      <c r="G14" s="166"/>
      <c r="H14" s="167"/>
    </row>
    <row r="17" spans="1:11" x14ac:dyDescent="0.15">
      <c r="A17" s="144" t="s">
        <v>56</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57</v>
      </c>
      <c r="B19" s="174">
        <f>ROUND(VALUE(SUBSTITUTE(実質収支比率等に係る経年分析!F$48,"▲","-")),2)</f>
        <v>4.72</v>
      </c>
      <c r="C19" s="174">
        <f>ROUND(VALUE(SUBSTITUTE(実質収支比率等に係る経年分析!G$48,"▲","-")),2)</f>
        <v>4.21</v>
      </c>
      <c r="D19" s="174">
        <f>ROUND(VALUE(SUBSTITUTE(実質収支比率等に係る経年分析!H$48,"▲","-")),2)</f>
        <v>5.37</v>
      </c>
      <c r="E19" s="174">
        <f>ROUND(VALUE(SUBSTITUTE(実質収支比率等に係る経年分析!I$48,"▲","-")),2)</f>
        <v>7.96</v>
      </c>
      <c r="F19" s="174">
        <f>ROUND(VALUE(SUBSTITUTE(実質収支比率等に係る経年分析!J$48,"▲","-")),2)</f>
        <v>6.45</v>
      </c>
    </row>
    <row r="20" spans="1:11" x14ac:dyDescent="0.15">
      <c r="A20" s="174" t="s">
        <v>58</v>
      </c>
      <c r="B20" s="174">
        <f>ROUND(VALUE(SUBSTITUTE(実質収支比率等に係る経年分析!F$47,"▲","-")),2)</f>
        <v>17.489999999999998</v>
      </c>
      <c r="C20" s="174">
        <f>ROUND(VALUE(SUBSTITUTE(実質収支比率等に係る経年分析!G$47,"▲","-")),2)</f>
        <v>21.42</v>
      </c>
      <c r="D20" s="174">
        <f>ROUND(VALUE(SUBSTITUTE(実質収支比率等に係る経年分析!H$47,"▲","-")),2)</f>
        <v>22.59</v>
      </c>
      <c r="E20" s="174">
        <f>ROUND(VALUE(SUBSTITUTE(実質収支比率等に係る経年分析!I$47,"▲","-")),2)</f>
        <v>23.14</v>
      </c>
      <c r="F20" s="174">
        <f>ROUND(VALUE(SUBSTITUTE(実質収支比率等に係る経年分析!J$47,"▲","-")),2)</f>
        <v>24.07</v>
      </c>
    </row>
    <row r="21" spans="1:11" x14ac:dyDescent="0.15">
      <c r="A21" s="174" t="s">
        <v>59</v>
      </c>
      <c r="B21" s="174">
        <f>IF(ISNUMBER(VALUE(SUBSTITUTE(実質収支比率等に係る経年分析!F$49,"▲","-"))),ROUND(VALUE(SUBSTITUTE(実質収支比率等に係る経年分析!F$49,"▲","-")),2),NA())</f>
        <v>3.08</v>
      </c>
      <c r="C21" s="174">
        <f>IF(ISNUMBER(VALUE(SUBSTITUTE(実質収支比率等に係る経年分析!G$49,"▲","-"))),ROUND(VALUE(SUBSTITUTE(実質収支比率等に係る経年分析!G$49,"▲","-")),2),NA())</f>
        <v>3.26</v>
      </c>
      <c r="D21" s="174">
        <f>IF(ISNUMBER(VALUE(SUBSTITUTE(実質収支比率等に係る経年分析!H$49,"▲","-"))),ROUND(VALUE(SUBSTITUTE(実質収支比率等に係る経年分析!H$49,"▲","-")),2),NA())</f>
        <v>3.38</v>
      </c>
      <c r="E21" s="174">
        <f>IF(ISNUMBER(VALUE(SUBSTITUTE(実質収支比率等に係る経年分析!I$49,"▲","-"))),ROUND(VALUE(SUBSTITUTE(実質収支比率等に係る経年分析!I$49,"▲","-")),2),NA())</f>
        <v>4.72</v>
      </c>
      <c r="F21" s="174">
        <f>IF(ISNUMBER(VALUE(SUBSTITUTE(実質収支比率等に係る経年分析!J$49,"▲","-"))),ROUND(VALUE(SUBSTITUTE(実質収支比率等に係る経年分析!J$49,"▲","-")),2),NA())</f>
        <v>-1.04</v>
      </c>
    </row>
    <row r="24" spans="1:11" x14ac:dyDescent="0.15">
      <c r="A24" s="144" t="s">
        <v>60</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61</v>
      </c>
      <c r="C26" s="175" t="s">
        <v>62</v>
      </c>
      <c r="D26" s="175" t="s">
        <v>61</v>
      </c>
      <c r="E26" s="175" t="s">
        <v>62</v>
      </c>
      <c r="F26" s="175" t="s">
        <v>61</v>
      </c>
      <c r="G26" s="175" t="s">
        <v>62</v>
      </c>
      <c r="H26" s="175" t="s">
        <v>61</v>
      </c>
      <c r="I26" s="175" t="s">
        <v>62</v>
      </c>
      <c r="J26" s="175" t="s">
        <v>61</v>
      </c>
      <c r="K26" s="175" t="s">
        <v>62</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関口茂八奨学事業特別会計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浄化槽設置管理事業特別会計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7.0000000000000007E-2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7.0000000000000007E-2</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0.91</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1.35</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8.8800000000000008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4.37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4.72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4.51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5.36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6.45</v>
      </c>
    </row>
    <row r="39" spans="1:16" x14ac:dyDescent="0.15">
      <c r="A39" s="144" t="s">
        <v>63</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64</v>
      </c>
      <c r="C41" s="176"/>
      <c r="D41" s="176" t="s">
        <v>65</v>
      </c>
      <c r="E41" s="176" t="s">
        <v>64</v>
      </c>
      <c r="F41" s="176"/>
      <c r="G41" s="176" t="s">
        <v>65</v>
      </c>
      <c r="H41" s="176" t="s">
        <v>64</v>
      </c>
      <c r="I41" s="176"/>
      <c r="J41" s="176" t="s">
        <v>65</v>
      </c>
      <c r="K41" s="176" t="s">
        <v>64</v>
      </c>
      <c r="L41" s="176"/>
      <c r="M41" s="176" t="s">
        <v>65</v>
      </c>
      <c r="N41" s="176" t="s">
        <v>64</v>
      </c>
      <c r="O41" s="176"/>
      <c r="P41" s="176" t="s">
        <v>65</v>
      </c>
    </row>
    <row r="42" spans="1:16" x14ac:dyDescent="0.15">
      <c r="A42" s="176" t="s">
        <v>66</v>
      </c>
      <c r="B42" s="176"/>
      <c r="C42" s="176"/>
      <c r="D42" s="176">
        <f>'実質公債費比率（分子）の構造'!K$52</f>
        <v>558</v>
      </c>
      <c r="E42" s="176"/>
      <c r="F42" s="176"/>
      <c r="G42" s="176">
        <f>'実質公債費比率（分子）の構造'!L$52</f>
        <v>565</v>
      </c>
      <c r="H42" s="176"/>
      <c r="I42" s="176"/>
      <c r="J42" s="176">
        <f>'実質公債費比率（分子）の構造'!M$52</f>
        <v>578</v>
      </c>
      <c r="K42" s="176"/>
      <c r="L42" s="176"/>
      <c r="M42" s="176">
        <f>'実質公債費比率（分子）の構造'!N$52</f>
        <v>593</v>
      </c>
      <c r="N42" s="176"/>
      <c r="O42" s="176"/>
      <c r="P42" s="176">
        <f>'実質公債費比率（分子）の構造'!O$52</f>
        <v>592</v>
      </c>
    </row>
    <row r="43" spans="1:16" x14ac:dyDescent="0.15">
      <c r="A43" s="176" t="s">
        <v>17</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v>
      </c>
      <c r="C44" s="176"/>
      <c r="D44" s="176"/>
      <c r="E44" s="176">
        <f>'実質公債費比率（分子）の構造'!L$50</f>
        <v>1</v>
      </c>
      <c r="F44" s="176"/>
      <c r="G44" s="176"/>
      <c r="H44" s="176">
        <f>'実質公債費比率（分子）の構造'!M$50</f>
        <v>1</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20</v>
      </c>
      <c r="C45" s="176"/>
      <c r="D45" s="176"/>
      <c r="E45" s="176">
        <f>'実質公債費比率（分子）の構造'!L$49</f>
        <v>15</v>
      </c>
      <c r="F45" s="176"/>
      <c r="G45" s="176"/>
      <c r="H45" s="176">
        <f>'実質公債費比率（分子）の構造'!M$49</f>
        <v>13</v>
      </c>
      <c r="I45" s="176"/>
      <c r="J45" s="176"/>
      <c r="K45" s="176">
        <f>'実質公債費比率（分子）の構造'!N$49</f>
        <v>20</v>
      </c>
      <c r="L45" s="176"/>
      <c r="M45" s="176"/>
      <c r="N45" s="176">
        <f>'実質公債費比率（分子）の構造'!O$49</f>
        <v>21</v>
      </c>
      <c r="O45" s="176"/>
      <c r="P45" s="176"/>
    </row>
    <row r="46" spans="1:16" x14ac:dyDescent="0.15">
      <c r="A46" s="176" t="s">
        <v>69</v>
      </c>
      <c r="B46" s="176">
        <f>'実質公債費比率（分子）の構造'!K$48</f>
        <v>30</v>
      </c>
      <c r="C46" s="176"/>
      <c r="D46" s="176"/>
      <c r="E46" s="176">
        <f>'実質公債費比率（分子）の構造'!L$48</f>
        <v>30</v>
      </c>
      <c r="F46" s="176"/>
      <c r="G46" s="176"/>
      <c r="H46" s="176">
        <f>'実質公債費比率（分子）の構造'!M$48</f>
        <v>31</v>
      </c>
      <c r="I46" s="176"/>
      <c r="J46" s="176"/>
      <c r="K46" s="176">
        <f>'実質公債費比率（分子）の構造'!N$48</f>
        <v>31</v>
      </c>
      <c r="L46" s="176"/>
      <c r="M46" s="176"/>
      <c r="N46" s="176">
        <f>'実質公債費比率（分子）の構造'!O$48</f>
        <v>33</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650</v>
      </c>
      <c r="C49" s="176"/>
      <c r="D49" s="176"/>
      <c r="E49" s="176">
        <f>'実質公債費比率（分子）の構造'!L$45</f>
        <v>658</v>
      </c>
      <c r="F49" s="176"/>
      <c r="G49" s="176"/>
      <c r="H49" s="176">
        <f>'実質公債費比率（分子）の構造'!M$45</f>
        <v>682</v>
      </c>
      <c r="I49" s="176"/>
      <c r="J49" s="176"/>
      <c r="K49" s="176">
        <f>'実質公債費比率（分子）の構造'!N$45</f>
        <v>712</v>
      </c>
      <c r="L49" s="176"/>
      <c r="M49" s="176"/>
      <c r="N49" s="176">
        <f>'実質公債費比率（分子）の構造'!O$45</f>
        <v>734</v>
      </c>
      <c r="O49" s="176"/>
      <c r="P49" s="176"/>
    </row>
    <row r="50" spans="1:16" x14ac:dyDescent="0.15">
      <c r="A50" s="176" t="s">
        <v>73</v>
      </c>
      <c r="B50" s="176" t="e">
        <f>NA()</f>
        <v>#N/A</v>
      </c>
      <c r="C50" s="176">
        <f>IF(ISNUMBER('実質公債費比率（分子）の構造'!K$53),'実質公債費比率（分子）の構造'!K$53,NA())</f>
        <v>143</v>
      </c>
      <c r="D50" s="176" t="e">
        <f>NA()</f>
        <v>#N/A</v>
      </c>
      <c r="E50" s="176" t="e">
        <f>NA()</f>
        <v>#N/A</v>
      </c>
      <c r="F50" s="176">
        <f>IF(ISNUMBER('実質公債費比率（分子）の構造'!L$53),'実質公債費比率（分子）の構造'!L$53,NA())</f>
        <v>139</v>
      </c>
      <c r="G50" s="176" t="e">
        <f>NA()</f>
        <v>#N/A</v>
      </c>
      <c r="H50" s="176" t="e">
        <f>NA()</f>
        <v>#N/A</v>
      </c>
      <c r="I50" s="176">
        <f>IF(ISNUMBER('実質公債費比率（分子）の構造'!M$53),'実質公債費比率（分子）の構造'!M$53,NA())</f>
        <v>149</v>
      </c>
      <c r="J50" s="176" t="e">
        <f>NA()</f>
        <v>#N/A</v>
      </c>
      <c r="K50" s="176" t="e">
        <f>NA()</f>
        <v>#N/A</v>
      </c>
      <c r="L50" s="176">
        <f>IF(ISNUMBER('実質公債費比率（分子）の構造'!N$53),'実質公債費比率（分子）の構造'!N$53,NA())</f>
        <v>170</v>
      </c>
      <c r="M50" s="176" t="e">
        <f>NA()</f>
        <v>#N/A</v>
      </c>
      <c r="N50" s="176" t="e">
        <f>NA()</f>
        <v>#N/A</v>
      </c>
      <c r="O50" s="176">
        <f>IF(ISNUMBER('実質公債費比率（分子）の構造'!O$53),'実質公債費比率（分子）の構造'!O$53,NA())</f>
        <v>196</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44</v>
      </c>
      <c r="B56" s="175"/>
      <c r="C56" s="175"/>
      <c r="D56" s="175">
        <f>'将来負担比率（分子）の構造'!I$52</f>
        <v>6893</v>
      </c>
      <c r="E56" s="175"/>
      <c r="F56" s="175"/>
      <c r="G56" s="175">
        <f>'将来負担比率（分子）の構造'!J$52</f>
        <v>6637</v>
      </c>
      <c r="H56" s="175"/>
      <c r="I56" s="175"/>
      <c r="J56" s="175">
        <f>'将来負担比率（分子）の構造'!K$52</f>
        <v>6338</v>
      </c>
      <c r="K56" s="175"/>
      <c r="L56" s="175"/>
      <c r="M56" s="175">
        <f>'将来負担比率（分子）の構造'!L$52</f>
        <v>6189</v>
      </c>
      <c r="N56" s="175"/>
      <c r="O56" s="175"/>
      <c r="P56" s="175">
        <f>'将来負担比率（分子）の構造'!M$52</f>
        <v>5500</v>
      </c>
    </row>
    <row r="57" spans="1:16" x14ac:dyDescent="0.15">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42</v>
      </c>
      <c r="B58" s="175"/>
      <c r="C58" s="175"/>
      <c r="D58" s="175">
        <f>'将来負担比率（分子）の構造'!I$50</f>
        <v>1696</v>
      </c>
      <c r="E58" s="175"/>
      <c r="F58" s="175"/>
      <c r="G58" s="175">
        <f>'将来負担比率（分子）の構造'!J$50</f>
        <v>1997</v>
      </c>
      <c r="H58" s="175"/>
      <c r="I58" s="175"/>
      <c r="J58" s="175">
        <f>'将来負担比率（分子）の構造'!K$50</f>
        <v>2267</v>
      </c>
      <c r="K58" s="175"/>
      <c r="L58" s="175"/>
      <c r="M58" s="175">
        <f>'将来負担比率（分子）の構造'!L$50</f>
        <v>2656</v>
      </c>
      <c r="N58" s="175"/>
      <c r="O58" s="175"/>
      <c r="P58" s="175">
        <f>'将来負担比率（分子）の構造'!M$50</f>
        <v>2972</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1408</v>
      </c>
      <c r="C62" s="175"/>
      <c r="D62" s="175"/>
      <c r="E62" s="175">
        <f>'将来負担比率（分子）の構造'!J$45</f>
        <v>1410</v>
      </c>
      <c r="F62" s="175"/>
      <c r="G62" s="175"/>
      <c r="H62" s="175">
        <f>'将来負担比率（分子）の構造'!K$45</f>
        <v>1401</v>
      </c>
      <c r="I62" s="175"/>
      <c r="J62" s="175"/>
      <c r="K62" s="175">
        <f>'将来負担比率（分子）の構造'!L$45</f>
        <v>1406</v>
      </c>
      <c r="L62" s="175"/>
      <c r="M62" s="175"/>
      <c r="N62" s="175">
        <f>'将来負担比率（分子）の構造'!M$45</f>
        <v>1386</v>
      </c>
      <c r="O62" s="175"/>
      <c r="P62" s="175"/>
    </row>
    <row r="63" spans="1:16" x14ac:dyDescent="0.15">
      <c r="A63" s="175" t="s">
        <v>35</v>
      </c>
      <c r="B63" s="175">
        <f>'将来負担比率（分子）の構造'!I$44</f>
        <v>135</v>
      </c>
      <c r="C63" s="175"/>
      <c r="D63" s="175"/>
      <c r="E63" s="175">
        <f>'将来負担比率（分子）の構造'!J$44</f>
        <v>149</v>
      </c>
      <c r="F63" s="175"/>
      <c r="G63" s="175"/>
      <c r="H63" s="175">
        <f>'将来負担比率（分子）の構造'!K$44</f>
        <v>208</v>
      </c>
      <c r="I63" s="175"/>
      <c r="J63" s="175"/>
      <c r="K63" s="175">
        <f>'将来負担比率（分子）の構造'!L$44</f>
        <v>197</v>
      </c>
      <c r="L63" s="175"/>
      <c r="M63" s="175"/>
      <c r="N63" s="175">
        <f>'将来負担比率（分子）の構造'!M$44</f>
        <v>187</v>
      </c>
      <c r="O63" s="175"/>
      <c r="P63" s="175"/>
    </row>
    <row r="64" spans="1:16" x14ac:dyDescent="0.15">
      <c r="A64" s="175" t="s">
        <v>34</v>
      </c>
      <c r="B64" s="175">
        <f>'将来負担比率（分子）の構造'!I$43</f>
        <v>404</v>
      </c>
      <c r="C64" s="175"/>
      <c r="D64" s="175"/>
      <c r="E64" s="175">
        <f>'将来負担比率（分子）の構造'!J$43</f>
        <v>382</v>
      </c>
      <c r="F64" s="175"/>
      <c r="G64" s="175"/>
      <c r="H64" s="175">
        <f>'将来負担比率（分子）の構造'!K$43</f>
        <v>367</v>
      </c>
      <c r="I64" s="175"/>
      <c r="J64" s="175"/>
      <c r="K64" s="175">
        <f>'将来負担比率（分子）の構造'!L$43</f>
        <v>362</v>
      </c>
      <c r="L64" s="175"/>
      <c r="M64" s="175"/>
      <c r="N64" s="175">
        <f>'将来負担比率（分子）の構造'!M$43</f>
        <v>349</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8035</v>
      </c>
      <c r="C66" s="175"/>
      <c r="D66" s="175"/>
      <c r="E66" s="175">
        <f>'将来負担比率（分子）の構造'!J$41</f>
        <v>7749</v>
      </c>
      <c r="F66" s="175"/>
      <c r="G66" s="175"/>
      <c r="H66" s="175">
        <f>'将来負担比率（分子）の構造'!K$41</f>
        <v>7487</v>
      </c>
      <c r="I66" s="175"/>
      <c r="J66" s="175"/>
      <c r="K66" s="175">
        <f>'将来負担比率（分子）の構造'!L$41</f>
        <v>7091</v>
      </c>
      <c r="L66" s="175"/>
      <c r="M66" s="175"/>
      <c r="N66" s="175">
        <f>'将来負担比率（分子）の構造'!M$41</f>
        <v>6521</v>
      </c>
      <c r="O66" s="175"/>
      <c r="P66" s="175"/>
    </row>
    <row r="67" spans="1:16" x14ac:dyDescent="0.15">
      <c r="A67" s="175" t="s">
        <v>77</v>
      </c>
      <c r="B67" s="175" t="e">
        <f>NA()</f>
        <v>#N/A</v>
      </c>
      <c r="C67" s="175">
        <f>IF(ISNUMBER('将来負担比率（分子）の構造'!I$53), IF('将来負担比率（分子）の構造'!I$53 &lt; 0, 0, '将来負担比率（分子）の構造'!I$53), NA())</f>
        <v>1392</v>
      </c>
      <c r="D67" s="175" t="e">
        <f>NA()</f>
        <v>#N/A</v>
      </c>
      <c r="E67" s="175" t="e">
        <f>NA()</f>
        <v>#N/A</v>
      </c>
      <c r="F67" s="175">
        <f>IF(ISNUMBER('将来負担比率（分子）の構造'!J$53), IF('将来負担比率（分子）の構造'!J$53 &lt; 0, 0, '将来負担比率（分子）の構造'!J$53), NA())</f>
        <v>1055</v>
      </c>
      <c r="G67" s="175" t="e">
        <f>NA()</f>
        <v>#N/A</v>
      </c>
      <c r="H67" s="175" t="e">
        <f>NA()</f>
        <v>#N/A</v>
      </c>
      <c r="I67" s="175">
        <f>IF(ISNUMBER('将来負担比率（分子）の構造'!K$53), IF('将来負担比率（分子）の構造'!K$53 &lt; 0, 0, '将来負担比率（分子）の構造'!K$53), NA())</f>
        <v>859</v>
      </c>
      <c r="J67" s="175" t="e">
        <f>NA()</f>
        <v>#N/A</v>
      </c>
      <c r="K67" s="175" t="e">
        <f>NA()</f>
        <v>#N/A</v>
      </c>
      <c r="L67" s="175">
        <f>IF(ISNUMBER('将来負担比率（分子）の構造'!L$53), IF('将来負担比率（分子）の構造'!L$53 &lt; 0, 0, '将来負担比率（分子）の構造'!L$53), NA())</f>
        <v>211</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886</v>
      </c>
      <c r="C72" s="179">
        <f>基金残高に係る経年分析!G55</f>
        <v>962</v>
      </c>
      <c r="D72" s="179">
        <f>基金残高に係る経年分析!H55</f>
        <v>986</v>
      </c>
    </row>
    <row r="73" spans="1:16" x14ac:dyDescent="0.15">
      <c r="A73" s="178" t="s">
        <v>80</v>
      </c>
      <c r="B73" s="179">
        <f>基金残高に係る経年分析!F56</f>
        <v>269</v>
      </c>
      <c r="C73" s="179">
        <f>基金残高に係る経年分析!G56</f>
        <v>260</v>
      </c>
      <c r="D73" s="179">
        <f>基金残高に係る経年分析!H56</f>
        <v>171</v>
      </c>
    </row>
    <row r="74" spans="1:16" x14ac:dyDescent="0.15">
      <c r="A74" s="178" t="s">
        <v>81</v>
      </c>
      <c r="B74" s="179">
        <f>基金残高に係る経年分析!F57</f>
        <v>1703</v>
      </c>
      <c r="C74" s="179">
        <f>基金残高に係る経年分析!G57</f>
        <v>2060</v>
      </c>
      <c r="D74" s="179">
        <f>基金残高に係る経年分析!H57</f>
        <v>2319</v>
      </c>
    </row>
  </sheetData>
  <sheetProtection algorithmName="SHA-512" hashValue="Oen+qjQ9wsWX88W2mWkD9F1fHL61bSb++XyynoBH737umiQ6P0AQQf3Qz00bnBiDSTv8/UP45xGmOAQ5y9alBg==" saltValue="djG1KSUrDv1IzSSajlQw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3"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213</v>
      </c>
      <c r="DI1" s="639"/>
      <c r="DJ1" s="639"/>
      <c r="DK1" s="639"/>
      <c r="DL1" s="639"/>
      <c r="DM1" s="639"/>
      <c r="DN1" s="640"/>
      <c r="DO1" s="214"/>
      <c r="DP1" s="638" t="s">
        <v>214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219</v>
      </c>
      <c r="S4" s="642"/>
      <c r="T4" s="642"/>
      <c r="U4" s="642"/>
      <c r="V4" s="642"/>
      <c r="W4" s="642"/>
      <c r="X4" s="642"/>
      <c r="Y4" s="643"/>
      <c r="Z4" s="641" t="s">
        <v>220</v>
      </c>
      <c r="AA4" s="642"/>
      <c r="AB4" s="642"/>
      <c r="AC4" s="643"/>
      <c r="AD4" s="641" t="s">
        <v>221</v>
      </c>
      <c r="AE4" s="642"/>
      <c r="AF4" s="642"/>
      <c r="AG4" s="642"/>
      <c r="AH4" s="642"/>
      <c r="AI4" s="642"/>
      <c r="AJ4" s="642"/>
      <c r="AK4" s="643"/>
      <c r="AL4" s="641" t="s">
        <v>220</v>
      </c>
      <c r="AM4" s="642"/>
      <c r="AN4" s="642"/>
      <c r="AO4" s="643"/>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226</v>
      </c>
      <c r="C5" s="646"/>
      <c r="D5" s="646"/>
      <c r="E5" s="646"/>
      <c r="F5" s="646"/>
      <c r="G5" s="646"/>
      <c r="H5" s="646"/>
      <c r="I5" s="646"/>
      <c r="J5" s="646"/>
      <c r="K5" s="646"/>
      <c r="L5" s="646"/>
      <c r="M5" s="646"/>
      <c r="N5" s="646"/>
      <c r="O5" s="646"/>
      <c r="P5" s="646"/>
      <c r="Q5" s="647"/>
      <c r="R5" s="648">
        <v>1363559</v>
      </c>
      <c r="S5" s="649"/>
      <c r="T5" s="649"/>
      <c r="U5" s="649"/>
      <c r="V5" s="649"/>
      <c r="W5" s="649"/>
      <c r="X5" s="649"/>
      <c r="Y5" s="650"/>
      <c r="Z5" s="651">
        <v>20.9</v>
      </c>
      <c r="AA5" s="651"/>
      <c r="AB5" s="651"/>
      <c r="AC5" s="651"/>
      <c r="AD5" s="652">
        <v>1363559</v>
      </c>
      <c r="AE5" s="652"/>
      <c r="AF5" s="652"/>
      <c r="AG5" s="652"/>
      <c r="AH5" s="652"/>
      <c r="AI5" s="652"/>
      <c r="AJ5" s="652"/>
      <c r="AK5" s="652"/>
      <c r="AL5" s="653">
        <v>33.1</v>
      </c>
      <c r="AM5" s="654"/>
      <c r="AN5" s="654"/>
      <c r="AO5" s="655"/>
      <c r="AP5" s="645" t="s">
        <v>227</v>
      </c>
      <c r="AQ5" s="646"/>
      <c r="AR5" s="646"/>
      <c r="AS5" s="646"/>
      <c r="AT5" s="646"/>
      <c r="AU5" s="646"/>
      <c r="AV5" s="646"/>
      <c r="AW5" s="646"/>
      <c r="AX5" s="646"/>
      <c r="AY5" s="646"/>
      <c r="AZ5" s="646"/>
      <c r="BA5" s="646"/>
      <c r="BB5" s="646"/>
      <c r="BC5" s="646"/>
      <c r="BD5" s="646"/>
      <c r="BE5" s="646"/>
      <c r="BF5" s="647"/>
      <c r="BG5" s="659">
        <v>1363559</v>
      </c>
      <c r="BH5" s="660"/>
      <c r="BI5" s="660"/>
      <c r="BJ5" s="660"/>
      <c r="BK5" s="660"/>
      <c r="BL5" s="660"/>
      <c r="BM5" s="660"/>
      <c r="BN5" s="661"/>
      <c r="BO5" s="662">
        <v>100</v>
      </c>
      <c r="BP5" s="662"/>
      <c r="BQ5" s="662"/>
      <c r="BR5" s="662"/>
      <c r="BS5" s="663" t="s">
        <v>131</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220</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x14ac:dyDescent="0.15">
      <c r="B6" s="656" t="s">
        <v>231</v>
      </c>
      <c r="C6" s="657"/>
      <c r="D6" s="657"/>
      <c r="E6" s="657"/>
      <c r="F6" s="657"/>
      <c r="G6" s="657"/>
      <c r="H6" s="657"/>
      <c r="I6" s="657"/>
      <c r="J6" s="657"/>
      <c r="K6" s="657"/>
      <c r="L6" s="657"/>
      <c r="M6" s="657"/>
      <c r="N6" s="657"/>
      <c r="O6" s="657"/>
      <c r="P6" s="657"/>
      <c r="Q6" s="658"/>
      <c r="R6" s="659">
        <v>75486</v>
      </c>
      <c r="S6" s="660"/>
      <c r="T6" s="660"/>
      <c r="U6" s="660"/>
      <c r="V6" s="660"/>
      <c r="W6" s="660"/>
      <c r="X6" s="660"/>
      <c r="Y6" s="661"/>
      <c r="Z6" s="662">
        <v>1.2</v>
      </c>
      <c r="AA6" s="662"/>
      <c r="AB6" s="662"/>
      <c r="AC6" s="662"/>
      <c r="AD6" s="663">
        <v>75486</v>
      </c>
      <c r="AE6" s="663"/>
      <c r="AF6" s="663"/>
      <c r="AG6" s="663"/>
      <c r="AH6" s="663"/>
      <c r="AI6" s="663"/>
      <c r="AJ6" s="663"/>
      <c r="AK6" s="663"/>
      <c r="AL6" s="664">
        <v>1.8</v>
      </c>
      <c r="AM6" s="665"/>
      <c r="AN6" s="665"/>
      <c r="AO6" s="666"/>
      <c r="AP6" s="656" t="s">
        <v>232</v>
      </c>
      <c r="AQ6" s="657"/>
      <c r="AR6" s="657"/>
      <c r="AS6" s="657"/>
      <c r="AT6" s="657"/>
      <c r="AU6" s="657"/>
      <c r="AV6" s="657"/>
      <c r="AW6" s="657"/>
      <c r="AX6" s="657"/>
      <c r="AY6" s="657"/>
      <c r="AZ6" s="657"/>
      <c r="BA6" s="657"/>
      <c r="BB6" s="657"/>
      <c r="BC6" s="657"/>
      <c r="BD6" s="657"/>
      <c r="BE6" s="657"/>
      <c r="BF6" s="658"/>
      <c r="BG6" s="659">
        <v>1363559</v>
      </c>
      <c r="BH6" s="660"/>
      <c r="BI6" s="660"/>
      <c r="BJ6" s="660"/>
      <c r="BK6" s="660"/>
      <c r="BL6" s="660"/>
      <c r="BM6" s="660"/>
      <c r="BN6" s="661"/>
      <c r="BO6" s="662">
        <v>100</v>
      </c>
      <c r="BP6" s="662"/>
      <c r="BQ6" s="662"/>
      <c r="BR6" s="662"/>
      <c r="BS6" s="663" t="s">
        <v>131</v>
      </c>
      <c r="BT6" s="663"/>
      <c r="BU6" s="663"/>
      <c r="BV6" s="663"/>
      <c r="BW6" s="663"/>
      <c r="BX6" s="663"/>
      <c r="BY6" s="663"/>
      <c r="BZ6" s="663"/>
      <c r="CA6" s="663"/>
      <c r="CB6" s="667"/>
      <c r="CD6" s="645" t="s">
        <v>233</v>
      </c>
      <c r="CE6" s="646"/>
      <c r="CF6" s="646"/>
      <c r="CG6" s="646"/>
      <c r="CH6" s="646"/>
      <c r="CI6" s="646"/>
      <c r="CJ6" s="646"/>
      <c r="CK6" s="646"/>
      <c r="CL6" s="646"/>
      <c r="CM6" s="646"/>
      <c r="CN6" s="646"/>
      <c r="CO6" s="646"/>
      <c r="CP6" s="646"/>
      <c r="CQ6" s="647"/>
      <c r="CR6" s="659">
        <v>69786</v>
      </c>
      <c r="CS6" s="660"/>
      <c r="CT6" s="660"/>
      <c r="CU6" s="660"/>
      <c r="CV6" s="660"/>
      <c r="CW6" s="660"/>
      <c r="CX6" s="660"/>
      <c r="CY6" s="661"/>
      <c r="CZ6" s="653">
        <v>1.1000000000000001</v>
      </c>
      <c r="DA6" s="654"/>
      <c r="DB6" s="654"/>
      <c r="DC6" s="670"/>
      <c r="DD6" s="668" t="s">
        <v>131</v>
      </c>
      <c r="DE6" s="660"/>
      <c r="DF6" s="660"/>
      <c r="DG6" s="660"/>
      <c r="DH6" s="660"/>
      <c r="DI6" s="660"/>
      <c r="DJ6" s="660"/>
      <c r="DK6" s="660"/>
      <c r="DL6" s="660"/>
      <c r="DM6" s="660"/>
      <c r="DN6" s="660"/>
      <c r="DO6" s="660"/>
      <c r="DP6" s="661"/>
      <c r="DQ6" s="668">
        <v>69786</v>
      </c>
      <c r="DR6" s="660"/>
      <c r="DS6" s="660"/>
      <c r="DT6" s="660"/>
      <c r="DU6" s="660"/>
      <c r="DV6" s="660"/>
      <c r="DW6" s="660"/>
      <c r="DX6" s="660"/>
      <c r="DY6" s="660"/>
      <c r="DZ6" s="660"/>
      <c r="EA6" s="660"/>
      <c r="EB6" s="660"/>
      <c r="EC6" s="669"/>
    </row>
    <row r="7" spans="2:143" ht="11.25" customHeight="1" x14ac:dyDescent="0.15">
      <c r="B7" s="656" t="s">
        <v>234</v>
      </c>
      <c r="C7" s="657"/>
      <c r="D7" s="657"/>
      <c r="E7" s="657"/>
      <c r="F7" s="657"/>
      <c r="G7" s="657"/>
      <c r="H7" s="657"/>
      <c r="I7" s="657"/>
      <c r="J7" s="657"/>
      <c r="K7" s="657"/>
      <c r="L7" s="657"/>
      <c r="M7" s="657"/>
      <c r="N7" s="657"/>
      <c r="O7" s="657"/>
      <c r="P7" s="657"/>
      <c r="Q7" s="658"/>
      <c r="R7" s="659">
        <v>467</v>
      </c>
      <c r="S7" s="660"/>
      <c r="T7" s="660"/>
      <c r="U7" s="660"/>
      <c r="V7" s="660"/>
      <c r="W7" s="660"/>
      <c r="X7" s="660"/>
      <c r="Y7" s="661"/>
      <c r="Z7" s="662">
        <v>0</v>
      </c>
      <c r="AA7" s="662"/>
      <c r="AB7" s="662"/>
      <c r="AC7" s="662"/>
      <c r="AD7" s="663">
        <v>467</v>
      </c>
      <c r="AE7" s="663"/>
      <c r="AF7" s="663"/>
      <c r="AG7" s="663"/>
      <c r="AH7" s="663"/>
      <c r="AI7" s="663"/>
      <c r="AJ7" s="663"/>
      <c r="AK7" s="663"/>
      <c r="AL7" s="664">
        <v>0</v>
      </c>
      <c r="AM7" s="665"/>
      <c r="AN7" s="665"/>
      <c r="AO7" s="666"/>
      <c r="AP7" s="656" t="s">
        <v>235</v>
      </c>
      <c r="AQ7" s="657"/>
      <c r="AR7" s="657"/>
      <c r="AS7" s="657"/>
      <c r="AT7" s="657"/>
      <c r="AU7" s="657"/>
      <c r="AV7" s="657"/>
      <c r="AW7" s="657"/>
      <c r="AX7" s="657"/>
      <c r="AY7" s="657"/>
      <c r="AZ7" s="657"/>
      <c r="BA7" s="657"/>
      <c r="BB7" s="657"/>
      <c r="BC7" s="657"/>
      <c r="BD7" s="657"/>
      <c r="BE7" s="657"/>
      <c r="BF7" s="658"/>
      <c r="BG7" s="659">
        <v>580552</v>
      </c>
      <c r="BH7" s="660"/>
      <c r="BI7" s="660"/>
      <c r="BJ7" s="660"/>
      <c r="BK7" s="660"/>
      <c r="BL7" s="660"/>
      <c r="BM7" s="660"/>
      <c r="BN7" s="661"/>
      <c r="BO7" s="662">
        <v>42.6</v>
      </c>
      <c r="BP7" s="662"/>
      <c r="BQ7" s="662"/>
      <c r="BR7" s="662"/>
      <c r="BS7" s="663" t="s">
        <v>131</v>
      </c>
      <c r="BT7" s="663"/>
      <c r="BU7" s="663"/>
      <c r="BV7" s="663"/>
      <c r="BW7" s="663"/>
      <c r="BX7" s="663"/>
      <c r="BY7" s="663"/>
      <c r="BZ7" s="663"/>
      <c r="CA7" s="663"/>
      <c r="CB7" s="667"/>
      <c r="CD7" s="656" t="s">
        <v>236</v>
      </c>
      <c r="CE7" s="657"/>
      <c r="CF7" s="657"/>
      <c r="CG7" s="657"/>
      <c r="CH7" s="657"/>
      <c r="CI7" s="657"/>
      <c r="CJ7" s="657"/>
      <c r="CK7" s="657"/>
      <c r="CL7" s="657"/>
      <c r="CM7" s="657"/>
      <c r="CN7" s="657"/>
      <c r="CO7" s="657"/>
      <c r="CP7" s="657"/>
      <c r="CQ7" s="658"/>
      <c r="CR7" s="659">
        <v>1298847</v>
      </c>
      <c r="CS7" s="660"/>
      <c r="CT7" s="660"/>
      <c r="CU7" s="660"/>
      <c r="CV7" s="660"/>
      <c r="CW7" s="660"/>
      <c r="CX7" s="660"/>
      <c r="CY7" s="661"/>
      <c r="CZ7" s="662">
        <v>21.3</v>
      </c>
      <c r="DA7" s="662"/>
      <c r="DB7" s="662"/>
      <c r="DC7" s="662"/>
      <c r="DD7" s="668">
        <v>10552</v>
      </c>
      <c r="DE7" s="660"/>
      <c r="DF7" s="660"/>
      <c r="DG7" s="660"/>
      <c r="DH7" s="660"/>
      <c r="DI7" s="660"/>
      <c r="DJ7" s="660"/>
      <c r="DK7" s="660"/>
      <c r="DL7" s="660"/>
      <c r="DM7" s="660"/>
      <c r="DN7" s="660"/>
      <c r="DO7" s="660"/>
      <c r="DP7" s="661"/>
      <c r="DQ7" s="668">
        <v>1147338</v>
      </c>
      <c r="DR7" s="660"/>
      <c r="DS7" s="660"/>
      <c r="DT7" s="660"/>
      <c r="DU7" s="660"/>
      <c r="DV7" s="660"/>
      <c r="DW7" s="660"/>
      <c r="DX7" s="660"/>
      <c r="DY7" s="660"/>
      <c r="DZ7" s="660"/>
      <c r="EA7" s="660"/>
      <c r="EB7" s="660"/>
      <c r="EC7" s="669"/>
    </row>
    <row r="8" spans="2:143" ht="11.25" customHeight="1" x14ac:dyDescent="0.15">
      <c r="B8" s="656" t="s">
        <v>237</v>
      </c>
      <c r="C8" s="657"/>
      <c r="D8" s="657"/>
      <c r="E8" s="657"/>
      <c r="F8" s="657"/>
      <c r="G8" s="657"/>
      <c r="H8" s="657"/>
      <c r="I8" s="657"/>
      <c r="J8" s="657"/>
      <c r="K8" s="657"/>
      <c r="L8" s="657"/>
      <c r="M8" s="657"/>
      <c r="N8" s="657"/>
      <c r="O8" s="657"/>
      <c r="P8" s="657"/>
      <c r="Q8" s="658"/>
      <c r="R8" s="659">
        <v>6648</v>
      </c>
      <c r="S8" s="660"/>
      <c r="T8" s="660"/>
      <c r="U8" s="660"/>
      <c r="V8" s="660"/>
      <c r="W8" s="660"/>
      <c r="X8" s="660"/>
      <c r="Y8" s="661"/>
      <c r="Z8" s="662">
        <v>0.1</v>
      </c>
      <c r="AA8" s="662"/>
      <c r="AB8" s="662"/>
      <c r="AC8" s="662"/>
      <c r="AD8" s="663">
        <v>6648</v>
      </c>
      <c r="AE8" s="663"/>
      <c r="AF8" s="663"/>
      <c r="AG8" s="663"/>
      <c r="AH8" s="663"/>
      <c r="AI8" s="663"/>
      <c r="AJ8" s="663"/>
      <c r="AK8" s="663"/>
      <c r="AL8" s="664">
        <v>0.2</v>
      </c>
      <c r="AM8" s="665"/>
      <c r="AN8" s="665"/>
      <c r="AO8" s="666"/>
      <c r="AP8" s="656" t="s">
        <v>238</v>
      </c>
      <c r="AQ8" s="657"/>
      <c r="AR8" s="657"/>
      <c r="AS8" s="657"/>
      <c r="AT8" s="657"/>
      <c r="AU8" s="657"/>
      <c r="AV8" s="657"/>
      <c r="AW8" s="657"/>
      <c r="AX8" s="657"/>
      <c r="AY8" s="657"/>
      <c r="AZ8" s="657"/>
      <c r="BA8" s="657"/>
      <c r="BB8" s="657"/>
      <c r="BC8" s="657"/>
      <c r="BD8" s="657"/>
      <c r="BE8" s="657"/>
      <c r="BF8" s="658"/>
      <c r="BG8" s="659">
        <v>20176</v>
      </c>
      <c r="BH8" s="660"/>
      <c r="BI8" s="660"/>
      <c r="BJ8" s="660"/>
      <c r="BK8" s="660"/>
      <c r="BL8" s="660"/>
      <c r="BM8" s="660"/>
      <c r="BN8" s="661"/>
      <c r="BO8" s="662">
        <v>1.5</v>
      </c>
      <c r="BP8" s="662"/>
      <c r="BQ8" s="662"/>
      <c r="BR8" s="662"/>
      <c r="BS8" s="663" t="s">
        <v>131</v>
      </c>
      <c r="BT8" s="663"/>
      <c r="BU8" s="663"/>
      <c r="BV8" s="663"/>
      <c r="BW8" s="663"/>
      <c r="BX8" s="663"/>
      <c r="BY8" s="663"/>
      <c r="BZ8" s="663"/>
      <c r="CA8" s="663"/>
      <c r="CB8" s="667"/>
      <c r="CD8" s="656" t="s">
        <v>239</v>
      </c>
      <c r="CE8" s="657"/>
      <c r="CF8" s="657"/>
      <c r="CG8" s="657"/>
      <c r="CH8" s="657"/>
      <c r="CI8" s="657"/>
      <c r="CJ8" s="657"/>
      <c r="CK8" s="657"/>
      <c r="CL8" s="657"/>
      <c r="CM8" s="657"/>
      <c r="CN8" s="657"/>
      <c r="CO8" s="657"/>
      <c r="CP8" s="657"/>
      <c r="CQ8" s="658"/>
      <c r="CR8" s="659">
        <v>1633276</v>
      </c>
      <c r="CS8" s="660"/>
      <c r="CT8" s="660"/>
      <c r="CU8" s="660"/>
      <c r="CV8" s="660"/>
      <c r="CW8" s="660"/>
      <c r="CX8" s="660"/>
      <c r="CY8" s="661"/>
      <c r="CZ8" s="662">
        <v>26.8</v>
      </c>
      <c r="DA8" s="662"/>
      <c r="DB8" s="662"/>
      <c r="DC8" s="662"/>
      <c r="DD8" s="668">
        <v>5168</v>
      </c>
      <c r="DE8" s="660"/>
      <c r="DF8" s="660"/>
      <c r="DG8" s="660"/>
      <c r="DH8" s="660"/>
      <c r="DI8" s="660"/>
      <c r="DJ8" s="660"/>
      <c r="DK8" s="660"/>
      <c r="DL8" s="660"/>
      <c r="DM8" s="660"/>
      <c r="DN8" s="660"/>
      <c r="DO8" s="660"/>
      <c r="DP8" s="661"/>
      <c r="DQ8" s="668">
        <v>895693</v>
      </c>
      <c r="DR8" s="660"/>
      <c r="DS8" s="660"/>
      <c r="DT8" s="660"/>
      <c r="DU8" s="660"/>
      <c r="DV8" s="660"/>
      <c r="DW8" s="660"/>
      <c r="DX8" s="660"/>
      <c r="DY8" s="660"/>
      <c r="DZ8" s="660"/>
      <c r="EA8" s="660"/>
      <c r="EB8" s="660"/>
      <c r="EC8" s="669"/>
    </row>
    <row r="9" spans="2:143" ht="11.25" customHeight="1" x14ac:dyDescent="0.15">
      <c r="B9" s="656" t="s">
        <v>240</v>
      </c>
      <c r="C9" s="657"/>
      <c r="D9" s="657"/>
      <c r="E9" s="657"/>
      <c r="F9" s="657"/>
      <c r="G9" s="657"/>
      <c r="H9" s="657"/>
      <c r="I9" s="657"/>
      <c r="J9" s="657"/>
      <c r="K9" s="657"/>
      <c r="L9" s="657"/>
      <c r="M9" s="657"/>
      <c r="N9" s="657"/>
      <c r="O9" s="657"/>
      <c r="P9" s="657"/>
      <c r="Q9" s="658"/>
      <c r="R9" s="659">
        <v>5140</v>
      </c>
      <c r="S9" s="660"/>
      <c r="T9" s="660"/>
      <c r="U9" s="660"/>
      <c r="V9" s="660"/>
      <c r="W9" s="660"/>
      <c r="X9" s="660"/>
      <c r="Y9" s="661"/>
      <c r="Z9" s="662">
        <v>0.1</v>
      </c>
      <c r="AA9" s="662"/>
      <c r="AB9" s="662"/>
      <c r="AC9" s="662"/>
      <c r="AD9" s="663">
        <v>5140</v>
      </c>
      <c r="AE9" s="663"/>
      <c r="AF9" s="663"/>
      <c r="AG9" s="663"/>
      <c r="AH9" s="663"/>
      <c r="AI9" s="663"/>
      <c r="AJ9" s="663"/>
      <c r="AK9" s="663"/>
      <c r="AL9" s="664">
        <v>0.1</v>
      </c>
      <c r="AM9" s="665"/>
      <c r="AN9" s="665"/>
      <c r="AO9" s="666"/>
      <c r="AP9" s="656" t="s">
        <v>241</v>
      </c>
      <c r="AQ9" s="657"/>
      <c r="AR9" s="657"/>
      <c r="AS9" s="657"/>
      <c r="AT9" s="657"/>
      <c r="AU9" s="657"/>
      <c r="AV9" s="657"/>
      <c r="AW9" s="657"/>
      <c r="AX9" s="657"/>
      <c r="AY9" s="657"/>
      <c r="AZ9" s="657"/>
      <c r="BA9" s="657"/>
      <c r="BB9" s="657"/>
      <c r="BC9" s="657"/>
      <c r="BD9" s="657"/>
      <c r="BE9" s="657"/>
      <c r="BF9" s="658"/>
      <c r="BG9" s="659">
        <v>466118</v>
      </c>
      <c r="BH9" s="660"/>
      <c r="BI9" s="660"/>
      <c r="BJ9" s="660"/>
      <c r="BK9" s="660"/>
      <c r="BL9" s="660"/>
      <c r="BM9" s="660"/>
      <c r="BN9" s="661"/>
      <c r="BO9" s="662">
        <v>34.200000000000003</v>
      </c>
      <c r="BP9" s="662"/>
      <c r="BQ9" s="662"/>
      <c r="BR9" s="662"/>
      <c r="BS9" s="663" t="s">
        <v>131</v>
      </c>
      <c r="BT9" s="663"/>
      <c r="BU9" s="663"/>
      <c r="BV9" s="663"/>
      <c r="BW9" s="663"/>
      <c r="BX9" s="663"/>
      <c r="BY9" s="663"/>
      <c r="BZ9" s="663"/>
      <c r="CA9" s="663"/>
      <c r="CB9" s="667"/>
      <c r="CD9" s="656" t="s">
        <v>242</v>
      </c>
      <c r="CE9" s="657"/>
      <c r="CF9" s="657"/>
      <c r="CG9" s="657"/>
      <c r="CH9" s="657"/>
      <c r="CI9" s="657"/>
      <c r="CJ9" s="657"/>
      <c r="CK9" s="657"/>
      <c r="CL9" s="657"/>
      <c r="CM9" s="657"/>
      <c r="CN9" s="657"/>
      <c r="CO9" s="657"/>
      <c r="CP9" s="657"/>
      <c r="CQ9" s="658"/>
      <c r="CR9" s="659">
        <v>669684</v>
      </c>
      <c r="CS9" s="660"/>
      <c r="CT9" s="660"/>
      <c r="CU9" s="660"/>
      <c r="CV9" s="660"/>
      <c r="CW9" s="660"/>
      <c r="CX9" s="660"/>
      <c r="CY9" s="661"/>
      <c r="CZ9" s="662">
        <v>11</v>
      </c>
      <c r="DA9" s="662"/>
      <c r="DB9" s="662"/>
      <c r="DC9" s="662"/>
      <c r="DD9" s="668">
        <v>3898</v>
      </c>
      <c r="DE9" s="660"/>
      <c r="DF9" s="660"/>
      <c r="DG9" s="660"/>
      <c r="DH9" s="660"/>
      <c r="DI9" s="660"/>
      <c r="DJ9" s="660"/>
      <c r="DK9" s="660"/>
      <c r="DL9" s="660"/>
      <c r="DM9" s="660"/>
      <c r="DN9" s="660"/>
      <c r="DO9" s="660"/>
      <c r="DP9" s="661"/>
      <c r="DQ9" s="668">
        <v>599085</v>
      </c>
      <c r="DR9" s="660"/>
      <c r="DS9" s="660"/>
      <c r="DT9" s="660"/>
      <c r="DU9" s="660"/>
      <c r="DV9" s="660"/>
      <c r="DW9" s="660"/>
      <c r="DX9" s="660"/>
      <c r="DY9" s="660"/>
      <c r="DZ9" s="660"/>
      <c r="EA9" s="660"/>
      <c r="EB9" s="660"/>
      <c r="EC9" s="669"/>
    </row>
    <row r="10" spans="2:143" ht="11.25" customHeight="1" x14ac:dyDescent="0.15">
      <c r="B10" s="656" t="s">
        <v>243</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131</v>
      </c>
      <c r="AA10" s="662"/>
      <c r="AB10" s="662"/>
      <c r="AC10" s="662"/>
      <c r="AD10" s="663" t="s">
        <v>131</v>
      </c>
      <c r="AE10" s="663"/>
      <c r="AF10" s="663"/>
      <c r="AG10" s="663"/>
      <c r="AH10" s="663"/>
      <c r="AI10" s="663"/>
      <c r="AJ10" s="663"/>
      <c r="AK10" s="663"/>
      <c r="AL10" s="664" t="s">
        <v>131</v>
      </c>
      <c r="AM10" s="665"/>
      <c r="AN10" s="665"/>
      <c r="AO10" s="666"/>
      <c r="AP10" s="656" t="s">
        <v>244</v>
      </c>
      <c r="AQ10" s="657"/>
      <c r="AR10" s="657"/>
      <c r="AS10" s="657"/>
      <c r="AT10" s="657"/>
      <c r="AU10" s="657"/>
      <c r="AV10" s="657"/>
      <c r="AW10" s="657"/>
      <c r="AX10" s="657"/>
      <c r="AY10" s="657"/>
      <c r="AZ10" s="657"/>
      <c r="BA10" s="657"/>
      <c r="BB10" s="657"/>
      <c r="BC10" s="657"/>
      <c r="BD10" s="657"/>
      <c r="BE10" s="657"/>
      <c r="BF10" s="658"/>
      <c r="BG10" s="659">
        <v>36277</v>
      </c>
      <c r="BH10" s="660"/>
      <c r="BI10" s="660"/>
      <c r="BJ10" s="660"/>
      <c r="BK10" s="660"/>
      <c r="BL10" s="660"/>
      <c r="BM10" s="660"/>
      <c r="BN10" s="661"/>
      <c r="BO10" s="662">
        <v>2.7</v>
      </c>
      <c r="BP10" s="662"/>
      <c r="BQ10" s="662"/>
      <c r="BR10" s="662"/>
      <c r="BS10" s="663" t="s">
        <v>131</v>
      </c>
      <c r="BT10" s="663"/>
      <c r="BU10" s="663"/>
      <c r="BV10" s="663"/>
      <c r="BW10" s="663"/>
      <c r="BX10" s="663"/>
      <c r="BY10" s="663"/>
      <c r="BZ10" s="663"/>
      <c r="CA10" s="663"/>
      <c r="CB10" s="667"/>
      <c r="CD10" s="656" t="s">
        <v>245</v>
      </c>
      <c r="CE10" s="657"/>
      <c r="CF10" s="657"/>
      <c r="CG10" s="657"/>
      <c r="CH10" s="657"/>
      <c r="CI10" s="657"/>
      <c r="CJ10" s="657"/>
      <c r="CK10" s="657"/>
      <c r="CL10" s="657"/>
      <c r="CM10" s="657"/>
      <c r="CN10" s="657"/>
      <c r="CO10" s="657"/>
      <c r="CP10" s="657"/>
      <c r="CQ10" s="658"/>
      <c r="CR10" s="659">
        <v>2750</v>
      </c>
      <c r="CS10" s="660"/>
      <c r="CT10" s="660"/>
      <c r="CU10" s="660"/>
      <c r="CV10" s="660"/>
      <c r="CW10" s="660"/>
      <c r="CX10" s="660"/>
      <c r="CY10" s="661"/>
      <c r="CZ10" s="662">
        <v>0</v>
      </c>
      <c r="DA10" s="662"/>
      <c r="DB10" s="662"/>
      <c r="DC10" s="662"/>
      <c r="DD10" s="668" t="s">
        <v>131</v>
      </c>
      <c r="DE10" s="660"/>
      <c r="DF10" s="660"/>
      <c r="DG10" s="660"/>
      <c r="DH10" s="660"/>
      <c r="DI10" s="660"/>
      <c r="DJ10" s="660"/>
      <c r="DK10" s="660"/>
      <c r="DL10" s="660"/>
      <c r="DM10" s="660"/>
      <c r="DN10" s="660"/>
      <c r="DO10" s="660"/>
      <c r="DP10" s="661"/>
      <c r="DQ10" s="668">
        <v>2748</v>
      </c>
      <c r="DR10" s="660"/>
      <c r="DS10" s="660"/>
      <c r="DT10" s="660"/>
      <c r="DU10" s="660"/>
      <c r="DV10" s="660"/>
      <c r="DW10" s="660"/>
      <c r="DX10" s="660"/>
      <c r="DY10" s="660"/>
      <c r="DZ10" s="660"/>
      <c r="EA10" s="660"/>
      <c r="EB10" s="660"/>
      <c r="EC10" s="669"/>
    </row>
    <row r="11" spans="2:143" ht="11.25" customHeight="1" x14ac:dyDescent="0.15">
      <c r="B11" s="656" t="s">
        <v>246</v>
      </c>
      <c r="C11" s="657"/>
      <c r="D11" s="657"/>
      <c r="E11" s="657"/>
      <c r="F11" s="657"/>
      <c r="G11" s="657"/>
      <c r="H11" s="657"/>
      <c r="I11" s="657"/>
      <c r="J11" s="657"/>
      <c r="K11" s="657"/>
      <c r="L11" s="657"/>
      <c r="M11" s="657"/>
      <c r="N11" s="657"/>
      <c r="O11" s="657"/>
      <c r="P11" s="657"/>
      <c r="Q11" s="658"/>
      <c r="R11" s="659">
        <v>262661</v>
      </c>
      <c r="S11" s="660"/>
      <c r="T11" s="660"/>
      <c r="U11" s="660"/>
      <c r="V11" s="660"/>
      <c r="W11" s="660"/>
      <c r="X11" s="660"/>
      <c r="Y11" s="661"/>
      <c r="Z11" s="664">
        <v>4</v>
      </c>
      <c r="AA11" s="665"/>
      <c r="AB11" s="665"/>
      <c r="AC11" s="671"/>
      <c r="AD11" s="668">
        <v>262661</v>
      </c>
      <c r="AE11" s="660"/>
      <c r="AF11" s="660"/>
      <c r="AG11" s="660"/>
      <c r="AH11" s="660"/>
      <c r="AI11" s="660"/>
      <c r="AJ11" s="660"/>
      <c r="AK11" s="661"/>
      <c r="AL11" s="664">
        <v>6.4</v>
      </c>
      <c r="AM11" s="665"/>
      <c r="AN11" s="665"/>
      <c r="AO11" s="666"/>
      <c r="AP11" s="656" t="s">
        <v>247</v>
      </c>
      <c r="AQ11" s="657"/>
      <c r="AR11" s="657"/>
      <c r="AS11" s="657"/>
      <c r="AT11" s="657"/>
      <c r="AU11" s="657"/>
      <c r="AV11" s="657"/>
      <c r="AW11" s="657"/>
      <c r="AX11" s="657"/>
      <c r="AY11" s="657"/>
      <c r="AZ11" s="657"/>
      <c r="BA11" s="657"/>
      <c r="BB11" s="657"/>
      <c r="BC11" s="657"/>
      <c r="BD11" s="657"/>
      <c r="BE11" s="657"/>
      <c r="BF11" s="658"/>
      <c r="BG11" s="659">
        <v>57981</v>
      </c>
      <c r="BH11" s="660"/>
      <c r="BI11" s="660"/>
      <c r="BJ11" s="660"/>
      <c r="BK11" s="660"/>
      <c r="BL11" s="660"/>
      <c r="BM11" s="660"/>
      <c r="BN11" s="661"/>
      <c r="BO11" s="662">
        <v>4.3</v>
      </c>
      <c r="BP11" s="662"/>
      <c r="BQ11" s="662"/>
      <c r="BR11" s="662"/>
      <c r="BS11" s="663" t="s">
        <v>131</v>
      </c>
      <c r="BT11" s="663"/>
      <c r="BU11" s="663"/>
      <c r="BV11" s="663"/>
      <c r="BW11" s="663"/>
      <c r="BX11" s="663"/>
      <c r="BY11" s="663"/>
      <c r="BZ11" s="663"/>
      <c r="CA11" s="663"/>
      <c r="CB11" s="667"/>
      <c r="CD11" s="656" t="s">
        <v>248</v>
      </c>
      <c r="CE11" s="657"/>
      <c r="CF11" s="657"/>
      <c r="CG11" s="657"/>
      <c r="CH11" s="657"/>
      <c r="CI11" s="657"/>
      <c r="CJ11" s="657"/>
      <c r="CK11" s="657"/>
      <c r="CL11" s="657"/>
      <c r="CM11" s="657"/>
      <c r="CN11" s="657"/>
      <c r="CO11" s="657"/>
      <c r="CP11" s="657"/>
      <c r="CQ11" s="658"/>
      <c r="CR11" s="659">
        <v>143923</v>
      </c>
      <c r="CS11" s="660"/>
      <c r="CT11" s="660"/>
      <c r="CU11" s="660"/>
      <c r="CV11" s="660"/>
      <c r="CW11" s="660"/>
      <c r="CX11" s="660"/>
      <c r="CY11" s="661"/>
      <c r="CZ11" s="662">
        <v>2.4</v>
      </c>
      <c r="DA11" s="662"/>
      <c r="DB11" s="662"/>
      <c r="DC11" s="662"/>
      <c r="DD11" s="668">
        <v>16465</v>
      </c>
      <c r="DE11" s="660"/>
      <c r="DF11" s="660"/>
      <c r="DG11" s="660"/>
      <c r="DH11" s="660"/>
      <c r="DI11" s="660"/>
      <c r="DJ11" s="660"/>
      <c r="DK11" s="660"/>
      <c r="DL11" s="660"/>
      <c r="DM11" s="660"/>
      <c r="DN11" s="660"/>
      <c r="DO11" s="660"/>
      <c r="DP11" s="661"/>
      <c r="DQ11" s="668">
        <v>96185</v>
      </c>
      <c r="DR11" s="660"/>
      <c r="DS11" s="660"/>
      <c r="DT11" s="660"/>
      <c r="DU11" s="660"/>
      <c r="DV11" s="660"/>
      <c r="DW11" s="660"/>
      <c r="DX11" s="660"/>
      <c r="DY11" s="660"/>
      <c r="DZ11" s="660"/>
      <c r="EA11" s="660"/>
      <c r="EB11" s="660"/>
      <c r="EC11" s="669"/>
    </row>
    <row r="12" spans="2:143" ht="11.25" customHeight="1" x14ac:dyDescent="0.15">
      <c r="B12" s="656" t="s">
        <v>249</v>
      </c>
      <c r="C12" s="657"/>
      <c r="D12" s="657"/>
      <c r="E12" s="657"/>
      <c r="F12" s="657"/>
      <c r="G12" s="657"/>
      <c r="H12" s="657"/>
      <c r="I12" s="657"/>
      <c r="J12" s="657"/>
      <c r="K12" s="657"/>
      <c r="L12" s="657"/>
      <c r="M12" s="657"/>
      <c r="N12" s="657"/>
      <c r="O12" s="657"/>
      <c r="P12" s="657"/>
      <c r="Q12" s="658"/>
      <c r="R12" s="659">
        <v>61502</v>
      </c>
      <c r="S12" s="660"/>
      <c r="T12" s="660"/>
      <c r="U12" s="660"/>
      <c r="V12" s="660"/>
      <c r="W12" s="660"/>
      <c r="X12" s="660"/>
      <c r="Y12" s="661"/>
      <c r="Z12" s="662">
        <v>0.9</v>
      </c>
      <c r="AA12" s="662"/>
      <c r="AB12" s="662"/>
      <c r="AC12" s="662"/>
      <c r="AD12" s="663">
        <v>61502</v>
      </c>
      <c r="AE12" s="663"/>
      <c r="AF12" s="663"/>
      <c r="AG12" s="663"/>
      <c r="AH12" s="663"/>
      <c r="AI12" s="663"/>
      <c r="AJ12" s="663"/>
      <c r="AK12" s="663"/>
      <c r="AL12" s="664">
        <v>1.5</v>
      </c>
      <c r="AM12" s="665"/>
      <c r="AN12" s="665"/>
      <c r="AO12" s="666"/>
      <c r="AP12" s="656" t="s">
        <v>250</v>
      </c>
      <c r="AQ12" s="657"/>
      <c r="AR12" s="657"/>
      <c r="AS12" s="657"/>
      <c r="AT12" s="657"/>
      <c r="AU12" s="657"/>
      <c r="AV12" s="657"/>
      <c r="AW12" s="657"/>
      <c r="AX12" s="657"/>
      <c r="AY12" s="657"/>
      <c r="AZ12" s="657"/>
      <c r="BA12" s="657"/>
      <c r="BB12" s="657"/>
      <c r="BC12" s="657"/>
      <c r="BD12" s="657"/>
      <c r="BE12" s="657"/>
      <c r="BF12" s="658"/>
      <c r="BG12" s="659">
        <v>670963</v>
      </c>
      <c r="BH12" s="660"/>
      <c r="BI12" s="660"/>
      <c r="BJ12" s="660"/>
      <c r="BK12" s="660"/>
      <c r="BL12" s="660"/>
      <c r="BM12" s="660"/>
      <c r="BN12" s="661"/>
      <c r="BO12" s="662">
        <v>49.2</v>
      </c>
      <c r="BP12" s="662"/>
      <c r="BQ12" s="662"/>
      <c r="BR12" s="662"/>
      <c r="BS12" s="663" t="s">
        <v>131</v>
      </c>
      <c r="BT12" s="663"/>
      <c r="BU12" s="663"/>
      <c r="BV12" s="663"/>
      <c r="BW12" s="663"/>
      <c r="BX12" s="663"/>
      <c r="BY12" s="663"/>
      <c r="BZ12" s="663"/>
      <c r="CA12" s="663"/>
      <c r="CB12" s="667"/>
      <c r="CD12" s="656" t="s">
        <v>251</v>
      </c>
      <c r="CE12" s="657"/>
      <c r="CF12" s="657"/>
      <c r="CG12" s="657"/>
      <c r="CH12" s="657"/>
      <c r="CI12" s="657"/>
      <c r="CJ12" s="657"/>
      <c r="CK12" s="657"/>
      <c r="CL12" s="657"/>
      <c r="CM12" s="657"/>
      <c r="CN12" s="657"/>
      <c r="CO12" s="657"/>
      <c r="CP12" s="657"/>
      <c r="CQ12" s="658"/>
      <c r="CR12" s="659">
        <v>358672</v>
      </c>
      <c r="CS12" s="660"/>
      <c r="CT12" s="660"/>
      <c r="CU12" s="660"/>
      <c r="CV12" s="660"/>
      <c r="CW12" s="660"/>
      <c r="CX12" s="660"/>
      <c r="CY12" s="661"/>
      <c r="CZ12" s="662">
        <v>5.9</v>
      </c>
      <c r="DA12" s="662"/>
      <c r="DB12" s="662"/>
      <c r="DC12" s="662"/>
      <c r="DD12" s="668">
        <v>5669</v>
      </c>
      <c r="DE12" s="660"/>
      <c r="DF12" s="660"/>
      <c r="DG12" s="660"/>
      <c r="DH12" s="660"/>
      <c r="DI12" s="660"/>
      <c r="DJ12" s="660"/>
      <c r="DK12" s="660"/>
      <c r="DL12" s="660"/>
      <c r="DM12" s="660"/>
      <c r="DN12" s="660"/>
      <c r="DO12" s="660"/>
      <c r="DP12" s="661"/>
      <c r="DQ12" s="668">
        <v>343141</v>
      </c>
      <c r="DR12" s="660"/>
      <c r="DS12" s="660"/>
      <c r="DT12" s="660"/>
      <c r="DU12" s="660"/>
      <c r="DV12" s="660"/>
      <c r="DW12" s="660"/>
      <c r="DX12" s="660"/>
      <c r="DY12" s="660"/>
      <c r="DZ12" s="660"/>
      <c r="EA12" s="660"/>
      <c r="EB12" s="660"/>
      <c r="EC12" s="669"/>
    </row>
    <row r="13" spans="2:143" ht="11.25" customHeight="1" x14ac:dyDescent="0.15">
      <c r="B13" s="656" t="s">
        <v>252</v>
      </c>
      <c r="C13" s="657"/>
      <c r="D13" s="657"/>
      <c r="E13" s="657"/>
      <c r="F13" s="657"/>
      <c r="G13" s="657"/>
      <c r="H13" s="657"/>
      <c r="I13" s="657"/>
      <c r="J13" s="657"/>
      <c r="K13" s="657"/>
      <c r="L13" s="657"/>
      <c r="M13" s="657"/>
      <c r="N13" s="657"/>
      <c r="O13" s="657"/>
      <c r="P13" s="657"/>
      <c r="Q13" s="658"/>
      <c r="R13" s="659" t="s">
        <v>131</v>
      </c>
      <c r="S13" s="660"/>
      <c r="T13" s="660"/>
      <c r="U13" s="660"/>
      <c r="V13" s="660"/>
      <c r="W13" s="660"/>
      <c r="X13" s="660"/>
      <c r="Y13" s="661"/>
      <c r="Z13" s="662" t="s">
        <v>131</v>
      </c>
      <c r="AA13" s="662"/>
      <c r="AB13" s="662"/>
      <c r="AC13" s="662"/>
      <c r="AD13" s="663" t="s">
        <v>131</v>
      </c>
      <c r="AE13" s="663"/>
      <c r="AF13" s="663"/>
      <c r="AG13" s="663"/>
      <c r="AH13" s="663"/>
      <c r="AI13" s="663"/>
      <c r="AJ13" s="663"/>
      <c r="AK13" s="663"/>
      <c r="AL13" s="664" t="s">
        <v>131</v>
      </c>
      <c r="AM13" s="665"/>
      <c r="AN13" s="665"/>
      <c r="AO13" s="666"/>
      <c r="AP13" s="656" t="s">
        <v>253</v>
      </c>
      <c r="AQ13" s="657"/>
      <c r="AR13" s="657"/>
      <c r="AS13" s="657"/>
      <c r="AT13" s="657"/>
      <c r="AU13" s="657"/>
      <c r="AV13" s="657"/>
      <c r="AW13" s="657"/>
      <c r="AX13" s="657"/>
      <c r="AY13" s="657"/>
      <c r="AZ13" s="657"/>
      <c r="BA13" s="657"/>
      <c r="BB13" s="657"/>
      <c r="BC13" s="657"/>
      <c r="BD13" s="657"/>
      <c r="BE13" s="657"/>
      <c r="BF13" s="658"/>
      <c r="BG13" s="659">
        <v>670293</v>
      </c>
      <c r="BH13" s="660"/>
      <c r="BI13" s="660"/>
      <c r="BJ13" s="660"/>
      <c r="BK13" s="660"/>
      <c r="BL13" s="660"/>
      <c r="BM13" s="660"/>
      <c r="BN13" s="661"/>
      <c r="BO13" s="662">
        <v>49.2</v>
      </c>
      <c r="BP13" s="662"/>
      <c r="BQ13" s="662"/>
      <c r="BR13" s="662"/>
      <c r="BS13" s="663" t="s">
        <v>131</v>
      </c>
      <c r="BT13" s="663"/>
      <c r="BU13" s="663"/>
      <c r="BV13" s="663"/>
      <c r="BW13" s="663"/>
      <c r="BX13" s="663"/>
      <c r="BY13" s="663"/>
      <c r="BZ13" s="663"/>
      <c r="CA13" s="663"/>
      <c r="CB13" s="667"/>
      <c r="CD13" s="656" t="s">
        <v>254</v>
      </c>
      <c r="CE13" s="657"/>
      <c r="CF13" s="657"/>
      <c r="CG13" s="657"/>
      <c r="CH13" s="657"/>
      <c r="CI13" s="657"/>
      <c r="CJ13" s="657"/>
      <c r="CK13" s="657"/>
      <c r="CL13" s="657"/>
      <c r="CM13" s="657"/>
      <c r="CN13" s="657"/>
      <c r="CO13" s="657"/>
      <c r="CP13" s="657"/>
      <c r="CQ13" s="658"/>
      <c r="CR13" s="659">
        <v>283496</v>
      </c>
      <c r="CS13" s="660"/>
      <c r="CT13" s="660"/>
      <c r="CU13" s="660"/>
      <c r="CV13" s="660"/>
      <c r="CW13" s="660"/>
      <c r="CX13" s="660"/>
      <c r="CY13" s="661"/>
      <c r="CZ13" s="662">
        <v>4.5999999999999996</v>
      </c>
      <c r="DA13" s="662"/>
      <c r="DB13" s="662"/>
      <c r="DC13" s="662"/>
      <c r="DD13" s="668">
        <v>161199</v>
      </c>
      <c r="DE13" s="660"/>
      <c r="DF13" s="660"/>
      <c r="DG13" s="660"/>
      <c r="DH13" s="660"/>
      <c r="DI13" s="660"/>
      <c r="DJ13" s="660"/>
      <c r="DK13" s="660"/>
      <c r="DL13" s="660"/>
      <c r="DM13" s="660"/>
      <c r="DN13" s="660"/>
      <c r="DO13" s="660"/>
      <c r="DP13" s="661"/>
      <c r="DQ13" s="668">
        <v>170879</v>
      </c>
      <c r="DR13" s="660"/>
      <c r="DS13" s="660"/>
      <c r="DT13" s="660"/>
      <c r="DU13" s="660"/>
      <c r="DV13" s="660"/>
      <c r="DW13" s="660"/>
      <c r="DX13" s="660"/>
      <c r="DY13" s="660"/>
      <c r="DZ13" s="660"/>
      <c r="EA13" s="660"/>
      <c r="EB13" s="660"/>
      <c r="EC13" s="669"/>
    </row>
    <row r="14" spans="2:143" ht="11.25" customHeight="1" x14ac:dyDescent="0.15">
      <c r="B14" s="656" t="s">
        <v>255</v>
      </c>
      <c r="C14" s="657"/>
      <c r="D14" s="657"/>
      <c r="E14" s="657"/>
      <c r="F14" s="657"/>
      <c r="G14" s="657"/>
      <c r="H14" s="657"/>
      <c r="I14" s="657"/>
      <c r="J14" s="657"/>
      <c r="K14" s="657"/>
      <c r="L14" s="657"/>
      <c r="M14" s="657"/>
      <c r="N14" s="657"/>
      <c r="O14" s="657"/>
      <c r="P14" s="657"/>
      <c r="Q14" s="658"/>
      <c r="R14" s="659">
        <v>177</v>
      </c>
      <c r="S14" s="660"/>
      <c r="T14" s="660"/>
      <c r="U14" s="660"/>
      <c r="V14" s="660"/>
      <c r="W14" s="660"/>
      <c r="X14" s="660"/>
      <c r="Y14" s="661"/>
      <c r="Z14" s="662">
        <v>0</v>
      </c>
      <c r="AA14" s="662"/>
      <c r="AB14" s="662"/>
      <c r="AC14" s="662"/>
      <c r="AD14" s="663">
        <v>177</v>
      </c>
      <c r="AE14" s="663"/>
      <c r="AF14" s="663"/>
      <c r="AG14" s="663"/>
      <c r="AH14" s="663"/>
      <c r="AI14" s="663"/>
      <c r="AJ14" s="663"/>
      <c r="AK14" s="663"/>
      <c r="AL14" s="664">
        <v>0</v>
      </c>
      <c r="AM14" s="665"/>
      <c r="AN14" s="665"/>
      <c r="AO14" s="666"/>
      <c r="AP14" s="656" t="s">
        <v>256</v>
      </c>
      <c r="AQ14" s="657"/>
      <c r="AR14" s="657"/>
      <c r="AS14" s="657"/>
      <c r="AT14" s="657"/>
      <c r="AU14" s="657"/>
      <c r="AV14" s="657"/>
      <c r="AW14" s="657"/>
      <c r="AX14" s="657"/>
      <c r="AY14" s="657"/>
      <c r="AZ14" s="657"/>
      <c r="BA14" s="657"/>
      <c r="BB14" s="657"/>
      <c r="BC14" s="657"/>
      <c r="BD14" s="657"/>
      <c r="BE14" s="657"/>
      <c r="BF14" s="658"/>
      <c r="BG14" s="659">
        <v>46183</v>
      </c>
      <c r="BH14" s="660"/>
      <c r="BI14" s="660"/>
      <c r="BJ14" s="660"/>
      <c r="BK14" s="660"/>
      <c r="BL14" s="660"/>
      <c r="BM14" s="660"/>
      <c r="BN14" s="661"/>
      <c r="BO14" s="662">
        <v>3.4</v>
      </c>
      <c r="BP14" s="662"/>
      <c r="BQ14" s="662"/>
      <c r="BR14" s="662"/>
      <c r="BS14" s="663" t="s">
        <v>131</v>
      </c>
      <c r="BT14" s="663"/>
      <c r="BU14" s="663"/>
      <c r="BV14" s="663"/>
      <c r="BW14" s="663"/>
      <c r="BX14" s="663"/>
      <c r="BY14" s="663"/>
      <c r="BZ14" s="663"/>
      <c r="CA14" s="663"/>
      <c r="CB14" s="667"/>
      <c r="CD14" s="656" t="s">
        <v>257</v>
      </c>
      <c r="CE14" s="657"/>
      <c r="CF14" s="657"/>
      <c r="CG14" s="657"/>
      <c r="CH14" s="657"/>
      <c r="CI14" s="657"/>
      <c r="CJ14" s="657"/>
      <c r="CK14" s="657"/>
      <c r="CL14" s="657"/>
      <c r="CM14" s="657"/>
      <c r="CN14" s="657"/>
      <c r="CO14" s="657"/>
      <c r="CP14" s="657"/>
      <c r="CQ14" s="658"/>
      <c r="CR14" s="659">
        <v>297860</v>
      </c>
      <c r="CS14" s="660"/>
      <c r="CT14" s="660"/>
      <c r="CU14" s="660"/>
      <c r="CV14" s="660"/>
      <c r="CW14" s="660"/>
      <c r="CX14" s="660"/>
      <c r="CY14" s="661"/>
      <c r="CZ14" s="662">
        <v>4.9000000000000004</v>
      </c>
      <c r="DA14" s="662"/>
      <c r="DB14" s="662"/>
      <c r="DC14" s="662"/>
      <c r="DD14" s="668" t="s">
        <v>131</v>
      </c>
      <c r="DE14" s="660"/>
      <c r="DF14" s="660"/>
      <c r="DG14" s="660"/>
      <c r="DH14" s="660"/>
      <c r="DI14" s="660"/>
      <c r="DJ14" s="660"/>
      <c r="DK14" s="660"/>
      <c r="DL14" s="660"/>
      <c r="DM14" s="660"/>
      <c r="DN14" s="660"/>
      <c r="DO14" s="660"/>
      <c r="DP14" s="661"/>
      <c r="DQ14" s="668">
        <v>297860</v>
      </c>
      <c r="DR14" s="660"/>
      <c r="DS14" s="660"/>
      <c r="DT14" s="660"/>
      <c r="DU14" s="660"/>
      <c r="DV14" s="660"/>
      <c r="DW14" s="660"/>
      <c r="DX14" s="660"/>
      <c r="DY14" s="660"/>
      <c r="DZ14" s="660"/>
      <c r="EA14" s="660"/>
      <c r="EB14" s="660"/>
      <c r="EC14" s="669"/>
    </row>
    <row r="15" spans="2:143" ht="11.25" customHeight="1" x14ac:dyDescent="0.15">
      <c r="B15" s="656" t="s">
        <v>258</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131</v>
      </c>
      <c r="AA15" s="662"/>
      <c r="AB15" s="662"/>
      <c r="AC15" s="662"/>
      <c r="AD15" s="663" t="s">
        <v>131</v>
      </c>
      <c r="AE15" s="663"/>
      <c r="AF15" s="663"/>
      <c r="AG15" s="663"/>
      <c r="AH15" s="663"/>
      <c r="AI15" s="663"/>
      <c r="AJ15" s="663"/>
      <c r="AK15" s="663"/>
      <c r="AL15" s="664" t="s">
        <v>131</v>
      </c>
      <c r="AM15" s="665"/>
      <c r="AN15" s="665"/>
      <c r="AO15" s="666"/>
      <c r="AP15" s="656" t="s">
        <v>259</v>
      </c>
      <c r="AQ15" s="657"/>
      <c r="AR15" s="657"/>
      <c r="AS15" s="657"/>
      <c r="AT15" s="657"/>
      <c r="AU15" s="657"/>
      <c r="AV15" s="657"/>
      <c r="AW15" s="657"/>
      <c r="AX15" s="657"/>
      <c r="AY15" s="657"/>
      <c r="AZ15" s="657"/>
      <c r="BA15" s="657"/>
      <c r="BB15" s="657"/>
      <c r="BC15" s="657"/>
      <c r="BD15" s="657"/>
      <c r="BE15" s="657"/>
      <c r="BF15" s="658"/>
      <c r="BG15" s="659">
        <v>65861</v>
      </c>
      <c r="BH15" s="660"/>
      <c r="BI15" s="660"/>
      <c r="BJ15" s="660"/>
      <c r="BK15" s="660"/>
      <c r="BL15" s="660"/>
      <c r="BM15" s="660"/>
      <c r="BN15" s="661"/>
      <c r="BO15" s="662">
        <v>4.8</v>
      </c>
      <c r="BP15" s="662"/>
      <c r="BQ15" s="662"/>
      <c r="BR15" s="662"/>
      <c r="BS15" s="663" t="s">
        <v>131</v>
      </c>
      <c r="BT15" s="663"/>
      <c r="BU15" s="663"/>
      <c r="BV15" s="663"/>
      <c r="BW15" s="663"/>
      <c r="BX15" s="663"/>
      <c r="BY15" s="663"/>
      <c r="BZ15" s="663"/>
      <c r="CA15" s="663"/>
      <c r="CB15" s="667"/>
      <c r="CD15" s="656" t="s">
        <v>260</v>
      </c>
      <c r="CE15" s="657"/>
      <c r="CF15" s="657"/>
      <c r="CG15" s="657"/>
      <c r="CH15" s="657"/>
      <c r="CI15" s="657"/>
      <c r="CJ15" s="657"/>
      <c r="CK15" s="657"/>
      <c r="CL15" s="657"/>
      <c r="CM15" s="657"/>
      <c r="CN15" s="657"/>
      <c r="CO15" s="657"/>
      <c r="CP15" s="657"/>
      <c r="CQ15" s="658"/>
      <c r="CR15" s="659">
        <v>562668</v>
      </c>
      <c r="CS15" s="660"/>
      <c r="CT15" s="660"/>
      <c r="CU15" s="660"/>
      <c r="CV15" s="660"/>
      <c r="CW15" s="660"/>
      <c r="CX15" s="660"/>
      <c r="CY15" s="661"/>
      <c r="CZ15" s="662">
        <v>9.1999999999999993</v>
      </c>
      <c r="DA15" s="662"/>
      <c r="DB15" s="662"/>
      <c r="DC15" s="662"/>
      <c r="DD15" s="668">
        <v>19262</v>
      </c>
      <c r="DE15" s="660"/>
      <c r="DF15" s="660"/>
      <c r="DG15" s="660"/>
      <c r="DH15" s="660"/>
      <c r="DI15" s="660"/>
      <c r="DJ15" s="660"/>
      <c r="DK15" s="660"/>
      <c r="DL15" s="660"/>
      <c r="DM15" s="660"/>
      <c r="DN15" s="660"/>
      <c r="DO15" s="660"/>
      <c r="DP15" s="661"/>
      <c r="DQ15" s="668">
        <v>478320</v>
      </c>
      <c r="DR15" s="660"/>
      <c r="DS15" s="660"/>
      <c r="DT15" s="660"/>
      <c r="DU15" s="660"/>
      <c r="DV15" s="660"/>
      <c r="DW15" s="660"/>
      <c r="DX15" s="660"/>
      <c r="DY15" s="660"/>
      <c r="DZ15" s="660"/>
      <c r="EA15" s="660"/>
      <c r="EB15" s="660"/>
      <c r="EC15" s="669"/>
    </row>
    <row r="16" spans="2:143" ht="11.25" customHeight="1" x14ac:dyDescent="0.15">
      <c r="B16" s="656" t="s">
        <v>261</v>
      </c>
      <c r="C16" s="657"/>
      <c r="D16" s="657"/>
      <c r="E16" s="657"/>
      <c r="F16" s="657"/>
      <c r="G16" s="657"/>
      <c r="H16" s="657"/>
      <c r="I16" s="657"/>
      <c r="J16" s="657"/>
      <c r="K16" s="657"/>
      <c r="L16" s="657"/>
      <c r="M16" s="657"/>
      <c r="N16" s="657"/>
      <c r="O16" s="657"/>
      <c r="P16" s="657"/>
      <c r="Q16" s="658"/>
      <c r="R16" s="659">
        <v>11661</v>
      </c>
      <c r="S16" s="660"/>
      <c r="T16" s="660"/>
      <c r="U16" s="660"/>
      <c r="V16" s="660"/>
      <c r="W16" s="660"/>
      <c r="X16" s="660"/>
      <c r="Y16" s="661"/>
      <c r="Z16" s="662">
        <v>0.2</v>
      </c>
      <c r="AA16" s="662"/>
      <c r="AB16" s="662"/>
      <c r="AC16" s="662"/>
      <c r="AD16" s="663">
        <v>11661</v>
      </c>
      <c r="AE16" s="663"/>
      <c r="AF16" s="663"/>
      <c r="AG16" s="663"/>
      <c r="AH16" s="663"/>
      <c r="AI16" s="663"/>
      <c r="AJ16" s="663"/>
      <c r="AK16" s="663"/>
      <c r="AL16" s="664">
        <v>0.3</v>
      </c>
      <c r="AM16" s="665"/>
      <c r="AN16" s="665"/>
      <c r="AO16" s="666"/>
      <c r="AP16" s="656" t="s">
        <v>262</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131</v>
      </c>
      <c r="BP16" s="662"/>
      <c r="BQ16" s="662"/>
      <c r="BR16" s="662"/>
      <c r="BS16" s="663" t="s">
        <v>131</v>
      </c>
      <c r="BT16" s="663"/>
      <c r="BU16" s="663"/>
      <c r="BV16" s="663"/>
      <c r="BW16" s="663"/>
      <c r="BX16" s="663"/>
      <c r="BY16" s="663"/>
      <c r="BZ16" s="663"/>
      <c r="CA16" s="663"/>
      <c r="CB16" s="667"/>
      <c r="CD16" s="656" t="s">
        <v>263</v>
      </c>
      <c r="CE16" s="657"/>
      <c r="CF16" s="657"/>
      <c r="CG16" s="657"/>
      <c r="CH16" s="657"/>
      <c r="CI16" s="657"/>
      <c r="CJ16" s="657"/>
      <c r="CK16" s="657"/>
      <c r="CL16" s="657"/>
      <c r="CM16" s="657"/>
      <c r="CN16" s="657"/>
      <c r="CO16" s="657"/>
      <c r="CP16" s="657"/>
      <c r="CQ16" s="658"/>
      <c r="CR16" s="659">
        <v>50187</v>
      </c>
      <c r="CS16" s="660"/>
      <c r="CT16" s="660"/>
      <c r="CU16" s="660"/>
      <c r="CV16" s="660"/>
      <c r="CW16" s="660"/>
      <c r="CX16" s="660"/>
      <c r="CY16" s="661"/>
      <c r="CZ16" s="662">
        <v>0.8</v>
      </c>
      <c r="DA16" s="662"/>
      <c r="DB16" s="662"/>
      <c r="DC16" s="662"/>
      <c r="DD16" s="668" t="s">
        <v>131</v>
      </c>
      <c r="DE16" s="660"/>
      <c r="DF16" s="660"/>
      <c r="DG16" s="660"/>
      <c r="DH16" s="660"/>
      <c r="DI16" s="660"/>
      <c r="DJ16" s="660"/>
      <c r="DK16" s="660"/>
      <c r="DL16" s="660"/>
      <c r="DM16" s="660"/>
      <c r="DN16" s="660"/>
      <c r="DO16" s="660"/>
      <c r="DP16" s="661"/>
      <c r="DQ16" s="668">
        <v>30037</v>
      </c>
      <c r="DR16" s="660"/>
      <c r="DS16" s="660"/>
      <c r="DT16" s="660"/>
      <c r="DU16" s="660"/>
      <c r="DV16" s="660"/>
      <c r="DW16" s="660"/>
      <c r="DX16" s="660"/>
      <c r="DY16" s="660"/>
      <c r="DZ16" s="660"/>
      <c r="EA16" s="660"/>
      <c r="EB16" s="660"/>
      <c r="EC16" s="669"/>
    </row>
    <row r="17" spans="2:133" ht="11.25" customHeight="1" x14ac:dyDescent="0.15">
      <c r="B17" s="656" t="s">
        <v>264</v>
      </c>
      <c r="C17" s="657"/>
      <c r="D17" s="657"/>
      <c r="E17" s="657"/>
      <c r="F17" s="657"/>
      <c r="G17" s="657"/>
      <c r="H17" s="657"/>
      <c r="I17" s="657"/>
      <c r="J17" s="657"/>
      <c r="K17" s="657"/>
      <c r="L17" s="657"/>
      <c r="M17" s="657"/>
      <c r="N17" s="657"/>
      <c r="O17" s="657"/>
      <c r="P17" s="657"/>
      <c r="Q17" s="658"/>
      <c r="R17" s="659">
        <v>20663</v>
      </c>
      <c r="S17" s="660"/>
      <c r="T17" s="660"/>
      <c r="U17" s="660"/>
      <c r="V17" s="660"/>
      <c r="W17" s="660"/>
      <c r="X17" s="660"/>
      <c r="Y17" s="661"/>
      <c r="Z17" s="662">
        <v>0.3</v>
      </c>
      <c r="AA17" s="662"/>
      <c r="AB17" s="662"/>
      <c r="AC17" s="662"/>
      <c r="AD17" s="663">
        <v>20663</v>
      </c>
      <c r="AE17" s="663"/>
      <c r="AF17" s="663"/>
      <c r="AG17" s="663"/>
      <c r="AH17" s="663"/>
      <c r="AI17" s="663"/>
      <c r="AJ17" s="663"/>
      <c r="AK17" s="663"/>
      <c r="AL17" s="664">
        <v>0.5</v>
      </c>
      <c r="AM17" s="665"/>
      <c r="AN17" s="665"/>
      <c r="AO17" s="666"/>
      <c r="AP17" s="656" t="s">
        <v>265</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131</v>
      </c>
      <c r="BP17" s="662"/>
      <c r="BQ17" s="662"/>
      <c r="BR17" s="662"/>
      <c r="BS17" s="663" t="s">
        <v>131</v>
      </c>
      <c r="BT17" s="663"/>
      <c r="BU17" s="663"/>
      <c r="BV17" s="663"/>
      <c r="BW17" s="663"/>
      <c r="BX17" s="663"/>
      <c r="BY17" s="663"/>
      <c r="BZ17" s="663"/>
      <c r="CA17" s="663"/>
      <c r="CB17" s="667"/>
      <c r="CD17" s="656" t="s">
        <v>266</v>
      </c>
      <c r="CE17" s="657"/>
      <c r="CF17" s="657"/>
      <c r="CG17" s="657"/>
      <c r="CH17" s="657"/>
      <c r="CI17" s="657"/>
      <c r="CJ17" s="657"/>
      <c r="CK17" s="657"/>
      <c r="CL17" s="657"/>
      <c r="CM17" s="657"/>
      <c r="CN17" s="657"/>
      <c r="CO17" s="657"/>
      <c r="CP17" s="657"/>
      <c r="CQ17" s="658"/>
      <c r="CR17" s="659">
        <v>734484</v>
      </c>
      <c r="CS17" s="660"/>
      <c r="CT17" s="660"/>
      <c r="CU17" s="660"/>
      <c r="CV17" s="660"/>
      <c r="CW17" s="660"/>
      <c r="CX17" s="660"/>
      <c r="CY17" s="661"/>
      <c r="CZ17" s="662">
        <v>12</v>
      </c>
      <c r="DA17" s="662"/>
      <c r="DB17" s="662"/>
      <c r="DC17" s="662"/>
      <c r="DD17" s="668" t="s">
        <v>131</v>
      </c>
      <c r="DE17" s="660"/>
      <c r="DF17" s="660"/>
      <c r="DG17" s="660"/>
      <c r="DH17" s="660"/>
      <c r="DI17" s="660"/>
      <c r="DJ17" s="660"/>
      <c r="DK17" s="660"/>
      <c r="DL17" s="660"/>
      <c r="DM17" s="660"/>
      <c r="DN17" s="660"/>
      <c r="DO17" s="660"/>
      <c r="DP17" s="661"/>
      <c r="DQ17" s="668">
        <v>734484</v>
      </c>
      <c r="DR17" s="660"/>
      <c r="DS17" s="660"/>
      <c r="DT17" s="660"/>
      <c r="DU17" s="660"/>
      <c r="DV17" s="660"/>
      <c r="DW17" s="660"/>
      <c r="DX17" s="660"/>
      <c r="DY17" s="660"/>
      <c r="DZ17" s="660"/>
      <c r="EA17" s="660"/>
      <c r="EB17" s="660"/>
      <c r="EC17" s="669"/>
    </row>
    <row r="18" spans="2:133" ht="11.25" customHeight="1" x14ac:dyDescent="0.15">
      <c r="B18" s="656" t="s">
        <v>267</v>
      </c>
      <c r="C18" s="657"/>
      <c r="D18" s="657"/>
      <c r="E18" s="657"/>
      <c r="F18" s="657"/>
      <c r="G18" s="657"/>
      <c r="H18" s="657"/>
      <c r="I18" s="657"/>
      <c r="J18" s="657"/>
      <c r="K18" s="657"/>
      <c r="L18" s="657"/>
      <c r="M18" s="657"/>
      <c r="N18" s="657"/>
      <c r="O18" s="657"/>
      <c r="P18" s="657"/>
      <c r="Q18" s="658"/>
      <c r="R18" s="659">
        <v>4113</v>
      </c>
      <c r="S18" s="660"/>
      <c r="T18" s="660"/>
      <c r="U18" s="660"/>
      <c r="V18" s="660"/>
      <c r="W18" s="660"/>
      <c r="X18" s="660"/>
      <c r="Y18" s="661"/>
      <c r="Z18" s="662">
        <v>0.1</v>
      </c>
      <c r="AA18" s="662"/>
      <c r="AB18" s="662"/>
      <c r="AC18" s="662"/>
      <c r="AD18" s="663">
        <v>4113</v>
      </c>
      <c r="AE18" s="663"/>
      <c r="AF18" s="663"/>
      <c r="AG18" s="663"/>
      <c r="AH18" s="663"/>
      <c r="AI18" s="663"/>
      <c r="AJ18" s="663"/>
      <c r="AK18" s="663"/>
      <c r="AL18" s="664">
        <v>0.1</v>
      </c>
      <c r="AM18" s="665"/>
      <c r="AN18" s="665"/>
      <c r="AO18" s="666"/>
      <c r="AP18" s="656" t="s">
        <v>268</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131</v>
      </c>
      <c r="BP18" s="662"/>
      <c r="BQ18" s="662"/>
      <c r="BR18" s="662"/>
      <c r="BS18" s="663" t="s">
        <v>131</v>
      </c>
      <c r="BT18" s="663"/>
      <c r="BU18" s="663"/>
      <c r="BV18" s="663"/>
      <c r="BW18" s="663"/>
      <c r="BX18" s="663"/>
      <c r="BY18" s="663"/>
      <c r="BZ18" s="663"/>
      <c r="CA18" s="663"/>
      <c r="CB18" s="667"/>
      <c r="CD18" s="656" t="s">
        <v>269</v>
      </c>
      <c r="CE18" s="657"/>
      <c r="CF18" s="657"/>
      <c r="CG18" s="657"/>
      <c r="CH18" s="657"/>
      <c r="CI18" s="657"/>
      <c r="CJ18" s="657"/>
      <c r="CK18" s="657"/>
      <c r="CL18" s="657"/>
      <c r="CM18" s="657"/>
      <c r="CN18" s="657"/>
      <c r="CO18" s="657"/>
      <c r="CP18" s="657"/>
      <c r="CQ18" s="658"/>
      <c r="CR18" s="659" t="s">
        <v>131</v>
      </c>
      <c r="CS18" s="660"/>
      <c r="CT18" s="660"/>
      <c r="CU18" s="660"/>
      <c r="CV18" s="660"/>
      <c r="CW18" s="660"/>
      <c r="CX18" s="660"/>
      <c r="CY18" s="661"/>
      <c r="CZ18" s="662" t="s">
        <v>131</v>
      </c>
      <c r="DA18" s="662"/>
      <c r="DB18" s="662"/>
      <c r="DC18" s="662"/>
      <c r="DD18" s="668" t="s">
        <v>131</v>
      </c>
      <c r="DE18" s="660"/>
      <c r="DF18" s="660"/>
      <c r="DG18" s="660"/>
      <c r="DH18" s="660"/>
      <c r="DI18" s="660"/>
      <c r="DJ18" s="660"/>
      <c r="DK18" s="660"/>
      <c r="DL18" s="660"/>
      <c r="DM18" s="660"/>
      <c r="DN18" s="660"/>
      <c r="DO18" s="660"/>
      <c r="DP18" s="661"/>
      <c r="DQ18" s="668" t="s">
        <v>131</v>
      </c>
      <c r="DR18" s="660"/>
      <c r="DS18" s="660"/>
      <c r="DT18" s="660"/>
      <c r="DU18" s="660"/>
      <c r="DV18" s="660"/>
      <c r="DW18" s="660"/>
      <c r="DX18" s="660"/>
      <c r="DY18" s="660"/>
      <c r="DZ18" s="660"/>
      <c r="EA18" s="660"/>
      <c r="EB18" s="660"/>
      <c r="EC18" s="669"/>
    </row>
    <row r="19" spans="2:133" ht="11.25" customHeight="1" x14ac:dyDescent="0.15">
      <c r="B19" s="656" t="s">
        <v>270</v>
      </c>
      <c r="C19" s="657"/>
      <c r="D19" s="657"/>
      <c r="E19" s="657"/>
      <c r="F19" s="657"/>
      <c r="G19" s="657"/>
      <c r="H19" s="657"/>
      <c r="I19" s="657"/>
      <c r="J19" s="657"/>
      <c r="K19" s="657"/>
      <c r="L19" s="657"/>
      <c r="M19" s="657"/>
      <c r="N19" s="657"/>
      <c r="O19" s="657"/>
      <c r="P19" s="657"/>
      <c r="Q19" s="658"/>
      <c r="R19" s="659">
        <v>3475</v>
      </c>
      <c r="S19" s="660"/>
      <c r="T19" s="660"/>
      <c r="U19" s="660"/>
      <c r="V19" s="660"/>
      <c r="W19" s="660"/>
      <c r="X19" s="660"/>
      <c r="Y19" s="661"/>
      <c r="Z19" s="662">
        <v>0.1</v>
      </c>
      <c r="AA19" s="662"/>
      <c r="AB19" s="662"/>
      <c r="AC19" s="662"/>
      <c r="AD19" s="663">
        <v>3475</v>
      </c>
      <c r="AE19" s="663"/>
      <c r="AF19" s="663"/>
      <c r="AG19" s="663"/>
      <c r="AH19" s="663"/>
      <c r="AI19" s="663"/>
      <c r="AJ19" s="663"/>
      <c r="AK19" s="663"/>
      <c r="AL19" s="664">
        <v>0.1</v>
      </c>
      <c r="AM19" s="665"/>
      <c r="AN19" s="665"/>
      <c r="AO19" s="666"/>
      <c r="AP19" s="656" t="s">
        <v>271</v>
      </c>
      <c r="AQ19" s="657"/>
      <c r="AR19" s="657"/>
      <c r="AS19" s="657"/>
      <c r="AT19" s="657"/>
      <c r="AU19" s="657"/>
      <c r="AV19" s="657"/>
      <c r="AW19" s="657"/>
      <c r="AX19" s="657"/>
      <c r="AY19" s="657"/>
      <c r="AZ19" s="657"/>
      <c r="BA19" s="657"/>
      <c r="BB19" s="657"/>
      <c r="BC19" s="657"/>
      <c r="BD19" s="657"/>
      <c r="BE19" s="657"/>
      <c r="BF19" s="658"/>
      <c r="BG19" s="659" t="s">
        <v>131</v>
      </c>
      <c r="BH19" s="660"/>
      <c r="BI19" s="660"/>
      <c r="BJ19" s="660"/>
      <c r="BK19" s="660"/>
      <c r="BL19" s="660"/>
      <c r="BM19" s="660"/>
      <c r="BN19" s="661"/>
      <c r="BO19" s="662" t="s">
        <v>131</v>
      </c>
      <c r="BP19" s="662"/>
      <c r="BQ19" s="662"/>
      <c r="BR19" s="662"/>
      <c r="BS19" s="663" t="s">
        <v>131</v>
      </c>
      <c r="BT19" s="663"/>
      <c r="BU19" s="663"/>
      <c r="BV19" s="663"/>
      <c r="BW19" s="663"/>
      <c r="BX19" s="663"/>
      <c r="BY19" s="663"/>
      <c r="BZ19" s="663"/>
      <c r="CA19" s="663"/>
      <c r="CB19" s="667"/>
      <c r="CD19" s="656" t="s">
        <v>272</v>
      </c>
      <c r="CE19" s="657"/>
      <c r="CF19" s="657"/>
      <c r="CG19" s="657"/>
      <c r="CH19" s="657"/>
      <c r="CI19" s="657"/>
      <c r="CJ19" s="657"/>
      <c r="CK19" s="657"/>
      <c r="CL19" s="657"/>
      <c r="CM19" s="657"/>
      <c r="CN19" s="657"/>
      <c r="CO19" s="657"/>
      <c r="CP19" s="657"/>
      <c r="CQ19" s="658"/>
      <c r="CR19" s="659" t="s">
        <v>131</v>
      </c>
      <c r="CS19" s="660"/>
      <c r="CT19" s="660"/>
      <c r="CU19" s="660"/>
      <c r="CV19" s="660"/>
      <c r="CW19" s="660"/>
      <c r="CX19" s="660"/>
      <c r="CY19" s="661"/>
      <c r="CZ19" s="662" t="s">
        <v>131</v>
      </c>
      <c r="DA19" s="662"/>
      <c r="DB19" s="662"/>
      <c r="DC19" s="662"/>
      <c r="DD19" s="668" t="s">
        <v>131</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x14ac:dyDescent="0.15">
      <c r="B20" s="672" t="s">
        <v>273</v>
      </c>
      <c r="C20" s="673"/>
      <c r="D20" s="673"/>
      <c r="E20" s="673"/>
      <c r="F20" s="673"/>
      <c r="G20" s="673"/>
      <c r="H20" s="673"/>
      <c r="I20" s="673"/>
      <c r="J20" s="673"/>
      <c r="K20" s="673"/>
      <c r="L20" s="673"/>
      <c r="M20" s="673"/>
      <c r="N20" s="673"/>
      <c r="O20" s="673"/>
      <c r="P20" s="673"/>
      <c r="Q20" s="674"/>
      <c r="R20" s="659">
        <v>638</v>
      </c>
      <c r="S20" s="660"/>
      <c r="T20" s="660"/>
      <c r="U20" s="660"/>
      <c r="V20" s="660"/>
      <c r="W20" s="660"/>
      <c r="X20" s="660"/>
      <c r="Y20" s="661"/>
      <c r="Z20" s="662">
        <v>0</v>
      </c>
      <c r="AA20" s="662"/>
      <c r="AB20" s="662"/>
      <c r="AC20" s="662"/>
      <c r="AD20" s="663">
        <v>638</v>
      </c>
      <c r="AE20" s="663"/>
      <c r="AF20" s="663"/>
      <c r="AG20" s="663"/>
      <c r="AH20" s="663"/>
      <c r="AI20" s="663"/>
      <c r="AJ20" s="663"/>
      <c r="AK20" s="663"/>
      <c r="AL20" s="664">
        <v>0</v>
      </c>
      <c r="AM20" s="665"/>
      <c r="AN20" s="665"/>
      <c r="AO20" s="666"/>
      <c r="AP20" s="656" t="s">
        <v>274</v>
      </c>
      <c r="AQ20" s="657"/>
      <c r="AR20" s="657"/>
      <c r="AS20" s="657"/>
      <c r="AT20" s="657"/>
      <c r="AU20" s="657"/>
      <c r="AV20" s="657"/>
      <c r="AW20" s="657"/>
      <c r="AX20" s="657"/>
      <c r="AY20" s="657"/>
      <c r="AZ20" s="657"/>
      <c r="BA20" s="657"/>
      <c r="BB20" s="657"/>
      <c r="BC20" s="657"/>
      <c r="BD20" s="657"/>
      <c r="BE20" s="657"/>
      <c r="BF20" s="658"/>
      <c r="BG20" s="659" t="s">
        <v>131</v>
      </c>
      <c r="BH20" s="660"/>
      <c r="BI20" s="660"/>
      <c r="BJ20" s="660"/>
      <c r="BK20" s="660"/>
      <c r="BL20" s="660"/>
      <c r="BM20" s="660"/>
      <c r="BN20" s="661"/>
      <c r="BO20" s="662" t="s">
        <v>131</v>
      </c>
      <c r="BP20" s="662"/>
      <c r="BQ20" s="662"/>
      <c r="BR20" s="662"/>
      <c r="BS20" s="663" t="s">
        <v>131</v>
      </c>
      <c r="BT20" s="663"/>
      <c r="BU20" s="663"/>
      <c r="BV20" s="663"/>
      <c r="BW20" s="663"/>
      <c r="BX20" s="663"/>
      <c r="BY20" s="663"/>
      <c r="BZ20" s="663"/>
      <c r="CA20" s="663"/>
      <c r="CB20" s="667"/>
      <c r="CD20" s="656" t="s">
        <v>275</v>
      </c>
      <c r="CE20" s="657"/>
      <c r="CF20" s="657"/>
      <c r="CG20" s="657"/>
      <c r="CH20" s="657"/>
      <c r="CI20" s="657"/>
      <c r="CJ20" s="657"/>
      <c r="CK20" s="657"/>
      <c r="CL20" s="657"/>
      <c r="CM20" s="657"/>
      <c r="CN20" s="657"/>
      <c r="CO20" s="657"/>
      <c r="CP20" s="657"/>
      <c r="CQ20" s="658"/>
      <c r="CR20" s="659">
        <v>6105633</v>
      </c>
      <c r="CS20" s="660"/>
      <c r="CT20" s="660"/>
      <c r="CU20" s="660"/>
      <c r="CV20" s="660"/>
      <c r="CW20" s="660"/>
      <c r="CX20" s="660"/>
      <c r="CY20" s="661"/>
      <c r="CZ20" s="662">
        <v>100</v>
      </c>
      <c r="DA20" s="662"/>
      <c r="DB20" s="662"/>
      <c r="DC20" s="662"/>
      <c r="DD20" s="668">
        <v>222213</v>
      </c>
      <c r="DE20" s="660"/>
      <c r="DF20" s="660"/>
      <c r="DG20" s="660"/>
      <c r="DH20" s="660"/>
      <c r="DI20" s="660"/>
      <c r="DJ20" s="660"/>
      <c r="DK20" s="660"/>
      <c r="DL20" s="660"/>
      <c r="DM20" s="660"/>
      <c r="DN20" s="660"/>
      <c r="DO20" s="660"/>
      <c r="DP20" s="661"/>
      <c r="DQ20" s="668">
        <v>4865556</v>
      </c>
      <c r="DR20" s="660"/>
      <c r="DS20" s="660"/>
      <c r="DT20" s="660"/>
      <c r="DU20" s="660"/>
      <c r="DV20" s="660"/>
      <c r="DW20" s="660"/>
      <c r="DX20" s="660"/>
      <c r="DY20" s="660"/>
      <c r="DZ20" s="660"/>
      <c r="EA20" s="660"/>
      <c r="EB20" s="660"/>
      <c r="EC20" s="669"/>
    </row>
    <row r="21" spans="2:133" ht="11.25" customHeight="1" x14ac:dyDescent="0.15">
      <c r="B21" s="656" t="s">
        <v>276</v>
      </c>
      <c r="C21" s="657"/>
      <c r="D21" s="657"/>
      <c r="E21" s="657"/>
      <c r="F21" s="657"/>
      <c r="G21" s="657"/>
      <c r="H21" s="657"/>
      <c r="I21" s="657"/>
      <c r="J21" s="657"/>
      <c r="K21" s="657"/>
      <c r="L21" s="657"/>
      <c r="M21" s="657"/>
      <c r="N21" s="657"/>
      <c r="O21" s="657"/>
      <c r="P21" s="657"/>
      <c r="Q21" s="658"/>
      <c r="R21" s="659">
        <v>2502726</v>
      </c>
      <c r="S21" s="660"/>
      <c r="T21" s="660"/>
      <c r="U21" s="660"/>
      <c r="V21" s="660"/>
      <c r="W21" s="660"/>
      <c r="X21" s="660"/>
      <c r="Y21" s="661"/>
      <c r="Z21" s="662">
        <v>38.299999999999997</v>
      </c>
      <c r="AA21" s="662"/>
      <c r="AB21" s="662"/>
      <c r="AC21" s="662"/>
      <c r="AD21" s="663">
        <v>2285970</v>
      </c>
      <c r="AE21" s="663"/>
      <c r="AF21" s="663"/>
      <c r="AG21" s="663"/>
      <c r="AH21" s="663"/>
      <c r="AI21" s="663"/>
      <c r="AJ21" s="663"/>
      <c r="AK21" s="663"/>
      <c r="AL21" s="664">
        <v>55.5</v>
      </c>
      <c r="AM21" s="665"/>
      <c r="AN21" s="665"/>
      <c r="AO21" s="666"/>
      <c r="AP21" s="656" t="s">
        <v>277</v>
      </c>
      <c r="AQ21" s="675"/>
      <c r="AR21" s="675"/>
      <c r="AS21" s="675"/>
      <c r="AT21" s="675"/>
      <c r="AU21" s="675"/>
      <c r="AV21" s="675"/>
      <c r="AW21" s="675"/>
      <c r="AX21" s="675"/>
      <c r="AY21" s="675"/>
      <c r="AZ21" s="675"/>
      <c r="BA21" s="675"/>
      <c r="BB21" s="675"/>
      <c r="BC21" s="675"/>
      <c r="BD21" s="675"/>
      <c r="BE21" s="675"/>
      <c r="BF21" s="676"/>
      <c r="BG21" s="659" t="s">
        <v>131</v>
      </c>
      <c r="BH21" s="660"/>
      <c r="BI21" s="660"/>
      <c r="BJ21" s="660"/>
      <c r="BK21" s="660"/>
      <c r="BL21" s="660"/>
      <c r="BM21" s="660"/>
      <c r="BN21" s="661"/>
      <c r="BO21" s="662" t="s">
        <v>131</v>
      </c>
      <c r="BP21" s="662"/>
      <c r="BQ21" s="662"/>
      <c r="BR21" s="662"/>
      <c r="BS21" s="663" t="s">
        <v>131</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278</v>
      </c>
      <c r="C22" s="657"/>
      <c r="D22" s="657"/>
      <c r="E22" s="657"/>
      <c r="F22" s="657"/>
      <c r="G22" s="657"/>
      <c r="H22" s="657"/>
      <c r="I22" s="657"/>
      <c r="J22" s="657"/>
      <c r="K22" s="657"/>
      <c r="L22" s="657"/>
      <c r="M22" s="657"/>
      <c r="N22" s="657"/>
      <c r="O22" s="657"/>
      <c r="P22" s="657"/>
      <c r="Q22" s="658"/>
      <c r="R22" s="659">
        <v>2285970</v>
      </c>
      <c r="S22" s="660"/>
      <c r="T22" s="660"/>
      <c r="U22" s="660"/>
      <c r="V22" s="660"/>
      <c r="W22" s="660"/>
      <c r="X22" s="660"/>
      <c r="Y22" s="661"/>
      <c r="Z22" s="662">
        <v>35</v>
      </c>
      <c r="AA22" s="662"/>
      <c r="AB22" s="662"/>
      <c r="AC22" s="662"/>
      <c r="AD22" s="663">
        <v>2285970</v>
      </c>
      <c r="AE22" s="663"/>
      <c r="AF22" s="663"/>
      <c r="AG22" s="663"/>
      <c r="AH22" s="663"/>
      <c r="AI22" s="663"/>
      <c r="AJ22" s="663"/>
      <c r="AK22" s="663"/>
      <c r="AL22" s="664">
        <v>55.5</v>
      </c>
      <c r="AM22" s="665"/>
      <c r="AN22" s="665"/>
      <c r="AO22" s="666"/>
      <c r="AP22" s="656" t="s">
        <v>279</v>
      </c>
      <c r="AQ22" s="675"/>
      <c r="AR22" s="675"/>
      <c r="AS22" s="675"/>
      <c r="AT22" s="675"/>
      <c r="AU22" s="675"/>
      <c r="AV22" s="675"/>
      <c r="AW22" s="675"/>
      <c r="AX22" s="675"/>
      <c r="AY22" s="675"/>
      <c r="AZ22" s="675"/>
      <c r="BA22" s="675"/>
      <c r="BB22" s="675"/>
      <c r="BC22" s="675"/>
      <c r="BD22" s="675"/>
      <c r="BE22" s="675"/>
      <c r="BF22" s="676"/>
      <c r="BG22" s="659" t="s">
        <v>131</v>
      </c>
      <c r="BH22" s="660"/>
      <c r="BI22" s="660"/>
      <c r="BJ22" s="660"/>
      <c r="BK22" s="660"/>
      <c r="BL22" s="660"/>
      <c r="BM22" s="660"/>
      <c r="BN22" s="661"/>
      <c r="BO22" s="662" t="s">
        <v>131</v>
      </c>
      <c r="BP22" s="662"/>
      <c r="BQ22" s="662"/>
      <c r="BR22" s="662"/>
      <c r="BS22" s="663" t="s">
        <v>131</v>
      </c>
      <c r="BT22" s="663"/>
      <c r="BU22" s="663"/>
      <c r="BV22" s="663"/>
      <c r="BW22" s="663"/>
      <c r="BX22" s="663"/>
      <c r="BY22" s="663"/>
      <c r="BZ22" s="663"/>
      <c r="CA22" s="663"/>
      <c r="CB22" s="667"/>
      <c r="CD22" s="641" t="s">
        <v>280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281</v>
      </c>
      <c r="C23" s="657"/>
      <c r="D23" s="657"/>
      <c r="E23" s="657"/>
      <c r="F23" s="657"/>
      <c r="G23" s="657"/>
      <c r="H23" s="657"/>
      <c r="I23" s="657"/>
      <c r="J23" s="657"/>
      <c r="K23" s="657"/>
      <c r="L23" s="657"/>
      <c r="M23" s="657"/>
      <c r="N23" s="657"/>
      <c r="O23" s="657"/>
      <c r="P23" s="657"/>
      <c r="Q23" s="658"/>
      <c r="R23" s="659">
        <v>216756</v>
      </c>
      <c r="S23" s="660"/>
      <c r="T23" s="660"/>
      <c r="U23" s="660"/>
      <c r="V23" s="660"/>
      <c r="W23" s="660"/>
      <c r="X23" s="660"/>
      <c r="Y23" s="661"/>
      <c r="Z23" s="662">
        <v>3.3</v>
      </c>
      <c r="AA23" s="662"/>
      <c r="AB23" s="662"/>
      <c r="AC23" s="662"/>
      <c r="AD23" s="663" t="s">
        <v>131</v>
      </c>
      <c r="AE23" s="663"/>
      <c r="AF23" s="663"/>
      <c r="AG23" s="663"/>
      <c r="AH23" s="663"/>
      <c r="AI23" s="663"/>
      <c r="AJ23" s="663"/>
      <c r="AK23" s="663"/>
      <c r="AL23" s="664" t="s">
        <v>131</v>
      </c>
      <c r="AM23" s="665"/>
      <c r="AN23" s="665"/>
      <c r="AO23" s="666"/>
      <c r="AP23" s="656" t="s">
        <v>282</v>
      </c>
      <c r="AQ23" s="675"/>
      <c r="AR23" s="675"/>
      <c r="AS23" s="675"/>
      <c r="AT23" s="675"/>
      <c r="AU23" s="675"/>
      <c r="AV23" s="675"/>
      <c r="AW23" s="675"/>
      <c r="AX23" s="675"/>
      <c r="AY23" s="675"/>
      <c r="AZ23" s="675"/>
      <c r="BA23" s="675"/>
      <c r="BB23" s="675"/>
      <c r="BC23" s="675"/>
      <c r="BD23" s="675"/>
      <c r="BE23" s="675"/>
      <c r="BF23" s="676"/>
      <c r="BG23" s="659" t="s">
        <v>131</v>
      </c>
      <c r="BH23" s="660"/>
      <c r="BI23" s="660"/>
      <c r="BJ23" s="660"/>
      <c r="BK23" s="660"/>
      <c r="BL23" s="660"/>
      <c r="BM23" s="660"/>
      <c r="BN23" s="661"/>
      <c r="BO23" s="662" t="s">
        <v>131</v>
      </c>
      <c r="BP23" s="662"/>
      <c r="BQ23" s="662"/>
      <c r="BR23" s="662"/>
      <c r="BS23" s="663" t="s">
        <v>131</v>
      </c>
      <c r="BT23" s="663"/>
      <c r="BU23" s="663"/>
      <c r="BV23" s="663"/>
      <c r="BW23" s="663"/>
      <c r="BX23" s="663"/>
      <c r="BY23" s="663"/>
      <c r="BZ23" s="663"/>
      <c r="CA23" s="663"/>
      <c r="CB23" s="667"/>
      <c r="CD23" s="641" t="s">
        <v>222</v>
      </c>
      <c r="CE23" s="642"/>
      <c r="CF23" s="642"/>
      <c r="CG23" s="642"/>
      <c r="CH23" s="642"/>
      <c r="CI23" s="642"/>
      <c r="CJ23" s="642"/>
      <c r="CK23" s="642"/>
      <c r="CL23" s="642"/>
      <c r="CM23" s="642"/>
      <c r="CN23" s="642"/>
      <c r="CO23" s="642"/>
      <c r="CP23" s="642"/>
      <c r="CQ23" s="643"/>
      <c r="CR23" s="641" t="s">
        <v>283</v>
      </c>
      <c r="CS23" s="642"/>
      <c r="CT23" s="642"/>
      <c r="CU23" s="642"/>
      <c r="CV23" s="642"/>
      <c r="CW23" s="642"/>
      <c r="CX23" s="642"/>
      <c r="CY23" s="643"/>
      <c r="CZ23" s="641" t="s">
        <v>284</v>
      </c>
      <c r="DA23" s="642"/>
      <c r="DB23" s="642"/>
      <c r="DC23" s="643"/>
      <c r="DD23" s="641" t="s">
        <v>285</v>
      </c>
      <c r="DE23" s="642"/>
      <c r="DF23" s="642"/>
      <c r="DG23" s="642"/>
      <c r="DH23" s="642"/>
      <c r="DI23" s="642"/>
      <c r="DJ23" s="642"/>
      <c r="DK23" s="643"/>
      <c r="DL23" s="688" t="s">
        <v>286</v>
      </c>
      <c r="DM23" s="689"/>
      <c r="DN23" s="689"/>
      <c r="DO23" s="689"/>
      <c r="DP23" s="689"/>
      <c r="DQ23" s="689"/>
      <c r="DR23" s="689"/>
      <c r="DS23" s="689"/>
      <c r="DT23" s="689"/>
      <c r="DU23" s="689"/>
      <c r="DV23" s="690"/>
      <c r="DW23" s="641" t="s">
        <v>287</v>
      </c>
      <c r="DX23" s="642"/>
      <c r="DY23" s="642"/>
      <c r="DZ23" s="642"/>
      <c r="EA23" s="642"/>
      <c r="EB23" s="642"/>
      <c r="EC23" s="643"/>
    </row>
    <row r="24" spans="2:133" ht="11.25" customHeight="1" x14ac:dyDescent="0.15">
      <c r="B24" s="656" t="s">
        <v>288</v>
      </c>
      <c r="C24" s="657"/>
      <c r="D24" s="657"/>
      <c r="E24" s="657"/>
      <c r="F24" s="657"/>
      <c r="G24" s="657"/>
      <c r="H24" s="657"/>
      <c r="I24" s="657"/>
      <c r="J24" s="657"/>
      <c r="K24" s="657"/>
      <c r="L24" s="657"/>
      <c r="M24" s="657"/>
      <c r="N24" s="657"/>
      <c r="O24" s="657"/>
      <c r="P24" s="657"/>
      <c r="Q24" s="658"/>
      <c r="R24" s="659" t="s">
        <v>131</v>
      </c>
      <c r="S24" s="660"/>
      <c r="T24" s="660"/>
      <c r="U24" s="660"/>
      <c r="V24" s="660"/>
      <c r="W24" s="660"/>
      <c r="X24" s="660"/>
      <c r="Y24" s="661"/>
      <c r="Z24" s="662" t="s">
        <v>131</v>
      </c>
      <c r="AA24" s="662"/>
      <c r="AB24" s="662"/>
      <c r="AC24" s="662"/>
      <c r="AD24" s="663" t="s">
        <v>131</v>
      </c>
      <c r="AE24" s="663"/>
      <c r="AF24" s="663"/>
      <c r="AG24" s="663"/>
      <c r="AH24" s="663"/>
      <c r="AI24" s="663"/>
      <c r="AJ24" s="663"/>
      <c r="AK24" s="663"/>
      <c r="AL24" s="664" t="s">
        <v>131</v>
      </c>
      <c r="AM24" s="665"/>
      <c r="AN24" s="665"/>
      <c r="AO24" s="666"/>
      <c r="AP24" s="656" t="s">
        <v>289</v>
      </c>
      <c r="AQ24" s="675"/>
      <c r="AR24" s="675"/>
      <c r="AS24" s="675"/>
      <c r="AT24" s="675"/>
      <c r="AU24" s="675"/>
      <c r="AV24" s="675"/>
      <c r="AW24" s="675"/>
      <c r="AX24" s="675"/>
      <c r="AY24" s="675"/>
      <c r="AZ24" s="675"/>
      <c r="BA24" s="675"/>
      <c r="BB24" s="675"/>
      <c r="BC24" s="675"/>
      <c r="BD24" s="675"/>
      <c r="BE24" s="675"/>
      <c r="BF24" s="676"/>
      <c r="BG24" s="659" t="s">
        <v>131</v>
      </c>
      <c r="BH24" s="660"/>
      <c r="BI24" s="660"/>
      <c r="BJ24" s="660"/>
      <c r="BK24" s="660"/>
      <c r="BL24" s="660"/>
      <c r="BM24" s="660"/>
      <c r="BN24" s="661"/>
      <c r="BO24" s="662" t="s">
        <v>131</v>
      </c>
      <c r="BP24" s="662"/>
      <c r="BQ24" s="662"/>
      <c r="BR24" s="662"/>
      <c r="BS24" s="663" t="s">
        <v>131</v>
      </c>
      <c r="BT24" s="663"/>
      <c r="BU24" s="663"/>
      <c r="BV24" s="663"/>
      <c r="BW24" s="663"/>
      <c r="BX24" s="663"/>
      <c r="BY24" s="663"/>
      <c r="BZ24" s="663"/>
      <c r="CA24" s="663"/>
      <c r="CB24" s="667"/>
      <c r="CD24" s="645" t="s">
        <v>290</v>
      </c>
      <c r="CE24" s="646"/>
      <c r="CF24" s="646"/>
      <c r="CG24" s="646"/>
      <c r="CH24" s="646"/>
      <c r="CI24" s="646"/>
      <c r="CJ24" s="646"/>
      <c r="CK24" s="646"/>
      <c r="CL24" s="646"/>
      <c r="CM24" s="646"/>
      <c r="CN24" s="646"/>
      <c r="CO24" s="646"/>
      <c r="CP24" s="646"/>
      <c r="CQ24" s="647"/>
      <c r="CR24" s="648">
        <v>2658456</v>
      </c>
      <c r="CS24" s="649"/>
      <c r="CT24" s="649"/>
      <c r="CU24" s="649"/>
      <c r="CV24" s="649"/>
      <c r="CW24" s="649"/>
      <c r="CX24" s="649"/>
      <c r="CY24" s="650"/>
      <c r="CZ24" s="653">
        <v>43.5</v>
      </c>
      <c r="DA24" s="654"/>
      <c r="DB24" s="654"/>
      <c r="DC24" s="670"/>
      <c r="DD24" s="691">
        <v>1996607</v>
      </c>
      <c r="DE24" s="649"/>
      <c r="DF24" s="649"/>
      <c r="DG24" s="649"/>
      <c r="DH24" s="649"/>
      <c r="DI24" s="649"/>
      <c r="DJ24" s="649"/>
      <c r="DK24" s="650"/>
      <c r="DL24" s="691">
        <v>1982241</v>
      </c>
      <c r="DM24" s="649"/>
      <c r="DN24" s="649"/>
      <c r="DO24" s="649"/>
      <c r="DP24" s="649"/>
      <c r="DQ24" s="649"/>
      <c r="DR24" s="649"/>
      <c r="DS24" s="649"/>
      <c r="DT24" s="649"/>
      <c r="DU24" s="649"/>
      <c r="DV24" s="650"/>
      <c r="DW24" s="653">
        <v>47.5</v>
      </c>
      <c r="DX24" s="654"/>
      <c r="DY24" s="654"/>
      <c r="DZ24" s="654"/>
      <c r="EA24" s="654"/>
      <c r="EB24" s="654"/>
      <c r="EC24" s="655"/>
    </row>
    <row r="25" spans="2:133" ht="11.25" customHeight="1" x14ac:dyDescent="0.15">
      <c r="B25" s="656" t="s">
        <v>291</v>
      </c>
      <c r="C25" s="657"/>
      <c r="D25" s="657"/>
      <c r="E25" s="657"/>
      <c r="F25" s="657"/>
      <c r="G25" s="657"/>
      <c r="H25" s="657"/>
      <c r="I25" s="657"/>
      <c r="J25" s="657"/>
      <c r="K25" s="657"/>
      <c r="L25" s="657"/>
      <c r="M25" s="657"/>
      <c r="N25" s="657"/>
      <c r="O25" s="657"/>
      <c r="P25" s="657"/>
      <c r="Q25" s="658"/>
      <c r="R25" s="659">
        <v>4314803</v>
      </c>
      <c r="S25" s="660"/>
      <c r="T25" s="660"/>
      <c r="U25" s="660"/>
      <c r="V25" s="660"/>
      <c r="W25" s="660"/>
      <c r="X25" s="660"/>
      <c r="Y25" s="661"/>
      <c r="Z25" s="662">
        <v>66</v>
      </c>
      <c r="AA25" s="662"/>
      <c r="AB25" s="662"/>
      <c r="AC25" s="662"/>
      <c r="AD25" s="663">
        <v>4098047</v>
      </c>
      <c r="AE25" s="663"/>
      <c r="AF25" s="663"/>
      <c r="AG25" s="663"/>
      <c r="AH25" s="663"/>
      <c r="AI25" s="663"/>
      <c r="AJ25" s="663"/>
      <c r="AK25" s="663"/>
      <c r="AL25" s="664">
        <v>99.5</v>
      </c>
      <c r="AM25" s="665"/>
      <c r="AN25" s="665"/>
      <c r="AO25" s="666"/>
      <c r="AP25" s="656" t="s">
        <v>292</v>
      </c>
      <c r="AQ25" s="675"/>
      <c r="AR25" s="675"/>
      <c r="AS25" s="675"/>
      <c r="AT25" s="675"/>
      <c r="AU25" s="675"/>
      <c r="AV25" s="675"/>
      <c r="AW25" s="675"/>
      <c r="AX25" s="675"/>
      <c r="AY25" s="675"/>
      <c r="AZ25" s="675"/>
      <c r="BA25" s="675"/>
      <c r="BB25" s="675"/>
      <c r="BC25" s="675"/>
      <c r="BD25" s="675"/>
      <c r="BE25" s="675"/>
      <c r="BF25" s="676"/>
      <c r="BG25" s="659" t="s">
        <v>131</v>
      </c>
      <c r="BH25" s="660"/>
      <c r="BI25" s="660"/>
      <c r="BJ25" s="660"/>
      <c r="BK25" s="660"/>
      <c r="BL25" s="660"/>
      <c r="BM25" s="660"/>
      <c r="BN25" s="661"/>
      <c r="BO25" s="662" t="s">
        <v>131</v>
      </c>
      <c r="BP25" s="662"/>
      <c r="BQ25" s="662"/>
      <c r="BR25" s="662"/>
      <c r="BS25" s="663" t="s">
        <v>131</v>
      </c>
      <c r="BT25" s="663"/>
      <c r="BU25" s="663"/>
      <c r="BV25" s="663"/>
      <c r="BW25" s="663"/>
      <c r="BX25" s="663"/>
      <c r="BY25" s="663"/>
      <c r="BZ25" s="663"/>
      <c r="CA25" s="663"/>
      <c r="CB25" s="667"/>
      <c r="CD25" s="656" t="s">
        <v>293</v>
      </c>
      <c r="CE25" s="657"/>
      <c r="CF25" s="657"/>
      <c r="CG25" s="657"/>
      <c r="CH25" s="657"/>
      <c r="CI25" s="657"/>
      <c r="CJ25" s="657"/>
      <c r="CK25" s="657"/>
      <c r="CL25" s="657"/>
      <c r="CM25" s="657"/>
      <c r="CN25" s="657"/>
      <c r="CO25" s="657"/>
      <c r="CP25" s="657"/>
      <c r="CQ25" s="658"/>
      <c r="CR25" s="659">
        <v>1131552</v>
      </c>
      <c r="CS25" s="680"/>
      <c r="CT25" s="680"/>
      <c r="CU25" s="680"/>
      <c r="CV25" s="680"/>
      <c r="CW25" s="680"/>
      <c r="CX25" s="680"/>
      <c r="CY25" s="681"/>
      <c r="CZ25" s="664">
        <v>18.5</v>
      </c>
      <c r="DA25" s="692"/>
      <c r="DB25" s="692"/>
      <c r="DC25" s="694"/>
      <c r="DD25" s="668">
        <v>1051107</v>
      </c>
      <c r="DE25" s="680"/>
      <c r="DF25" s="680"/>
      <c r="DG25" s="680"/>
      <c r="DH25" s="680"/>
      <c r="DI25" s="680"/>
      <c r="DJ25" s="680"/>
      <c r="DK25" s="681"/>
      <c r="DL25" s="668">
        <v>1042960</v>
      </c>
      <c r="DM25" s="680"/>
      <c r="DN25" s="680"/>
      <c r="DO25" s="680"/>
      <c r="DP25" s="680"/>
      <c r="DQ25" s="680"/>
      <c r="DR25" s="680"/>
      <c r="DS25" s="680"/>
      <c r="DT25" s="680"/>
      <c r="DU25" s="680"/>
      <c r="DV25" s="681"/>
      <c r="DW25" s="664">
        <v>25</v>
      </c>
      <c r="DX25" s="692"/>
      <c r="DY25" s="692"/>
      <c r="DZ25" s="692"/>
      <c r="EA25" s="692"/>
      <c r="EB25" s="692"/>
      <c r="EC25" s="693"/>
    </row>
    <row r="26" spans="2:133" ht="11.25" customHeight="1" x14ac:dyDescent="0.15">
      <c r="B26" s="656" t="s">
        <v>294</v>
      </c>
      <c r="C26" s="657"/>
      <c r="D26" s="657"/>
      <c r="E26" s="657"/>
      <c r="F26" s="657"/>
      <c r="G26" s="657"/>
      <c r="H26" s="657"/>
      <c r="I26" s="657"/>
      <c r="J26" s="657"/>
      <c r="K26" s="657"/>
      <c r="L26" s="657"/>
      <c r="M26" s="657"/>
      <c r="N26" s="657"/>
      <c r="O26" s="657"/>
      <c r="P26" s="657"/>
      <c r="Q26" s="658"/>
      <c r="R26" s="659">
        <v>1522</v>
      </c>
      <c r="S26" s="660"/>
      <c r="T26" s="660"/>
      <c r="U26" s="660"/>
      <c r="V26" s="660"/>
      <c r="W26" s="660"/>
      <c r="X26" s="660"/>
      <c r="Y26" s="661"/>
      <c r="Z26" s="662">
        <v>0</v>
      </c>
      <c r="AA26" s="662"/>
      <c r="AB26" s="662"/>
      <c r="AC26" s="662"/>
      <c r="AD26" s="663">
        <v>1522</v>
      </c>
      <c r="AE26" s="663"/>
      <c r="AF26" s="663"/>
      <c r="AG26" s="663"/>
      <c r="AH26" s="663"/>
      <c r="AI26" s="663"/>
      <c r="AJ26" s="663"/>
      <c r="AK26" s="663"/>
      <c r="AL26" s="664">
        <v>0</v>
      </c>
      <c r="AM26" s="665"/>
      <c r="AN26" s="665"/>
      <c r="AO26" s="666"/>
      <c r="AP26" s="656" t="s">
        <v>295</v>
      </c>
      <c r="AQ26" s="675"/>
      <c r="AR26" s="675"/>
      <c r="AS26" s="675"/>
      <c r="AT26" s="675"/>
      <c r="AU26" s="675"/>
      <c r="AV26" s="675"/>
      <c r="AW26" s="675"/>
      <c r="AX26" s="675"/>
      <c r="AY26" s="675"/>
      <c r="AZ26" s="675"/>
      <c r="BA26" s="675"/>
      <c r="BB26" s="675"/>
      <c r="BC26" s="675"/>
      <c r="BD26" s="675"/>
      <c r="BE26" s="675"/>
      <c r="BF26" s="676"/>
      <c r="BG26" s="659" t="s">
        <v>131</v>
      </c>
      <c r="BH26" s="660"/>
      <c r="BI26" s="660"/>
      <c r="BJ26" s="660"/>
      <c r="BK26" s="660"/>
      <c r="BL26" s="660"/>
      <c r="BM26" s="660"/>
      <c r="BN26" s="661"/>
      <c r="BO26" s="662" t="s">
        <v>131</v>
      </c>
      <c r="BP26" s="662"/>
      <c r="BQ26" s="662"/>
      <c r="BR26" s="662"/>
      <c r="BS26" s="663" t="s">
        <v>131</v>
      </c>
      <c r="BT26" s="663"/>
      <c r="BU26" s="663"/>
      <c r="BV26" s="663"/>
      <c r="BW26" s="663"/>
      <c r="BX26" s="663"/>
      <c r="BY26" s="663"/>
      <c r="BZ26" s="663"/>
      <c r="CA26" s="663"/>
      <c r="CB26" s="667"/>
      <c r="CD26" s="656" t="s">
        <v>296</v>
      </c>
      <c r="CE26" s="657"/>
      <c r="CF26" s="657"/>
      <c r="CG26" s="657"/>
      <c r="CH26" s="657"/>
      <c r="CI26" s="657"/>
      <c r="CJ26" s="657"/>
      <c r="CK26" s="657"/>
      <c r="CL26" s="657"/>
      <c r="CM26" s="657"/>
      <c r="CN26" s="657"/>
      <c r="CO26" s="657"/>
      <c r="CP26" s="657"/>
      <c r="CQ26" s="658"/>
      <c r="CR26" s="659">
        <v>636774</v>
      </c>
      <c r="CS26" s="660"/>
      <c r="CT26" s="660"/>
      <c r="CU26" s="660"/>
      <c r="CV26" s="660"/>
      <c r="CW26" s="660"/>
      <c r="CX26" s="660"/>
      <c r="CY26" s="661"/>
      <c r="CZ26" s="664">
        <v>10.4</v>
      </c>
      <c r="DA26" s="692"/>
      <c r="DB26" s="692"/>
      <c r="DC26" s="694"/>
      <c r="DD26" s="668">
        <v>577643</v>
      </c>
      <c r="DE26" s="660"/>
      <c r="DF26" s="660"/>
      <c r="DG26" s="660"/>
      <c r="DH26" s="660"/>
      <c r="DI26" s="660"/>
      <c r="DJ26" s="660"/>
      <c r="DK26" s="661"/>
      <c r="DL26" s="668" t="s">
        <v>131</v>
      </c>
      <c r="DM26" s="660"/>
      <c r="DN26" s="660"/>
      <c r="DO26" s="660"/>
      <c r="DP26" s="660"/>
      <c r="DQ26" s="660"/>
      <c r="DR26" s="660"/>
      <c r="DS26" s="660"/>
      <c r="DT26" s="660"/>
      <c r="DU26" s="660"/>
      <c r="DV26" s="661"/>
      <c r="DW26" s="664" t="s">
        <v>131</v>
      </c>
      <c r="DX26" s="692"/>
      <c r="DY26" s="692"/>
      <c r="DZ26" s="692"/>
      <c r="EA26" s="692"/>
      <c r="EB26" s="692"/>
      <c r="EC26" s="693"/>
    </row>
    <row r="27" spans="2:133" ht="11.25" customHeight="1" x14ac:dyDescent="0.15">
      <c r="B27" s="656" t="s">
        <v>297</v>
      </c>
      <c r="C27" s="657"/>
      <c r="D27" s="657"/>
      <c r="E27" s="657"/>
      <c r="F27" s="657"/>
      <c r="G27" s="657"/>
      <c r="H27" s="657"/>
      <c r="I27" s="657"/>
      <c r="J27" s="657"/>
      <c r="K27" s="657"/>
      <c r="L27" s="657"/>
      <c r="M27" s="657"/>
      <c r="N27" s="657"/>
      <c r="O27" s="657"/>
      <c r="P27" s="657"/>
      <c r="Q27" s="658"/>
      <c r="R27" s="659">
        <v>18644</v>
      </c>
      <c r="S27" s="660"/>
      <c r="T27" s="660"/>
      <c r="U27" s="660"/>
      <c r="V27" s="660"/>
      <c r="W27" s="660"/>
      <c r="X27" s="660"/>
      <c r="Y27" s="661"/>
      <c r="Z27" s="662">
        <v>0.3</v>
      </c>
      <c r="AA27" s="662"/>
      <c r="AB27" s="662"/>
      <c r="AC27" s="662"/>
      <c r="AD27" s="663" t="s">
        <v>131</v>
      </c>
      <c r="AE27" s="663"/>
      <c r="AF27" s="663"/>
      <c r="AG27" s="663"/>
      <c r="AH27" s="663"/>
      <c r="AI27" s="663"/>
      <c r="AJ27" s="663"/>
      <c r="AK27" s="663"/>
      <c r="AL27" s="664" t="s">
        <v>131</v>
      </c>
      <c r="AM27" s="665"/>
      <c r="AN27" s="665"/>
      <c r="AO27" s="666"/>
      <c r="AP27" s="656" t="s">
        <v>298</v>
      </c>
      <c r="AQ27" s="657"/>
      <c r="AR27" s="657"/>
      <c r="AS27" s="657"/>
      <c r="AT27" s="657"/>
      <c r="AU27" s="657"/>
      <c r="AV27" s="657"/>
      <c r="AW27" s="657"/>
      <c r="AX27" s="657"/>
      <c r="AY27" s="657"/>
      <c r="AZ27" s="657"/>
      <c r="BA27" s="657"/>
      <c r="BB27" s="657"/>
      <c r="BC27" s="657"/>
      <c r="BD27" s="657"/>
      <c r="BE27" s="657"/>
      <c r="BF27" s="658"/>
      <c r="BG27" s="659">
        <v>1363559</v>
      </c>
      <c r="BH27" s="660"/>
      <c r="BI27" s="660"/>
      <c r="BJ27" s="660"/>
      <c r="BK27" s="660"/>
      <c r="BL27" s="660"/>
      <c r="BM27" s="660"/>
      <c r="BN27" s="661"/>
      <c r="BO27" s="662">
        <v>100</v>
      </c>
      <c r="BP27" s="662"/>
      <c r="BQ27" s="662"/>
      <c r="BR27" s="662"/>
      <c r="BS27" s="663" t="s">
        <v>131</v>
      </c>
      <c r="BT27" s="663"/>
      <c r="BU27" s="663"/>
      <c r="BV27" s="663"/>
      <c r="BW27" s="663"/>
      <c r="BX27" s="663"/>
      <c r="BY27" s="663"/>
      <c r="BZ27" s="663"/>
      <c r="CA27" s="663"/>
      <c r="CB27" s="667"/>
      <c r="CD27" s="656" t="s">
        <v>299</v>
      </c>
      <c r="CE27" s="657"/>
      <c r="CF27" s="657"/>
      <c r="CG27" s="657"/>
      <c r="CH27" s="657"/>
      <c r="CI27" s="657"/>
      <c r="CJ27" s="657"/>
      <c r="CK27" s="657"/>
      <c r="CL27" s="657"/>
      <c r="CM27" s="657"/>
      <c r="CN27" s="657"/>
      <c r="CO27" s="657"/>
      <c r="CP27" s="657"/>
      <c r="CQ27" s="658"/>
      <c r="CR27" s="659">
        <v>792420</v>
      </c>
      <c r="CS27" s="680"/>
      <c r="CT27" s="680"/>
      <c r="CU27" s="680"/>
      <c r="CV27" s="680"/>
      <c r="CW27" s="680"/>
      <c r="CX27" s="680"/>
      <c r="CY27" s="681"/>
      <c r="CZ27" s="664">
        <v>13</v>
      </c>
      <c r="DA27" s="692"/>
      <c r="DB27" s="692"/>
      <c r="DC27" s="694"/>
      <c r="DD27" s="668">
        <v>211016</v>
      </c>
      <c r="DE27" s="680"/>
      <c r="DF27" s="680"/>
      <c r="DG27" s="680"/>
      <c r="DH27" s="680"/>
      <c r="DI27" s="680"/>
      <c r="DJ27" s="680"/>
      <c r="DK27" s="681"/>
      <c r="DL27" s="668">
        <v>204797</v>
      </c>
      <c r="DM27" s="680"/>
      <c r="DN27" s="680"/>
      <c r="DO27" s="680"/>
      <c r="DP27" s="680"/>
      <c r="DQ27" s="680"/>
      <c r="DR27" s="680"/>
      <c r="DS27" s="680"/>
      <c r="DT27" s="680"/>
      <c r="DU27" s="680"/>
      <c r="DV27" s="681"/>
      <c r="DW27" s="664">
        <v>4.9000000000000004</v>
      </c>
      <c r="DX27" s="692"/>
      <c r="DY27" s="692"/>
      <c r="DZ27" s="692"/>
      <c r="EA27" s="692"/>
      <c r="EB27" s="692"/>
      <c r="EC27" s="693"/>
    </row>
    <row r="28" spans="2:133" ht="11.25" customHeight="1" x14ac:dyDescent="0.15">
      <c r="B28" s="656" t="s">
        <v>300</v>
      </c>
      <c r="C28" s="657"/>
      <c r="D28" s="657"/>
      <c r="E28" s="657"/>
      <c r="F28" s="657"/>
      <c r="G28" s="657"/>
      <c r="H28" s="657"/>
      <c r="I28" s="657"/>
      <c r="J28" s="657"/>
      <c r="K28" s="657"/>
      <c r="L28" s="657"/>
      <c r="M28" s="657"/>
      <c r="N28" s="657"/>
      <c r="O28" s="657"/>
      <c r="P28" s="657"/>
      <c r="Q28" s="658"/>
      <c r="R28" s="659">
        <v>20597</v>
      </c>
      <c r="S28" s="660"/>
      <c r="T28" s="660"/>
      <c r="U28" s="660"/>
      <c r="V28" s="660"/>
      <c r="W28" s="660"/>
      <c r="X28" s="660"/>
      <c r="Y28" s="661"/>
      <c r="Z28" s="662">
        <v>0.3</v>
      </c>
      <c r="AA28" s="662"/>
      <c r="AB28" s="662"/>
      <c r="AC28" s="662"/>
      <c r="AD28" s="663">
        <v>1741</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301</v>
      </c>
      <c r="CE28" s="657"/>
      <c r="CF28" s="657"/>
      <c r="CG28" s="657"/>
      <c r="CH28" s="657"/>
      <c r="CI28" s="657"/>
      <c r="CJ28" s="657"/>
      <c r="CK28" s="657"/>
      <c r="CL28" s="657"/>
      <c r="CM28" s="657"/>
      <c r="CN28" s="657"/>
      <c r="CO28" s="657"/>
      <c r="CP28" s="657"/>
      <c r="CQ28" s="658"/>
      <c r="CR28" s="659">
        <v>734484</v>
      </c>
      <c r="CS28" s="660"/>
      <c r="CT28" s="660"/>
      <c r="CU28" s="660"/>
      <c r="CV28" s="660"/>
      <c r="CW28" s="660"/>
      <c r="CX28" s="660"/>
      <c r="CY28" s="661"/>
      <c r="CZ28" s="664">
        <v>12</v>
      </c>
      <c r="DA28" s="692"/>
      <c r="DB28" s="692"/>
      <c r="DC28" s="694"/>
      <c r="DD28" s="668">
        <v>734484</v>
      </c>
      <c r="DE28" s="660"/>
      <c r="DF28" s="660"/>
      <c r="DG28" s="660"/>
      <c r="DH28" s="660"/>
      <c r="DI28" s="660"/>
      <c r="DJ28" s="660"/>
      <c r="DK28" s="661"/>
      <c r="DL28" s="668">
        <v>734484</v>
      </c>
      <c r="DM28" s="660"/>
      <c r="DN28" s="660"/>
      <c r="DO28" s="660"/>
      <c r="DP28" s="660"/>
      <c r="DQ28" s="660"/>
      <c r="DR28" s="660"/>
      <c r="DS28" s="660"/>
      <c r="DT28" s="660"/>
      <c r="DU28" s="660"/>
      <c r="DV28" s="661"/>
      <c r="DW28" s="664">
        <v>17.600000000000001</v>
      </c>
      <c r="DX28" s="692"/>
      <c r="DY28" s="692"/>
      <c r="DZ28" s="692"/>
      <c r="EA28" s="692"/>
      <c r="EB28" s="692"/>
      <c r="EC28" s="693"/>
    </row>
    <row r="29" spans="2:133" ht="11.25" customHeight="1" x14ac:dyDescent="0.15">
      <c r="B29" s="656" t="s">
        <v>302</v>
      </c>
      <c r="C29" s="657"/>
      <c r="D29" s="657"/>
      <c r="E29" s="657"/>
      <c r="F29" s="657"/>
      <c r="G29" s="657"/>
      <c r="H29" s="657"/>
      <c r="I29" s="657"/>
      <c r="J29" s="657"/>
      <c r="K29" s="657"/>
      <c r="L29" s="657"/>
      <c r="M29" s="657"/>
      <c r="N29" s="657"/>
      <c r="O29" s="657"/>
      <c r="P29" s="657"/>
      <c r="Q29" s="658"/>
      <c r="R29" s="659">
        <v>5031</v>
      </c>
      <c r="S29" s="660"/>
      <c r="T29" s="660"/>
      <c r="U29" s="660"/>
      <c r="V29" s="660"/>
      <c r="W29" s="660"/>
      <c r="X29" s="660"/>
      <c r="Y29" s="661"/>
      <c r="Z29" s="662">
        <v>0.1</v>
      </c>
      <c r="AA29" s="662"/>
      <c r="AB29" s="662"/>
      <c r="AC29" s="662"/>
      <c r="AD29" s="663" t="s">
        <v>131</v>
      </c>
      <c r="AE29" s="663"/>
      <c r="AF29" s="663"/>
      <c r="AG29" s="663"/>
      <c r="AH29" s="663"/>
      <c r="AI29" s="663"/>
      <c r="AJ29" s="663"/>
      <c r="AK29" s="663"/>
      <c r="AL29" s="664" t="s">
        <v>131</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303</v>
      </c>
      <c r="CE29" s="698"/>
      <c r="CF29" s="656" t="s">
        <v>304</v>
      </c>
      <c r="CG29" s="657"/>
      <c r="CH29" s="657"/>
      <c r="CI29" s="657"/>
      <c r="CJ29" s="657"/>
      <c r="CK29" s="657"/>
      <c r="CL29" s="657"/>
      <c r="CM29" s="657"/>
      <c r="CN29" s="657"/>
      <c r="CO29" s="657"/>
      <c r="CP29" s="657"/>
      <c r="CQ29" s="658"/>
      <c r="CR29" s="659">
        <v>734484</v>
      </c>
      <c r="CS29" s="680"/>
      <c r="CT29" s="680"/>
      <c r="CU29" s="680"/>
      <c r="CV29" s="680"/>
      <c r="CW29" s="680"/>
      <c r="CX29" s="680"/>
      <c r="CY29" s="681"/>
      <c r="CZ29" s="664">
        <v>12</v>
      </c>
      <c r="DA29" s="692"/>
      <c r="DB29" s="692"/>
      <c r="DC29" s="694"/>
      <c r="DD29" s="668">
        <v>734484</v>
      </c>
      <c r="DE29" s="680"/>
      <c r="DF29" s="680"/>
      <c r="DG29" s="680"/>
      <c r="DH29" s="680"/>
      <c r="DI29" s="680"/>
      <c r="DJ29" s="680"/>
      <c r="DK29" s="681"/>
      <c r="DL29" s="668">
        <v>734484</v>
      </c>
      <c r="DM29" s="680"/>
      <c r="DN29" s="680"/>
      <c r="DO29" s="680"/>
      <c r="DP29" s="680"/>
      <c r="DQ29" s="680"/>
      <c r="DR29" s="680"/>
      <c r="DS29" s="680"/>
      <c r="DT29" s="680"/>
      <c r="DU29" s="680"/>
      <c r="DV29" s="681"/>
      <c r="DW29" s="664">
        <v>17.600000000000001</v>
      </c>
      <c r="DX29" s="692"/>
      <c r="DY29" s="692"/>
      <c r="DZ29" s="692"/>
      <c r="EA29" s="692"/>
      <c r="EB29" s="692"/>
      <c r="EC29" s="693"/>
    </row>
    <row r="30" spans="2:133" ht="11.25" customHeight="1" x14ac:dyDescent="0.15">
      <c r="B30" s="656" t="s">
        <v>305</v>
      </c>
      <c r="C30" s="657"/>
      <c r="D30" s="657"/>
      <c r="E30" s="657"/>
      <c r="F30" s="657"/>
      <c r="G30" s="657"/>
      <c r="H30" s="657"/>
      <c r="I30" s="657"/>
      <c r="J30" s="657"/>
      <c r="K30" s="657"/>
      <c r="L30" s="657"/>
      <c r="M30" s="657"/>
      <c r="N30" s="657"/>
      <c r="O30" s="657"/>
      <c r="P30" s="657"/>
      <c r="Q30" s="658"/>
      <c r="R30" s="659">
        <v>851408</v>
      </c>
      <c r="S30" s="660"/>
      <c r="T30" s="660"/>
      <c r="U30" s="660"/>
      <c r="V30" s="660"/>
      <c r="W30" s="660"/>
      <c r="X30" s="660"/>
      <c r="Y30" s="661"/>
      <c r="Z30" s="662">
        <v>13</v>
      </c>
      <c r="AA30" s="662"/>
      <c r="AB30" s="662"/>
      <c r="AC30" s="662"/>
      <c r="AD30" s="663" t="s">
        <v>131</v>
      </c>
      <c r="AE30" s="663"/>
      <c r="AF30" s="663"/>
      <c r="AG30" s="663"/>
      <c r="AH30" s="663"/>
      <c r="AI30" s="663"/>
      <c r="AJ30" s="663"/>
      <c r="AK30" s="663"/>
      <c r="AL30" s="664" t="s">
        <v>131</v>
      </c>
      <c r="AM30" s="665"/>
      <c r="AN30" s="665"/>
      <c r="AO30" s="666"/>
      <c r="AP30" s="641" t="s">
        <v>222</v>
      </c>
      <c r="AQ30" s="642"/>
      <c r="AR30" s="642"/>
      <c r="AS30" s="642"/>
      <c r="AT30" s="642"/>
      <c r="AU30" s="642"/>
      <c r="AV30" s="642"/>
      <c r="AW30" s="642"/>
      <c r="AX30" s="642"/>
      <c r="AY30" s="642"/>
      <c r="AZ30" s="642"/>
      <c r="BA30" s="642"/>
      <c r="BB30" s="642"/>
      <c r="BC30" s="642"/>
      <c r="BD30" s="642"/>
      <c r="BE30" s="642"/>
      <c r="BF30" s="643"/>
      <c r="BG30" s="641" t="s">
        <v>306</v>
      </c>
      <c r="BH30" s="695"/>
      <c r="BI30" s="695"/>
      <c r="BJ30" s="695"/>
      <c r="BK30" s="695"/>
      <c r="BL30" s="695"/>
      <c r="BM30" s="695"/>
      <c r="BN30" s="695"/>
      <c r="BO30" s="695"/>
      <c r="BP30" s="695"/>
      <c r="BQ30" s="696"/>
      <c r="BR30" s="641" t="s">
        <v>307</v>
      </c>
      <c r="BS30" s="695"/>
      <c r="BT30" s="695"/>
      <c r="BU30" s="695"/>
      <c r="BV30" s="695"/>
      <c r="BW30" s="695"/>
      <c r="BX30" s="695"/>
      <c r="BY30" s="695"/>
      <c r="BZ30" s="695"/>
      <c r="CA30" s="695"/>
      <c r="CB30" s="696"/>
      <c r="CD30" s="699"/>
      <c r="CE30" s="700"/>
      <c r="CF30" s="656" t="s">
        <v>308</v>
      </c>
      <c r="CG30" s="657"/>
      <c r="CH30" s="657"/>
      <c r="CI30" s="657"/>
      <c r="CJ30" s="657"/>
      <c r="CK30" s="657"/>
      <c r="CL30" s="657"/>
      <c r="CM30" s="657"/>
      <c r="CN30" s="657"/>
      <c r="CO30" s="657"/>
      <c r="CP30" s="657"/>
      <c r="CQ30" s="658"/>
      <c r="CR30" s="659">
        <v>708538</v>
      </c>
      <c r="CS30" s="660"/>
      <c r="CT30" s="660"/>
      <c r="CU30" s="660"/>
      <c r="CV30" s="660"/>
      <c r="CW30" s="660"/>
      <c r="CX30" s="660"/>
      <c r="CY30" s="661"/>
      <c r="CZ30" s="664">
        <v>11.6</v>
      </c>
      <c r="DA30" s="692"/>
      <c r="DB30" s="692"/>
      <c r="DC30" s="694"/>
      <c r="DD30" s="668">
        <v>708538</v>
      </c>
      <c r="DE30" s="660"/>
      <c r="DF30" s="660"/>
      <c r="DG30" s="660"/>
      <c r="DH30" s="660"/>
      <c r="DI30" s="660"/>
      <c r="DJ30" s="660"/>
      <c r="DK30" s="661"/>
      <c r="DL30" s="668">
        <v>708538</v>
      </c>
      <c r="DM30" s="660"/>
      <c r="DN30" s="660"/>
      <c r="DO30" s="660"/>
      <c r="DP30" s="660"/>
      <c r="DQ30" s="660"/>
      <c r="DR30" s="660"/>
      <c r="DS30" s="660"/>
      <c r="DT30" s="660"/>
      <c r="DU30" s="660"/>
      <c r="DV30" s="661"/>
      <c r="DW30" s="664">
        <v>17</v>
      </c>
      <c r="DX30" s="692"/>
      <c r="DY30" s="692"/>
      <c r="DZ30" s="692"/>
      <c r="EA30" s="692"/>
      <c r="EB30" s="692"/>
      <c r="EC30" s="693"/>
    </row>
    <row r="31" spans="2:133" ht="11.25" customHeight="1" x14ac:dyDescent="0.15">
      <c r="B31" s="672" t="s">
        <v>309</v>
      </c>
      <c r="C31" s="673"/>
      <c r="D31" s="673"/>
      <c r="E31" s="673"/>
      <c r="F31" s="673"/>
      <c r="G31" s="673"/>
      <c r="H31" s="673"/>
      <c r="I31" s="673"/>
      <c r="J31" s="673"/>
      <c r="K31" s="673"/>
      <c r="L31" s="673"/>
      <c r="M31" s="673"/>
      <c r="N31" s="673"/>
      <c r="O31" s="673"/>
      <c r="P31" s="673"/>
      <c r="Q31" s="674"/>
      <c r="R31" s="659" t="s">
        <v>131</v>
      </c>
      <c r="S31" s="660"/>
      <c r="T31" s="660"/>
      <c r="U31" s="660"/>
      <c r="V31" s="660"/>
      <c r="W31" s="660"/>
      <c r="X31" s="660"/>
      <c r="Y31" s="661"/>
      <c r="Z31" s="662" t="s">
        <v>131</v>
      </c>
      <c r="AA31" s="662"/>
      <c r="AB31" s="662"/>
      <c r="AC31" s="662"/>
      <c r="AD31" s="663" t="s">
        <v>131</v>
      </c>
      <c r="AE31" s="663"/>
      <c r="AF31" s="663"/>
      <c r="AG31" s="663"/>
      <c r="AH31" s="663"/>
      <c r="AI31" s="663"/>
      <c r="AJ31" s="663"/>
      <c r="AK31" s="663"/>
      <c r="AL31" s="664" t="s">
        <v>131</v>
      </c>
      <c r="AM31" s="665"/>
      <c r="AN31" s="665"/>
      <c r="AO31" s="666"/>
      <c r="AP31" s="707" t="s">
        <v>310</v>
      </c>
      <c r="AQ31" s="708"/>
      <c r="AR31" s="708"/>
      <c r="AS31" s="708"/>
      <c r="AT31" s="713" t="s">
        <v>311</v>
      </c>
      <c r="AU31" s="218"/>
      <c r="AV31" s="218"/>
      <c r="AW31" s="218"/>
      <c r="AX31" s="645" t="s">
        <v>188</v>
      </c>
      <c r="AY31" s="646"/>
      <c r="AZ31" s="646"/>
      <c r="BA31" s="646"/>
      <c r="BB31" s="646"/>
      <c r="BC31" s="646"/>
      <c r="BD31" s="646"/>
      <c r="BE31" s="646"/>
      <c r="BF31" s="647"/>
      <c r="BG31" s="706">
        <v>99.4</v>
      </c>
      <c r="BH31" s="703"/>
      <c r="BI31" s="703"/>
      <c r="BJ31" s="703"/>
      <c r="BK31" s="703"/>
      <c r="BL31" s="703"/>
      <c r="BM31" s="654">
        <v>99.1</v>
      </c>
      <c r="BN31" s="703"/>
      <c r="BO31" s="703"/>
      <c r="BP31" s="703"/>
      <c r="BQ31" s="704"/>
      <c r="BR31" s="706">
        <v>99.6</v>
      </c>
      <c r="BS31" s="703"/>
      <c r="BT31" s="703"/>
      <c r="BU31" s="703"/>
      <c r="BV31" s="703"/>
      <c r="BW31" s="703"/>
      <c r="BX31" s="654">
        <v>99.3</v>
      </c>
      <c r="BY31" s="703"/>
      <c r="BZ31" s="703"/>
      <c r="CA31" s="703"/>
      <c r="CB31" s="704"/>
      <c r="CD31" s="699"/>
      <c r="CE31" s="700"/>
      <c r="CF31" s="656" t="s">
        <v>312</v>
      </c>
      <c r="CG31" s="657"/>
      <c r="CH31" s="657"/>
      <c r="CI31" s="657"/>
      <c r="CJ31" s="657"/>
      <c r="CK31" s="657"/>
      <c r="CL31" s="657"/>
      <c r="CM31" s="657"/>
      <c r="CN31" s="657"/>
      <c r="CO31" s="657"/>
      <c r="CP31" s="657"/>
      <c r="CQ31" s="658"/>
      <c r="CR31" s="659">
        <v>25946</v>
      </c>
      <c r="CS31" s="680"/>
      <c r="CT31" s="680"/>
      <c r="CU31" s="680"/>
      <c r="CV31" s="680"/>
      <c r="CW31" s="680"/>
      <c r="CX31" s="680"/>
      <c r="CY31" s="681"/>
      <c r="CZ31" s="664">
        <v>0.4</v>
      </c>
      <c r="DA31" s="692"/>
      <c r="DB31" s="692"/>
      <c r="DC31" s="694"/>
      <c r="DD31" s="668">
        <v>25946</v>
      </c>
      <c r="DE31" s="680"/>
      <c r="DF31" s="680"/>
      <c r="DG31" s="680"/>
      <c r="DH31" s="680"/>
      <c r="DI31" s="680"/>
      <c r="DJ31" s="680"/>
      <c r="DK31" s="681"/>
      <c r="DL31" s="668">
        <v>25946</v>
      </c>
      <c r="DM31" s="680"/>
      <c r="DN31" s="680"/>
      <c r="DO31" s="680"/>
      <c r="DP31" s="680"/>
      <c r="DQ31" s="680"/>
      <c r="DR31" s="680"/>
      <c r="DS31" s="680"/>
      <c r="DT31" s="680"/>
      <c r="DU31" s="680"/>
      <c r="DV31" s="681"/>
      <c r="DW31" s="664">
        <v>0.6</v>
      </c>
      <c r="DX31" s="692"/>
      <c r="DY31" s="692"/>
      <c r="DZ31" s="692"/>
      <c r="EA31" s="692"/>
      <c r="EB31" s="692"/>
      <c r="EC31" s="693"/>
    </row>
    <row r="32" spans="2:133" ht="11.25" customHeight="1" x14ac:dyDescent="0.15">
      <c r="B32" s="656" t="s">
        <v>313</v>
      </c>
      <c r="C32" s="657"/>
      <c r="D32" s="657"/>
      <c r="E32" s="657"/>
      <c r="F32" s="657"/>
      <c r="G32" s="657"/>
      <c r="H32" s="657"/>
      <c r="I32" s="657"/>
      <c r="J32" s="657"/>
      <c r="K32" s="657"/>
      <c r="L32" s="657"/>
      <c r="M32" s="657"/>
      <c r="N32" s="657"/>
      <c r="O32" s="657"/>
      <c r="P32" s="657"/>
      <c r="Q32" s="658"/>
      <c r="R32" s="659">
        <v>350340</v>
      </c>
      <c r="S32" s="660"/>
      <c r="T32" s="660"/>
      <c r="U32" s="660"/>
      <c r="V32" s="660"/>
      <c r="W32" s="660"/>
      <c r="X32" s="660"/>
      <c r="Y32" s="661"/>
      <c r="Z32" s="662">
        <v>5.4</v>
      </c>
      <c r="AA32" s="662"/>
      <c r="AB32" s="662"/>
      <c r="AC32" s="662"/>
      <c r="AD32" s="663" t="s">
        <v>131</v>
      </c>
      <c r="AE32" s="663"/>
      <c r="AF32" s="663"/>
      <c r="AG32" s="663"/>
      <c r="AH32" s="663"/>
      <c r="AI32" s="663"/>
      <c r="AJ32" s="663"/>
      <c r="AK32" s="663"/>
      <c r="AL32" s="664" t="s">
        <v>131</v>
      </c>
      <c r="AM32" s="665"/>
      <c r="AN32" s="665"/>
      <c r="AO32" s="666"/>
      <c r="AP32" s="709"/>
      <c r="AQ32" s="710"/>
      <c r="AR32" s="710"/>
      <c r="AS32" s="710"/>
      <c r="AT32" s="714"/>
      <c r="AU32" s="214" t="s">
        <v>314</v>
      </c>
      <c r="AX32" s="656" t="s">
        <v>315</v>
      </c>
      <c r="AY32" s="657"/>
      <c r="AZ32" s="657"/>
      <c r="BA32" s="657"/>
      <c r="BB32" s="657"/>
      <c r="BC32" s="657"/>
      <c r="BD32" s="657"/>
      <c r="BE32" s="657"/>
      <c r="BF32" s="658"/>
      <c r="BG32" s="716">
        <v>99.3</v>
      </c>
      <c r="BH32" s="680"/>
      <c r="BI32" s="680"/>
      <c r="BJ32" s="680"/>
      <c r="BK32" s="680"/>
      <c r="BL32" s="680"/>
      <c r="BM32" s="665">
        <v>99</v>
      </c>
      <c r="BN32" s="680"/>
      <c r="BO32" s="680"/>
      <c r="BP32" s="680"/>
      <c r="BQ32" s="705"/>
      <c r="BR32" s="716">
        <v>99.6</v>
      </c>
      <c r="BS32" s="680"/>
      <c r="BT32" s="680"/>
      <c r="BU32" s="680"/>
      <c r="BV32" s="680"/>
      <c r="BW32" s="680"/>
      <c r="BX32" s="665">
        <v>99.4</v>
      </c>
      <c r="BY32" s="680"/>
      <c r="BZ32" s="680"/>
      <c r="CA32" s="680"/>
      <c r="CB32" s="705"/>
      <c r="CD32" s="701"/>
      <c r="CE32" s="702"/>
      <c r="CF32" s="656" t="s">
        <v>316</v>
      </c>
      <c r="CG32" s="657"/>
      <c r="CH32" s="657"/>
      <c r="CI32" s="657"/>
      <c r="CJ32" s="657"/>
      <c r="CK32" s="657"/>
      <c r="CL32" s="657"/>
      <c r="CM32" s="657"/>
      <c r="CN32" s="657"/>
      <c r="CO32" s="657"/>
      <c r="CP32" s="657"/>
      <c r="CQ32" s="658"/>
      <c r="CR32" s="659" t="s">
        <v>131</v>
      </c>
      <c r="CS32" s="660"/>
      <c r="CT32" s="660"/>
      <c r="CU32" s="660"/>
      <c r="CV32" s="660"/>
      <c r="CW32" s="660"/>
      <c r="CX32" s="660"/>
      <c r="CY32" s="661"/>
      <c r="CZ32" s="664" t="s">
        <v>131</v>
      </c>
      <c r="DA32" s="692"/>
      <c r="DB32" s="692"/>
      <c r="DC32" s="694"/>
      <c r="DD32" s="668" t="s">
        <v>131</v>
      </c>
      <c r="DE32" s="660"/>
      <c r="DF32" s="660"/>
      <c r="DG32" s="660"/>
      <c r="DH32" s="660"/>
      <c r="DI32" s="660"/>
      <c r="DJ32" s="660"/>
      <c r="DK32" s="661"/>
      <c r="DL32" s="668" t="s">
        <v>131</v>
      </c>
      <c r="DM32" s="660"/>
      <c r="DN32" s="660"/>
      <c r="DO32" s="660"/>
      <c r="DP32" s="660"/>
      <c r="DQ32" s="660"/>
      <c r="DR32" s="660"/>
      <c r="DS32" s="660"/>
      <c r="DT32" s="660"/>
      <c r="DU32" s="660"/>
      <c r="DV32" s="661"/>
      <c r="DW32" s="664" t="s">
        <v>131</v>
      </c>
      <c r="DX32" s="692"/>
      <c r="DY32" s="692"/>
      <c r="DZ32" s="692"/>
      <c r="EA32" s="692"/>
      <c r="EB32" s="692"/>
      <c r="EC32" s="693"/>
    </row>
    <row r="33" spans="2:133" ht="11.25" customHeight="1" x14ac:dyDescent="0.15">
      <c r="B33" s="656" t="s">
        <v>317</v>
      </c>
      <c r="C33" s="657"/>
      <c r="D33" s="657"/>
      <c r="E33" s="657"/>
      <c r="F33" s="657"/>
      <c r="G33" s="657"/>
      <c r="H33" s="657"/>
      <c r="I33" s="657"/>
      <c r="J33" s="657"/>
      <c r="K33" s="657"/>
      <c r="L33" s="657"/>
      <c r="M33" s="657"/>
      <c r="N33" s="657"/>
      <c r="O33" s="657"/>
      <c r="P33" s="657"/>
      <c r="Q33" s="658"/>
      <c r="R33" s="659">
        <v>79860</v>
      </c>
      <c r="S33" s="660"/>
      <c r="T33" s="660"/>
      <c r="U33" s="660"/>
      <c r="V33" s="660"/>
      <c r="W33" s="660"/>
      <c r="X33" s="660"/>
      <c r="Y33" s="661"/>
      <c r="Z33" s="662">
        <v>1.2</v>
      </c>
      <c r="AA33" s="662"/>
      <c r="AB33" s="662"/>
      <c r="AC33" s="662"/>
      <c r="AD33" s="663">
        <v>16712</v>
      </c>
      <c r="AE33" s="663"/>
      <c r="AF33" s="663"/>
      <c r="AG33" s="663"/>
      <c r="AH33" s="663"/>
      <c r="AI33" s="663"/>
      <c r="AJ33" s="663"/>
      <c r="AK33" s="663"/>
      <c r="AL33" s="664">
        <v>0.4</v>
      </c>
      <c r="AM33" s="665"/>
      <c r="AN33" s="665"/>
      <c r="AO33" s="666"/>
      <c r="AP33" s="711"/>
      <c r="AQ33" s="712"/>
      <c r="AR33" s="712"/>
      <c r="AS33" s="712"/>
      <c r="AT33" s="715"/>
      <c r="AU33" s="219"/>
      <c r="AV33" s="219"/>
      <c r="AW33" s="219"/>
      <c r="AX33" s="682" t="s">
        <v>318</v>
      </c>
      <c r="AY33" s="683"/>
      <c r="AZ33" s="683"/>
      <c r="BA33" s="683"/>
      <c r="BB33" s="683"/>
      <c r="BC33" s="683"/>
      <c r="BD33" s="683"/>
      <c r="BE33" s="683"/>
      <c r="BF33" s="684"/>
      <c r="BG33" s="717">
        <v>99.5</v>
      </c>
      <c r="BH33" s="718"/>
      <c r="BI33" s="718"/>
      <c r="BJ33" s="718"/>
      <c r="BK33" s="718"/>
      <c r="BL33" s="718"/>
      <c r="BM33" s="719">
        <v>99</v>
      </c>
      <c r="BN33" s="718"/>
      <c r="BO33" s="718"/>
      <c r="BP33" s="718"/>
      <c r="BQ33" s="720"/>
      <c r="BR33" s="717">
        <v>99.5</v>
      </c>
      <c r="BS33" s="718"/>
      <c r="BT33" s="718"/>
      <c r="BU33" s="718"/>
      <c r="BV33" s="718"/>
      <c r="BW33" s="718"/>
      <c r="BX33" s="719">
        <v>99.1</v>
      </c>
      <c r="BY33" s="718"/>
      <c r="BZ33" s="718"/>
      <c r="CA33" s="718"/>
      <c r="CB33" s="720"/>
      <c r="CD33" s="656" t="s">
        <v>319</v>
      </c>
      <c r="CE33" s="657"/>
      <c r="CF33" s="657"/>
      <c r="CG33" s="657"/>
      <c r="CH33" s="657"/>
      <c r="CI33" s="657"/>
      <c r="CJ33" s="657"/>
      <c r="CK33" s="657"/>
      <c r="CL33" s="657"/>
      <c r="CM33" s="657"/>
      <c r="CN33" s="657"/>
      <c r="CO33" s="657"/>
      <c r="CP33" s="657"/>
      <c r="CQ33" s="658"/>
      <c r="CR33" s="659">
        <v>3174777</v>
      </c>
      <c r="CS33" s="680"/>
      <c r="CT33" s="680"/>
      <c r="CU33" s="680"/>
      <c r="CV33" s="680"/>
      <c r="CW33" s="680"/>
      <c r="CX33" s="680"/>
      <c r="CY33" s="681"/>
      <c r="CZ33" s="664">
        <v>52</v>
      </c>
      <c r="DA33" s="692"/>
      <c r="DB33" s="692"/>
      <c r="DC33" s="694"/>
      <c r="DD33" s="668">
        <v>2740769</v>
      </c>
      <c r="DE33" s="680"/>
      <c r="DF33" s="680"/>
      <c r="DG33" s="680"/>
      <c r="DH33" s="680"/>
      <c r="DI33" s="680"/>
      <c r="DJ33" s="680"/>
      <c r="DK33" s="681"/>
      <c r="DL33" s="668">
        <v>1813285</v>
      </c>
      <c r="DM33" s="680"/>
      <c r="DN33" s="680"/>
      <c r="DO33" s="680"/>
      <c r="DP33" s="680"/>
      <c r="DQ33" s="680"/>
      <c r="DR33" s="680"/>
      <c r="DS33" s="680"/>
      <c r="DT33" s="680"/>
      <c r="DU33" s="680"/>
      <c r="DV33" s="681"/>
      <c r="DW33" s="664">
        <v>43.4</v>
      </c>
      <c r="DX33" s="692"/>
      <c r="DY33" s="692"/>
      <c r="DZ33" s="692"/>
      <c r="EA33" s="692"/>
      <c r="EB33" s="692"/>
      <c r="EC33" s="693"/>
    </row>
    <row r="34" spans="2:133" ht="11.25" customHeight="1" x14ac:dyDescent="0.15">
      <c r="B34" s="656" t="s">
        <v>320</v>
      </c>
      <c r="C34" s="657"/>
      <c r="D34" s="657"/>
      <c r="E34" s="657"/>
      <c r="F34" s="657"/>
      <c r="G34" s="657"/>
      <c r="H34" s="657"/>
      <c r="I34" s="657"/>
      <c r="J34" s="657"/>
      <c r="K34" s="657"/>
      <c r="L34" s="657"/>
      <c r="M34" s="657"/>
      <c r="N34" s="657"/>
      <c r="O34" s="657"/>
      <c r="P34" s="657"/>
      <c r="Q34" s="658"/>
      <c r="R34" s="659">
        <v>7756</v>
      </c>
      <c r="S34" s="660"/>
      <c r="T34" s="660"/>
      <c r="U34" s="660"/>
      <c r="V34" s="660"/>
      <c r="W34" s="660"/>
      <c r="X34" s="660"/>
      <c r="Y34" s="661"/>
      <c r="Z34" s="662">
        <v>0.1</v>
      </c>
      <c r="AA34" s="662"/>
      <c r="AB34" s="662"/>
      <c r="AC34" s="662"/>
      <c r="AD34" s="663" t="s">
        <v>131</v>
      </c>
      <c r="AE34" s="663"/>
      <c r="AF34" s="663"/>
      <c r="AG34" s="663"/>
      <c r="AH34" s="663"/>
      <c r="AI34" s="663"/>
      <c r="AJ34" s="663"/>
      <c r="AK34" s="663"/>
      <c r="AL34" s="664" t="s">
        <v>131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321</v>
      </c>
      <c r="CE34" s="657"/>
      <c r="CF34" s="657"/>
      <c r="CG34" s="657"/>
      <c r="CH34" s="657"/>
      <c r="CI34" s="657"/>
      <c r="CJ34" s="657"/>
      <c r="CK34" s="657"/>
      <c r="CL34" s="657"/>
      <c r="CM34" s="657"/>
      <c r="CN34" s="657"/>
      <c r="CO34" s="657"/>
      <c r="CP34" s="657"/>
      <c r="CQ34" s="658"/>
      <c r="CR34" s="659">
        <v>880084</v>
      </c>
      <c r="CS34" s="660"/>
      <c r="CT34" s="660"/>
      <c r="CU34" s="660"/>
      <c r="CV34" s="660"/>
      <c r="CW34" s="660"/>
      <c r="CX34" s="660"/>
      <c r="CY34" s="661"/>
      <c r="CZ34" s="664">
        <v>14.4</v>
      </c>
      <c r="DA34" s="692"/>
      <c r="DB34" s="692"/>
      <c r="DC34" s="694"/>
      <c r="DD34" s="668">
        <v>688159</v>
      </c>
      <c r="DE34" s="660"/>
      <c r="DF34" s="660"/>
      <c r="DG34" s="660"/>
      <c r="DH34" s="660"/>
      <c r="DI34" s="660"/>
      <c r="DJ34" s="660"/>
      <c r="DK34" s="661"/>
      <c r="DL34" s="668">
        <v>633002</v>
      </c>
      <c r="DM34" s="660"/>
      <c r="DN34" s="660"/>
      <c r="DO34" s="660"/>
      <c r="DP34" s="660"/>
      <c r="DQ34" s="660"/>
      <c r="DR34" s="660"/>
      <c r="DS34" s="660"/>
      <c r="DT34" s="660"/>
      <c r="DU34" s="660"/>
      <c r="DV34" s="661"/>
      <c r="DW34" s="664">
        <v>15.2</v>
      </c>
      <c r="DX34" s="692"/>
      <c r="DY34" s="692"/>
      <c r="DZ34" s="692"/>
      <c r="EA34" s="692"/>
      <c r="EB34" s="692"/>
      <c r="EC34" s="693"/>
    </row>
    <row r="35" spans="2:133" ht="11.25" customHeight="1" x14ac:dyDescent="0.15">
      <c r="B35" s="656" t="s">
        <v>322</v>
      </c>
      <c r="C35" s="657"/>
      <c r="D35" s="657"/>
      <c r="E35" s="657"/>
      <c r="F35" s="657"/>
      <c r="G35" s="657"/>
      <c r="H35" s="657"/>
      <c r="I35" s="657"/>
      <c r="J35" s="657"/>
      <c r="K35" s="657"/>
      <c r="L35" s="657"/>
      <c r="M35" s="657"/>
      <c r="N35" s="657"/>
      <c r="O35" s="657"/>
      <c r="P35" s="657"/>
      <c r="Q35" s="658"/>
      <c r="R35" s="659">
        <v>288705</v>
      </c>
      <c r="S35" s="660"/>
      <c r="T35" s="660"/>
      <c r="U35" s="660"/>
      <c r="V35" s="660"/>
      <c r="W35" s="660"/>
      <c r="X35" s="660"/>
      <c r="Y35" s="661"/>
      <c r="Z35" s="662">
        <v>4.4000000000000004</v>
      </c>
      <c r="AA35" s="662"/>
      <c r="AB35" s="662"/>
      <c r="AC35" s="662"/>
      <c r="AD35" s="663" t="s">
        <v>131</v>
      </c>
      <c r="AE35" s="663"/>
      <c r="AF35" s="663"/>
      <c r="AG35" s="663"/>
      <c r="AH35" s="663"/>
      <c r="AI35" s="663"/>
      <c r="AJ35" s="663"/>
      <c r="AK35" s="663"/>
      <c r="AL35" s="664" t="s">
        <v>131</v>
      </c>
      <c r="AM35" s="665"/>
      <c r="AN35" s="665"/>
      <c r="AO35" s="666"/>
      <c r="AP35" s="222"/>
      <c r="AQ35" s="641" t="s">
        <v>323</v>
      </c>
      <c r="AR35" s="642"/>
      <c r="AS35" s="642"/>
      <c r="AT35" s="642"/>
      <c r="AU35" s="642"/>
      <c r="AV35" s="642"/>
      <c r="AW35" s="642"/>
      <c r="AX35" s="642"/>
      <c r="AY35" s="642"/>
      <c r="AZ35" s="642"/>
      <c r="BA35" s="642"/>
      <c r="BB35" s="642"/>
      <c r="BC35" s="642"/>
      <c r="BD35" s="642"/>
      <c r="BE35" s="642"/>
      <c r="BF35" s="643"/>
      <c r="BG35" s="641" t="s">
        <v>324</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325</v>
      </c>
      <c r="CE35" s="657"/>
      <c r="CF35" s="657"/>
      <c r="CG35" s="657"/>
      <c r="CH35" s="657"/>
      <c r="CI35" s="657"/>
      <c r="CJ35" s="657"/>
      <c r="CK35" s="657"/>
      <c r="CL35" s="657"/>
      <c r="CM35" s="657"/>
      <c r="CN35" s="657"/>
      <c r="CO35" s="657"/>
      <c r="CP35" s="657"/>
      <c r="CQ35" s="658"/>
      <c r="CR35" s="659">
        <v>87245</v>
      </c>
      <c r="CS35" s="680"/>
      <c r="CT35" s="680"/>
      <c r="CU35" s="680"/>
      <c r="CV35" s="680"/>
      <c r="CW35" s="680"/>
      <c r="CX35" s="680"/>
      <c r="CY35" s="681"/>
      <c r="CZ35" s="664">
        <v>1.4</v>
      </c>
      <c r="DA35" s="692"/>
      <c r="DB35" s="692"/>
      <c r="DC35" s="694"/>
      <c r="DD35" s="668">
        <v>69418</v>
      </c>
      <c r="DE35" s="680"/>
      <c r="DF35" s="680"/>
      <c r="DG35" s="680"/>
      <c r="DH35" s="680"/>
      <c r="DI35" s="680"/>
      <c r="DJ35" s="680"/>
      <c r="DK35" s="681"/>
      <c r="DL35" s="668">
        <v>69418</v>
      </c>
      <c r="DM35" s="680"/>
      <c r="DN35" s="680"/>
      <c r="DO35" s="680"/>
      <c r="DP35" s="680"/>
      <c r="DQ35" s="680"/>
      <c r="DR35" s="680"/>
      <c r="DS35" s="680"/>
      <c r="DT35" s="680"/>
      <c r="DU35" s="680"/>
      <c r="DV35" s="681"/>
      <c r="DW35" s="664">
        <v>1.7</v>
      </c>
      <c r="DX35" s="692"/>
      <c r="DY35" s="692"/>
      <c r="DZ35" s="692"/>
      <c r="EA35" s="692"/>
      <c r="EB35" s="692"/>
      <c r="EC35" s="693"/>
    </row>
    <row r="36" spans="2:133" ht="11.25" customHeight="1" x14ac:dyDescent="0.15">
      <c r="B36" s="656" t="s">
        <v>326</v>
      </c>
      <c r="C36" s="657"/>
      <c r="D36" s="657"/>
      <c r="E36" s="657"/>
      <c r="F36" s="657"/>
      <c r="G36" s="657"/>
      <c r="H36" s="657"/>
      <c r="I36" s="657"/>
      <c r="J36" s="657"/>
      <c r="K36" s="657"/>
      <c r="L36" s="657"/>
      <c r="M36" s="657"/>
      <c r="N36" s="657"/>
      <c r="O36" s="657"/>
      <c r="P36" s="657"/>
      <c r="Q36" s="658"/>
      <c r="R36" s="659">
        <v>377079</v>
      </c>
      <c r="S36" s="660"/>
      <c r="T36" s="660"/>
      <c r="U36" s="660"/>
      <c r="V36" s="660"/>
      <c r="W36" s="660"/>
      <c r="X36" s="660"/>
      <c r="Y36" s="661"/>
      <c r="Z36" s="662">
        <v>5.8</v>
      </c>
      <c r="AA36" s="662"/>
      <c r="AB36" s="662"/>
      <c r="AC36" s="662"/>
      <c r="AD36" s="663" t="s">
        <v>131</v>
      </c>
      <c r="AE36" s="663"/>
      <c r="AF36" s="663"/>
      <c r="AG36" s="663"/>
      <c r="AH36" s="663"/>
      <c r="AI36" s="663"/>
      <c r="AJ36" s="663"/>
      <c r="AK36" s="663"/>
      <c r="AL36" s="664" t="s">
        <v>131</v>
      </c>
      <c r="AM36" s="665"/>
      <c r="AN36" s="665"/>
      <c r="AO36" s="666"/>
      <c r="AP36" s="222"/>
      <c r="AQ36" s="725" t="s">
        <v>327</v>
      </c>
      <c r="AR36" s="726"/>
      <c r="AS36" s="726"/>
      <c r="AT36" s="726"/>
      <c r="AU36" s="726"/>
      <c r="AV36" s="726"/>
      <c r="AW36" s="726"/>
      <c r="AX36" s="726"/>
      <c r="AY36" s="727"/>
      <c r="AZ36" s="648">
        <v>618509</v>
      </c>
      <c r="BA36" s="649"/>
      <c r="BB36" s="649"/>
      <c r="BC36" s="649"/>
      <c r="BD36" s="649"/>
      <c r="BE36" s="649"/>
      <c r="BF36" s="721"/>
      <c r="BG36" s="645" t="s">
        <v>328</v>
      </c>
      <c r="BH36" s="646"/>
      <c r="BI36" s="646"/>
      <c r="BJ36" s="646"/>
      <c r="BK36" s="646"/>
      <c r="BL36" s="646"/>
      <c r="BM36" s="646"/>
      <c r="BN36" s="646"/>
      <c r="BO36" s="646"/>
      <c r="BP36" s="646"/>
      <c r="BQ36" s="646"/>
      <c r="BR36" s="646"/>
      <c r="BS36" s="646"/>
      <c r="BT36" s="646"/>
      <c r="BU36" s="647"/>
      <c r="BV36" s="648">
        <v>37392</v>
      </c>
      <c r="BW36" s="649"/>
      <c r="BX36" s="649"/>
      <c r="BY36" s="649"/>
      <c r="BZ36" s="649"/>
      <c r="CA36" s="649"/>
      <c r="CB36" s="721"/>
      <c r="CD36" s="656" t="s">
        <v>329</v>
      </c>
      <c r="CE36" s="657"/>
      <c r="CF36" s="657"/>
      <c r="CG36" s="657"/>
      <c r="CH36" s="657"/>
      <c r="CI36" s="657"/>
      <c r="CJ36" s="657"/>
      <c r="CK36" s="657"/>
      <c r="CL36" s="657"/>
      <c r="CM36" s="657"/>
      <c r="CN36" s="657"/>
      <c r="CO36" s="657"/>
      <c r="CP36" s="657"/>
      <c r="CQ36" s="658"/>
      <c r="CR36" s="659">
        <v>1172761</v>
      </c>
      <c r="CS36" s="660"/>
      <c r="CT36" s="660"/>
      <c r="CU36" s="660"/>
      <c r="CV36" s="660"/>
      <c r="CW36" s="660"/>
      <c r="CX36" s="660"/>
      <c r="CY36" s="661"/>
      <c r="CZ36" s="664">
        <v>19.2</v>
      </c>
      <c r="DA36" s="692"/>
      <c r="DB36" s="692"/>
      <c r="DC36" s="694"/>
      <c r="DD36" s="668">
        <v>1073988</v>
      </c>
      <c r="DE36" s="660"/>
      <c r="DF36" s="660"/>
      <c r="DG36" s="660"/>
      <c r="DH36" s="660"/>
      <c r="DI36" s="660"/>
      <c r="DJ36" s="660"/>
      <c r="DK36" s="661"/>
      <c r="DL36" s="668">
        <v>687484</v>
      </c>
      <c r="DM36" s="660"/>
      <c r="DN36" s="660"/>
      <c r="DO36" s="660"/>
      <c r="DP36" s="660"/>
      <c r="DQ36" s="660"/>
      <c r="DR36" s="660"/>
      <c r="DS36" s="660"/>
      <c r="DT36" s="660"/>
      <c r="DU36" s="660"/>
      <c r="DV36" s="661"/>
      <c r="DW36" s="664">
        <v>16.5</v>
      </c>
      <c r="DX36" s="692"/>
      <c r="DY36" s="692"/>
      <c r="DZ36" s="692"/>
      <c r="EA36" s="692"/>
      <c r="EB36" s="692"/>
      <c r="EC36" s="693"/>
    </row>
    <row r="37" spans="2:133" ht="11.25" customHeight="1" x14ac:dyDescent="0.15">
      <c r="B37" s="656" t="s">
        <v>330</v>
      </c>
      <c r="C37" s="657"/>
      <c r="D37" s="657"/>
      <c r="E37" s="657"/>
      <c r="F37" s="657"/>
      <c r="G37" s="657"/>
      <c r="H37" s="657"/>
      <c r="I37" s="657"/>
      <c r="J37" s="657"/>
      <c r="K37" s="657"/>
      <c r="L37" s="657"/>
      <c r="M37" s="657"/>
      <c r="N37" s="657"/>
      <c r="O37" s="657"/>
      <c r="P37" s="657"/>
      <c r="Q37" s="658"/>
      <c r="R37" s="659">
        <v>84615</v>
      </c>
      <c r="S37" s="660"/>
      <c r="T37" s="660"/>
      <c r="U37" s="660"/>
      <c r="V37" s="660"/>
      <c r="W37" s="660"/>
      <c r="X37" s="660"/>
      <c r="Y37" s="661"/>
      <c r="Z37" s="662">
        <v>1.3</v>
      </c>
      <c r="AA37" s="662"/>
      <c r="AB37" s="662"/>
      <c r="AC37" s="662"/>
      <c r="AD37" s="663" t="s">
        <v>131</v>
      </c>
      <c r="AE37" s="663"/>
      <c r="AF37" s="663"/>
      <c r="AG37" s="663"/>
      <c r="AH37" s="663"/>
      <c r="AI37" s="663"/>
      <c r="AJ37" s="663"/>
      <c r="AK37" s="663"/>
      <c r="AL37" s="664" t="s">
        <v>131</v>
      </c>
      <c r="AM37" s="665"/>
      <c r="AN37" s="665"/>
      <c r="AO37" s="666"/>
      <c r="AQ37" s="722" t="s">
        <v>331</v>
      </c>
      <c r="AR37" s="723"/>
      <c r="AS37" s="723"/>
      <c r="AT37" s="723"/>
      <c r="AU37" s="723"/>
      <c r="AV37" s="723"/>
      <c r="AW37" s="723"/>
      <c r="AX37" s="723"/>
      <c r="AY37" s="724"/>
      <c r="AZ37" s="659">
        <v>73282</v>
      </c>
      <c r="BA37" s="660"/>
      <c r="BB37" s="660"/>
      <c r="BC37" s="660"/>
      <c r="BD37" s="680"/>
      <c r="BE37" s="680"/>
      <c r="BF37" s="705"/>
      <c r="BG37" s="656" t="s">
        <v>332</v>
      </c>
      <c r="BH37" s="657"/>
      <c r="BI37" s="657"/>
      <c r="BJ37" s="657"/>
      <c r="BK37" s="657"/>
      <c r="BL37" s="657"/>
      <c r="BM37" s="657"/>
      <c r="BN37" s="657"/>
      <c r="BO37" s="657"/>
      <c r="BP37" s="657"/>
      <c r="BQ37" s="657"/>
      <c r="BR37" s="657"/>
      <c r="BS37" s="657"/>
      <c r="BT37" s="657"/>
      <c r="BU37" s="658"/>
      <c r="BV37" s="659">
        <v>27850</v>
      </c>
      <c r="BW37" s="660"/>
      <c r="BX37" s="660"/>
      <c r="BY37" s="660"/>
      <c r="BZ37" s="660"/>
      <c r="CA37" s="660"/>
      <c r="CB37" s="669"/>
      <c r="CD37" s="656" t="s">
        <v>333</v>
      </c>
      <c r="CE37" s="657"/>
      <c r="CF37" s="657"/>
      <c r="CG37" s="657"/>
      <c r="CH37" s="657"/>
      <c r="CI37" s="657"/>
      <c r="CJ37" s="657"/>
      <c r="CK37" s="657"/>
      <c r="CL37" s="657"/>
      <c r="CM37" s="657"/>
      <c r="CN37" s="657"/>
      <c r="CO37" s="657"/>
      <c r="CP37" s="657"/>
      <c r="CQ37" s="658"/>
      <c r="CR37" s="659">
        <v>488898</v>
      </c>
      <c r="CS37" s="680"/>
      <c r="CT37" s="680"/>
      <c r="CU37" s="680"/>
      <c r="CV37" s="680"/>
      <c r="CW37" s="680"/>
      <c r="CX37" s="680"/>
      <c r="CY37" s="681"/>
      <c r="CZ37" s="664">
        <v>8</v>
      </c>
      <c r="DA37" s="692"/>
      <c r="DB37" s="692"/>
      <c r="DC37" s="694"/>
      <c r="DD37" s="668">
        <v>488898</v>
      </c>
      <c r="DE37" s="680"/>
      <c r="DF37" s="680"/>
      <c r="DG37" s="680"/>
      <c r="DH37" s="680"/>
      <c r="DI37" s="680"/>
      <c r="DJ37" s="680"/>
      <c r="DK37" s="681"/>
      <c r="DL37" s="668">
        <v>459232</v>
      </c>
      <c r="DM37" s="680"/>
      <c r="DN37" s="680"/>
      <c r="DO37" s="680"/>
      <c r="DP37" s="680"/>
      <c r="DQ37" s="680"/>
      <c r="DR37" s="680"/>
      <c r="DS37" s="680"/>
      <c r="DT37" s="680"/>
      <c r="DU37" s="680"/>
      <c r="DV37" s="681"/>
      <c r="DW37" s="664">
        <v>11</v>
      </c>
      <c r="DX37" s="692"/>
      <c r="DY37" s="692"/>
      <c r="DZ37" s="692"/>
      <c r="EA37" s="692"/>
      <c r="EB37" s="692"/>
      <c r="EC37" s="693"/>
    </row>
    <row r="38" spans="2:133" ht="11.25" customHeight="1" x14ac:dyDescent="0.15">
      <c r="B38" s="656" t="s">
        <v>334</v>
      </c>
      <c r="C38" s="657"/>
      <c r="D38" s="657"/>
      <c r="E38" s="657"/>
      <c r="F38" s="657"/>
      <c r="G38" s="657"/>
      <c r="H38" s="657"/>
      <c r="I38" s="657"/>
      <c r="J38" s="657"/>
      <c r="K38" s="657"/>
      <c r="L38" s="657"/>
      <c r="M38" s="657"/>
      <c r="N38" s="657"/>
      <c r="O38" s="657"/>
      <c r="P38" s="657"/>
      <c r="Q38" s="658"/>
      <c r="R38" s="659">
        <v>138102</v>
      </c>
      <c r="S38" s="660"/>
      <c r="T38" s="660"/>
      <c r="U38" s="660"/>
      <c r="V38" s="660"/>
      <c r="W38" s="660"/>
      <c r="X38" s="660"/>
      <c r="Y38" s="661"/>
      <c r="Z38" s="662">
        <v>2.1</v>
      </c>
      <c r="AA38" s="662"/>
      <c r="AB38" s="662"/>
      <c r="AC38" s="662"/>
      <c r="AD38" s="663" t="s">
        <v>131</v>
      </c>
      <c r="AE38" s="663"/>
      <c r="AF38" s="663"/>
      <c r="AG38" s="663"/>
      <c r="AH38" s="663"/>
      <c r="AI38" s="663"/>
      <c r="AJ38" s="663"/>
      <c r="AK38" s="663"/>
      <c r="AL38" s="664" t="s">
        <v>131</v>
      </c>
      <c r="AM38" s="665"/>
      <c r="AN38" s="665"/>
      <c r="AO38" s="666"/>
      <c r="AQ38" s="722" t="s">
        <v>335</v>
      </c>
      <c r="AR38" s="723"/>
      <c r="AS38" s="723"/>
      <c r="AT38" s="723"/>
      <c r="AU38" s="723"/>
      <c r="AV38" s="723"/>
      <c r="AW38" s="723"/>
      <c r="AX38" s="723"/>
      <c r="AY38" s="724"/>
      <c r="AZ38" s="659">
        <v>52858</v>
      </c>
      <c r="BA38" s="660"/>
      <c r="BB38" s="660"/>
      <c r="BC38" s="660"/>
      <c r="BD38" s="680"/>
      <c r="BE38" s="680"/>
      <c r="BF38" s="705"/>
      <c r="BG38" s="656" t="s">
        <v>336</v>
      </c>
      <c r="BH38" s="657"/>
      <c r="BI38" s="657"/>
      <c r="BJ38" s="657"/>
      <c r="BK38" s="657"/>
      <c r="BL38" s="657"/>
      <c r="BM38" s="657"/>
      <c r="BN38" s="657"/>
      <c r="BO38" s="657"/>
      <c r="BP38" s="657"/>
      <c r="BQ38" s="657"/>
      <c r="BR38" s="657"/>
      <c r="BS38" s="657"/>
      <c r="BT38" s="657"/>
      <c r="BU38" s="658"/>
      <c r="BV38" s="659">
        <v>1838</v>
      </c>
      <c r="BW38" s="660"/>
      <c r="BX38" s="660"/>
      <c r="BY38" s="660"/>
      <c r="BZ38" s="660"/>
      <c r="CA38" s="660"/>
      <c r="CB38" s="669"/>
      <c r="CD38" s="656" t="s">
        <v>337</v>
      </c>
      <c r="CE38" s="657"/>
      <c r="CF38" s="657"/>
      <c r="CG38" s="657"/>
      <c r="CH38" s="657"/>
      <c r="CI38" s="657"/>
      <c r="CJ38" s="657"/>
      <c r="CK38" s="657"/>
      <c r="CL38" s="657"/>
      <c r="CM38" s="657"/>
      <c r="CN38" s="657"/>
      <c r="CO38" s="657"/>
      <c r="CP38" s="657"/>
      <c r="CQ38" s="658"/>
      <c r="CR38" s="659">
        <v>545227</v>
      </c>
      <c r="CS38" s="660"/>
      <c r="CT38" s="660"/>
      <c r="CU38" s="660"/>
      <c r="CV38" s="660"/>
      <c r="CW38" s="660"/>
      <c r="CX38" s="660"/>
      <c r="CY38" s="661"/>
      <c r="CZ38" s="664">
        <v>8.9</v>
      </c>
      <c r="DA38" s="692"/>
      <c r="DB38" s="692"/>
      <c r="DC38" s="694"/>
      <c r="DD38" s="668">
        <v>462237</v>
      </c>
      <c r="DE38" s="660"/>
      <c r="DF38" s="660"/>
      <c r="DG38" s="660"/>
      <c r="DH38" s="660"/>
      <c r="DI38" s="660"/>
      <c r="DJ38" s="660"/>
      <c r="DK38" s="661"/>
      <c r="DL38" s="668">
        <v>423381</v>
      </c>
      <c r="DM38" s="660"/>
      <c r="DN38" s="660"/>
      <c r="DO38" s="660"/>
      <c r="DP38" s="660"/>
      <c r="DQ38" s="660"/>
      <c r="DR38" s="660"/>
      <c r="DS38" s="660"/>
      <c r="DT38" s="660"/>
      <c r="DU38" s="660"/>
      <c r="DV38" s="661"/>
      <c r="DW38" s="664">
        <v>10.1</v>
      </c>
      <c r="DX38" s="692"/>
      <c r="DY38" s="692"/>
      <c r="DZ38" s="692"/>
      <c r="EA38" s="692"/>
      <c r="EB38" s="692"/>
      <c r="EC38" s="693"/>
    </row>
    <row r="39" spans="2:133" ht="11.25" customHeight="1" x14ac:dyDescent="0.15">
      <c r="B39" s="656" t="s">
        <v>338</v>
      </c>
      <c r="C39" s="657"/>
      <c r="D39" s="657"/>
      <c r="E39" s="657"/>
      <c r="F39" s="657"/>
      <c r="G39" s="657"/>
      <c r="H39" s="657"/>
      <c r="I39" s="657"/>
      <c r="J39" s="657"/>
      <c r="K39" s="657"/>
      <c r="L39" s="657"/>
      <c r="M39" s="657"/>
      <c r="N39" s="657"/>
      <c r="O39" s="657"/>
      <c r="P39" s="657"/>
      <c r="Q39" s="658"/>
      <c r="R39" s="659" t="s">
        <v>131</v>
      </c>
      <c r="S39" s="660"/>
      <c r="T39" s="660"/>
      <c r="U39" s="660"/>
      <c r="V39" s="660"/>
      <c r="W39" s="660"/>
      <c r="X39" s="660"/>
      <c r="Y39" s="661"/>
      <c r="Z39" s="662" t="s">
        <v>131</v>
      </c>
      <c r="AA39" s="662"/>
      <c r="AB39" s="662"/>
      <c r="AC39" s="662"/>
      <c r="AD39" s="663" t="s">
        <v>131</v>
      </c>
      <c r="AE39" s="663"/>
      <c r="AF39" s="663"/>
      <c r="AG39" s="663"/>
      <c r="AH39" s="663"/>
      <c r="AI39" s="663"/>
      <c r="AJ39" s="663"/>
      <c r="AK39" s="663"/>
      <c r="AL39" s="664" t="s">
        <v>131</v>
      </c>
      <c r="AM39" s="665"/>
      <c r="AN39" s="665"/>
      <c r="AO39" s="666"/>
      <c r="AQ39" s="722" t="s">
        <v>339</v>
      </c>
      <c r="AR39" s="723"/>
      <c r="AS39" s="723"/>
      <c r="AT39" s="723"/>
      <c r="AU39" s="723"/>
      <c r="AV39" s="723"/>
      <c r="AW39" s="723"/>
      <c r="AX39" s="723"/>
      <c r="AY39" s="724"/>
      <c r="AZ39" s="659" t="s">
        <v>131</v>
      </c>
      <c r="BA39" s="660"/>
      <c r="BB39" s="660"/>
      <c r="BC39" s="660"/>
      <c r="BD39" s="680"/>
      <c r="BE39" s="680"/>
      <c r="BF39" s="705"/>
      <c r="BG39" s="656" t="s">
        <v>340</v>
      </c>
      <c r="BH39" s="657"/>
      <c r="BI39" s="657"/>
      <c r="BJ39" s="657"/>
      <c r="BK39" s="657"/>
      <c r="BL39" s="657"/>
      <c r="BM39" s="657"/>
      <c r="BN39" s="657"/>
      <c r="BO39" s="657"/>
      <c r="BP39" s="657"/>
      <c r="BQ39" s="657"/>
      <c r="BR39" s="657"/>
      <c r="BS39" s="657"/>
      <c r="BT39" s="657"/>
      <c r="BU39" s="658"/>
      <c r="BV39" s="659">
        <v>2862</v>
      </c>
      <c r="BW39" s="660"/>
      <c r="BX39" s="660"/>
      <c r="BY39" s="660"/>
      <c r="BZ39" s="660"/>
      <c r="CA39" s="660"/>
      <c r="CB39" s="669"/>
      <c r="CD39" s="656" t="s">
        <v>341</v>
      </c>
      <c r="CE39" s="657"/>
      <c r="CF39" s="657"/>
      <c r="CG39" s="657"/>
      <c r="CH39" s="657"/>
      <c r="CI39" s="657"/>
      <c r="CJ39" s="657"/>
      <c r="CK39" s="657"/>
      <c r="CL39" s="657"/>
      <c r="CM39" s="657"/>
      <c r="CN39" s="657"/>
      <c r="CO39" s="657"/>
      <c r="CP39" s="657"/>
      <c r="CQ39" s="658"/>
      <c r="CR39" s="659">
        <v>479760</v>
      </c>
      <c r="CS39" s="680"/>
      <c r="CT39" s="680"/>
      <c r="CU39" s="680"/>
      <c r="CV39" s="680"/>
      <c r="CW39" s="680"/>
      <c r="CX39" s="680"/>
      <c r="CY39" s="681"/>
      <c r="CZ39" s="664">
        <v>7.9</v>
      </c>
      <c r="DA39" s="692"/>
      <c r="DB39" s="692"/>
      <c r="DC39" s="694"/>
      <c r="DD39" s="668">
        <v>446967</v>
      </c>
      <c r="DE39" s="680"/>
      <c r="DF39" s="680"/>
      <c r="DG39" s="680"/>
      <c r="DH39" s="680"/>
      <c r="DI39" s="680"/>
      <c r="DJ39" s="680"/>
      <c r="DK39" s="681"/>
      <c r="DL39" s="668" t="s">
        <v>131</v>
      </c>
      <c r="DM39" s="680"/>
      <c r="DN39" s="680"/>
      <c r="DO39" s="680"/>
      <c r="DP39" s="680"/>
      <c r="DQ39" s="680"/>
      <c r="DR39" s="680"/>
      <c r="DS39" s="680"/>
      <c r="DT39" s="680"/>
      <c r="DU39" s="680"/>
      <c r="DV39" s="681"/>
      <c r="DW39" s="664" t="s">
        <v>131</v>
      </c>
      <c r="DX39" s="692"/>
      <c r="DY39" s="692"/>
      <c r="DZ39" s="692"/>
      <c r="EA39" s="692"/>
      <c r="EB39" s="692"/>
      <c r="EC39" s="693"/>
    </row>
    <row r="40" spans="2:133" ht="11.25" customHeight="1" x14ac:dyDescent="0.15">
      <c r="B40" s="656" t="s">
        <v>342</v>
      </c>
      <c r="C40" s="657"/>
      <c r="D40" s="657"/>
      <c r="E40" s="657"/>
      <c r="F40" s="657"/>
      <c r="G40" s="657"/>
      <c r="H40" s="657"/>
      <c r="I40" s="657"/>
      <c r="J40" s="657"/>
      <c r="K40" s="657"/>
      <c r="L40" s="657"/>
      <c r="M40" s="657"/>
      <c r="N40" s="657"/>
      <c r="O40" s="657"/>
      <c r="P40" s="657"/>
      <c r="Q40" s="658"/>
      <c r="R40" s="659">
        <v>57102</v>
      </c>
      <c r="S40" s="660"/>
      <c r="T40" s="660"/>
      <c r="U40" s="660"/>
      <c r="V40" s="660"/>
      <c r="W40" s="660"/>
      <c r="X40" s="660"/>
      <c r="Y40" s="661"/>
      <c r="Z40" s="662">
        <v>0.9</v>
      </c>
      <c r="AA40" s="662"/>
      <c r="AB40" s="662"/>
      <c r="AC40" s="662"/>
      <c r="AD40" s="663" t="s">
        <v>131</v>
      </c>
      <c r="AE40" s="663"/>
      <c r="AF40" s="663"/>
      <c r="AG40" s="663"/>
      <c r="AH40" s="663"/>
      <c r="AI40" s="663"/>
      <c r="AJ40" s="663"/>
      <c r="AK40" s="663"/>
      <c r="AL40" s="664" t="s">
        <v>131</v>
      </c>
      <c r="AM40" s="665"/>
      <c r="AN40" s="665"/>
      <c r="AO40" s="666"/>
      <c r="AQ40" s="722" t="s">
        <v>343</v>
      </c>
      <c r="AR40" s="723"/>
      <c r="AS40" s="723"/>
      <c r="AT40" s="723"/>
      <c r="AU40" s="723"/>
      <c r="AV40" s="723"/>
      <c r="AW40" s="723"/>
      <c r="AX40" s="723"/>
      <c r="AY40" s="724"/>
      <c r="AZ40" s="659" t="s">
        <v>131</v>
      </c>
      <c r="BA40" s="660"/>
      <c r="BB40" s="660"/>
      <c r="BC40" s="660"/>
      <c r="BD40" s="680"/>
      <c r="BE40" s="680"/>
      <c r="BF40" s="705"/>
      <c r="BG40" s="709" t="s">
        <v>344</v>
      </c>
      <c r="BH40" s="710"/>
      <c r="BI40" s="710"/>
      <c r="BJ40" s="710"/>
      <c r="BK40" s="710"/>
      <c r="BL40" s="223"/>
      <c r="BM40" s="657" t="s">
        <v>345</v>
      </c>
      <c r="BN40" s="657"/>
      <c r="BO40" s="657"/>
      <c r="BP40" s="657"/>
      <c r="BQ40" s="657"/>
      <c r="BR40" s="657"/>
      <c r="BS40" s="657"/>
      <c r="BT40" s="657"/>
      <c r="BU40" s="658"/>
      <c r="BV40" s="659">
        <v>87</v>
      </c>
      <c r="BW40" s="660"/>
      <c r="BX40" s="660"/>
      <c r="BY40" s="660"/>
      <c r="BZ40" s="660"/>
      <c r="CA40" s="660"/>
      <c r="CB40" s="669"/>
      <c r="CD40" s="656" t="s">
        <v>346</v>
      </c>
      <c r="CE40" s="657"/>
      <c r="CF40" s="657"/>
      <c r="CG40" s="657"/>
      <c r="CH40" s="657"/>
      <c r="CI40" s="657"/>
      <c r="CJ40" s="657"/>
      <c r="CK40" s="657"/>
      <c r="CL40" s="657"/>
      <c r="CM40" s="657"/>
      <c r="CN40" s="657"/>
      <c r="CO40" s="657"/>
      <c r="CP40" s="657"/>
      <c r="CQ40" s="658"/>
      <c r="CR40" s="659">
        <v>9700</v>
      </c>
      <c r="CS40" s="660"/>
      <c r="CT40" s="660"/>
      <c r="CU40" s="660"/>
      <c r="CV40" s="660"/>
      <c r="CW40" s="660"/>
      <c r="CX40" s="660"/>
      <c r="CY40" s="661"/>
      <c r="CZ40" s="664">
        <v>0.2</v>
      </c>
      <c r="DA40" s="692"/>
      <c r="DB40" s="692"/>
      <c r="DC40" s="694"/>
      <c r="DD40" s="668" t="s">
        <v>131</v>
      </c>
      <c r="DE40" s="660"/>
      <c r="DF40" s="660"/>
      <c r="DG40" s="660"/>
      <c r="DH40" s="660"/>
      <c r="DI40" s="660"/>
      <c r="DJ40" s="660"/>
      <c r="DK40" s="661"/>
      <c r="DL40" s="668" t="s">
        <v>131</v>
      </c>
      <c r="DM40" s="660"/>
      <c r="DN40" s="660"/>
      <c r="DO40" s="660"/>
      <c r="DP40" s="660"/>
      <c r="DQ40" s="660"/>
      <c r="DR40" s="660"/>
      <c r="DS40" s="660"/>
      <c r="DT40" s="660"/>
      <c r="DU40" s="660"/>
      <c r="DV40" s="661"/>
      <c r="DW40" s="664" t="s">
        <v>131</v>
      </c>
      <c r="DX40" s="692"/>
      <c r="DY40" s="692"/>
      <c r="DZ40" s="692"/>
      <c r="EA40" s="692"/>
      <c r="EB40" s="692"/>
      <c r="EC40" s="693"/>
    </row>
    <row r="41" spans="2:133" ht="11.25" customHeight="1" x14ac:dyDescent="0.15">
      <c r="B41" s="682" t="s">
        <v>347</v>
      </c>
      <c r="C41" s="683"/>
      <c r="D41" s="683"/>
      <c r="E41" s="683"/>
      <c r="F41" s="683"/>
      <c r="G41" s="683"/>
      <c r="H41" s="683"/>
      <c r="I41" s="683"/>
      <c r="J41" s="683"/>
      <c r="K41" s="683"/>
      <c r="L41" s="683"/>
      <c r="M41" s="683"/>
      <c r="N41" s="683"/>
      <c r="O41" s="683"/>
      <c r="P41" s="683"/>
      <c r="Q41" s="684"/>
      <c r="R41" s="731">
        <v>6538462</v>
      </c>
      <c r="S41" s="732"/>
      <c r="T41" s="732"/>
      <c r="U41" s="732"/>
      <c r="V41" s="732"/>
      <c r="W41" s="732"/>
      <c r="X41" s="732"/>
      <c r="Y41" s="736"/>
      <c r="Z41" s="737">
        <v>100</v>
      </c>
      <c r="AA41" s="737"/>
      <c r="AB41" s="737"/>
      <c r="AC41" s="737"/>
      <c r="AD41" s="738">
        <v>4118022</v>
      </c>
      <c r="AE41" s="738"/>
      <c r="AF41" s="738"/>
      <c r="AG41" s="738"/>
      <c r="AH41" s="738"/>
      <c r="AI41" s="738"/>
      <c r="AJ41" s="738"/>
      <c r="AK41" s="738"/>
      <c r="AL41" s="739">
        <v>100</v>
      </c>
      <c r="AM41" s="719"/>
      <c r="AN41" s="719"/>
      <c r="AO41" s="740"/>
      <c r="AQ41" s="722" t="s">
        <v>348</v>
      </c>
      <c r="AR41" s="723"/>
      <c r="AS41" s="723"/>
      <c r="AT41" s="723"/>
      <c r="AU41" s="723"/>
      <c r="AV41" s="723"/>
      <c r="AW41" s="723"/>
      <c r="AX41" s="723"/>
      <c r="AY41" s="724"/>
      <c r="AZ41" s="659">
        <v>99879</v>
      </c>
      <c r="BA41" s="660"/>
      <c r="BB41" s="660"/>
      <c r="BC41" s="660"/>
      <c r="BD41" s="680"/>
      <c r="BE41" s="680"/>
      <c r="BF41" s="705"/>
      <c r="BG41" s="709"/>
      <c r="BH41" s="710"/>
      <c r="BI41" s="710"/>
      <c r="BJ41" s="710"/>
      <c r="BK41" s="710"/>
      <c r="BL41" s="223"/>
      <c r="BM41" s="657" t="s">
        <v>349</v>
      </c>
      <c r="BN41" s="657"/>
      <c r="BO41" s="657"/>
      <c r="BP41" s="657"/>
      <c r="BQ41" s="657"/>
      <c r="BR41" s="657"/>
      <c r="BS41" s="657"/>
      <c r="BT41" s="657"/>
      <c r="BU41" s="658"/>
      <c r="BV41" s="659" t="s">
        <v>350</v>
      </c>
      <c r="BW41" s="660"/>
      <c r="BX41" s="660"/>
      <c r="BY41" s="660"/>
      <c r="BZ41" s="660"/>
      <c r="CA41" s="660"/>
      <c r="CB41" s="669"/>
      <c r="CD41" s="656" t="s">
        <v>351</v>
      </c>
      <c r="CE41" s="657"/>
      <c r="CF41" s="657"/>
      <c r="CG41" s="657"/>
      <c r="CH41" s="657"/>
      <c r="CI41" s="657"/>
      <c r="CJ41" s="657"/>
      <c r="CK41" s="657"/>
      <c r="CL41" s="657"/>
      <c r="CM41" s="657"/>
      <c r="CN41" s="657"/>
      <c r="CO41" s="657"/>
      <c r="CP41" s="657"/>
      <c r="CQ41" s="658"/>
      <c r="CR41" s="659" t="s">
        <v>131</v>
      </c>
      <c r="CS41" s="680"/>
      <c r="CT41" s="680"/>
      <c r="CU41" s="680"/>
      <c r="CV41" s="680"/>
      <c r="CW41" s="680"/>
      <c r="CX41" s="680"/>
      <c r="CY41" s="681"/>
      <c r="CZ41" s="664" t="s">
        <v>350</v>
      </c>
      <c r="DA41" s="692"/>
      <c r="DB41" s="692"/>
      <c r="DC41" s="694"/>
      <c r="DD41" s="668" t="s">
        <v>350</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352</v>
      </c>
      <c r="AR42" s="729"/>
      <c r="AS42" s="729"/>
      <c r="AT42" s="729"/>
      <c r="AU42" s="729"/>
      <c r="AV42" s="729"/>
      <c r="AW42" s="729"/>
      <c r="AX42" s="729"/>
      <c r="AY42" s="730"/>
      <c r="AZ42" s="731">
        <v>392490</v>
      </c>
      <c r="BA42" s="732"/>
      <c r="BB42" s="732"/>
      <c r="BC42" s="732"/>
      <c r="BD42" s="718"/>
      <c r="BE42" s="718"/>
      <c r="BF42" s="720"/>
      <c r="BG42" s="711"/>
      <c r="BH42" s="712"/>
      <c r="BI42" s="712"/>
      <c r="BJ42" s="712"/>
      <c r="BK42" s="712"/>
      <c r="BL42" s="224"/>
      <c r="BM42" s="683" t="s">
        <v>353</v>
      </c>
      <c r="BN42" s="683"/>
      <c r="BO42" s="683"/>
      <c r="BP42" s="683"/>
      <c r="BQ42" s="683"/>
      <c r="BR42" s="683"/>
      <c r="BS42" s="683"/>
      <c r="BT42" s="683"/>
      <c r="BU42" s="684"/>
      <c r="BV42" s="731">
        <v>408</v>
      </c>
      <c r="BW42" s="732"/>
      <c r="BX42" s="732"/>
      <c r="BY42" s="732"/>
      <c r="BZ42" s="732"/>
      <c r="CA42" s="732"/>
      <c r="CB42" s="741"/>
      <c r="CD42" s="656" t="s">
        <v>354</v>
      </c>
      <c r="CE42" s="657"/>
      <c r="CF42" s="657"/>
      <c r="CG42" s="657"/>
      <c r="CH42" s="657"/>
      <c r="CI42" s="657"/>
      <c r="CJ42" s="657"/>
      <c r="CK42" s="657"/>
      <c r="CL42" s="657"/>
      <c r="CM42" s="657"/>
      <c r="CN42" s="657"/>
      <c r="CO42" s="657"/>
      <c r="CP42" s="657"/>
      <c r="CQ42" s="658"/>
      <c r="CR42" s="659">
        <v>272400</v>
      </c>
      <c r="CS42" s="680"/>
      <c r="CT42" s="680"/>
      <c r="CU42" s="680"/>
      <c r="CV42" s="680"/>
      <c r="CW42" s="680"/>
      <c r="CX42" s="680"/>
      <c r="CY42" s="681"/>
      <c r="CZ42" s="664">
        <v>4.5</v>
      </c>
      <c r="DA42" s="692"/>
      <c r="DB42" s="692"/>
      <c r="DC42" s="694"/>
      <c r="DD42" s="668">
        <v>128180</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355</v>
      </c>
      <c r="CD43" s="656" t="s">
        <v>356</v>
      </c>
      <c r="CE43" s="657"/>
      <c r="CF43" s="657"/>
      <c r="CG43" s="657"/>
      <c r="CH43" s="657"/>
      <c r="CI43" s="657"/>
      <c r="CJ43" s="657"/>
      <c r="CK43" s="657"/>
      <c r="CL43" s="657"/>
      <c r="CM43" s="657"/>
      <c r="CN43" s="657"/>
      <c r="CO43" s="657"/>
      <c r="CP43" s="657"/>
      <c r="CQ43" s="658"/>
      <c r="CR43" s="659">
        <v>7896</v>
      </c>
      <c r="CS43" s="680"/>
      <c r="CT43" s="680"/>
      <c r="CU43" s="680"/>
      <c r="CV43" s="680"/>
      <c r="CW43" s="680"/>
      <c r="CX43" s="680"/>
      <c r="CY43" s="681"/>
      <c r="CZ43" s="664">
        <v>0.1</v>
      </c>
      <c r="DA43" s="692"/>
      <c r="DB43" s="692"/>
      <c r="DC43" s="694"/>
      <c r="DD43" s="668">
        <v>7896</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303</v>
      </c>
      <c r="CE44" s="698"/>
      <c r="CF44" s="656" t="s">
        <v>358</v>
      </c>
      <c r="CG44" s="657"/>
      <c r="CH44" s="657"/>
      <c r="CI44" s="657"/>
      <c r="CJ44" s="657"/>
      <c r="CK44" s="657"/>
      <c r="CL44" s="657"/>
      <c r="CM44" s="657"/>
      <c r="CN44" s="657"/>
      <c r="CO44" s="657"/>
      <c r="CP44" s="657"/>
      <c r="CQ44" s="658"/>
      <c r="CR44" s="659">
        <v>222213</v>
      </c>
      <c r="CS44" s="660"/>
      <c r="CT44" s="660"/>
      <c r="CU44" s="660"/>
      <c r="CV44" s="660"/>
      <c r="CW44" s="660"/>
      <c r="CX44" s="660"/>
      <c r="CY44" s="661"/>
      <c r="CZ44" s="664">
        <v>3.6</v>
      </c>
      <c r="DA44" s="665"/>
      <c r="DB44" s="665"/>
      <c r="DC44" s="671"/>
      <c r="DD44" s="668">
        <v>98143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359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360</v>
      </c>
      <c r="CG45" s="657"/>
      <c r="CH45" s="657"/>
      <c r="CI45" s="657"/>
      <c r="CJ45" s="657"/>
      <c r="CK45" s="657"/>
      <c r="CL45" s="657"/>
      <c r="CM45" s="657"/>
      <c r="CN45" s="657"/>
      <c r="CO45" s="657"/>
      <c r="CP45" s="657"/>
      <c r="CQ45" s="658"/>
      <c r="CR45" s="659">
        <v>77429</v>
      </c>
      <c r="CS45" s="680"/>
      <c r="CT45" s="680"/>
      <c r="CU45" s="680"/>
      <c r="CV45" s="680"/>
      <c r="CW45" s="680"/>
      <c r="CX45" s="680"/>
      <c r="CY45" s="681"/>
      <c r="CZ45" s="664">
        <v>1.3</v>
      </c>
      <c r="DA45" s="692"/>
      <c r="DB45" s="692"/>
      <c r="DC45" s="694"/>
      <c r="DD45" s="668">
        <v>28411</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361</v>
      </c>
      <c r="CG46" s="657"/>
      <c r="CH46" s="657"/>
      <c r="CI46" s="657"/>
      <c r="CJ46" s="657"/>
      <c r="CK46" s="657"/>
      <c r="CL46" s="657"/>
      <c r="CM46" s="657"/>
      <c r="CN46" s="657"/>
      <c r="CO46" s="657"/>
      <c r="CP46" s="657"/>
      <c r="CQ46" s="658"/>
      <c r="CR46" s="659">
        <v>144784</v>
      </c>
      <c r="CS46" s="660"/>
      <c r="CT46" s="660"/>
      <c r="CU46" s="660"/>
      <c r="CV46" s="660"/>
      <c r="CW46" s="660"/>
      <c r="CX46" s="660"/>
      <c r="CY46" s="661"/>
      <c r="CZ46" s="664">
        <v>2.4</v>
      </c>
      <c r="DA46" s="665"/>
      <c r="DB46" s="665"/>
      <c r="DC46" s="671"/>
      <c r="DD46" s="668">
        <v>69732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362</v>
      </c>
      <c r="CG47" s="657"/>
      <c r="CH47" s="657"/>
      <c r="CI47" s="657"/>
      <c r="CJ47" s="657"/>
      <c r="CK47" s="657"/>
      <c r="CL47" s="657"/>
      <c r="CM47" s="657"/>
      <c r="CN47" s="657"/>
      <c r="CO47" s="657"/>
      <c r="CP47" s="657"/>
      <c r="CQ47" s="658"/>
      <c r="CR47" s="659">
        <v>50187</v>
      </c>
      <c r="CS47" s="680"/>
      <c r="CT47" s="680"/>
      <c r="CU47" s="680"/>
      <c r="CV47" s="680"/>
      <c r="CW47" s="680"/>
      <c r="CX47" s="680"/>
      <c r="CY47" s="681"/>
      <c r="CZ47" s="664">
        <v>0.8</v>
      </c>
      <c r="DA47" s="692"/>
      <c r="DB47" s="692"/>
      <c r="DC47" s="694"/>
      <c r="DD47" s="668">
        <v>30037</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363</v>
      </c>
      <c r="CG48" s="657"/>
      <c r="CH48" s="657"/>
      <c r="CI48" s="657"/>
      <c r="CJ48" s="657"/>
      <c r="CK48" s="657"/>
      <c r="CL48" s="657"/>
      <c r="CM48" s="657"/>
      <c r="CN48" s="657"/>
      <c r="CO48" s="657"/>
      <c r="CP48" s="657"/>
      <c r="CQ48" s="658"/>
      <c r="CR48" s="659" t="s">
        <v>131</v>
      </c>
      <c r="CS48" s="660"/>
      <c r="CT48" s="660"/>
      <c r="CU48" s="660"/>
      <c r="CV48" s="660"/>
      <c r="CW48" s="660"/>
      <c r="CX48" s="660"/>
      <c r="CY48" s="661"/>
      <c r="CZ48" s="664" t="s">
        <v>131</v>
      </c>
      <c r="DA48" s="665"/>
      <c r="DB48" s="665"/>
      <c r="DC48" s="671"/>
      <c r="DD48" s="668" t="s">
        <v>131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364</v>
      </c>
      <c r="CE49" s="683"/>
      <c r="CF49" s="683"/>
      <c r="CG49" s="683"/>
      <c r="CH49" s="683"/>
      <c r="CI49" s="683"/>
      <c r="CJ49" s="683"/>
      <c r="CK49" s="683"/>
      <c r="CL49" s="683"/>
      <c r="CM49" s="683"/>
      <c r="CN49" s="683"/>
      <c r="CO49" s="683"/>
      <c r="CP49" s="683"/>
      <c r="CQ49" s="684"/>
      <c r="CR49" s="731">
        <v>6105633</v>
      </c>
      <c r="CS49" s="718"/>
      <c r="CT49" s="718"/>
      <c r="CU49" s="718"/>
      <c r="CV49" s="718"/>
      <c r="CW49" s="718"/>
      <c r="CX49" s="718"/>
      <c r="CY49" s="747"/>
      <c r="CZ49" s="739">
        <v>100</v>
      </c>
      <c r="DA49" s="748"/>
      <c r="DB49" s="748"/>
      <c r="DC49" s="749"/>
      <c r="DD49" s="750">
        <v>4865556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e/7PQuA4k6vtTAHPsnwH6h23l8hpb8zGkPY8o848FilTI7PfsofkAYORUVBtCOj6KFoYHqDnAT1gMEbggEgFnw==" saltValue="F3X+jNcf22DhMhPXw2pYd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88" sqref="AU88:AY8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365</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366</v>
      </c>
      <c r="DK2" s="759"/>
      <c r="DL2" s="759"/>
      <c r="DM2" s="759"/>
      <c r="DN2" s="759"/>
      <c r="DO2" s="760"/>
      <c r="DP2" s="228"/>
      <c r="DQ2" s="758" t="s">
        <v>367</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368</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369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370</v>
      </c>
      <c r="B5" s="764"/>
      <c r="C5" s="764"/>
      <c r="D5" s="764"/>
      <c r="E5" s="764"/>
      <c r="F5" s="764"/>
      <c r="G5" s="764"/>
      <c r="H5" s="764"/>
      <c r="I5" s="764"/>
      <c r="J5" s="764"/>
      <c r="K5" s="764"/>
      <c r="L5" s="764"/>
      <c r="M5" s="764"/>
      <c r="N5" s="764"/>
      <c r="O5" s="764"/>
      <c r="P5" s="765"/>
      <c r="Q5" s="769" t="s">
        <v>371</v>
      </c>
      <c r="R5" s="770"/>
      <c r="S5" s="770"/>
      <c r="T5" s="770"/>
      <c r="U5" s="771"/>
      <c r="V5" s="769" t="s">
        <v>372</v>
      </c>
      <c r="W5" s="770"/>
      <c r="X5" s="770"/>
      <c r="Y5" s="770"/>
      <c r="Z5" s="771"/>
      <c r="AA5" s="769" t="s">
        <v>373</v>
      </c>
      <c r="AB5" s="770"/>
      <c r="AC5" s="770"/>
      <c r="AD5" s="770"/>
      <c r="AE5" s="770"/>
      <c r="AF5" s="775" t="s">
        <v>374</v>
      </c>
      <c r="AG5" s="770"/>
      <c r="AH5" s="770"/>
      <c r="AI5" s="770"/>
      <c r="AJ5" s="776"/>
      <c r="AK5" s="770" t="s">
        <v>375</v>
      </c>
      <c r="AL5" s="770"/>
      <c r="AM5" s="770"/>
      <c r="AN5" s="770"/>
      <c r="AO5" s="771"/>
      <c r="AP5" s="769" t="s">
        <v>376</v>
      </c>
      <c r="AQ5" s="770"/>
      <c r="AR5" s="770"/>
      <c r="AS5" s="770"/>
      <c r="AT5" s="771"/>
      <c r="AU5" s="769" t="s">
        <v>377</v>
      </c>
      <c r="AV5" s="770"/>
      <c r="AW5" s="770"/>
      <c r="AX5" s="770"/>
      <c r="AY5" s="776"/>
      <c r="AZ5" s="232"/>
      <c r="BA5" s="232"/>
      <c r="BB5" s="232"/>
      <c r="BC5" s="232"/>
      <c r="BD5" s="232"/>
      <c r="BE5" s="233"/>
      <c r="BF5" s="233"/>
      <c r="BG5" s="233"/>
      <c r="BH5" s="233"/>
      <c r="BI5" s="233"/>
      <c r="BJ5" s="233"/>
      <c r="BK5" s="233"/>
      <c r="BL5" s="233"/>
      <c r="BM5" s="233"/>
      <c r="BN5" s="233"/>
      <c r="BO5" s="233"/>
      <c r="BP5" s="233"/>
      <c r="BQ5" s="763" t="s">
        <v>378</v>
      </c>
      <c r="BR5" s="764"/>
      <c r="BS5" s="764"/>
      <c r="BT5" s="764"/>
      <c r="BU5" s="764"/>
      <c r="BV5" s="764"/>
      <c r="BW5" s="764"/>
      <c r="BX5" s="764"/>
      <c r="BY5" s="764"/>
      <c r="BZ5" s="764"/>
      <c r="CA5" s="764"/>
      <c r="CB5" s="764"/>
      <c r="CC5" s="764"/>
      <c r="CD5" s="764"/>
      <c r="CE5" s="764"/>
      <c r="CF5" s="764"/>
      <c r="CG5" s="765"/>
      <c r="CH5" s="769" t="s">
        <v>379</v>
      </c>
      <c r="CI5" s="770"/>
      <c r="CJ5" s="770"/>
      <c r="CK5" s="770"/>
      <c r="CL5" s="771"/>
      <c r="CM5" s="769" t="s">
        <v>380</v>
      </c>
      <c r="CN5" s="770"/>
      <c r="CO5" s="770"/>
      <c r="CP5" s="770"/>
      <c r="CQ5" s="771"/>
      <c r="CR5" s="769" t="s">
        <v>381</v>
      </c>
      <c r="CS5" s="770"/>
      <c r="CT5" s="770"/>
      <c r="CU5" s="770"/>
      <c r="CV5" s="771"/>
      <c r="CW5" s="769" t="s">
        <v>382</v>
      </c>
      <c r="CX5" s="770"/>
      <c r="CY5" s="770"/>
      <c r="CZ5" s="770"/>
      <c r="DA5" s="771"/>
      <c r="DB5" s="769" t="s">
        <v>383</v>
      </c>
      <c r="DC5" s="770"/>
      <c r="DD5" s="770"/>
      <c r="DE5" s="770"/>
      <c r="DF5" s="771"/>
      <c r="DG5" s="799" t="s">
        <v>384</v>
      </c>
      <c r="DH5" s="800"/>
      <c r="DI5" s="800"/>
      <c r="DJ5" s="800"/>
      <c r="DK5" s="801"/>
      <c r="DL5" s="799" t="s">
        <v>385</v>
      </c>
      <c r="DM5" s="800"/>
      <c r="DN5" s="800"/>
      <c r="DO5" s="800"/>
      <c r="DP5" s="801"/>
      <c r="DQ5" s="769" t="s">
        <v>386</v>
      </c>
      <c r="DR5" s="770"/>
      <c r="DS5" s="770"/>
      <c r="DT5" s="770"/>
      <c r="DU5" s="771"/>
      <c r="DV5" s="769" t="s">
        <v>377</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387</v>
      </c>
      <c r="C7" s="786"/>
      <c r="D7" s="786"/>
      <c r="E7" s="786"/>
      <c r="F7" s="786"/>
      <c r="G7" s="786"/>
      <c r="H7" s="786"/>
      <c r="I7" s="786"/>
      <c r="J7" s="786"/>
      <c r="K7" s="786"/>
      <c r="L7" s="786"/>
      <c r="M7" s="786"/>
      <c r="N7" s="786"/>
      <c r="O7" s="786"/>
      <c r="P7" s="787"/>
      <c r="Q7" s="788">
        <v>6518</v>
      </c>
      <c r="R7" s="789"/>
      <c r="S7" s="789"/>
      <c r="T7" s="789"/>
      <c r="U7" s="789"/>
      <c r="V7" s="789">
        <v>6085</v>
      </c>
      <c r="W7" s="789"/>
      <c r="X7" s="789"/>
      <c r="Y7" s="789"/>
      <c r="Z7" s="789"/>
      <c r="AA7" s="789">
        <v>433</v>
      </c>
      <c r="AB7" s="789"/>
      <c r="AC7" s="789"/>
      <c r="AD7" s="789"/>
      <c r="AE7" s="790"/>
      <c r="AF7" s="791">
        <v>264</v>
      </c>
      <c r="AG7" s="792"/>
      <c r="AH7" s="792"/>
      <c r="AI7" s="792"/>
      <c r="AJ7" s="793"/>
      <c r="AK7" s="794">
        <v>279</v>
      </c>
      <c r="AL7" s="795"/>
      <c r="AM7" s="795"/>
      <c r="AN7" s="795"/>
      <c r="AO7" s="795"/>
      <c r="AP7" s="795">
        <v>6521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388</v>
      </c>
      <c r="C8" s="817"/>
      <c r="D8" s="817"/>
      <c r="E8" s="817"/>
      <c r="F8" s="817"/>
      <c r="G8" s="817"/>
      <c r="H8" s="817"/>
      <c r="I8" s="817"/>
      <c r="J8" s="817"/>
      <c r="K8" s="817"/>
      <c r="L8" s="817"/>
      <c r="M8" s="817"/>
      <c r="N8" s="817"/>
      <c r="O8" s="817"/>
      <c r="P8" s="818"/>
      <c r="Q8" s="819">
        <v>21</v>
      </c>
      <c r="R8" s="820"/>
      <c r="S8" s="820"/>
      <c r="T8" s="820"/>
      <c r="U8" s="820"/>
      <c r="V8" s="820">
        <v>21</v>
      </c>
      <c r="W8" s="820"/>
      <c r="X8" s="820"/>
      <c r="Y8" s="820"/>
      <c r="Z8" s="820"/>
      <c r="AA8" s="820">
        <v>0</v>
      </c>
      <c r="AB8" s="820"/>
      <c r="AC8" s="820"/>
      <c r="AD8" s="820"/>
      <c r="AE8" s="821"/>
      <c r="AF8" s="822" t="s">
        <v>389</v>
      </c>
      <c r="AG8" s="823"/>
      <c r="AH8" s="823"/>
      <c r="AI8" s="823"/>
      <c r="AJ8" s="824"/>
      <c r="AK8" s="805">
        <v>10</v>
      </c>
      <c r="AL8" s="806"/>
      <c r="AM8" s="806"/>
      <c r="AN8" s="806"/>
      <c r="AO8" s="806"/>
      <c r="AP8" s="806">
        <v>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390</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391</v>
      </c>
      <c r="B23" s="825" t="s">
        <v>392</v>
      </c>
      <c r="C23" s="826"/>
      <c r="D23" s="826"/>
      <c r="E23" s="826"/>
      <c r="F23" s="826"/>
      <c r="G23" s="826"/>
      <c r="H23" s="826"/>
      <c r="I23" s="826"/>
      <c r="J23" s="826"/>
      <c r="K23" s="826"/>
      <c r="L23" s="826"/>
      <c r="M23" s="826"/>
      <c r="N23" s="826"/>
      <c r="O23" s="826"/>
      <c r="P23" s="827"/>
      <c r="Q23" s="828">
        <v>6539</v>
      </c>
      <c r="R23" s="829"/>
      <c r="S23" s="829"/>
      <c r="T23" s="829"/>
      <c r="U23" s="829"/>
      <c r="V23" s="829">
        <v>6106</v>
      </c>
      <c r="W23" s="829"/>
      <c r="X23" s="829"/>
      <c r="Y23" s="829"/>
      <c r="Z23" s="829"/>
      <c r="AA23" s="829">
        <v>433</v>
      </c>
      <c r="AB23" s="829"/>
      <c r="AC23" s="829"/>
      <c r="AD23" s="829"/>
      <c r="AE23" s="830"/>
      <c r="AF23" s="831">
        <v>264</v>
      </c>
      <c r="AG23" s="829"/>
      <c r="AH23" s="829"/>
      <c r="AI23" s="829"/>
      <c r="AJ23" s="832"/>
      <c r="AK23" s="833"/>
      <c r="AL23" s="834"/>
      <c r="AM23" s="834"/>
      <c r="AN23" s="834"/>
      <c r="AO23" s="834"/>
      <c r="AP23" s="829">
        <v>6521</v>
      </c>
      <c r="AQ23" s="829"/>
      <c r="AR23" s="829"/>
      <c r="AS23" s="829"/>
      <c r="AT23" s="829"/>
      <c r="AU23" s="845"/>
      <c r="AV23" s="845"/>
      <c r="AW23" s="845"/>
      <c r="AX23" s="845"/>
      <c r="AY23" s="846"/>
      <c r="AZ23" s="847" t="s">
        <v>393</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370</v>
      </c>
      <c r="B26" s="764"/>
      <c r="C26" s="764"/>
      <c r="D26" s="764"/>
      <c r="E26" s="764"/>
      <c r="F26" s="764"/>
      <c r="G26" s="764"/>
      <c r="H26" s="764"/>
      <c r="I26" s="764"/>
      <c r="J26" s="764"/>
      <c r="K26" s="764"/>
      <c r="L26" s="764"/>
      <c r="M26" s="764"/>
      <c r="N26" s="764"/>
      <c r="O26" s="764"/>
      <c r="P26" s="765"/>
      <c r="Q26" s="769" t="s">
        <v>396</v>
      </c>
      <c r="R26" s="770"/>
      <c r="S26" s="770"/>
      <c r="T26" s="770"/>
      <c r="U26" s="771"/>
      <c r="V26" s="769" t="s">
        <v>397</v>
      </c>
      <c r="W26" s="770"/>
      <c r="X26" s="770"/>
      <c r="Y26" s="770"/>
      <c r="Z26" s="771"/>
      <c r="AA26" s="769" t="s">
        <v>398</v>
      </c>
      <c r="AB26" s="770"/>
      <c r="AC26" s="770"/>
      <c r="AD26" s="770"/>
      <c r="AE26" s="770"/>
      <c r="AF26" s="850" t="s">
        <v>399</v>
      </c>
      <c r="AG26" s="851"/>
      <c r="AH26" s="851"/>
      <c r="AI26" s="851"/>
      <c r="AJ26" s="852"/>
      <c r="AK26" s="770" t="s">
        <v>400</v>
      </c>
      <c r="AL26" s="770"/>
      <c r="AM26" s="770"/>
      <c r="AN26" s="770"/>
      <c r="AO26" s="771"/>
      <c r="AP26" s="769" t="s">
        <v>401</v>
      </c>
      <c r="AQ26" s="770"/>
      <c r="AR26" s="770"/>
      <c r="AS26" s="770"/>
      <c r="AT26" s="771"/>
      <c r="AU26" s="769" t="s">
        <v>402</v>
      </c>
      <c r="AV26" s="770"/>
      <c r="AW26" s="770"/>
      <c r="AX26" s="770"/>
      <c r="AY26" s="771"/>
      <c r="AZ26" s="769" t="s">
        <v>403</v>
      </c>
      <c r="BA26" s="770"/>
      <c r="BB26" s="770"/>
      <c r="BC26" s="770"/>
      <c r="BD26" s="771"/>
      <c r="BE26" s="769" t="s">
        <v>377</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404</v>
      </c>
      <c r="C28" s="786"/>
      <c r="D28" s="786"/>
      <c r="E28" s="786"/>
      <c r="F28" s="786"/>
      <c r="G28" s="786"/>
      <c r="H28" s="786"/>
      <c r="I28" s="786"/>
      <c r="J28" s="786"/>
      <c r="K28" s="786"/>
      <c r="L28" s="786"/>
      <c r="M28" s="786"/>
      <c r="N28" s="786"/>
      <c r="O28" s="786"/>
      <c r="P28" s="787"/>
      <c r="Q28" s="858">
        <v>1666</v>
      </c>
      <c r="R28" s="859"/>
      <c r="S28" s="859"/>
      <c r="T28" s="859"/>
      <c r="U28" s="859"/>
      <c r="V28" s="859">
        <v>1629</v>
      </c>
      <c r="W28" s="859"/>
      <c r="X28" s="859"/>
      <c r="Y28" s="859"/>
      <c r="Z28" s="859"/>
      <c r="AA28" s="859">
        <v>37</v>
      </c>
      <c r="AB28" s="859"/>
      <c r="AC28" s="859"/>
      <c r="AD28" s="859"/>
      <c r="AE28" s="860"/>
      <c r="AF28" s="861">
        <v>37</v>
      </c>
      <c r="AG28" s="859"/>
      <c r="AH28" s="859"/>
      <c r="AI28" s="859"/>
      <c r="AJ28" s="862"/>
      <c r="AK28" s="863">
        <v>80</v>
      </c>
      <c r="AL28" s="864"/>
      <c r="AM28" s="864"/>
      <c r="AN28" s="864"/>
      <c r="AO28" s="864"/>
      <c r="AP28" s="864">
        <v>0</v>
      </c>
      <c r="AQ28" s="864"/>
      <c r="AR28" s="864"/>
      <c r="AS28" s="864"/>
      <c r="AT28" s="864"/>
      <c r="AU28" s="864">
        <v>0</v>
      </c>
      <c r="AV28" s="864"/>
      <c r="AW28" s="864"/>
      <c r="AX28" s="864"/>
      <c r="AY28" s="864"/>
      <c r="AZ28" s="865" t="s">
        <v>586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405</v>
      </c>
      <c r="C29" s="817"/>
      <c r="D29" s="817"/>
      <c r="E29" s="817"/>
      <c r="F29" s="817"/>
      <c r="G29" s="817"/>
      <c r="H29" s="817"/>
      <c r="I29" s="817"/>
      <c r="J29" s="817"/>
      <c r="K29" s="817"/>
      <c r="L29" s="817"/>
      <c r="M29" s="817"/>
      <c r="N29" s="817"/>
      <c r="O29" s="817"/>
      <c r="P29" s="818"/>
      <c r="Q29" s="819">
        <v>1172</v>
      </c>
      <c r="R29" s="820"/>
      <c r="S29" s="820"/>
      <c r="T29" s="820"/>
      <c r="U29" s="820"/>
      <c r="V29" s="820">
        <v>1117</v>
      </c>
      <c r="W29" s="820"/>
      <c r="X29" s="820"/>
      <c r="Y29" s="820"/>
      <c r="Z29" s="820"/>
      <c r="AA29" s="820">
        <v>55</v>
      </c>
      <c r="AB29" s="820"/>
      <c r="AC29" s="820"/>
      <c r="AD29" s="820"/>
      <c r="AE29" s="821"/>
      <c r="AF29" s="822">
        <v>55</v>
      </c>
      <c r="AG29" s="823"/>
      <c r="AH29" s="823"/>
      <c r="AI29" s="823"/>
      <c r="AJ29" s="824"/>
      <c r="AK29" s="870">
        <v>179</v>
      </c>
      <c r="AL29" s="866"/>
      <c r="AM29" s="866"/>
      <c r="AN29" s="866"/>
      <c r="AO29" s="866"/>
      <c r="AP29" s="866">
        <v>0</v>
      </c>
      <c r="AQ29" s="866"/>
      <c r="AR29" s="866"/>
      <c r="AS29" s="866"/>
      <c r="AT29" s="866"/>
      <c r="AU29" s="866">
        <v>0</v>
      </c>
      <c r="AV29" s="866"/>
      <c r="AW29" s="866"/>
      <c r="AX29" s="866"/>
      <c r="AY29" s="866"/>
      <c r="AZ29" s="867" t="s">
        <v>586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406</v>
      </c>
      <c r="C30" s="817"/>
      <c r="D30" s="817"/>
      <c r="E30" s="817"/>
      <c r="F30" s="817"/>
      <c r="G30" s="817"/>
      <c r="H30" s="817"/>
      <c r="I30" s="817"/>
      <c r="J30" s="817"/>
      <c r="K30" s="817"/>
      <c r="L30" s="817"/>
      <c r="M30" s="817"/>
      <c r="N30" s="817"/>
      <c r="O30" s="817"/>
      <c r="P30" s="818"/>
      <c r="Q30" s="819">
        <v>162</v>
      </c>
      <c r="R30" s="820"/>
      <c r="S30" s="820"/>
      <c r="T30" s="820"/>
      <c r="U30" s="820"/>
      <c r="V30" s="820">
        <v>160</v>
      </c>
      <c r="W30" s="820"/>
      <c r="X30" s="820"/>
      <c r="Y30" s="820"/>
      <c r="Z30" s="820"/>
      <c r="AA30" s="820">
        <v>2</v>
      </c>
      <c r="AB30" s="820"/>
      <c r="AC30" s="820"/>
      <c r="AD30" s="820"/>
      <c r="AE30" s="821"/>
      <c r="AF30" s="822">
        <v>2</v>
      </c>
      <c r="AG30" s="823"/>
      <c r="AH30" s="823"/>
      <c r="AI30" s="823"/>
      <c r="AJ30" s="824"/>
      <c r="AK30" s="870">
        <v>36</v>
      </c>
      <c r="AL30" s="866"/>
      <c r="AM30" s="866"/>
      <c r="AN30" s="866"/>
      <c r="AO30" s="866"/>
      <c r="AP30" s="866">
        <v>0</v>
      </c>
      <c r="AQ30" s="866"/>
      <c r="AR30" s="866"/>
      <c r="AS30" s="866"/>
      <c r="AT30" s="866"/>
      <c r="AU30" s="866">
        <v>0</v>
      </c>
      <c r="AV30" s="866"/>
      <c r="AW30" s="866"/>
      <c r="AX30" s="866"/>
      <c r="AY30" s="866"/>
      <c r="AZ30" s="867" t="s">
        <v>586</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407</v>
      </c>
      <c r="C31" s="817"/>
      <c r="D31" s="817"/>
      <c r="E31" s="817"/>
      <c r="F31" s="817"/>
      <c r="G31" s="817"/>
      <c r="H31" s="817"/>
      <c r="I31" s="817"/>
      <c r="J31" s="817"/>
      <c r="K31" s="817"/>
      <c r="L31" s="817"/>
      <c r="M31" s="817"/>
      <c r="N31" s="817"/>
      <c r="O31" s="817"/>
      <c r="P31" s="818"/>
      <c r="Q31" s="819">
        <v>328</v>
      </c>
      <c r="R31" s="820"/>
      <c r="S31" s="820"/>
      <c r="T31" s="820"/>
      <c r="U31" s="820"/>
      <c r="V31" s="820">
        <v>301</v>
      </c>
      <c r="W31" s="820"/>
      <c r="X31" s="820"/>
      <c r="Y31" s="820"/>
      <c r="Z31" s="820"/>
      <c r="AA31" s="820">
        <v>27</v>
      </c>
      <c r="AB31" s="820"/>
      <c r="AC31" s="820"/>
      <c r="AD31" s="820"/>
      <c r="AE31" s="821"/>
      <c r="AF31" s="822">
        <v>179</v>
      </c>
      <c r="AG31" s="823"/>
      <c r="AH31" s="823"/>
      <c r="AI31" s="823"/>
      <c r="AJ31" s="824"/>
      <c r="AK31" s="870">
        <v>73</v>
      </c>
      <c r="AL31" s="866"/>
      <c r="AM31" s="866"/>
      <c r="AN31" s="866"/>
      <c r="AO31" s="866"/>
      <c r="AP31" s="866">
        <v>631</v>
      </c>
      <c r="AQ31" s="866"/>
      <c r="AR31" s="866"/>
      <c r="AS31" s="866"/>
      <c r="AT31" s="866"/>
      <c r="AU31" s="866">
        <v>170</v>
      </c>
      <c r="AV31" s="866"/>
      <c r="AW31" s="866"/>
      <c r="AX31" s="866"/>
      <c r="AY31" s="866"/>
      <c r="AZ31" s="867" t="s">
        <v>586</v>
      </c>
      <c r="BA31" s="867"/>
      <c r="BB31" s="867"/>
      <c r="BC31" s="867"/>
      <c r="BD31" s="867"/>
      <c r="BE31" s="868" t="s">
        <v>408</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409</v>
      </c>
      <c r="C32" s="817"/>
      <c r="D32" s="817"/>
      <c r="E32" s="817"/>
      <c r="F32" s="817"/>
      <c r="G32" s="817"/>
      <c r="H32" s="817"/>
      <c r="I32" s="817"/>
      <c r="J32" s="817"/>
      <c r="K32" s="817"/>
      <c r="L32" s="817"/>
      <c r="M32" s="817"/>
      <c r="N32" s="817"/>
      <c r="O32" s="817"/>
      <c r="P32" s="818"/>
      <c r="Q32" s="819">
        <v>149</v>
      </c>
      <c r="R32" s="820"/>
      <c r="S32" s="820"/>
      <c r="T32" s="820"/>
      <c r="U32" s="820"/>
      <c r="V32" s="820">
        <v>146</v>
      </c>
      <c r="W32" s="820"/>
      <c r="X32" s="820"/>
      <c r="Y32" s="820"/>
      <c r="Z32" s="820"/>
      <c r="AA32" s="820">
        <v>3</v>
      </c>
      <c r="AB32" s="820"/>
      <c r="AC32" s="820"/>
      <c r="AD32" s="820"/>
      <c r="AE32" s="821"/>
      <c r="AF32" s="822">
        <v>3</v>
      </c>
      <c r="AG32" s="823"/>
      <c r="AH32" s="823"/>
      <c r="AI32" s="823"/>
      <c r="AJ32" s="824"/>
      <c r="AK32" s="870">
        <v>53</v>
      </c>
      <c r="AL32" s="866"/>
      <c r="AM32" s="866"/>
      <c r="AN32" s="866"/>
      <c r="AO32" s="866"/>
      <c r="AP32" s="866">
        <v>404</v>
      </c>
      <c r="AQ32" s="866"/>
      <c r="AR32" s="866"/>
      <c r="AS32" s="866"/>
      <c r="AT32" s="866"/>
      <c r="AU32" s="866">
        <v>179</v>
      </c>
      <c r="AV32" s="866"/>
      <c r="AW32" s="866"/>
      <c r="AX32" s="866"/>
      <c r="AY32" s="866"/>
      <c r="AZ32" s="867" t="s">
        <v>586</v>
      </c>
      <c r="BA32" s="867"/>
      <c r="BB32" s="867"/>
      <c r="BC32" s="867"/>
      <c r="BD32" s="867"/>
      <c r="BE32" s="868" t="s">
        <v>410</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391</v>
      </c>
      <c r="B63" s="825" t="s">
        <v>412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277</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393</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414</v>
      </c>
      <c r="B66" s="764"/>
      <c r="C66" s="764"/>
      <c r="D66" s="764"/>
      <c r="E66" s="764"/>
      <c r="F66" s="764"/>
      <c r="G66" s="764"/>
      <c r="H66" s="764"/>
      <c r="I66" s="764"/>
      <c r="J66" s="764"/>
      <c r="K66" s="764"/>
      <c r="L66" s="764"/>
      <c r="M66" s="764"/>
      <c r="N66" s="764"/>
      <c r="O66" s="764"/>
      <c r="P66" s="765"/>
      <c r="Q66" s="769" t="s">
        <v>396</v>
      </c>
      <c r="R66" s="770"/>
      <c r="S66" s="770"/>
      <c r="T66" s="770"/>
      <c r="U66" s="771"/>
      <c r="V66" s="769" t="s">
        <v>415</v>
      </c>
      <c r="W66" s="770"/>
      <c r="X66" s="770"/>
      <c r="Y66" s="770"/>
      <c r="Z66" s="771"/>
      <c r="AA66" s="769" t="s">
        <v>416</v>
      </c>
      <c r="AB66" s="770"/>
      <c r="AC66" s="770"/>
      <c r="AD66" s="770"/>
      <c r="AE66" s="771"/>
      <c r="AF66" s="890" t="s">
        <v>417</v>
      </c>
      <c r="AG66" s="851"/>
      <c r="AH66" s="851"/>
      <c r="AI66" s="851"/>
      <c r="AJ66" s="891"/>
      <c r="AK66" s="769" t="s">
        <v>418</v>
      </c>
      <c r="AL66" s="764"/>
      <c r="AM66" s="764"/>
      <c r="AN66" s="764"/>
      <c r="AO66" s="765"/>
      <c r="AP66" s="769" t="s">
        <v>419</v>
      </c>
      <c r="AQ66" s="770"/>
      <c r="AR66" s="770"/>
      <c r="AS66" s="770"/>
      <c r="AT66" s="771"/>
      <c r="AU66" s="769" t="s">
        <v>420</v>
      </c>
      <c r="AV66" s="770"/>
      <c r="AW66" s="770"/>
      <c r="AX66" s="770"/>
      <c r="AY66" s="771"/>
      <c r="AZ66" s="769" t="s">
        <v>377</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7" t="s">
        <v>587</v>
      </c>
      <c r="C68" s="908"/>
      <c r="D68" s="908"/>
      <c r="E68" s="908"/>
      <c r="F68" s="908"/>
      <c r="G68" s="908"/>
      <c r="H68" s="908"/>
      <c r="I68" s="908"/>
      <c r="J68" s="908"/>
      <c r="K68" s="908"/>
      <c r="L68" s="908"/>
      <c r="M68" s="908"/>
      <c r="N68" s="908"/>
      <c r="O68" s="908"/>
      <c r="P68" s="909"/>
      <c r="Q68" s="910">
        <v>23479</v>
      </c>
      <c r="R68" s="903"/>
      <c r="S68" s="903"/>
      <c r="T68" s="903"/>
      <c r="U68" s="904"/>
      <c r="V68" s="902">
        <v>22911</v>
      </c>
      <c r="W68" s="903"/>
      <c r="X68" s="903"/>
      <c r="Y68" s="903"/>
      <c r="Z68" s="904"/>
      <c r="AA68" s="902">
        <v>568</v>
      </c>
      <c r="AB68" s="903"/>
      <c r="AC68" s="903"/>
      <c r="AD68" s="903"/>
      <c r="AE68" s="904"/>
      <c r="AF68" s="902">
        <v>568</v>
      </c>
      <c r="AG68" s="903"/>
      <c r="AH68" s="903"/>
      <c r="AI68" s="903"/>
      <c r="AJ68" s="904"/>
      <c r="AK68" s="902">
        <v>21</v>
      </c>
      <c r="AL68" s="903"/>
      <c r="AM68" s="903"/>
      <c r="AN68" s="903"/>
      <c r="AO68" s="904"/>
      <c r="AP68" s="902">
        <v>0</v>
      </c>
      <c r="AQ68" s="903"/>
      <c r="AR68" s="903"/>
      <c r="AS68" s="903"/>
      <c r="AT68" s="904"/>
      <c r="AU68" s="902">
        <v>0</v>
      </c>
      <c r="AV68" s="903"/>
      <c r="AW68" s="903"/>
      <c r="AX68" s="903"/>
      <c r="AY68" s="904"/>
      <c r="AZ68" s="905" t="s">
        <v>592</v>
      </c>
      <c r="BA68" s="905"/>
      <c r="BB68" s="905"/>
      <c r="BC68" s="905"/>
      <c r="BD68" s="906"/>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11" t="s">
        <v>587</v>
      </c>
      <c r="C69" s="912"/>
      <c r="D69" s="912"/>
      <c r="E69" s="912"/>
      <c r="F69" s="912"/>
      <c r="G69" s="912"/>
      <c r="H69" s="912"/>
      <c r="I69" s="912"/>
      <c r="J69" s="912"/>
      <c r="K69" s="912"/>
      <c r="L69" s="912"/>
      <c r="M69" s="912"/>
      <c r="N69" s="912"/>
      <c r="O69" s="912"/>
      <c r="P69" s="913"/>
      <c r="Q69" s="914">
        <v>205</v>
      </c>
      <c r="R69" s="866"/>
      <c r="S69" s="866"/>
      <c r="T69" s="866"/>
      <c r="U69" s="866"/>
      <c r="V69" s="866">
        <v>97</v>
      </c>
      <c r="W69" s="866"/>
      <c r="X69" s="866"/>
      <c r="Y69" s="866"/>
      <c r="Z69" s="866"/>
      <c r="AA69" s="866">
        <v>108</v>
      </c>
      <c r="AB69" s="866"/>
      <c r="AC69" s="866"/>
      <c r="AD69" s="866"/>
      <c r="AE69" s="866"/>
      <c r="AF69" s="866">
        <v>108</v>
      </c>
      <c r="AG69" s="866"/>
      <c r="AH69" s="866"/>
      <c r="AI69" s="866"/>
      <c r="AJ69" s="866"/>
      <c r="AK69" s="866">
        <v>0</v>
      </c>
      <c r="AL69" s="866"/>
      <c r="AM69" s="866"/>
      <c r="AN69" s="866"/>
      <c r="AO69" s="866"/>
      <c r="AP69" s="866">
        <v>0</v>
      </c>
      <c r="AQ69" s="866"/>
      <c r="AR69" s="866"/>
      <c r="AS69" s="866"/>
      <c r="AT69" s="866"/>
      <c r="AU69" s="866">
        <v>0</v>
      </c>
      <c r="AV69" s="866"/>
      <c r="AW69" s="866"/>
      <c r="AX69" s="866"/>
      <c r="AY69" s="866"/>
      <c r="AZ69" s="868" t="s">
        <v>593</v>
      </c>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11" t="s">
        <v>588</v>
      </c>
      <c r="C70" s="912"/>
      <c r="D70" s="912"/>
      <c r="E70" s="912"/>
      <c r="F70" s="912"/>
      <c r="G70" s="912"/>
      <c r="H70" s="912"/>
      <c r="I70" s="912"/>
      <c r="J70" s="912"/>
      <c r="K70" s="912"/>
      <c r="L70" s="912"/>
      <c r="M70" s="912"/>
      <c r="N70" s="912"/>
      <c r="O70" s="912"/>
      <c r="P70" s="913"/>
      <c r="Q70" s="914">
        <v>1645</v>
      </c>
      <c r="R70" s="866"/>
      <c r="S70" s="866"/>
      <c r="T70" s="866"/>
      <c r="U70" s="866"/>
      <c r="V70" s="866">
        <v>1604</v>
      </c>
      <c r="W70" s="866"/>
      <c r="X70" s="866"/>
      <c r="Y70" s="866"/>
      <c r="Z70" s="866"/>
      <c r="AA70" s="866">
        <v>40</v>
      </c>
      <c r="AB70" s="866"/>
      <c r="AC70" s="866"/>
      <c r="AD70" s="866"/>
      <c r="AE70" s="866"/>
      <c r="AF70" s="866">
        <v>40</v>
      </c>
      <c r="AG70" s="866"/>
      <c r="AH70" s="866"/>
      <c r="AI70" s="866"/>
      <c r="AJ70" s="866"/>
      <c r="AK70" s="866">
        <v>0</v>
      </c>
      <c r="AL70" s="866"/>
      <c r="AM70" s="866"/>
      <c r="AN70" s="866"/>
      <c r="AO70" s="866"/>
      <c r="AP70" s="866">
        <v>0</v>
      </c>
      <c r="AQ70" s="866"/>
      <c r="AR70" s="866"/>
      <c r="AS70" s="866"/>
      <c r="AT70" s="866"/>
      <c r="AU70" s="866">
        <v>0</v>
      </c>
      <c r="AV70" s="866"/>
      <c r="AW70" s="866"/>
      <c r="AX70" s="866"/>
      <c r="AY70" s="866"/>
      <c r="AZ70" s="868" t="s">
        <v>592</v>
      </c>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11" t="s">
        <v>588</v>
      </c>
      <c r="C71" s="912"/>
      <c r="D71" s="912"/>
      <c r="E71" s="912"/>
      <c r="F71" s="912"/>
      <c r="G71" s="912"/>
      <c r="H71" s="912"/>
      <c r="I71" s="912"/>
      <c r="J71" s="912"/>
      <c r="K71" s="912"/>
      <c r="L71" s="912"/>
      <c r="M71" s="912"/>
      <c r="N71" s="912"/>
      <c r="O71" s="912"/>
      <c r="P71" s="913"/>
      <c r="Q71" s="914">
        <v>847072</v>
      </c>
      <c r="R71" s="866"/>
      <c r="S71" s="866"/>
      <c r="T71" s="866"/>
      <c r="U71" s="866"/>
      <c r="V71" s="866">
        <v>828353</v>
      </c>
      <c r="W71" s="866"/>
      <c r="X71" s="866"/>
      <c r="Y71" s="866"/>
      <c r="Z71" s="866"/>
      <c r="AA71" s="866">
        <v>18719</v>
      </c>
      <c r="AB71" s="866"/>
      <c r="AC71" s="866"/>
      <c r="AD71" s="866"/>
      <c r="AE71" s="866"/>
      <c r="AF71" s="866">
        <v>18719</v>
      </c>
      <c r="AG71" s="866"/>
      <c r="AH71" s="866"/>
      <c r="AI71" s="866"/>
      <c r="AJ71" s="866"/>
      <c r="AK71" s="866">
        <v>7694</v>
      </c>
      <c r="AL71" s="866"/>
      <c r="AM71" s="866"/>
      <c r="AN71" s="866"/>
      <c r="AO71" s="866"/>
      <c r="AP71" s="866">
        <v>0</v>
      </c>
      <c r="AQ71" s="866"/>
      <c r="AR71" s="866"/>
      <c r="AS71" s="866"/>
      <c r="AT71" s="866"/>
      <c r="AU71" s="866">
        <v>0</v>
      </c>
      <c r="AV71" s="866"/>
      <c r="AW71" s="866"/>
      <c r="AX71" s="866"/>
      <c r="AY71" s="866"/>
      <c r="AZ71" s="868" t="s">
        <v>594</v>
      </c>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11" t="s">
        <v>589</v>
      </c>
      <c r="C72" s="912"/>
      <c r="D72" s="912"/>
      <c r="E72" s="912"/>
      <c r="F72" s="912"/>
      <c r="G72" s="912"/>
      <c r="H72" s="912"/>
      <c r="I72" s="912"/>
      <c r="J72" s="912"/>
      <c r="K72" s="912"/>
      <c r="L72" s="912"/>
      <c r="M72" s="912"/>
      <c r="N72" s="912"/>
      <c r="O72" s="912"/>
      <c r="P72" s="913"/>
      <c r="Q72" s="914">
        <v>321</v>
      </c>
      <c r="R72" s="866"/>
      <c r="S72" s="866"/>
      <c r="T72" s="866"/>
      <c r="U72" s="866"/>
      <c r="V72" s="866">
        <v>310</v>
      </c>
      <c r="W72" s="866"/>
      <c r="X72" s="866"/>
      <c r="Y72" s="866"/>
      <c r="Z72" s="866"/>
      <c r="AA72" s="866">
        <v>11</v>
      </c>
      <c r="AB72" s="866"/>
      <c r="AC72" s="866"/>
      <c r="AD72" s="866"/>
      <c r="AE72" s="866"/>
      <c r="AF72" s="866">
        <v>11</v>
      </c>
      <c r="AG72" s="866"/>
      <c r="AH72" s="866"/>
      <c r="AI72" s="866"/>
      <c r="AJ72" s="866"/>
      <c r="AK72" s="866">
        <v>3</v>
      </c>
      <c r="AL72" s="866"/>
      <c r="AM72" s="866"/>
      <c r="AN72" s="866"/>
      <c r="AO72" s="866"/>
      <c r="AP72" s="866">
        <v>0</v>
      </c>
      <c r="AQ72" s="866"/>
      <c r="AR72" s="866"/>
      <c r="AS72" s="866"/>
      <c r="AT72" s="866"/>
      <c r="AU72" s="866">
        <v>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11" t="s">
        <v>590</v>
      </c>
      <c r="C73" s="912"/>
      <c r="D73" s="912"/>
      <c r="E73" s="912"/>
      <c r="F73" s="912"/>
      <c r="G73" s="912"/>
      <c r="H73" s="912"/>
      <c r="I73" s="912"/>
      <c r="J73" s="912"/>
      <c r="K73" s="912"/>
      <c r="L73" s="912"/>
      <c r="M73" s="912"/>
      <c r="N73" s="912"/>
      <c r="O73" s="912"/>
      <c r="P73" s="913"/>
      <c r="Q73" s="914">
        <v>72</v>
      </c>
      <c r="R73" s="866"/>
      <c r="S73" s="866"/>
      <c r="T73" s="866"/>
      <c r="U73" s="866"/>
      <c r="V73" s="866">
        <v>64</v>
      </c>
      <c r="W73" s="866"/>
      <c r="X73" s="866"/>
      <c r="Y73" s="866"/>
      <c r="Z73" s="866"/>
      <c r="AA73" s="866">
        <v>8</v>
      </c>
      <c r="AB73" s="866"/>
      <c r="AC73" s="866"/>
      <c r="AD73" s="866"/>
      <c r="AE73" s="866"/>
      <c r="AF73" s="866">
        <v>8</v>
      </c>
      <c r="AG73" s="866"/>
      <c r="AH73" s="866"/>
      <c r="AI73" s="866"/>
      <c r="AJ73" s="866"/>
      <c r="AK73" s="866">
        <v>0</v>
      </c>
      <c r="AL73" s="866"/>
      <c r="AM73" s="866"/>
      <c r="AN73" s="866"/>
      <c r="AO73" s="866"/>
      <c r="AP73" s="866">
        <v>0</v>
      </c>
      <c r="AQ73" s="866"/>
      <c r="AR73" s="866"/>
      <c r="AS73" s="866"/>
      <c r="AT73" s="866"/>
      <c r="AU73" s="866">
        <v>0</v>
      </c>
      <c r="AV73" s="866"/>
      <c r="AW73" s="866"/>
      <c r="AX73" s="866"/>
      <c r="AY73" s="866"/>
      <c r="AZ73" s="868" t="s">
        <v>592</v>
      </c>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11" t="s">
        <v>590</v>
      </c>
      <c r="C74" s="912"/>
      <c r="D74" s="912"/>
      <c r="E74" s="912"/>
      <c r="F74" s="912"/>
      <c r="G74" s="912"/>
      <c r="H74" s="912"/>
      <c r="I74" s="912"/>
      <c r="J74" s="912"/>
      <c r="K74" s="912"/>
      <c r="L74" s="912"/>
      <c r="M74" s="912"/>
      <c r="N74" s="912"/>
      <c r="O74" s="912"/>
      <c r="P74" s="913"/>
      <c r="Q74" s="914">
        <v>3347</v>
      </c>
      <c r="R74" s="866"/>
      <c r="S74" s="866"/>
      <c r="T74" s="866"/>
      <c r="U74" s="866"/>
      <c r="V74" s="866">
        <v>3139</v>
      </c>
      <c r="W74" s="866"/>
      <c r="X74" s="866"/>
      <c r="Y74" s="866"/>
      <c r="Z74" s="866"/>
      <c r="AA74" s="866">
        <v>208</v>
      </c>
      <c r="AB74" s="866"/>
      <c r="AC74" s="866"/>
      <c r="AD74" s="866"/>
      <c r="AE74" s="866"/>
      <c r="AF74" s="866">
        <v>205</v>
      </c>
      <c r="AG74" s="866"/>
      <c r="AH74" s="866"/>
      <c r="AI74" s="866"/>
      <c r="AJ74" s="866"/>
      <c r="AK74" s="866">
        <v>0</v>
      </c>
      <c r="AL74" s="866"/>
      <c r="AM74" s="866"/>
      <c r="AN74" s="866"/>
      <c r="AO74" s="866"/>
      <c r="AP74" s="866">
        <v>925</v>
      </c>
      <c r="AQ74" s="866"/>
      <c r="AR74" s="866"/>
      <c r="AS74" s="866"/>
      <c r="AT74" s="866"/>
      <c r="AU74" s="866">
        <v>0</v>
      </c>
      <c r="AV74" s="866"/>
      <c r="AW74" s="866"/>
      <c r="AX74" s="866"/>
      <c r="AY74" s="866"/>
      <c r="AZ74" s="868" t="s">
        <v>595</v>
      </c>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11" t="s">
        <v>590</v>
      </c>
      <c r="C75" s="912"/>
      <c r="D75" s="912"/>
      <c r="E75" s="912"/>
      <c r="F75" s="912"/>
      <c r="G75" s="912"/>
      <c r="H75" s="912"/>
      <c r="I75" s="912"/>
      <c r="J75" s="912"/>
      <c r="K75" s="912"/>
      <c r="L75" s="912"/>
      <c r="M75" s="912"/>
      <c r="N75" s="912"/>
      <c r="O75" s="912"/>
      <c r="P75" s="913"/>
      <c r="Q75" s="915">
        <v>200</v>
      </c>
      <c r="R75" s="916"/>
      <c r="S75" s="916"/>
      <c r="T75" s="916"/>
      <c r="U75" s="870"/>
      <c r="V75" s="917">
        <v>182</v>
      </c>
      <c r="W75" s="916"/>
      <c r="X75" s="916"/>
      <c r="Y75" s="916"/>
      <c r="Z75" s="870"/>
      <c r="AA75" s="917">
        <v>19</v>
      </c>
      <c r="AB75" s="916"/>
      <c r="AC75" s="916"/>
      <c r="AD75" s="916"/>
      <c r="AE75" s="870"/>
      <c r="AF75" s="917">
        <v>19</v>
      </c>
      <c r="AG75" s="916"/>
      <c r="AH75" s="916"/>
      <c r="AI75" s="916"/>
      <c r="AJ75" s="870"/>
      <c r="AK75" s="917">
        <v>0</v>
      </c>
      <c r="AL75" s="916"/>
      <c r="AM75" s="916"/>
      <c r="AN75" s="916"/>
      <c r="AO75" s="870"/>
      <c r="AP75" s="917">
        <v>1607</v>
      </c>
      <c r="AQ75" s="916"/>
      <c r="AR75" s="916"/>
      <c r="AS75" s="916"/>
      <c r="AT75" s="870"/>
      <c r="AU75" s="917">
        <v>0</v>
      </c>
      <c r="AV75" s="916"/>
      <c r="AW75" s="916"/>
      <c r="AX75" s="916"/>
      <c r="AY75" s="870"/>
      <c r="AZ75" s="868" t="s">
        <v>596</v>
      </c>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11" t="s">
        <v>590</v>
      </c>
      <c r="C76" s="912"/>
      <c r="D76" s="912"/>
      <c r="E76" s="912"/>
      <c r="F76" s="912"/>
      <c r="G76" s="912"/>
      <c r="H76" s="912"/>
      <c r="I76" s="912"/>
      <c r="J76" s="912"/>
      <c r="K76" s="912"/>
      <c r="L76" s="912"/>
      <c r="M76" s="912"/>
      <c r="N76" s="912"/>
      <c r="O76" s="912"/>
      <c r="P76" s="913"/>
      <c r="Q76" s="915">
        <v>80</v>
      </c>
      <c r="R76" s="916"/>
      <c r="S76" s="916"/>
      <c r="T76" s="916"/>
      <c r="U76" s="870"/>
      <c r="V76" s="917">
        <v>65</v>
      </c>
      <c r="W76" s="916"/>
      <c r="X76" s="916"/>
      <c r="Y76" s="916"/>
      <c r="Z76" s="870"/>
      <c r="AA76" s="917">
        <v>15</v>
      </c>
      <c r="AB76" s="916"/>
      <c r="AC76" s="916"/>
      <c r="AD76" s="916"/>
      <c r="AE76" s="870"/>
      <c r="AF76" s="917">
        <v>15</v>
      </c>
      <c r="AG76" s="916"/>
      <c r="AH76" s="916"/>
      <c r="AI76" s="916"/>
      <c r="AJ76" s="870"/>
      <c r="AK76" s="917">
        <v>0</v>
      </c>
      <c r="AL76" s="916"/>
      <c r="AM76" s="916"/>
      <c r="AN76" s="916"/>
      <c r="AO76" s="870"/>
      <c r="AP76" s="917">
        <v>0</v>
      </c>
      <c r="AQ76" s="916"/>
      <c r="AR76" s="916"/>
      <c r="AS76" s="916"/>
      <c r="AT76" s="870"/>
      <c r="AU76" s="917">
        <v>0</v>
      </c>
      <c r="AV76" s="916"/>
      <c r="AW76" s="916"/>
      <c r="AX76" s="916"/>
      <c r="AY76" s="870"/>
      <c r="AZ76" s="868" t="s">
        <v>597</v>
      </c>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11" t="s">
        <v>590</v>
      </c>
      <c r="C77" s="912"/>
      <c r="D77" s="912"/>
      <c r="E77" s="912"/>
      <c r="F77" s="912"/>
      <c r="G77" s="912"/>
      <c r="H77" s="912"/>
      <c r="I77" s="912"/>
      <c r="J77" s="912"/>
      <c r="K77" s="912"/>
      <c r="L77" s="912"/>
      <c r="M77" s="912"/>
      <c r="N77" s="912"/>
      <c r="O77" s="912"/>
      <c r="P77" s="913"/>
      <c r="Q77" s="915">
        <v>1</v>
      </c>
      <c r="R77" s="916"/>
      <c r="S77" s="916"/>
      <c r="T77" s="916"/>
      <c r="U77" s="870"/>
      <c r="V77" s="917">
        <v>1</v>
      </c>
      <c r="W77" s="916"/>
      <c r="X77" s="916"/>
      <c r="Y77" s="916"/>
      <c r="Z77" s="870"/>
      <c r="AA77" s="917">
        <v>0</v>
      </c>
      <c r="AB77" s="916"/>
      <c r="AC77" s="916"/>
      <c r="AD77" s="916"/>
      <c r="AE77" s="870"/>
      <c r="AF77" s="917">
        <v>0</v>
      </c>
      <c r="AG77" s="916"/>
      <c r="AH77" s="916"/>
      <c r="AI77" s="916"/>
      <c r="AJ77" s="870"/>
      <c r="AK77" s="917">
        <v>0</v>
      </c>
      <c r="AL77" s="916"/>
      <c r="AM77" s="916"/>
      <c r="AN77" s="916"/>
      <c r="AO77" s="870"/>
      <c r="AP77" s="917">
        <v>0</v>
      </c>
      <c r="AQ77" s="916"/>
      <c r="AR77" s="916"/>
      <c r="AS77" s="916"/>
      <c r="AT77" s="870"/>
      <c r="AU77" s="917">
        <v>0</v>
      </c>
      <c r="AV77" s="916"/>
      <c r="AW77" s="916"/>
      <c r="AX77" s="916"/>
      <c r="AY77" s="870"/>
      <c r="AZ77" s="868" t="s">
        <v>598</v>
      </c>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11" t="s">
        <v>591</v>
      </c>
      <c r="C78" s="912"/>
      <c r="D78" s="912"/>
      <c r="E78" s="912"/>
      <c r="F78" s="912"/>
      <c r="G78" s="912"/>
      <c r="H78" s="912"/>
      <c r="I78" s="912"/>
      <c r="J78" s="912"/>
      <c r="K78" s="912"/>
      <c r="L78" s="912"/>
      <c r="M78" s="912"/>
      <c r="N78" s="912"/>
      <c r="O78" s="912"/>
      <c r="P78" s="913"/>
      <c r="Q78" s="914">
        <v>1172</v>
      </c>
      <c r="R78" s="866"/>
      <c r="S78" s="866"/>
      <c r="T78" s="866"/>
      <c r="U78" s="866"/>
      <c r="V78" s="866">
        <v>1600</v>
      </c>
      <c r="W78" s="866"/>
      <c r="X78" s="866"/>
      <c r="Y78" s="866"/>
      <c r="Z78" s="866"/>
      <c r="AA78" s="866">
        <v>173</v>
      </c>
      <c r="AB78" s="866"/>
      <c r="AC78" s="866"/>
      <c r="AD78" s="866"/>
      <c r="AE78" s="866"/>
      <c r="AF78" s="866">
        <v>173</v>
      </c>
      <c r="AG78" s="866"/>
      <c r="AH78" s="866"/>
      <c r="AI78" s="866"/>
      <c r="AJ78" s="866"/>
      <c r="AK78" s="866">
        <v>35</v>
      </c>
      <c r="AL78" s="866"/>
      <c r="AM78" s="866"/>
      <c r="AN78" s="866"/>
      <c r="AO78" s="866"/>
      <c r="AP78" s="866">
        <v>0</v>
      </c>
      <c r="AQ78" s="866"/>
      <c r="AR78" s="866"/>
      <c r="AS78" s="866"/>
      <c r="AT78" s="866"/>
      <c r="AU78" s="866">
        <v>0</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11"/>
      <c r="C79" s="912"/>
      <c r="D79" s="912"/>
      <c r="E79" s="912"/>
      <c r="F79" s="912"/>
      <c r="G79" s="912"/>
      <c r="H79" s="912"/>
      <c r="I79" s="912"/>
      <c r="J79" s="912"/>
      <c r="K79" s="912"/>
      <c r="L79" s="912"/>
      <c r="M79" s="912"/>
      <c r="N79" s="912"/>
      <c r="O79" s="912"/>
      <c r="P79" s="913"/>
      <c r="Q79" s="914"/>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11"/>
      <c r="C80" s="912"/>
      <c r="D80" s="912"/>
      <c r="E80" s="912"/>
      <c r="F80" s="912"/>
      <c r="G80" s="912"/>
      <c r="H80" s="912"/>
      <c r="I80" s="912"/>
      <c r="J80" s="912"/>
      <c r="K80" s="912"/>
      <c r="L80" s="912"/>
      <c r="M80" s="912"/>
      <c r="N80" s="912"/>
      <c r="O80" s="912"/>
      <c r="P80" s="913"/>
      <c r="Q80" s="914"/>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11"/>
      <c r="C81" s="912"/>
      <c r="D81" s="912"/>
      <c r="E81" s="912"/>
      <c r="F81" s="912"/>
      <c r="G81" s="912"/>
      <c r="H81" s="912"/>
      <c r="I81" s="912"/>
      <c r="J81" s="912"/>
      <c r="K81" s="912"/>
      <c r="L81" s="912"/>
      <c r="M81" s="912"/>
      <c r="N81" s="912"/>
      <c r="O81" s="912"/>
      <c r="P81" s="913"/>
      <c r="Q81" s="914"/>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11"/>
      <c r="C82" s="912"/>
      <c r="D82" s="912"/>
      <c r="E82" s="912"/>
      <c r="F82" s="912"/>
      <c r="G82" s="912"/>
      <c r="H82" s="912"/>
      <c r="I82" s="912"/>
      <c r="J82" s="912"/>
      <c r="K82" s="912"/>
      <c r="L82" s="912"/>
      <c r="M82" s="912"/>
      <c r="N82" s="912"/>
      <c r="O82" s="912"/>
      <c r="P82" s="913"/>
      <c r="Q82" s="914"/>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11"/>
      <c r="C83" s="912"/>
      <c r="D83" s="912"/>
      <c r="E83" s="912"/>
      <c r="F83" s="912"/>
      <c r="G83" s="912"/>
      <c r="H83" s="912"/>
      <c r="I83" s="912"/>
      <c r="J83" s="912"/>
      <c r="K83" s="912"/>
      <c r="L83" s="912"/>
      <c r="M83" s="912"/>
      <c r="N83" s="912"/>
      <c r="O83" s="912"/>
      <c r="P83" s="913"/>
      <c r="Q83" s="914"/>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11"/>
      <c r="C84" s="912"/>
      <c r="D84" s="912"/>
      <c r="E84" s="912"/>
      <c r="F84" s="912"/>
      <c r="G84" s="912"/>
      <c r="H84" s="912"/>
      <c r="I84" s="912"/>
      <c r="J84" s="912"/>
      <c r="K84" s="912"/>
      <c r="L84" s="912"/>
      <c r="M84" s="912"/>
      <c r="N84" s="912"/>
      <c r="O84" s="912"/>
      <c r="P84" s="913"/>
      <c r="Q84" s="914"/>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11"/>
      <c r="C85" s="912"/>
      <c r="D85" s="912"/>
      <c r="E85" s="912"/>
      <c r="F85" s="912"/>
      <c r="G85" s="912"/>
      <c r="H85" s="912"/>
      <c r="I85" s="912"/>
      <c r="J85" s="912"/>
      <c r="K85" s="912"/>
      <c r="L85" s="912"/>
      <c r="M85" s="912"/>
      <c r="N85" s="912"/>
      <c r="O85" s="912"/>
      <c r="P85" s="913"/>
      <c r="Q85" s="914"/>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11"/>
      <c r="C86" s="912"/>
      <c r="D86" s="912"/>
      <c r="E86" s="912"/>
      <c r="F86" s="912"/>
      <c r="G86" s="912"/>
      <c r="H86" s="912"/>
      <c r="I86" s="912"/>
      <c r="J86" s="912"/>
      <c r="K86" s="912"/>
      <c r="L86" s="912"/>
      <c r="M86" s="912"/>
      <c r="N86" s="912"/>
      <c r="O86" s="912"/>
      <c r="P86" s="913"/>
      <c r="Q86" s="914"/>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391</v>
      </c>
      <c r="B88" s="825" t="s">
        <v>421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19866</v>
      </c>
      <c r="AG88" s="880"/>
      <c r="AH88" s="880"/>
      <c r="AI88" s="880"/>
      <c r="AJ88" s="880"/>
      <c r="AK88" s="877"/>
      <c r="AL88" s="877"/>
      <c r="AM88" s="877"/>
      <c r="AN88" s="877"/>
      <c r="AO88" s="877"/>
      <c r="AP88" s="880">
        <v>2532</v>
      </c>
      <c r="AQ88" s="880"/>
      <c r="AR88" s="880"/>
      <c r="AS88" s="880"/>
      <c r="AT88" s="880"/>
      <c r="AU88" s="880">
        <v>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825" t="s">
        <v>422</v>
      </c>
      <c r="BS102" s="826"/>
      <c r="BT102" s="826"/>
      <c r="BU102" s="826"/>
      <c r="BV102" s="826"/>
      <c r="BW102" s="826"/>
      <c r="BX102" s="826"/>
      <c r="BY102" s="826"/>
      <c r="BZ102" s="826"/>
      <c r="CA102" s="826"/>
      <c r="CB102" s="826"/>
      <c r="CC102" s="826"/>
      <c r="CD102" s="826"/>
      <c r="CE102" s="826"/>
      <c r="CF102" s="826"/>
      <c r="CG102" s="827"/>
      <c r="CH102" s="925"/>
      <c r="CI102" s="926"/>
      <c r="CJ102" s="926"/>
      <c r="CK102" s="926"/>
      <c r="CL102" s="927"/>
      <c r="CM102" s="925"/>
      <c r="CN102" s="926"/>
      <c r="CO102" s="926"/>
      <c r="CP102" s="926"/>
      <c r="CQ102" s="927"/>
      <c r="CR102" s="928"/>
      <c r="CS102" s="888"/>
      <c r="CT102" s="888"/>
      <c r="CU102" s="888"/>
      <c r="CV102" s="929"/>
      <c r="CW102" s="928"/>
      <c r="CX102" s="888"/>
      <c r="CY102" s="888"/>
      <c r="CZ102" s="888"/>
      <c r="DA102" s="929"/>
      <c r="DB102" s="928"/>
      <c r="DC102" s="888"/>
      <c r="DD102" s="888"/>
      <c r="DE102" s="888"/>
      <c r="DF102" s="929"/>
      <c r="DG102" s="928"/>
      <c r="DH102" s="888"/>
      <c r="DI102" s="888"/>
      <c r="DJ102" s="888"/>
      <c r="DK102" s="929"/>
      <c r="DL102" s="928"/>
      <c r="DM102" s="888"/>
      <c r="DN102" s="888"/>
      <c r="DO102" s="888"/>
      <c r="DP102" s="929"/>
      <c r="DQ102" s="928"/>
      <c r="DR102" s="888"/>
      <c r="DS102" s="888"/>
      <c r="DT102" s="888"/>
      <c r="DU102" s="929"/>
      <c r="DV102" s="825"/>
      <c r="DW102" s="826"/>
      <c r="DX102" s="826"/>
      <c r="DY102" s="826"/>
      <c r="DZ102" s="952"/>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3" t="s">
        <v>423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4" t="s">
        <v>424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5" t="s">
        <v>427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30" customFormat="1" ht="26.25" customHeight="1" x14ac:dyDescent="0.15">
      <c r="A109" s="950" t="s">
        <v>429</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430</v>
      </c>
      <c r="AB109" s="931"/>
      <c r="AC109" s="931"/>
      <c r="AD109" s="931"/>
      <c r="AE109" s="932"/>
      <c r="AF109" s="930" t="s">
        <v>431</v>
      </c>
      <c r="AG109" s="931"/>
      <c r="AH109" s="931"/>
      <c r="AI109" s="931"/>
      <c r="AJ109" s="932"/>
      <c r="AK109" s="930" t="s">
        <v>306</v>
      </c>
      <c r="AL109" s="931"/>
      <c r="AM109" s="931"/>
      <c r="AN109" s="931"/>
      <c r="AO109" s="932"/>
      <c r="AP109" s="930" t="s">
        <v>432</v>
      </c>
      <c r="AQ109" s="931"/>
      <c r="AR109" s="931"/>
      <c r="AS109" s="931"/>
      <c r="AT109" s="933"/>
      <c r="AU109" s="950" t="s">
        <v>429</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430</v>
      </c>
      <c r="BR109" s="931"/>
      <c r="BS109" s="931"/>
      <c r="BT109" s="931"/>
      <c r="BU109" s="932"/>
      <c r="BV109" s="930" t="s">
        <v>431</v>
      </c>
      <c r="BW109" s="931"/>
      <c r="BX109" s="931"/>
      <c r="BY109" s="931"/>
      <c r="BZ109" s="932"/>
      <c r="CA109" s="930" t="s">
        <v>306</v>
      </c>
      <c r="CB109" s="931"/>
      <c r="CC109" s="931"/>
      <c r="CD109" s="931"/>
      <c r="CE109" s="932"/>
      <c r="CF109" s="951" t="s">
        <v>432</v>
      </c>
      <c r="CG109" s="951"/>
      <c r="CH109" s="951"/>
      <c r="CI109" s="951"/>
      <c r="CJ109" s="951"/>
      <c r="CK109" s="930" t="s">
        <v>433</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430</v>
      </c>
      <c r="DH109" s="931"/>
      <c r="DI109" s="931"/>
      <c r="DJ109" s="931"/>
      <c r="DK109" s="932"/>
      <c r="DL109" s="930" t="s">
        <v>431</v>
      </c>
      <c r="DM109" s="931"/>
      <c r="DN109" s="931"/>
      <c r="DO109" s="931"/>
      <c r="DP109" s="932"/>
      <c r="DQ109" s="930" t="s">
        <v>306</v>
      </c>
      <c r="DR109" s="931"/>
      <c r="DS109" s="931"/>
      <c r="DT109" s="931"/>
      <c r="DU109" s="932"/>
      <c r="DV109" s="930" t="s">
        <v>432</v>
      </c>
      <c r="DW109" s="931"/>
      <c r="DX109" s="931"/>
      <c r="DY109" s="931"/>
      <c r="DZ109" s="933"/>
    </row>
    <row r="110" spans="1:131" s="230" customFormat="1" ht="26.25" customHeight="1" x14ac:dyDescent="0.15">
      <c r="A110" s="934" t="s">
        <v>434</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681997</v>
      </c>
      <c r="AB110" s="938"/>
      <c r="AC110" s="938"/>
      <c r="AD110" s="938"/>
      <c r="AE110" s="939"/>
      <c r="AF110" s="940">
        <v>711921</v>
      </c>
      <c r="AG110" s="938"/>
      <c r="AH110" s="938"/>
      <c r="AI110" s="938"/>
      <c r="AJ110" s="939"/>
      <c r="AK110" s="940">
        <v>734484</v>
      </c>
      <c r="AL110" s="938"/>
      <c r="AM110" s="938"/>
      <c r="AN110" s="938"/>
      <c r="AO110" s="939"/>
      <c r="AP110" s="941">
        <v>21</v>
      </c>
      <c r="AQ110" s="942"/>
      <c r="AR110" s="942"/>
      <c r="AS110" s="942"/>
      <c r="AT110" s="943"/>
      <c r="AU110" s="944" t="s">
        <v>75</v>
      </c>
      <c r="AV110" s="945"/>
      <c r="AW110" s="945"/>
      <c r="AX110" s="945"/>
      <c r="AY110" s="945"/>
      <c r="AZ110" s="967" t="s">
        <v>435</v>
      </c>
      <c r="BA110" s="935"/>
      <c r="BB110" s="935"/>
      <c r="BC110" s="935"/>
      <c r="BD110" s="935"/>
      <c r="BE110" s="935"/>
      <c r="BF110" s="935"/>
      <c r="BG110" s="935"/>
      <c r="BH110" s="935"/>
      <c r="BI110" s="935"/>
      <c r="BJ110" s="935"/>
      <c r="BK110" s="935"/>
      <c r="BL110" s="935"/>
      <c r="BM110" s="935"/>
      <c r="BN110" s="935"/>
      <c r="BO110" s="935"/>
      <c r="BP110" s="936"/>
      <c r="BQ110" s="968">
        <v>7487456</v>
      </c>
      <c r="BR110" s="969"/>
      <c r="BS110" s="969"/>
      <c r="BT110" s="969"/>
      <c r="BU110" s="969"/>
      <c r="BV110" s="969">
        <v>7090950</v>
      </c>
      <c r="BW110" s="969"/>
      <c r="BX110" s="969"/>
      <c r="BY110" s="969"/>
      <c r="BZ110" s="969"/>
      <c r="CA110" s="969">
        <v>6520514</v>
      </c>
      <c r="CB110" s="969"/>
      <c r="CC110" s="969"/>
      <c r="CD110" s="969"/>
      <c r="CE110" s="969"/>
      <c r="CF110" s="982">
        <v>186.1</v>
      </c>
      <c r="CG110" s="983"/>
      <c r="CH110" s="983"/>
      <c r="CI110" s="983"/>
      <c r="CJ110" s="983"/>
      <c r="CK110" s="984" t="s">
        <v>436</v>
      </c>
      <c r="CL110" s="985"/>
      <c r="CM110" s="967" t="s">
        <v>437</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438</v>
      </c>
      <c r="DH110" s="969"/>
      <c r="DI110" s="969"/>
      <c r="DJ110" s="969"/>
      <c r="DK110" s="969"/>
      <c r="DL110" s="969" t="s">
        <v>439</v>
      </c>
      <c r="DM110" s="969"/>
      <c r="DN110" s="969"/>
      <c r="DO110" s="969"/>
      <c r="DP110" s="969"/>
      <c r="DQ110" s="969" t="s">
        <v>440</v>
      </c>
      <c r="DR110" s="969"/>
      <c r="DS110" s="969"/>
      <c r="DT110" s="969"/>
      <c r="DU110" s="969"/>
      <c r="DV110" s="970" t="s">
        <v>441</v>
      </c>
      <c r="DW110" s="970"/>
      <c r="DX110" s="970"/>
      <c r="DY110" s="970"/>
      <c r="DZ110" s="971"/>
    </row>
    <row r="111" spans="1:131" s="230" customFormat="1" ht="26.25" customHeight="1" x14ac:dyDescent="0.15">
      <c r="A111" s="972" t="s">
        <v>442</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441</v>
      </c>
      <c r="AB111" s="976"/>
      <c r="AC111" s="976"/>
      <c r="AD111" s="976"/>
      <c r="AE111" s="977"/>
      <c r="AF111" s="978" t="s">
        <v>443</v>
      </c>
      <c r="AG111" s="976"/>
      <c r="AH111" s="976"/>
      <c r="AI111" s="976"/>
      <c r="AJ111" s="977"/>
      <c r="AK111" s="978" t="s">
        <v>444</v>
      </c>
      <c r="AL111" s="976"/>
      <c r="AM111" s="976"/>
      <c r="AN111" s="976"/>
      <c r="AO111" s="977"/>
      <c r="AP111" s="979" t="s">
        <v>441</v>
      </c>
      <c r="AQ111" s="980"/>
      <c r="AR111" s="980"/>
      <c r="AS111" s="980"/>
      <c r="AT111" s="981"/>
      <c r="AU111" s="946"/>
      <c r="AV111" s="947"/>
      <c r="AW111" s="947"/>
      <c r="AX111" s="947"/>
      <c r="AY111" s="947"/>
      <c r="AZ111" s="960" t="s">
        <v>445</v>
      </c>
      <c r="BA111" s="961"/>
      <c r="BB111" s="961"/>
      <c r="BC111" s="961"/>
      <c r="BD111" s="961"/>
      <c r="BE111" s="961"/>
      <c r="BF111" s="961"/>
      <c r="BG111" s="961"/>
      <c r="BH111" s="961"/>
      <c r="BI111" s="961"/>
      <c r="BJ111" s="961"/>
      <c r="BK111" s="961"/>
      <c r="BL111" s="961"/>
      <c r="BM111" s="961"/>
      <c r="BN111" s="961"/>
      <c r="BO111" s="961"/>
      <c r="BP111" s="962"/>
      <c r="BQ111" s="963" t="s">
        <v>446</v>
      </c>
      <c r="BR111" s="964"/>
      <c r="BS111" s="964"/>
      <c r="BT111" s="964"/>
      <c r="BU111" s="964"/>
      <c r="BV111" s="964" t="s">
        <v>443</v>
      </c>
      <c r="BW111" s="964"/>
      <c r="BX111" s="964"/>
      <c r="BY111" s="964"/>
      <c r="BZ111" s="964"/>
      <c r="CA111" s="964" t="s">
        <v>447</v>
      </c>
      <c r="CB111" s="964"/>
      <c r="CC111" s="964"/>
      <c r="CD111" s="964"/>
      <c r="CE111" s="964"/>
      <c r="CF111" s="958" t="s">
        <v>447</v>
      </c>
      <c r="CG111" s="959"/>
      <c r="CH111" s="959"/>
      <c r="CI111" s="959"/>
      <c r="CJ111" s="959"/>
      <c r="CK111" s="986"/>
      <c r="CL111" s="987"/>
      <c r="CM111" s="960" t="s">
        <v>448</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446</v>
      </c>
      <c r="DH111" s="964"/>
      <c r="DI111" s="964"/>
      <c r="DJ111" s="964"/>
      <c r="DK111" s="964"/>
      <c r="DL111" s="964" t="s">
        <v>449</v>
      </c>
      <c r="DM111" s="964"/>
      <c r="DN111" s="964"/>
      <c r="DO111" s="964"/>
      <c r="DP111" s="964"/>
      <c r="DQ111" s="964" t="s">
        <v>450</v>
      </c>
      <c r="DR111" s="964"/>
      <c r="DS111" s="964"/>
      <c r="DT111" s="964"/>
      <c r="DU111" s="964"/>
      <c r="DV111" s="965" t="s">
        <v>451</v>
      </c>
      <c r="DW111" s="965"/>
      <c r="DX111" s="965"/>
      <c r="DY111" s="965"/>
      <c r="DZ111" s="966"/>
    </row>
    <row r="112" spans="1:131" s="230" customFormat="1" ht="26.25" customHeight="1" x14ac:dyDescent="0.15">
      <c r="A112" s="990" t="s">
        <v>452</v>
      </c>
      <c r="B112" s="991"/>
      <c r="C112" s="961" t="s">
        <v>453</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441</v>
      </c>
      <c r="AB112" s="997"/>
      <c r="AC112" s="997"/>
      <c r="AD112" s="997"/>
      <c r="AE112" s="998"/>
      <c r="AF112" s="999" t="s">
        <v>449</v>
      </c>
      <c r="AG112" s="997"/>
      <c r="AH112" s="997"/>
      <c r="AI112" s="997"/>
      <c r="AJ112" s="998"/>
      <c r="AK112" s="999" t="s">
        <v>444</v>
      </c>
      <c r="AL112" s="997"/>
      <c r="AM112" s="997"/>
      <c r="AN112" s="997"/>
      <c r="AO112" s="998"/>
      <c r="AP112" s="1000" t="s">
        <v>441</v>
      </c>
      <c r="AQ112" s="1001"/>
      <c r="AR112" s="1001"/>
      <c r="AS112" s="1001"/>
      <c r="AT112" s="1002"/>
      <c r="AU112" s="946"/>
      <c r="AV112" s="947"/>
      <c r="AW112" s="947"/>
      <c r="AX112" s="947"/>
      <c r="AY112" s="947"/>
      <c r="AZ112" s="960" t="s">
        <v>454</v>
      </c>
      <c r="BA112" s="961"/>
      <c r="BB112" s="961"/>
      <c r="BC112" s="961"/>
      <c r="BD112" s="961"/>
      <c r="BE112" s="961"/>
      <c r="BF112" s="961"/>
      <c r="BG112" s="961"/>
      <c r="BH112" s="961"/>
      <c r="BI112" s="961"/>
      <c r="BJ112" s="961"/>
      <c r="BK112" s="961"/>
      <c r="BL112" s="961"/>
      <c r="BM112" s="961"/>
      <c r="BN112" s="961"/>
      <c r="BO112" s="961"/>
      <c r="BP112" s="962"/>
      <c r="BQ112" s="963">
        <v>367479</v>
      </c>
      <c r="BR112" s="964"/>
      <c r="BS112" s="964"/>
      <c r="BT112" s="964"/>
      <c r="BU112" s="964"/>
      <c r="BV112" s="964">
        <v>362125</v>
      </c>
      <c r="BW112" s="964"/>
      <c r="BX112" s="964"/>
      <c r="BY112" s="964"/>
      <c r="BZ112" s="964"/>
      <c r="CA112" s="964">
        <v>348961</v>
      </c>
      <c r="CB112" s="964"/>
      <c r="CC112" s="964"/>
      <c r="CD112" s="964"/>
      <c r="CE112" s="964"/>
      <c r="CF112" s="958">
        <v>10</v>
      </c>
      <c r="CG112" s="959"/>
      <c r="CH112" s="959"/>
      <c r="CI112" s="959"/>
      <c r="CJ112" s="959"/>
      <c r="CK112" s="986"/>
      <c r="CL112" s="987"/>
      <c r="CM112" s="960" t="s">
        <v>455</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443</v>
      </c>
      <c r="DH112" s="964"/>
      <c r="DI112" s="964"/>
      <c r="DJ112" s="964"/>
      <c r="DK112" s="964"/>
      <c r="DL112" s="964" t="s">
        <v>449</v>
      </c>
      <c r="DM112" s="964"/>
      <c r="DN112" s="964"/>
      <c r="DO112" s="964"/>
      <c r="DP112" s="964"/>
      <c r="DQ112" s="964" t="s">
        <v>443</v>
      </c>
      <c r="DR112" s="964"/>
      <c r="DS112" s="964"/>
      <c r="DT112" s="964"/>
      <c r="DU112" s="964"/>
      <c r="DV112" s="965" t="s">
        <v>451</v>
      </c>
      <c r="DW112" s="965"/>
      <c r="DX112" s="965"/>
      <c r="DY112" s="965"/>
      <c r="DZ112" s="966"/>
    </row>
    <row r="113" spans="1:130" s="230" customFormat="1" ht="26.25" customHeight="1" x14ac:dyDescent="0.15">
      <c r="A113" s="992"/>
      <c r="B113" s="993"/>
      <c r="C113" s="961" t="s">
        <v>456</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31057</v>
      </c>
      <c r="AB113" s="976"/>
      <c r="AC113" s="976"/>
      <c r="AD113" s="976"/>
      <c r="AE113" s="977"/>
      <c r="AF113" s="978">
        <v>31013</v>
      </c>
      <c r="AG113" s="976"/>
      <c r="AH113" s="976"/>
      <c r="AI113" s="976"/>
      <c r="AJ113" s="977"/>
      <c r="AK113" s="978">
        <v>32661</v>
      </c>
      <c r="AL113" s="976"/>
      <c r="AM113" s="976"/>
      <c r="AN113" s="976"/>
      <c r="AO113" s="977"/>
      <c r="AP113" s="979">
        <v>0.9</v>
      </c>
      <c r="AQ113" s="980"/>
      <c r="AR113" s="980"/>
      <c r="AS113" s="980"/>
      <c r="AT113" s="981"/>
      <c r="AU113" s="946"/>
      <c r="AV113" s="947"/>
      <c r="AW113" s="947"/>
      <c r="AX113" s="947"/>
      <c r="AY113" s="947"/>
      <c r="AZ113" s="960" t="s">
        <v>457</v>
      </c>
      <c r="BA113" s="961"/>
      <c r="BB113" s="961"/>
      <c r="BC113" s="961"/>
      <c r="BD113" s="961"/>
      <c r="BE113" s="961"/>
      <c r="BF113" s="961"/>
      <c r="BG113" s="961"/>
      <c r="BH113" s="961"/>
      <c r="BI113" s="961"/>
      <c r="BJ113" s="961"/>
      <c r="BK113" s="961"/>
      <c r="BL113" s="961"/>
      <c r="BM113" s="961"/>
      <c r="BN113" s="961"/>
      <c r="BO113" s="961"/>
      <c r="BP113" s="962"/>
      <c r="BQ113" s="963">
        <v>207888</v>
      </c>
      <c r="BR113" s="964"/>
      <c r="BS113" s="964"/>
      <c r="BT113" s="964"/>
      <c r="BU113" s="964"/>
      <c r="BV113" s="964">
        <v>196540</v>
      </c>
      <c r="BW113" s="964"/>
      <c r="BX113" s="964"/>
      <c r="BY113" s="964"/>
      <c r="BZ113" s="964"/>
      <c r="CA113" s="964">
        <v>187003</v>
      </c>
      <c r="CB113" s="964"/>
      <c r="CC113" s="964"/>
      <c r="CD113" s="964"/>
      <c r="CE113" s="964"/>
      <c r="CF113" s="958">
        <v>5.3</v>
      </c>
      <c r="CG113" s="959"/>
      <c r="CH113" s="959"/>
      <c r="CI113" s="959"/>
      <c r="CJ113" s="959"/>
      <c r="CK113" s="986"/>
      <c r="CL113" s="987"/>
      <c r="CM113" s="960" t="s">
        <v>458</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444</v>
      </c>
      <c r="DH113" s="997"/>
      <c r="DI113" s="997"/>
      <c r="DJ113" s="997"/>
      <c r="DK113" s="998"/>
      <c r="DL113" s="999" t="s">
        <v>459</v>
      </c>
      <c r="DM113" s="997"/>
      <c r="DN113" s="997"/>
      <c r="DO113" s="997"/>
      <c r="DP113" s="998"/>
      <c r="DQ113" s="999" t="s">
        <v>131</v>
      </c>
      <c r="DR113" s="997"/>
      <c r="DS113" s="997"/>
      <c r="DT113" s="997"/>
      <c r="DU113" s="998"/>
      <c r="DV113" s="1000" t="s">
        <v>446</v>
      </c>
      <c r="DW113" s="1001"/>
      <c r="DX113" s="1001"/>
      <c r="DY113" s="1001"/>
      <c r="DZ113" s="1002"/>
    </row>
    <row r="114" spans="1:130" s="230" customFormat="1" ht="26.25" customHeight="1" x14ac:dyDescent="0.15">
      <c r="A114" s="992"/>
      <c r="B114" s="993"/>
      <c r="C114" s="961" t="s">
        <v>460</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13462</v>
      </c>
      <c r="AB114" s="997"/>
      <c r="AC114" s="997"/>
      <c r="AD114" s="997"/>
      <c r="AE114" s="998"/>
      <c r="AF114" s="999">
        <v>20250</v>
      </c>
      <c r="AG114" s="997"/>
      <c r="AH114" s="997"/>
      <c r="AI114" s="997"/>
      <c r="AJ114" s="998"/>
      <c r="AK114" s="999">
        <v>20869</v>
      </c>
      <c r="AL114" s="997"/>
      <c r="AM114" s="997"/>
      <c r="AN114" s="997"/>
      <c r="AO114" s="998"/>
      <c r="AP114" s="1000">
        <v>0.6</v>
      </c>
      <c r="AQ114" s="1001"/>
      <c r="AR114" s="1001"/>
      <c r="AS114" s="1001"/>
      <c r="AT114" s="1002"/>
      <c r="AU114" s="946"/>
      <c r="AV114" s="947"/>
      <c r="AW114" s="947"/>
      <c r="AX114" s="947"/>
      <c r="AY114" s="947"/>
      <c r="AZ114" s="960" t="s">
        <v>461</v>
      </c>
      <c r="BA114" s="961"/>
      <c r="BB114" s="961"/>
      <c r="BC114" s="961"/>
      <c r="BD114" s="961"/>
      <c r="BE114" s="961"/>
      <c r="BF114" s="961"/>
      <c r="BG114" s="961"/>
      <c r="BH114" s="961"/>
      <c r="BI114" s="961"/>
      <c r="BJ114" s="961"/>
      <c r="BK114" s="961"/>
      <c r="BL114" s="961"/>
      <c r="BM114" s="961"/>
      <c r="BN114" s="961"/>
      <c r="BO114" s="961"/>
      <c r="BP114" s="962"/>
      <c r="BQ114" s="963">
        <v>1400999</v>
      </c>
      <c r="BR114" s="964"/>
      <c r="BS114" s="964"/>
      <c r="BT114" s="964"/>
      <c r="BU114" s="964"/>
      <c r="BV114" s="964">
        <v>1406399</v>
      </c>
      <c r="BW114" s="964"/>
      <c r="BX114" s="964"/>
      <c r="BY114" s="964"/>
      <c r="BZ114" s="964"/>
      <c r="CA114" s="964">
        <v>1386032</v>
      </c>
      <c r="CB114" s="964"/>
      <c r="CC114" s="964"/>
      <c r="CD114" s="964"/>
      <c r="CE114" s="964"/>
      <c r="CF114" s="958">
        <v>39.6</v>
      </c>
      <c r="CG114" s="959"/>
      <c r="CH114" s="959"/>
      <c r="CI114" s="959"/>
      <c r="CJ114" s="959"/>
      <c r="CK114" s="986"/>
      <c r="CL114" s="987"/>
      <c r="CM114" s="960" t="s">
        <v>462</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443</v>
      </c>
      <c r="DH114" s="997"/>
      <c r="DI114" s="997"/>
      <c r="DJ114" s="997"/>
      <c r="DK114" s="998"/>
      <c r="DL114" s="999" t="s">
        <v>131</v>
      </c>
      <c r="DM114" s="997"/>
      <c r="DN114" s="997"/>
      <c r="DO114" s="997"/>
      <c r="DP114" s="998"/>
      <c r="DQ114" s="999" t="s">
        <v>447</v>
      </c>
      <c r="DR114" s="997"/>
      <c r="DS114" s="997"/>
      <c r="DT114" s="997"/>
      <c r="DU114" s="998"/>
      <c r="DV114" s="1000" t="s">
        <v>463</v>
      </c>
      <c r="DW114" s="1001"/>
      <c r="DX114" s="1001"/>
      <c r="DY114" s="1001"/>
      <c r="DZ114" s="1002"/>
    </row>
    <row r="115" spans="1:130" s="230" customFormat="1" ht="26.25" customHeight="1" x14ac:dyDescent="0.15">
      <c r="A115" s="992"/>
      <c r="B115" s="993"/>
      <c r="C115" s="961" t="s">
        <v>464</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v>610</v>
      </c>
      <c r="AB115" s="976"/>
      <c r="AC115" s="976"/>
      <c r="AD115" s="976"/>
      <c r="AE115" s="977"/>
      <c r="AF115" s="978" t="s">
        <v>441</v>
      </c>
      <c r="AG115" s="976"/>
      <c r="AH115" s="976"/>
      <c r="AI115" s="976"/>
      <c r="AJ115" s="977"/>
      <c r="AK115" s="978" t="s">
        <v>444</v>
      </c>
      <c r="AL115" s="976"/>
      <c r="AM115" s="976"/>
      <c r="AN115" s="976"/>
      <c r="AO115" s="977"/>
      <c r="AP115" s="979" t="s">
        <v>447</v>
      </c>
      <c r="AQ115" s="980"/>
      <c r="AR115" s="980"/>
      <c r="AS115" s="980"/>
      <c r="AT115" s="981"/>
      <c r="AU115" s="946"/>
      <c r="AV115" s="947"/>
      <c r="AW115" s="947"/>
      <c r="AX115" s="947"/>
      <c r="AY115" s="947"/>
      <c r="AZ115" s="960" t="s">
        <v>465</v>
      </c>
      <c r="BA115" s="961"/>
      <c r="BB115" s="961"/>
      <c r="BC115" s="961"/>
      <c r="BD115" s="961"/>
      <c r="BE115" s="961"/>
      <c r="BF115" s="961"/>
      <c r="BG115" s="961"/>
      <c r="BH115" s="961"/>
      <c r="BI115" s="961"/>
      <c r="BJ115" s="961"/>
      <c r="BK115" s="961"/>
      <c r="BL115" s="961"/>
      <c r="BM115" s="961"/>
      <c r="BN115" s="961"/>
      <c r="BO115" s="961"/>
      <c r="BP115" s="962"/>
      <c r="BQ115" s="963" t="s">
        <v>438</v>
      </c>
      <c r="BR115" s="964"/>
      <c r="BS115" s="964"/>
      <c r="BT115" s="964"/>
      <c r="BU115" s="964"/>
      <c r="BV115" s="964" t="s">
        <v>439</v>
      </c>
      <c r="BW115" s="964"/>
      <c r="BX115" s="964"/>
      <c r="BY115" s="964"/>
      <c r="BZ115" s="964"/>
      <c r="CA115" s="964" t="s">
        <v>443</v>
      </c>
      <c r="CB115" s="964"/>
      <c r="CC115" s="964"/>
      <c r="CD115" s="964"/>
      <c r="CE115" s="964"/>
      <c r="CF115" s="958" t="s">
        <v>441</v>
      </c>
      <c r="CG115" s="959"/>
      <c r="CH115" s="959"/>
      <c r="CI115" s="959"/>
      <c r="CJ115" s="959"/>
      <c r="CK115" s="986"/>
      <c r="CL115" s="987"/>
      <c r="CM115" s="960" t="s">
        <v>466</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440</v>
      </c>
      <c r="DH115" s="997"/>
      <c r="DI115" s="997"/>
      <c r="DJ115" s="997"/>
      <c r="DK115" s="998"/>
      <c r="DL115" s="999" t="s">
        <v>443</v>
      </c>
      <c r="DM115" s="997"/>
      <c r="DN115" s="997"/>
      <c r="DO115" s="997"/>
      <c r="DP115" s="998"/>
      <c r="DQ115" s="999" t="s">
        <v>449</v>
      </c>
      <c r="DR115" s="997"/>
      <c r="DS115" s="997"/>
      <c r="DT115" s="997"/>
      <c r="DU115" s="998"/>
      <c r="DV115" s="1000" t="s">
        <v>463</v>
      </c>
      <c r="DW115" s="1001"/>
      <c r="DX115" s="1001"/>
      <c r="DY115" s="1001"/>
      <c r="DZ115" s="1002"/>
    </row>
    <row r="116" spans="1:130" s="230" customFormat="1" ht="26.25" customHeight="1" x14ac:dyDescent="0.15">
      <c r="A116" s="994"/>
      <c r="B116" s="995"/>
      <c r="C116" s="1003" t="s">
        <v>467</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444</v>
      </c>
      <c r="AB116" s="997"/>
      <c r="AC116" s="997"/>
      <c r="AD116" s="997"/>
      <c r="AE116" s="998"/>
      <c r="AF116" s="999" t="s">
        <v>450</v>
      </c>
      <c r="AG116" s="997"/>
      <c r="AH116" s="997"/>
      <c r="AI116" s="997"/>
      <c r="AJ116" s="998"/>
      <c r="AK116" s="999" t="s">
        <v>459</v>
      </c>
      <c r="AL116" s="997"/>
      <c r="AM116" s="997"/>
      <c r="AN116" s="997"/>
      <c r="AO116" s="998"/>
      <c r="AP116" s="1000" t="s">
        <v>443</v>
      </c>
      <c r="AQ116" s="1001"/>
      <c r="AR116" s="1001"/>
      <c r="AS116" s="1001"/>
      <c r="AT116" s="1002"/>
      <c r="AU116" s="946"/>
      <c r="AV116" s="947"/>
      <c r="AW116" s="947"/>
      <c r="AX116" s="947"/>
      <c r="AY116" s="947"/>
      <c r="AZ116" s="1005" t="s">
        <v>468</v>
      </c>
      <c r="BA116" s="1006"/>
      <c r="BB116" s="1006"/>
      <c r="BC116" s="1006"/>
      <c r="BD116" s="1006"/>
      <c r="BE116" s="1006"/>
      <c r="BF116" s="1006"/>
      <c r="BG116" s="1006"/>
      <c r="BH116" s="1006"/>
      <c r="BI116" s="1006"/>
      <c r="BJ116" s="1006"/>
      <c r="BK116" s="1006"/>
      <c r="BL116" s="1006"/>
      <c r="BM116" s="1006"/>
      <c r="BN116" s="1006"/>
      <c r="BO116" s="1006"/>
      <c r="BP116" s="1007"/>
      <c r="BQ116" s="963" t="s">
        <v>443</v>
      </c>
      <c r="BR116" s="964"/>
      <c r="BS116" s="964"/>
      <c r="BT116" s="964"/>
      <c r="BU116" s="964"/>
      <c r="BV116" s="964" t="s">
        <v>447</v>
      </c>
      <c r="BW116" s="964"/>
      <c r="BX116" s="964"/>
      <c r="BY116" s="964"/>
      <c r="BZ116" s="964"/>
      <c r="CA116" s="964" t="s">
        <v>463</v>
      </c>
      <c r="CB116" s="964"/>
      <c r="CC116" s="964"/>
      <c r="CD116" s="964"/>
      <c r="CE116" s="964"/>
      <c r="CF116" s="958" t="s">
        <v>444</v>
      </c>
      <c r="CG116" s="959"/>
      <c r="CH116" s="959"/>
      <c r="CI116" s="959"/>
      <c r="CJ116" s="959"/>
      <c r="CK116" s="986"/>
      <c r="CL116" s="987"/>
      <c r="CM116" s="960" t="s">
        <v>469</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443</v>
      </c>
      <c r="DH116" s="997"/>
      <c r="DI116" s="997"/>
      <c r="DJ116" s="997"/>
      <c r="DK116" s="998"/>
      <c r="DL116" s="999" t="s">
        <v>443</v>
      </c>
      <c r="DM116" s="997"/>
      <c r="DN116" s="997"/>
      <c r="DO116" s="997"/>
      <c r="DP116" s="998"/>
      <c r="DQ116" s="999" t="s">
        <v>459</v>
      </c>
      <c r="DR116" s="997"/>
      <c r="DS116" s="997"/>
      <c r="DT116" s="997"/>
      <c r="DU116" s="998"/>
      <c r="DV116" s="1000" t="s">
        <v>463</v>
      </c>
      <c r="DW116" s="1001"/>
      <c r="DX116" s="1001"/>
      <c r="DY116" s="1001"/>
      <c r="DZ116" s="1002"/>
    </row>
    <row r="117" spans="1:130" s="230" customFormat="1" ht="26.25" customHeight="1" x14ac:dyDescent="0.15">
      <c r="A117" s="950" t="s">
        <v>188</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470</v>
      </c>
      <c r="Z117" s="932"/>
      <c r="AA117" s="1016">
        <v>727126</v>
      </c>
      <c r="AB117" s="1017"/>
      <c r="AC117" s="1017"/>
      <c r="AD117" s="1017"/>
      <c r="AE117" s="1018"/>
      <c r="AF117" s="1019">
        <v>763184</v>
      </c>
      <c r="AG117" s="1017"/>
      <c r="AH117" s="1017"/>
      <c r="AI117" s="1017"/>
      <c r="AJ117" s="1018"/>
      <c r="AK117" s="1019">
        <v>788014</v>
      </c>
      <c r="AL117" s="1017"/>
      <c r="AM117" s="1017"/>
      <c r="AN117" s="1017"/>
      <c r="AO117" s="1018"/>
      <c r="AP117" s="1020"/>
      <c r="AQ117" s="1021"/>
      <c r="AR117" s="1021"/>
      <c r="AS117" s="1021"/>
      <c r="AT117" s="1022"/>
      <c r="AU117" s="946"/>
      <c r="AV117" s="947"/>
      <c r="AW117" s="947"/>
      <c r="AX117" s="947"/>
      <c r="AY117" s="947"/>
      <c r="AZ117" s="1012" t="s">
        <v>471</v>
      </c>
      <c r="BA117" s="1013"/>
      <c r="BB117" s="1013"/>
      <c r="BC117" s="1013"/>
      <c r="BD117" s="1013"/>
      <c r="BE117" s="1013"/>
      <c r="BF117" s="1013"/>
      <c r="BG117" s="1013"/>
      <c r="BH117" s="1013"/>
      <c r="BI117" s="1013"/>
      <c r="BJ117" s="1013"/>
      <c r="BK117" s="1013"/>
      <c r="BL117" s="1013"/>
      <c r="BM117" s="1013"/>
      <c r="BN117" s="1013"/>
      <c r="BO117" s="1013"/>
      <c r="BP117" s="1014"/>
      <c r="BQ117" s="963" t="s">
        <v>443</v>
      </c>
      <c r="BR117" s="964"/>
      <c r="BS117" s="964"/>
      <c r="BT117" s="964"/>
      <c r="BU117" s="964"/>
      <c r="BV117" s="964" t="s">
        <v>443</v>
      </c>
      <c r="BW117" s="964"/>
      <c r="BX117" s="964"/>
      <c r="BY117" s="964"/>
      <c r="BZ117" s="964"/>
      <c r="CA117" s="964" t="s">
        <v>447</v>
      </c>
      <c r="CB117" s="964"/>
      <c r="CC117" s="964"/>
      <c r="CD117" s="964"/>
      <c r="CE117" s="964"/>
      <c r="CF117" s="958" t="s">
        <v>447</v>
      </c>
      <c r="CG117" s="959"/>
      <c r="CH117" s="959"/>
      <c r="CI117" s="959"/>
      <c r="CJ117" s="959"/>
      <c r="CK117" s="986"/>
      <c r="CL117" s="987"/>
      <c r="CM117" s="960" t="s">
        <v>472</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443</v>
      </c>
      <c r="DH117" s="997"/>
      <c r="DI117" s="997"/>
      <c r="DJ117" s="997"/>
      <c r="DK117" s="998"/>
      <c r="DL117" s="999" t="s">
        <v>449</v>
      </c>
      <c r="DM117" s="997"/>
      <c r="DN117" s="997"/>
      <c r="DO117" s="997"/>
      <c r="DP117" s="998"/>
      <c r="DQ117" s="999" t="s">
        <v>443</v>
      </c>
      <c r="DR117" s="997"/>
      <c r="DS117" s="997"/>
      <c r="DT117" s="997"/>
      <c r="DU117" s="998"/>
      <c r="DV117" s="1000" t="s">
        <v>451</v>
      </c>
      <c r="DW117" s="1001"/>
      <c r="DX117" s="1001"/>
      <c r="DY117" s="1001"/>
      <c r="DZ117" s="1002"/>
    </row>
    <row r="118" spans="1:130" s="230" customFormat="1" ht="26.25" customHeight="1" x14ac:dyDescent="0.15">
      <c r="A118" s="950" t="s">
        <v>433</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430</v>
      </c>
      <c r="AB118" s="931"/>
      <c r="AC118" s="931"/>
      <c r="AD118" s="931"/>
      <c r="AE118" s="932"/>
      <c r="AF118" s="930" t="s">
        <v>431</v>
      </c>
      <c r="AG118" s="931"/>
      <c r="AH118" s="931"/>
      <c r="AI118" s="931"/>
      <c r="AJ118" s="932"/>
      <c r="AK118" s="930" t="s">
        <v>306</v>
      </c>
      <c r="AL118" s="931"/>
      <c r="AM118" s="931"/>
      <c r="AN118" s="931"/>
      <c r="AO118" s="932"/>
      <c r="AP118" s="1008" t="s">
        <v>432</v>
      </c>
      <c r="AQ118" s="1009"/>
      <c r="AR118" s="1009"/>
      <c r="AS118" s="1009"/>
      <c r="AT118" s="1010"/>
      <c r="AU118" s="946"/>
      <c r="AV118" s="947"/>
      <c r="AW118" s="947"/>
      <c r="AX118" s="947"/>
      <c r="AY118" s="947"/>
      <c r="AZ118" s="1011" t="s">
        <v>473</v>
      </c>
      <c r="BA118" s="1003"/>
      <c r="BB118" s="1003"/>
      <c r="BC118" s="1003"/>
      <c r="BD118" s="1003"/>
      <c r="BE118" s="1003"/>
      <c r="BF118" s="1003"/>
      <c r="BG118" s="1003"/>
      <c r="BH118" s="1003"/>
      <c r="BI118" s="1003"/>
      <c r="BJ118" s="1003"/>
      <c r="BK118" s="1003"/>
      <c r="BL118" s="1003"/>
      <c r="BM118" s="1003"/>
      <c r="BN118" s="1003"/>
      <c r="BO118" s="1003"/>
      <c r="BP118" s="1004"/>
      <c r="BQ118" s="1037" t="s">
        <v>444</v>
      </c>
      <c r="BR118" s="1038"/>
      <c r="BS118" s="1038"/>
      <c r="BT118" s="1038"/>
      <c r="BU118" s="1038"/>
      <c r="BV118" s="1038" t="s">
        <v>447</v>
      </c>
      <c r="BW118" s="1038"/>
      <c r="BX118" s="1038"/>
      <c r="BY118" s="1038"/>
      <c r="BZ118" s="1038"/>
      <c r="CA118" s="1038" t="s">
        <v>440</v>
      </c>
      <c r="CB118" s="1038"/>
      <c r="CC118" s="1038"/>
      <c r="CD118" s="1038"/>
      <c r="CE118" s="1038"/>
      <c r="CF118" s="958" t="s">
        <v>446</v>
      </c>
      <c r="CG118" s="959"/>
      <c r="CH118" s="959"/>
      <c r="CI118" s="959"/>
      <c r="CJ118" s="959"/>
      <c r="CK118" s="986"/>
      <c r="CL118" s="987"/>
      <c r="CM118" s="960" t="s">
        <v>474</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443</v>
      </c>
      <c r="DH118" s="997"/>
      <c r="DI118" s="997"/>
      <c r="DJ118" s="997"/>
      <c r="DK118" s="998"/>
      <c r="DL118" s="999" t="s">
        <v>463</v>
      </c>
      <c r="DM118" s="997"/>
      <c r="DN118" s="997"/>
      <c r="DO118" s="997"/>
      <c r="DP118" s="998"/>
      <c r="DQ118" s="999" t="s">
        <v>443</v>
      </c>
      <c r="DR118" s="997"/>
      <c r="DS118" s="997"/>
      <c r="DT118" s="997"/>
      <c r="DU118" s="998"/>
      <c r="DV118" s="1000" t="s">
        <v>459</v>
      </c>
      <c r="DW118" s="1001"/>
      <c r="DX118" s="1001"/>
      <c r="DY118" s="1001"/>
      <c r="DZ118" s="1002"/>
    </row>
    <row r="119" spans="1:130" s="230" customFormat="1" ht="26.25" customHeight="1" x14ac:dyDescent="0.15">
      <c r="A119" s="1094" t="s">
        <v>436</v>
      </c>
      <c r="B119" s="985"/>
      <c r="C119" s="967" t="s">
        <v>437</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438</v>
      </c>
      <c r="AB119" s="938"/>
      <c r="AC119" s="938"/>
      <c r="AD119" s="938"/>
      <c r="AE119" s="939"/>
      <c r="AF119" s="940" t="s">
        <v>459</v>
      </c>
      <c r="AG119" s="938"/>
      <c r="AH119" s="938"/>
      <c r="AI119" s="938"/>
      <c r="AJ119" s="939"/>
      <c r="AK119" s="940" t="s">
        <v>440</v>
      </c>
      <c r="AL119" s="938"/>
      <c r="AM119" s="938"/>
      <c r="AN119" s="938"/>
      <c r="AO119" s="939"/>
      <c r="AP119" s="941" t="s">
        <v>444</v>
      </c>
      <c r="AQ119" s="942"/>
      <c r="AR119" s="942"/>
      <c r="AS119" s="942"/>
      <c r="AT119" s="943"/>
      <c r="AU119" s="948"/>
      <c r="AV119" s="949"/>
      <c r="AW119" s="949"/>
      <c r="AX119" s="949"/>
      <c r="AY119" s="949"/>
      <c r="AZ119" s="251" t="s">
        <v>188</v>
      </c>
      <c r="BA119" s="251"/>
      <c r="BB119" s="251"/>
      <c r="BC119" s="251"/>
      <c r="BD119" s="251"/>
      <c r="BE119" s="251"/>
      <c r="BF119" s="251"/>
      <c r="BG119" s="251"/>
      <c r="BH119" s="251"/>
      <c r="BI119" s="251"/>
      <c r="BJ119" s="251"/>
      <c r="BK119" s="251"/>
      <c r="BL119" s="251"/>
      <c r="BM119" s="251"/>
      <c r="BN119" s="251"/>
      <c r="BO119" s="1015" t="s">
        <v>475</v>
      </c>
      <c r="BP119" s="1043"/>
      <c r="BQ119" s="1037">
        <v>9463822</v>
      </c>
      <c r="BR119" s="1038"/>
      <c r="BS119" s="1038"/>
      <c r="BT119" s="1038"/>
      <c r="BU119" s="1038"/>
      <c r="BV119" s="1038">
        <v>9056014</v>
      </c>
      <c r="BW119" s="1038"/>
      <c r="BX119" s="1038"/>
      <c r="BY119" s="1038"/>
      <c r="BZ119" s="1038"/>
      <c r="CA119" s="1038">
        <v>8442510</v>
      </c>
      <c r="CB119" s="1038"/>
      <c r="CC119" s="1038"/>
      <c r="CD119" s="1038"/>
      <c r="CE119" s="1038"/>
      <c r="CF119" s="1039"/>
      <c r="CG119" s="1040"/>
      <c r="CH119" s="1040"/>
      <c r="CI119" s="1040"/>
      <c r="CJ119" s="1041"/>
      <c r="CK119" s="988"/>
      <c r="CL119" s="989"/>
      <c r="CM119" s="1011" t="s">
        <v>476</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t="s">
        <v>440</v>
      </c>
      <c r="DH119" s="1024"/>
      <c r="DI119" s="1024"/>
      <c r="DJ119" s="1024"/>
      <c r="DK119" s="1025"/>
      <c r="DL119" s="1023" t="s">
        <v>440</v>
      </c>
      <c r="DM119" s="1024"/>
      <c r="DN119" s="1024"/>
      <c r="DO119" s="1024"/>
      <c r="DP119" s="1025"/>
      <c r="DQ119" s="1023" t="s">
        <v>477</v>
      </c>
      <c r="DR119" s="1024"/>
      <c r="DS119" s="1024"/>
      <c r="DT119" s="1024"/>
      <c r="DU119" s="1025"/>
      <c r="DV119" s="1026" t="s">
        <v>444</v>
      </c>
      <c r="DW119" s="1027"/>
      <c r="DX119" s="1027"/>
      <c r="DY119" s="1027"/>
      <c r="DZ119" s="1028"/>
    </row>
    <row r="120" spans="1:130" s="230" customFormat="1" ht="26.25" customHeight="1" x14ac:dyDescent="0.15">
      <c r="A120" s="1095"/>
      <c r="B120" s="987"/>
      <c r="C120" s="960" t="s">
        <v>448</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450</v>
      </c>
      <c r="AB120" s="997"/>
      <c r="AC120" s="997"/>
      <c r="AD120" s="997"/>
      <c r="AE120" s="998"/>
      <c r="AF120" s="999" t="s">
        <v>447</v>
      </c>
      <c r="AG120" s="997"/>
      <c r="AH120" s="997"/>
      <c r="AI120" s="997"/>
      <c r="AJ120" s="998"/>
      <c r="AK120" s="999" t="s">
        <v>440</v>
      </c>
      <c r="AL120" s="997"/>
      <c r="AM120" s="997"/>
      <c r="AN120" s="997"/>
      <c r="AO120" s="998"/>
      <c r="AP120" s="1000" t="s">
        <v>477</v>
      </c>
      <c r="AQ120" s="1001"/>
      <c r="AR120" s="1001"/>
      <c r="AS120" s="1001"/>
      <c r="AT120" s="1002"/>
      <c r="AU120" s="1029" t="s">
        <v>478</v>
      </c>
      <c r="AV120" s="1030"/>
      <c r="AW120" s="1030"/>
      <c r="AX120" s="1030"/>
      <c r="AY120" s="1031"/>
      <c r="AZ120" s="967" t="s">
        <v>479</v>
      </c>
      <c r="BA120" s="935"/>
      <c r="BB120" s="935"/>
      <c r="BC120" s="935"/>
      <c r="BD120" s="935"/>
      <c r="BE120" s="935"/>
      <c r="BF120" s="935"/>
      <c r="BG120" s="935"/>
      <c r="BH120" s="935"/>
      <c r="BI120" s="935"/>
      <c r="BJ120" s="935"/>
      <c r="BK120" s="935"/>
      <c r="BL120" s="935"/>
      <c r="BM120" s="935"/>
      <c r="BN120" s="935"/>
      <c r="BO120" s="935"/>
      <c r="BP120" s="936"/>
      <c r="BQ120" s="968">
        <v>2267101</v>
      </c>
      <c r="BR120" s="969"/>
      <c r="BS120" s="969"/>
      <c r="BT120" s="969"/>
      <c r="BU120" s="969"/>
      <c r="BV120" s="969">
        <v>2656103</v>
      </c>
      <c r="BW120" s="969"/>
      <c r="BX120" s="969"/>
      <c r="BY120" s="969"/>
      <c r="BZ120" s="969"/>
      <c r="CA120" s="969">
        <v>2971535</v>
      </c>
      <c r="CB120" s="969"/>
      <c r="CC120" s="969"/>
      <c r="CD120" s="969"/>
      <c r="CE120" s="969"/>
      <c r="CF120" s="982">
        <v>84.8</v>
      </c>
      <c r="CG120" s="983"/>
      <c r="CH120" s="983"/>
      <c r="CI120" s="983"/>
      <c r="CJ120" s="983"/>
      <c r="CK120" s="1044" t="s">
        <v>480</v>
      </c>
      <c r="CL120" s="1045"/>
      <c r="CM120" s="1045"/>
      <c r="CN120" s="1045"/>
      <c r="CO120" s="1046"/>
      <c r="CP120" s="1052" t="s">
        <v>481</v>
      </c>
      <c r="CQ120" s="1053"/>
      <c r="CR120" s="1053"/>
      <c r="CS120" s="1053"/>
      <c r="CT120" s="1053"/>
      <c r="CU120" s="1053"/>
      <c r="CV120" s="1053"/>
      <c r="CW120" s="1053"/>
      <c r="CX120" s="1053"/>
      <c r="CY120" s="1053"/>
      <c r="CZ120" s="1053"/>
      <c r="DA120" s="1053"/>
      <c r="DB120" s="1053"/>
      <c r="DC120" s="1053"/>
      <c r="DD120" s="1053"/>
      <c r="DE120" s="1053"/>
      <c r="DF120" s="1054"/>
      <c r="DG120" s="968">
        <v>185550</v>
      </c>
      <c r="DH120" s="969"/>
      <c r="DI120" s="969"/>
      <c r="DJ120" s="969"/>
      <c r="DK120" s="969"/>
      <c r="DL120" s="969">
        <v>176160</v>
      </c>
      <c r="DM120" s="969"/>
      <c r="DN120" s="969"/>
      <c r="DO120" s="969"/>
      <c r="DP120" s="969"/>
      <c r="DQ120" s="969">
        <v>179112</v>
      </c>
      <c r="DR120" s="969"/>
      <c r="DS120" s="969"/>
      <c r="DT120" s="969"/>
      <c r="DU120" s="969"/>
      <c r="DV120" s="970">
        <v>5.0999999999999996</v>
      </c>
      <c r="DW120" s="970"/>
      <c r="DX120" s="970"/>
      <c r="DY120" s="970"/>
      <c r="DZ120" s="971"/>
    </row>
    <row r="121" spans="1:130" s="230" customFormat="1" ht="26.25" customHeight="1" x14ac:dyDescent="0.15">
      <c r="A121" s="1095"/>
      <c r="B121" s="987"/>
      <c r="C121" s="1012" t="s">
        <v>482</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459</v>
      </c>
      <c r="AB121" s="997"/>
      <c r="AC121" s="997"/>
      <c r="AD121" s="997"/>
      <c r="AE121" s="998"/>
      <c r="AF121" s="999" t="s">
        <v>450</v>
      </c>
      <c r="AG121" s="997"/>
      <c r="AH121" s="997"/>
      <c r="AI121" s="997"/>
      <c r="AJ121" s="998"/>
      <c r="AK121" s="999" t="s">
        <v>477</v>
      </c>
      <c r="AL121" s="997"/>
      <c r="AM121" s="997"/>
      <c r="AN121" s="997"/>
      <c r="AO121" s="998"/>
      <c r="AP121" s="1000" t="s">
        <v>450</v>
      </c>
      <c r="AQ121" s="1001"/>
      <c r="AR121" s="1001"/>
      <c r="AS121" s="1001"/>
      <c r="AT121" s="1002"/>
      <c r="AU121" s="1032"/>
      <c r="AV121" s="1033"/>
      <c r="AW121" s="1033"/>
      <c r="AX121" s="1033"/>
      <c r="AY121" s="1034"/>
      <c r="AZ121" s="960" t="s">
        <v>483</v>
      </c>
      <c r="BA121" s="961"/>
      <c r="BB121" s="961"/>
      <c r="BC121" s="961"/>
      <c r="BD121" s="961"/>
      <c r="BE121" s="961"/>
      <c r="BF121" s="961"/>
      <c r="BG121" s="961"/>
      <c r="BH121" s="961"/>
      <c r="BI121" s="961"/>
      <c r="BJ121" s="961"/>
      <c r="BK121" s="961"/>
      <c r="BL121" s="961"/>
      <c r="BM121" s="961"/>
      <c r="BN121" s="961"/>
      <c r="BO121" s="961"/>
      <c r="BP121" s="962"/>
      <c r="BQ121" s="963" t="s">
        <v>443</v>
      </c>
      <c r="BR121" s="964"/>
      <c r="BS121" s="964"/>
      <c r="BT121" s="964"/>
      <c r="BU121" s="964"/>
      <c r="BV121" s="964" t="s">
        <v>446</v>
      </c>
      <c r="BW121" s="964"/>
      <c r="BX121" s="964"/>
      <c r="BY121" s="964"/>
      <c r="BZ121" s="964"/>
      <c r="CA121" s="964" t="s">
        <v>459</v>
      </c>
      <c r="CB121" s="964"/>
      <c r="CC121" s="964"/>
      <c r="CD121" s="964"/>
      <c r="CE121" s="964"/>
      <c r="CF121" s="958" t="s">
        <v>443</v>
      </c>
      <c r="CG121" s="959"/>
      <c r="CH121" s="959"/>
      <c r="CI121" s="959"/>
      <c r="CJ121" s="959"/>
      <c r="CK121" s="1047"/>
      <c r="CL121" s="1048"/>
      <c r="CM121" s="1048"/>
      <c r="CN121" s="1048"/>
      <c r="CO121" s="1049"/>
      <c r="CP121" s="1057" t="s">
        <v>484</v>
      </c>
      <c r="CQ121" s="1058"/>
      <c r="CR121" s="1058"/>
      <c r="CS121" s="1058"/>
      <c r="CT121" s="1058"/>
      <c r="CU121" s="1058"/>
      <c r="CV121" s="1058"/>
      <c r="CW121" s="1058"/>
      <c r="CX121" s="1058"/>
      <c r="CY121" s="1058"/>
      <c r="CZ121" s="1058"/>
      <c r="DA121" s="1058"/>
      <c r="DB121" s="1058"/>
      <c r="DC121" s="1058"/>
      <c r="DD121" s="1058"/>
      <c r="DE121" s="1058"/>
      <c r="DF121" s="1059"/>
      <c r="DG121" s="963">
        <v>181929</v>
      </c>
      <c r="DH121" s="964"/>
      <c r="DI121" s="964"/>
      <c r="DJ121" s="964"/>
      <c r="DK121" s="964"/>
      <c r="DL121" s="964">
        <v>185965</v>
      </c>
      <c r="DM121" s="964"/>
      <c r="DN121" s="964"/>
      <c r="DO121" s="964"/>
      <c r="DP121" s="964"/>
      <c r="DQ121" s="964">
        <v>169849</v>
      </c>
      <c r="DR121" s="964"/>
      <c r="DS121" s="964"/>
      <c r="DT121" s="964"/>
      <c r="DU121" s="964"/>
      <c r="DV121" s="965">
        <v>4.8</v>
      </c>
      <c r="DW121" s="965"/>
      <c r="DX121" s="965"/>
      <c r="DY121" s="965"/>
      <c r="DZ121" s="966"/>
    </row>
    <row r="122" spans="1:130" s="230" customFormat="1" ht="26.25" customHeight="1" x14ac:dyDescent="0.15">
      <c r="A122" s="1095"/>
      <c r="B122" s="987"/>
      <c r="C122" s="960" t="s">
        <v>462</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439</v>
      </c>
      <c r="AB122" s="997"/>
      <c r="AC122" s="997"/>
      <c r="AD122" s="997"/>
      <c r="AE122" s="998"/>
      <c r="AF122" s="999" t="s">
        <v>443</v>
      </c>
      <c r="AG122" s="997"/>
      <c r="AH122" s="997"/>
      <c r="AI122" s="997"/>
      <c r="AJ122" s="998"/>
      <c r="AK122" s="999" t="s">
        <v>449</v>
      </c>
      <c r="AL122" s="997"/>
      <c r="AM122" s="997"/>
      <c r="AN122" s="997"/>
      <c r="AO122" s="998"/>
      <c r="AP122" s="1000" t="s">
        <v>443</v>
      </c>
      <c r="AQ122" s="1001"/>
      <c r="AR122" s="1001"/>
      <c r="AS122" s="1001"/>
      <c r="AT122" s="1002"/>
      <c r="AU122" s="1032"/>
      <c r="AV122" s="1033"/>
      <c r="AW122" s="1033"/>
      <c r="AX122" s="1033"/>
      <c r="AY122" s="1034"/>
      <c r="AZ122" s="1011" t="s">
        <v>485</v>
      </c>
      <c r="BA122" s="1003"/>
      <c r="BB122" s="1003"/>
      <c r="BC122" s="1003"/>
      <c r="BD122" s="1003"/>
      <c r="BE122" s="1003"/>
      <c r="BF122" s="1003"/>
      <c r="BG122" s="1003"/>
      <c r="BH122" s="1003"/>
      <c r="BI122" s="1003"/>
      <c r="BJ122" s="1003"/>
      <c r="BK122" s="1003"/>
      <c r="BL122" s="1003"/>
      <c r="BM122" s="1003"/>
      <c r="BN122" s="1003"/>
      <c r="BO122" s="1003"/>
      <c r="BP122" s="1004"/>
      <c r="BQ122" s="1037">
        <v>6338217</v>
      </c>
      <c r="BR122" s="1038"/>
      <c r="BS122" s="1038"/>
      <c r="BT122" s="1038"/>
      <c r="BU122" s="1038"/>
      <c r="BV122" s="1038">
        <v>6189115</v>
      </c>
      <c r="BW122" s="1038"/>
      <c r="BX122" s="1038"/>
      <c r="BY122" s="1038"/>
      <c r="BZ122" s="1038"/>
      <c r="CA122" s="1038">
        <v>5499690</v>
      </c>
      <c r="CB122" s="1038"/>
      <c r="CC122" s="1038"/>
      <c r="CD122" s="1038"/>
      <c r="CE122" s="1038"/>
      <c r="CF122" s="1055">
        <v>157</v>
      </c>
      <c r="CG122" s="1056"/>
      <c r="CH122" s="1056"/>
      <c r="CI122" s="1056"/>
      <c r="CJ122" s="1056"/>
      <c r="CK122" s="1047"/>
      <c r="CL122" s="1048"/>
      <c r="CM122" s="1048"/>
      <c r="CN122" s="1048"/>
      <c r="CO122" s="1049"/>
      <c r="CP122" s="1057"/>
      <c r="CQ122" s="1058"/>
      <c r="CR122" s="1058"/>
      <c r="CS122" s="1058"/>
      <c r="CT122" s="1058"/>
      <c r="CU122" s="1058"/>
      <c r="CV122" s="1058"/>
      <c r="CW122" s="1058"/>
      <c r="CX122" s="1058"/>
      <c r="CY122" s="1058"/>
      <c r="CZ122" s="1058"/>
      <c r="DA122" s="1058"/>
      <c r="DB122" s="1058"/>
      <c r="DC122" s="1058"/>
      <c r="DD122" s="1058"/>
      <c r="DE122" s="1058"/>
      <c r="DF122" s="1059"/>
      <c r="DG122" s="963"/>
      <c r="DH122" s="964"/>
      <c r="DI122" s="964"/>
      <c r="DJ122" s="964"/>
      <c r="DK122" s="964"/>
      <c r="DL122" s="964"/>
      <c r="DM122" s="964"/>
      <c r="DN122" s="964"/>
      <c r="DO122" s="964"/>
      <c r="DP122" s="964"/>
      <c r="DQ122" s="964"/>
      <c r="DR122" s="964"/>
      <c r="DS122" s="964"/>
      <c r="DT122" s="964"/>
      <c r="DU122" s="964"/>
      <c r="DV122" s="965"/>
      <c r="DW122" s="965"/>
      <c r="DX122" s="965"/>
      <c r="DY122" s="965"/>
      <c r="DZ122" s="966"/>
    </row>
    <row r="123" spans="1:130" s="230" customFormat="1" ht="26.25" customHeight="1" x14ac:dyDescent="0.15">
      <c r="A123" s="1095"/>
      <c r="B123" s="987"/>
      <c r="C123" s="960" t="s">
        <v>469</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439</v>
      </c>
      <c r="AB123" s="997"/>
      <c r="AC123" s="997"/>
      <c r="AD123" s="997"/>
      <c r="AE123" s="998"/>
      <c r="AF123" s="999" t="s">
        <v>443</v>
      </c>
      <c r="AG123" s="997"/>
      <c r="AH123" s="997"/>
      <c r="AI123" s="997"/>
      <c r="AJ123" s="998"/>
      <c r="AK123" s="999" t="s">
        <v>459</v>
      </c>
      <c r="AL123" s="997"/>
      <c r="AM123" s="997"/>
      <c r="AN123" s="997"/>
      <c r="AO123" s="998"/>
      <c r="AP123" s="1000" t="s">
        <v>131</v>
      </c>
      <c r="AQ123" s="1001"/>
      <c r="AR123" s="1001"/>
      <c r="AS123" s="1001"/>
      <c r="AT123" s="1002"/>
      <c r="AU123" s="1035"/>
      <c r="AV123" s="1036"/>
      <c r="AW123" s="1036"/>
      <c r="AX123" s="1036"/>
      <c r="AY123" s="1036"/>
      <c r="AZ123" s="251" t="s">
        <v>188</v>
      </c>
      <c r="BA123" s="251"/>
      <c r="BB123" s="251"/>
      <c r="BC123" s="251"/>
      <c r="BD123" s="251"/>
      <c r="BE123" s="251"/>
      <c r="BF123" s="251"/>
      <c r="BG123" s="251"/>
      <c r="BH123" s="251"/>
      <c r="BI123" s="251"/>
      <c r="BJ123" s="251"/>
      <c r="BK123" s="251"/>
      <c r="BL123" s="251"/>
      <c r="BM123" s="251"/>
      <c r="BN123" s="251"/>
      <c r="BO123" s="1015" t="s">
        <v>486</v>
      </c>
      <c r="BP123" s="1043"/>
      <c r="BQ123" s="1101">
        <v>8605318</v>
      </c>
      <c r="BR123" s="1102"/>
      <c r="BS123" s="1102"/>
      <c r="BT123" s="1102"/>
      <c r="BU123" s="1102"/>
      <c r="BV123" s="1102">
        <v>8845218</v>
      </c>
      <c r="BW123" s="1102"/>
      <c r="BX123" s="1102"/>
      <c r="BY123" s="1102"/>
      <c r="BZ123" s="1102"/>
      <c r="CA123" s="1102">
        <v>8471225</v>
      </c>
      <c r="CB123" s="1102"/>
      <c r="CC123" s="1102"/>
      <c r="CD123" s="1102"/>
      <c r="CE123" s="1102"/>
      <c r="CF123" s="1039"/>
      <c r="CG123" s="1040"/>
      <c r="CH123" s="1040"/>
      <c r="CI123" s="1040"/>
      <c r="CJ123" s="1041"/>
      <c r="CK123" s="1047"/>
      <c r="CL123" s="1048"/>
      <c r="CM123" s="1048"/>
      <c r="CN123" s="1048"/>
      <c r="CO123" s="1049"/>
      <c r="CP123" s="1057"/>
      <c r="CQ123" s="1058"/>
      <c r="CR123" s="1058"/>
      <c r="CS123" s="1058"/>
      <c r="CT123" s="1058"/>
      <c r="CU123" s="1058"/>
      <c r="CV123" s="1058"/>
      <c r="CW123" s="1058"/>
      <c r="CX123" s="1058"/>
      <c r="CY123" s="1058"/>
      <c r="CZ123" s="1058"/>
      <c r="DA123" s="1058"/>
      <c r="DB123" s="1058"/>
      <c r="DC123" s="1058"/>
      <c r="DD123" s="1058"/>
      <c r="DE123" s="1058"/>
      <c r="DF123" s="1059"/>
      <c r="DG123" s="996"/>
      <c r="DH123" s="997"/>
      <c r="DI123" s="997"/>
      <c r="DJ123" s="997"/>
      <c r="DK123" s="998"/>
      <c r="DL123" s="999"/>
      <c r="DM123" s="997"/>
      <c r="DN123" s="997"/>
      <c r="DO123" s="997"/>
      <c r="DP123" s="998"/>
      <c r="DQ123" s="999"/>
      <c r="DR123" s="997"/>
      <c r="DS123" s="997"/>
      <c r="DT123" s="997"/>
      <c r="DU123" s="998"/>
      <c r="DV123" s="1000"/>
      <c r="DW123" s="1001"/>
      <c r="DX123" s="1001"/>
      <c r="DY123" s="1001"/>
      <c r="DZ123" s="1002"/>
    </row>
    <row r="124" spans="1:130" s="230" customFormat="1" ht="26.25" customHeight="1" thickBot="1" x14ac:dyDescent="0.2">
      <c r="A124" s="1095"/>
      <c r="B124" s="987"/>
      <c r="C124" s="960" t="s">
        <v>472</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477</v>
      </c>
      <c r="AB124" s="997"/>
      <c r="AC124" s="997"/>
      <c r="AD124" s="997"/>
      <c r="AE124" s="998"/>
      <c r="AF124" s="999" t="s">
        <v>450</v>
      </c>
      <c r="AG124" s="997"/>
      <c r="AH124" s="997"/>
      <c r="AI124" s="997"/>
      <c r="AJ124" s="998"/>
      <c r="AK124" s="999" t="s">
        <v>477</v>
      </c>
      <c r="AL124" s="997"/>
      <c r="AM124" s="997"/>
      <c r="AN124" s="997"/>
      <c r="AO124" s="998"/>
      <c r="AP124" s="1000" t="s">
        <v>446</v>
      </c>
      <c r="AQ124" s="1001"/>
      <c r="AR124" s="1001"/>
      <c r="AS124" s="1001"/>
      <c r="AT124" s="1002"/>
      <c r="AU124" s="1097" t="s">
        <v>487</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v>25.6</v>
      </c>
      <c r="BR124" s="1065"/>
      <c r="BS124" s="1065"/>
      <c r="BT124" s="1065"/>
      <c r="BU124" s="1065"/>
      <c r="BV124" s="1065">
        <v>5.9</v>
      </c>
      <c r="BW124" s="1065"/>
      <c r="BX124" s="1065"/>
      <c r="BY124" s="1065"/>
      <c r="BZ124" s="1065"/>
      <c r="CA124" s="1065" t="s">
        <v>449</v>
      </c>
      <c r="CB124" s="1065"/>
      <c r="CC124" s="1065"/>
      <c r="CD124" s="1065"/>
      <c r="CE124" s="1065"/>
      <c r="CF124" s="1066"/>
      <c r="CG124" s="1067"/>
      <c r="CH124" s="1067"/>
      <c r="CI124" s="1067"/>
      <c r="CJ124" s="1068"/>
      <c r="CK124" s="1050"/>
      <c r="CL124" s="1050"/>
      <c r="CM124" s="1050"/>
      <c r="CN124" s="1050"/>
      <c r="CO124" s="1051"/>
      <c r="CP124" s="1057" t="s">
        <v>488</v>
      </c>
      <c r="CQ124" s="1058"/>
      <c r="CR124" s="1058"/>
      <c r="CS124" s="1058"/>
      <c r="CT124" s="1058"/>
      <c r="CU124" s="1058"/>
      <c r="CV124" s="1058"/>
      <c r="CW124" s="1058"/>
      <c r="CX124" s="1058"/>
      <c r="CY124" s="1058"/>
      <c r="CZ124" s="1058"/>
      <c r="DA124" s="1058"/>
      <c r="DB124" s="1058"/>
      <c r="DC124" s="1058"/>
      <c r="DD124" s="1058"/>
      <c r="DE124" s="1058"/>
      <c r="DF124" s="1059"/>
      <c r="DG124" s="1042" t="s">
        <v>463</v>
      </c>
      <c r="DH124" s="1024"/>
      <c r="DI124" s="1024"/>
      <c r="DJ124" s="1024"/>
      <c r="DK124" s="1025"/>
      <c r="DL124" s="1023" t="s">
        <v>477</v>
      </c>
      <c r="DM124" s="1024"/>
      <c r="DN124" s="1024"/>
      <c r="DO124" s="1024"/>
      <c r="DP124" s="1025"/>
      <c r="DQ124" s="1023" t="s">
        <v>463</v>
      </c>
      <c r="DR124" s="1024"/>
      <c r="DS124" s="1024"/>
      <c r="DT124" s="1024"/>
      <c r="DU124" s="1025"/>
      <c r="DV124" s="1026" t="s">
        <v>131</v>
      </c>
      <c r="DW124" s="1027"/>
      <c r="DX124" s="1027"/>
      <c r="DY124" s="1027"/>
      <c r="DZ124" s="1028"/>
    </row>
    <row r="125" spans="1:130" s="230" customFormat="1" ht="26.25" customHeight="1" x14ac:dyDescent="0.15">
      <c r="A125" s="1095"/>
      <c r="B125" s="987"/>
      <c r="C125" s="960" t="s">
        <v>474</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463</v>
      </c>
      <c r="AB125" s="997"/>
      <c r="AC125" s="997"/>
      <c r="AD125" s="997"/>
      <c r="AE125" s="998"/>
      <c r="AF125" s="999" t="s">
        <v>131</v>
      </c>
      <c r="AG125" s="997"/>
      <c r="AH125" s="997"/>
      <c r="AI125" s="997"/>
      <c r="AJ125" s="998"/>
      <c r="AK125" s="999" t="s">
        <v>443</v>
      </c>
      <c r="AL125" s="997"/>
      <c r="AM125" s="997"/>
      <c r="AN125" s="997"/>
      <c r="AO125" s="998"/>
      <c r="AP125" s="1000" t="s">
        <v>449</v>
      </c>
      <c r="AQ125" s="1001"/>
      <c r="AR125" s="1001"/>
      <c r="AS125" s="1001"/>
      <c r="AT125" s="100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0" t="s">
        <v>489</v>
      </c>
      <c r="CL125" s="1045"/>
      <c r="CM125" s="1045"/>
      <c r="CN125" s="1045"/>
      <c r="CO125" s="1046"/>
      <c r="CP125" s="967" t="s">
        <v>490</v>
      </c>
      <c r="CQ125" s="935"/>
      <c r="CR125" s="935"/>
      <c r="CS125" s="935"/>
      <c r="CT125" s="935"/>
      <c r="CU125" s="935"/>
      <c r="CV125" s="935"/>
      <c r="CW125" s="935"/>
      <c r="CX125" s="935"/>
      <c r="CY125" s="935"/>
      <c r="CZ125" s="935"/>
      <c r="DA125" s="935"/>
      <c r="DB125" s="935"/>
      <c r="DC125" s="935"/>
      <c r="DD125" s="935"/>
      <c r="DE125" s="935"/>
      <c r="DF125" s="936"/>
      <c r="DG125" s="968" t="s">
        <v>443</v>
      </c>
      <c r="DH125" s="969"/>
      <c r="DI125" s="969"/>
      <c r="DJ125" s="969"/>
      <c r="DK125" s="969"/>
      <c r="DL125" s="969" t="s">
        <v>477</v>
      </c>
      <c r="DM125" s="969"/>
      <c r="DN125" s="969"/>
      <c r="DO125" s="969"/>
      <c r="DP125" s="969"/>
      <c r="DQ125" s="969" t="s">
        <v>131</v>
      </c>
      <c r="DR125" s="969"/>
      <c r="DS125" s="969"/>
      <c r="DT125" s="969"/>
      <c r="DU125" s="969"/>
      <c r="DV125" s="970" t="s">
        <v>443</v>
      </c>
      <c r="DW125" s="970"/>
      <c r="DX125" s="970"/>
      <c r="DY125" s="970"/>
      <c r="DZ125" s="971"/>
    </row>
    <row r="126" spans="1:130" s="230" customFormat="1" ht="26.25" customHeight="1" thickBot="1" x14ac:dyDescent="0.2">
      <c r="A126" s="1095"/>
      <c r="B126" s="987"/>
      <c r="C126" s="960" t="s">
        <v>476</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443</v>
      </c>
      <c r="AB126" s="997"/>
      <c r="AC126" s="997"/>
      <c r="AD126" s="997"/>
      <c r="AE126" s="998"/>
      <c r="AF126" s="999" t="s">
        <v>443</v>
      </c>
      <c r="AG126" s="997"/>
      <c r="AH126" s="997"/>
      <c r="AI126" s="997"/>
      <c r="AJ126" s="998"/>
      <c r="AK126" s="999" t="s">
        <v>443</v>
      </c>
      <c r="AL126" s="997"/>
      <c r="AM126" s="997"/>
      <c r="AN126" s="997"/>
      <c r="AO126" s="998"/>
      <c r="AP126" s="1000" t="s">
        <v>463</v>
      </c>
      <c r="AQ126" s="1001"/>
      <c r="AR126" s="1001"/>
      <c r="AS126" s="1001"/>
      <c r="AT126" s="100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1"/>
      <c r="CL126" s="1048"/>
      <c r="CM126" s="1048"/>
      <c r="CN126" s="1048"/>
      <c r="CO126" s="1049"/>
      <c r="CP126" s="960" t="s">
        <v>491</v>
      </c>
      <c r="CQ126" s="961"/>
      <c r="CR126" s="961"/>
      <c r="CS126" s="961"/>
      <c r="CT126" s="961"/>
      <c r="CU126" s="961"/>
      <c r="CV126" s="961"/>
      <c r="CW126" s="961"/>
      <c r="CX126" s="961"/>
      <c r="CY126" s="961"/>
      <c r="CZ126" s="961"/>
      <c r="DA126" s="961"/>
      <c r="DB126" s="961"/>
      <c r="DC126" s="961"/>
      <c r="DD126" s="961"/>
      <c r="DE126" s="961"/>
      <c r="DF126" s="962"/>
      <c r="DG126" s="963" t="s">
        <v>443</v>
      </c>
      <c r="DH126" s="964"/>
      <c r="DI126" s="964"/>
      <c r="DJ126" s="964"/>
      <c r="DK126" s="964"/>
      <c r="DL126" s="964" t="s">
        <v>451</v>
      </c>
      <c r="DM126" s="964"/>
      <c r="DN126" s="964"/>
      <c r="DO126" s="964"/>
      <c r="DP126" s="964"/>
      <c r="DQ126" s="964" t="s">
        <v>477</v>
      </c>
      <c r="DR126" s="964"/>
      <c r="DS126" s="964"/>
      <c r="DT126" s="964"/>
      <c r="DU126" s="964"/>
      <c r="DV126" s="965" t="s">
        <v>131</v>
      </c>
      <c r="DW126" s="965"/>
      <c r="DX126" s="965"/>
      <c r="DY126" s="965"/>
      <c r="DZ126" s="966"/>
    </row>
    <row r="127" spans="1:130" s="230" customFormat="1" ht="26.25" customHeight="1" x14ac:dyDescent="0.15">
      <c r="A127" s="1096"/>
      <c r="B127" s="989"/>
      <c r="C127" s="1011" t="s">
        <v>492</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v>610</v>
      </c>
      <c r="AB127" s="997"/>
      <c r="AC127" s="997"/>
      <c r="AD127" s="997"/>
      <c r="AE127" s="998"/>
      <c r="AF127" s="999" t="s">
        <v>449</v>
      </c>
      <c r="AG127" s="997"/>
      <c r="AH127" s="997"/>
      <c r="AI127" s="997"/>
      <c r="AJ127" s="998"/>
      <c r="AK127" s="999" t="s">
        <v>443</v>
      </c>
      <c r="AL127" s="997"/>
      <c r="AM127" s="997"/>
      <c r="AN127" s="997"/>
      <c r="AO127" s="998"/>
      <c r="AP127" s="1000" t="s">
        <v>477</v>
      </c>
      <c r="AQ127" s="1001"/>
      <c r="AR127" s="1001"/>
      <c r="AS127" s="1001"/>
      <c r="AT127" s="1002"/>
      <c r="AU127" s="232"/>
      <c r="AV127" s="232"/>
      <c r="AW127" s="232"/>
      <c r="AX127" s="1069" t="s">
        <v>493</v>
      </c>
      <c r="AY127" s="1070"/>
      <c r="AZ127" s="1070"/>
      <c r="BA127" s="1070"/>
      <c r="BB127" s="1070"/>
      <c r="BC127" s="1070"/>
      <c r="BD127" s="1070"/>
      <c r="BE127" s="1071"/>
      <c r="BF127" s="1072" t="s">
        <v>494</v>
      </c>
      <c r="BG127" s="1070"/>
      <c r="BH127" s="1070"/>
      <c r="BI127" s="1070"/>
      <c r="BJ127" s="1070"/>
      <c r="BK127" s="1070"/>
      <c r="BL127" s="1071"/>
      <c r="BM127" s="1072" t="s">
        <v>495</v>
      </c>
      <c r="BN127" s="1070"/>
      <c r="BO127" s="1070"/>
      <c r="BP127" s="1070"/>
      <c r="BQ127" s="1070"/>
      <c r="BR127" s="1070"/>
      <c r="BS127" s="1071"/>
      <c r="BT127" s="1072" t="s">
        <v>496</v>
      </c>
      <c r="BU127" s="1070"/>
      <c r="BV127" s="1070"/>
      <c r="BW127" s="1070"/>
      <c r="BX127" s="1070"/>
      <c r="BY127" s="1070"/>
      <c r="BZ127" s="1093"/>
      <c r="CA127" s="232"/>
      <c r="CB127" s="232"/>
      <c r="CC127" s="232"/>
      <c r="CD127" s="255"/>
      <c r="CE127" s="255"/>
      <c r="CF127" s="255"/>
      <c r="CG127" s="232"/>
      <c r="CH127" s="232"/>
      <c r="CI127" s="232"/>
      <c r="CJ127" s="254"/>
      <c r="CK127" s="1061"/>
      <c r="CL127" s="1048"/>
      <c r="CM127" s="1048"/>
      <c r="CN127" s="1048"/>
      <c r="CO127" s="1049"/>
      <c r="CP127" s="960" t="s">
        <v>497</v>
      </c>
      <c r="CQ127" s="961"/>
      <c r="CR127" s="961"/>
      <c r="CS127" s="961"/>
      <c r="CT127" s="961"/>
      <c r="CU127" s="961"/>
      <c r="CV127" s="961"/>
      <c r="CW127" s="961"/>
      <c r="CX127" s="961"/>
      <c r="CY127" s="961"/>
      <c r="CZ127" s="961"/>
      <c r="DA127" s="961"/>
      <c r="DB127" s="961"/>
      <c r="DC127" s="961"/>
      <c r="DD127" s="961"/>
      <c r="DE127" s="961"/>
      <c r="DF127" s="962"/>
      <c r="DG127" s="963" t="s">
        <v>131</v>
      </c>
      <c r="DH127" s="964"/>
      <c r="DI127" s="964"/>
      <c r="DJ127" s="964"/>
      <c r="DK127" s="964"/>
      <c r="DL127" s="964" t="s">
        <v>443</v>
      </c>
      <c r="DM127" s="964"/>
      <c r="DN127" s="964"/>
      <c r="DO127" s="964"/>
      <c r="DP127" s="964"/>
      <c r="DQ127" s="964" t="s">
        <v>443</v>
      </c>
      <c r="DR127" s="964"/>
      <c r="DS127" s="964"/>
      <c r="DT127" s="964"/>
      <c r="DU127" s="964"/>
      <c r="DV127" s="965" t="s">
        <v>443</v>
      </c>
      <c r="DW127" s="965"/>
      <c r="DX127" s="965"/>
      <c r="DY127" s="965"/>
      <c r="DZ127" s="966"/>
    </row>
    <row r="128" spans="1:130" s="230" customFormat="1" ht="26.25" customHeight="1" thickBot="1" x14ac:dyDescent="0.2">
      <c r="A128" s="1079" t="s">
        <v>498</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499</v>
      </c>
      <c r="X128" s="1081"/>
      <c r="Y128" s="1081"/>
      <c r="Z128" s="1082"/>
      <c r="AA128" s="1083" t="s">
        <v>131</v>
      </c>
      <c r="AB128" s="1084"/>
      <c r="AC128" s="1084"/>
      <c r="AD128" s="1084"/>
      <c r="AE128" s="1085"/>
      <c r="AF128" s="1086" t="s">
        <v>443</v>
      </c>
      <c r="AG128" s="1084"/>
      <c r="AH128" s="1084"/>
      <c r="AI128" s="1084"/>
      <c r="AJ128" s="1085"/>
      <c r="AK128" s="1086" t="s">
        <v>463</v>
      </c>
      <c r="AL128" s="1084"/>
      <c r="AM128" s="1084"/>
      <c r="AN128" s="1084"/>
      <c r="AO128" s="1085"/>
      <c r="AP128" s="1087"/>
      <c r="AQ128" s="1088"/>
      <c r="AR128" s="1088"/>
      <c r="AS128" s="1088"/>
      <c r="AT128" s="1089"/>
      <c r="AU128" s="232"/>
      <c r="AV128" s="232"/>
      <c r="AW128" s="232"/>
      <c r="AX128" s="934" t="s">
        <v>500</v>
      </c>
      <c r="AY128" s="935"/>
      <c r="AZ128" s="935"/>
      <c r="BA128" s="935"/>
      <c r="BB128" s="935"/>
      <c r="BC128" s="935"/>
      <c r="BD128" s="935"/>
      <c r="BE128" s="936"/>
      <c r="BF128" s="1090" t="s">
        <v>443</v>
      </c>
      <c r="BG128" s="1091"/>
      <c r="BH128" s="1091"/>
      <c r="BI128" s="1091"/>
      <c r="BJ128" s="1091"/>
      <c r="BK128" s="1091"/>
      <c r="BL128" s="1092"/>
      <c r="BM128" s="1090">
        <v>15</v>
      </c>
      <c r="BN128" s="1091"/>
      <c r="BO128" s="1091"/>
      <c r="BP128" s="1091"/>
      <c r="BQ128" s="1091"/>
      <c r="BR128" s="1091"/>
      <c r="BS128" s="1092"/>
      <c r="BT128" s="1090">
        <v>20</v>
      </c>
      <c r="BU128" s="1091"/>
      <c r="BV128" s="1091"/>
      <c r="BW128" s="1091"/>
      <c r="BX128" s="1091"/>
      <c r="BY128" s="1091"/>
      <c r="BZ128" s="1114"/>
      <c r="CA128" s="255"/>
      <c r="CB128" s="255"/>
      <c r="CC128" s="255"/>
      <c r="CD128" s="255"/>
      <c r="CE128" s="255"/>
      <c r="CF128" s="255"/>
      <c r="CG128" s="232"/>
      <c r="CH128" s="232"/>
      <c r="CI128" s="232"/>
      <c r="CJ128" s="254"/>
      <c r="CK128" s="1062"/>
      <c r="CL128" s="1063"/>
      <c r="CM128" s="1063"/>
      <c r="CN128" s="1063"/>
      <c r="CO128" s="1064"/>
      <c r="CP128" s="1073" t="s">
        <v>501</v>
      </c>
      <c r="CQ128" s="762"/>
      <c r="CR128" s="762"/>
      <c r="CS128" s="762"/>
      <c r="CT128" s="762"/>
      <c r="CU128" s="762"/>
      <c r="CV128" s="762"/>
      <c r="CW128" s="762"/>
      <c r="CX128" s="762"/>
      <c r="CY128" s="762"/>
      <c r="CZ128" s="762"/>
      <c r="DA128" s="762"/>
      <c r="DB128" s="762"/>
      <c r="DC128" s="762"/>
      <c r="DD128" s="762"/>
      <c r="DE128" s="762"/>
      <c r="DF128" s="1074"/>
      <c r="DG128" s="1075" t="s">
        <v>443</v>
      </c>
      <c r="DH128" s="1076"/>
      <c r="DI128" s="1076"/>
      <c r="DJ128" s="1076"/>
      <c r="DK128" s="1076"/>
      <c r="DL128" s="1076" t="s">
        <v>443</v>
      </c>
      <c r="DM128" s="1076"/>
      <c r="DN128" s="1076"/>
      <c r="DO128" s="1076"/>
      <c r="DP128" s="1076"/>
      <c r="DQ128" s="1076" t="s">
        <v>443</v>
      </c>
      <c r="DR128" s="1076"/>
      <c r="DS128" s="1076"/>
      <c r="DT128" s="1076"/>
      <c r="DU128" s="1076"/>
      <c r="DV128" s="1077" t="s">
        <v>443</v>
      </c>
      <c r="DW128" s="1077"/>
      <c r="DX128" s="1077"/>
      <c r="DY128" s="1077"/>
      <c r="DZ128" s="1078"/>
    </row>
    <row r="129" spans="1:131" s="230" customFormat="1" ht="26.25" customHeight="1" x14ac:dyDescent="0.15">
      <c r="A129" s="972" t="s">
        <v>110</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502</v>
      </c>
      <c r="X129" s="1109"/>
      <c r="Y129" s="1109"/>
      <c r="Z129" s="1110"/>
      <c r="AA129" s="996">
        <v>3922826</v>
      </c>
      <c r="AB129" s="997"/>
      <c r="AC129" s="997"/>
      <c r="AD129" s="997"/>
      <c r="AE129" s="998"/>
      <c r="AF129" s="999">
        <v>4156167</v>
      </c>
      <c r="AG129" s="997"/>
      <c r="AH129" s="997"/>
      <c r="AI129" s="997"/>
      <c r="AJ129" s="998"/>
      <c r="AK129" s="999">
        <v>4095916</v>
      </c>
      <c r="AL129" s="997"/>
      <c r="AM129" s="997"/>
      <c r="AN129" s="997"/>
      <c r="AO129" s="998"/>
      <c r="AP129" s="1111"/>
      <c r="AQ129" s="1112"/>
      <c r="AR129" s="1112"/>
      <c r="AS129" s="1112"/>
      <c r="AT129" s="1113"/>
      <c r="AU129" s="233"/>
      <c r="AV129" s="233"/>
      <c r="AW129" s="233"/>
      <c r="AX129" s="1103" t="s">
        <v>503</v>
      </c>
      <c r="AY129" s="961"/>
      <c r="AZ129" s="961"/>
      <c r="BA129" s="961"/>
      <c r="BB129" s="961"/>
      <c r="BC129" s="961"/>
      <c r="BD129" s="961"/>
      <c r="BE129" s="962"/>
      <c r="BF129" s="1104" t="s">
        <v>449</v>
      </c>
      <c r="BG129" s="1105"/>
      <c r="BH129" s="1105"/>
      <c r="BI129" s="1105"/>
      <c r="BJ129" s="1105"/>
      <c r="BK129" s="1105"/>
      <c r="BL129" s="1106"/>
      <c r="BM129" s="1104">
        <v>20</v>
      </c>
      <c r="BN129" s="1105"/>
      <c r="BO129" s="1105"/>
      <c r="BP129" s="1105"/>
      <c r="BQ129" s="1105"/>
      <c r="BR129" s="1105"/>
      <c r="BS129" s="1106"/>
      <c r="BT129" s="1104">
        <v>30</v>
      </c>
      <c r="BU129" s="1105"/>
      <c r="BV129" s="1105"/>
      <c r="BW129" s="1105"/>
      <c r="BX129" s="1105"/>
      <c r="BY129" s="1105"/>
      <c r="BZ129" s="110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2" t="s">
        <v>504</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505</v>
      </c>
      <c r="X130" s="1109"/>
      <c r="Y130" s="1109"/>
      <c r="Z130" s="1110"/>
      <c r="AA130" s="996">
        <v>577066</v>
      </c>
      <c r="AB130" s="997"/>
      <c r="AC130" s="997"/>
      <c r="AD130" s="997"/>
      <c r="AE130" s="998"/>
      <c r="AF130" s="999">
        <v>593321</v>
      </c>
      <c r="AG130" s="997"/>
      <c r="AH130" s="997"/>
      <c r="AI130" s="997"/>
      <c r="AJ130" s="998"/>
      <c r="AK130" s="999">
        <v>591851</v>
      </c>
      <c r="AL130" s="997"/>
      <c r="AM130" s="997"/>
      <c r="AN130" s="997"/>
      <c r="AO130" s="998"/>
      <c r="AP130" s="1111"/>
      <c r="AQ130" s="1112"/>
      <c r="AR130" s="1112"/>
      <c r="AS130" s="1112"/>
      <c r="AT130" s="1113"/>
      <c r="AU130" s="233"/>
      <c r="AV130" s="233"/>
      <c r="AW130" s="233"/>
      <c r="AX130" s="1103" t="s">
        <v>506</v>
      </c>
      <c r="AY130" s="961"/>
      <c r="AZ130" s="961"/>
      <c r="BA130" s="961"/>
      <c r="BB130" s="961"/>
      <c r="BC130" s="961"/>
      <c r="BD130" s="961"/>
      <c r="BE130" s="962"/>
      <c r="BF130" s="1139">
        <v>4.9000000000000004</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507</v>
      </c>
      <c r="X131" s="1146"/>
      <c r="Y131" s="1146"/>
      <c r="Z131" s="1147"/>
      <c r="AA131" s="1042">
        <v>3345760</v>
      </c>
      <c r="AB131" s="1024"/>
      <c r="AC131" s="1024"/>
      <c r="AD131" s="1024"/>
      <c r="AE131" s="1025"/>
      <c r="AF131" s="1023">
        <v>3562846</v>
      </c>
      <c r="AG131" s="1024"/>
      <c r="AH131" s="1024"/>
      <c r="AI131" s="1024"/>
      <c r="AJ131" s="1025"/>
      <c r="AK131" s="1023">
        <v>3504065</v>
      </c>
      <c r="AL131" s="1024"/>
      <c r="AM131" s="1024"/>
      <c r="AN131" s="1024"/>
      <c r="AO131" s="1025"/>
      <c r="AP131" s="1148"/>
      <c r="AQ131" s="1149"/>
      <c r="AR131" s="1149"/>
      <c r="AS131" s="1149"/>
      <c r="AT131" s="1150"/>
      <c r="AU131" s="233"/>
      <c r="AV131" s="233"/>
      <c r="AW131" s="233"/>
      <c r="AX131" s="1121" t="s">
        <v>508</v>
      </c>
      <c r="AY131" s="762"/>
      <c r="AZ131" s="762"/>
      <c r="BA131" s="762"/>
      <c r="BB131" s="762"/>
      <c r="BC131" s="762"/>
      <c r="BD131" s="762"/>
      <c r="BE131" s="1074"/>
      <c r="BF131" s="1122" t="s">
        <v>451</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8" t="s">
        <v>509</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510</v>
      </c>
      <c r="W132" s="1132"/>
      <c r="X132" s="1132"/>
      <c r="Y132" s="1132"/>
      <c r="Z132" s="1133"/>
      <c r="AA132" s="1134">
        <v>4.4850796229999998</v>
      </c>
      <c r="AB132" s="1135"/>
      <c r="AC132" s="1135"/>
      <c r="AD132" s="1135"/>
      <c r="AE132" s="1136"/>
      <c r="AF132" s="1137">
        <v>4.7676211659999996</v>
      </c>
      <c r="AG132" s="1135"/>
      <c r="AH132" s="1135"/>
      <c r="AI132" s="1135"/>
      <c r="AJ132" s="1136"/>
      <c r="AK132" s="1137">
        <v>5.5981552849999998</v>
      </c>
      <c r="AL132" s="1135"/>
      <c r="AM132" s="1135"/>
      <c r="AN132" s="1135"/>
      <c r="AO132" s="1136"/>
      <c r="AP132" s="1039"/>
      <c r="AQ132" s="1040"/>
      <c r="AR132" s="1040"/>
      <c r="AS132" s="1040"/>
      <c r="AT132" s="113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511</v>
      </c>
      <c r="W133" s="1115"/>
      <c r="X133" s="1115"/>
      <c r="Y133" s="1115"/>
      <c r="Z133" s="1116"/>
      <c r="AA133" s="1117">
        <v>4.4000000000000004</v>
      </c>
      <c r="AB133" s="1118"/>
      <c r="AC133" s="1118"/>
      <c r="AD133" s="1118"/>
      <c r="AE133" s="1119"/>
      <c r="AF133" s="1117">
        <v>4.5</v>
      </c>
      <c r="AG133" s="1118"/>
      <c r="AH133" s="1118"/>
      <c r="AI133" s="1118"/>
      <c r="AJ133" s="1119"/>
      <c r="AK133" s="1117">
        <v>4.9000000000000004</v>
      </c>
      <c r="AL133" s="1118"/>
      <c r="AM133" s="1118"/>
      <c r="AN133" s="1118"/>
      <c r="AO133" s="1119"/>
      <c r="AP133" s="1066"/>
      <c r="AQ133" s="1067"/>
      <c r="AR133" s="1067"/>
      <c r="AS133" s="1067"/>
      <c r="AT133" s="112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a1TeIYqgwR4NqWSeolOWT5LwhoO7RlEMexxkj00bNDa4eb5sPPyXj1bvCL/ZUhUyAAwKL1Z4paIoJ5jHhrpqQ==" saltValue="qrEJvLrRqz2PN/c5Lr2Q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5" zoomScale="50" zoomScaleNormal="85" zoomScaleSheetLayoutView="50" workbookViewId="0">
      <selection activeCell="CQ29" sqref="CQ29"/>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OLqw3fPHBSUM/vhMJ861v0lv6UQ85UE3+TMNZ2RpCwk1FkWF92kF+p/igVDRmC+LoDfC3TIGw4+0byDA/czWQ==" saltValue="Z/PwMsB2pQcUiJUQYDBX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61"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OXu/wuhH5ne42GOc8JGywSIin275JlJAsjXH5+iBA00KwgKv/xX9v/jd8KwlQFtGpz37z8BaTW/axp/g3++CQ==" saltValue="JvFdWEPKWEWUcTiLSzZwV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515</v>
      </c>
      <c r="AP7" s="272"/>
      <c r="AQ7" s="273" t="s">
        <v>516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517</v>
      </c>
      <c r="AQ8" s="279" t="s">
        <v>518</v>
      </c>
      <c r="AR8" s="280" t="s">
        <v>519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4" t="s">
        <v>520</v>
      </c>
      <c r="AL9" s="1155"/>
      <c r="AM9" s="1155"/>
      <c r="AN9" s="1156"/>
      <c r="AO9" s="281">
        <v>1131552</v>
      </c>
      <c r="AP9" s="281">
        <v>106861</v>
      </c>
      <c r="AQ9" s="282">
        <v>104296</v>
      </c>
      <c r="AR9" s="283">
        <v>2.5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4" t="s">
        <v>521</v>
      </c>
      <c r="AL10" s="1155"/>
      <c r="AM10" s="1155"/>
      <c r="AN10" s="1156"/>
      <c r="AO10" s="284">
        <v>220052</v>
      </c>
      <c r="AP10" s="284">
        <v>20781</v>
      </c>
      <c r="AQ10" s="285">
        <v>16614</v>
      </c>
      <c r="AR10" s="286">
        <v>25.1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4" t="s">
        <v>522</v>
      </c>
      <c r="AL11" s="1155"/>
      <c r="AM11" s="1155"/>
      <c r="AN11" s="1156"/>
      <c r="AO11" s="284">
        <v>150</v>
      </c>
      <c r="AP11" s="284">
        <v>14</v>
      </c>
      <c r="AQ11" s="285">
        <v>799</v>
      </c>
      <c r="AR11" s="286">
        <v>-98.2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4" t="s">
        <v>523</v>
      </c>
      <c r="AL12" s="1155"/>
      <c r="AM12" s="1155"/>
      <c r="AN12" s="1156"/>
      <c r="AO12" s="284" t="s">
        <v>524</v>
      </c>
      <c r="AP12" s="284" t="s">
        <v>524</v>
      </c>
      <c r="AQ12" s="285" t="s">
        <v>524</v>
      </c>
      <c r="AR12" s="286" t="s">
        <v>524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4" t="s">
        <v>525</v>
      </c>
      <c r="AL13" s="1155"/>
      <c r="AM13" s="1155"/>
      <c r="AN13" s="1156"/>
      <c r="AO13" s="284">
        <v>48289</v>
      </c>
      <c r="AP13" s="284">
        <v>4560</v>
      </c>
      <c r="AQ13" s="285">
        <v>4504</v>
      </c>
      <c r="AR13" s="286">
        <v>1.2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4" t="s">
        <v>526</v>
      </c>
      <c r="AL14" s="1155"/>
      <c r="AM14" s="1155"/>
      <c r="AN14" s="1156"/>
      <c r="AO14" s="284">
        <v>7896</v>
      </c>
      <c r="AP14" s="284">
        <v>746</v>
      </c>
      <c r="AQ14" s="285">
        <v>2125</v>
      </c>
      <c r="AR14" s="286">
        <v>-64.900000000000006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7" t="s">
        <v>527</v>
      </c>
      <c r="AL15" s="1158"/>
      <c r="AM15" s="1158"/>
      <c r="AN15" s="1159"/>
      <c r="AO15" s="284">
        <v>-78504</v>
      </c>
      <c r="AP15" s="284">
        <v>-7414</v>
      </c>
      <c r="AQ15" s="285">
        <v>-7352</v>
      </c>
      <c r="AR15" s="286">
        <v>0.8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7" t="s">
        <v>188</v>
      </c>
      <c r="AL16" s="1158"/>
      <c r="AM16" s="1158"/>
      <c r="AN16" s="1159"/>
      <c r="AO16" s="284">
        <v>1329435</v>
      </c>
      <c r="AP16" s="284">
        <v>125549</v>
      </c>
      <c r="AQ16" s="285">
        <v>120986</v>
      </c>
      <c r="AR16" s="286">
        <v>3.8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0" t="s">
        <v>532</v>
      </c>
      <c r="AL21" s="1161"/>
      <c r="AM21" s="1161"/>
      <c r="AN21" s="1162"/>
      <c r="AO21" s="297">
        <v>10.39</v>
      </c>
      <c r="AP21" s="298">
        <v>10.56</v>
      </c>
      <c r="AQ21" s="299">
        <v>-0.17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0" t="s">
        <v>533</v>
      </c>
      <c r="AL22" s="1161"/>
      <c r="AM22" s="1161"/>
      <c r="AN22" s="1162"/>
      <c r="AO22" s="302">
        <v>97.7</v>
      </c>
      <c r="AP22" s="303">
        <v>96.8</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1" t="s">
        <v>534</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7"/>
    </row>
    <row r="27" spans="1:46" x14ac:dyDescent="0.15">
      <c r="A27" s="309"/>
      <c r="AO27" s="262"/>
      <c r="AP27" s="262"/>
      <c r="AQ27" s="262"/>
      <c r="AR27" s="262"/>
      <c r="AS27" s="262"/>
      <c r="AT27" s="262"/>
    </row>
    <row r="28" spans="1:46" ht="17.25" x14ac:dyDescent="0.15">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515</v>
      </c>
      <c r="AP30" s="272"/>
      <c r="AQ30" s="273" t="s">
        <v>516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517</v>
      </c>
      <c r="AQ31" s="279" t="s">
        <v>518</v>
      </c>
      <c r="AR31" s="280" t="s">
        <v>519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8" t="s">
        <v>537</v>
      </c>
      <c r="AL32" s="1169"/>
      <c r="AM32" s="1169"/>
      <c r="AN32" s="1170"/>
      <c r="AO32" s="312">
        <v>734484</v>
      </c>
      <c r="AP32" s="312">
        <v>69363</v>
      </c>
      <c r="AQ32" s="313">
        <v>60627</v>
      </c>
      <c r="AR32" s="314">
        <v>14.4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8" t="s">
        <v>538</v>
      </c>
      <c r="AL33" s="1169"/>
      <c r="AM33" s="1169"/>
      <c r="AN33" s="1170"/>
      <c r="AO33" s="312" t="s">
        <v>524</v>
      </c>
      <c r="AP33" s="312" t="s">
        <v>524</v>
      </c>
      <c r="AQ33" s="313" t="s">
        <v>524</v>
      </c>
      <c r="AR33" s="314" t="s">
        <v>524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8" t="s">
        <v>539</v>
      </c>
      <c r="AL34" s="1169"/>
      <c r="AM34" s="1169"/>
      <c r="AN34" s="1170"/>
      <c r="AO34" s="312" t="s">
        <v>524</v>
      </c>
      <c r="AP34" s="312" t="s">
        <v>524</v>
      </c>
      <c r="AQ34" s="313" t="s">
        <v>524</v>
      </c>
      <c r="AR34" s="314" t="s">
        <v>524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8" t="s">
        <v>540</v>
      </c>
      <c r="AL35" s="1169"/>
      <c r="AM35" s="1169"/>
      <c r="AN35" s="1170"/>
      <c r="AO35" s="312">
        <v>32661</v>
      </c>
      <c r="AP35" s="312">
        <v>3084</v>
      </c>
      <c r="AQ35" s="313">
        <v>21887</v>
      </c>
      <c r="AR35" s="314">
        <v>-85.9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8" t="s">
        <v>541</v>
      </c>
      <c r="AL36" s="1169"/>
      <c r="AM36" s="1169"/>
      <c r="AN36" s="1170"/>
      <c r="AO36" s="312">
        <v>20869</v>
      </c>
      <c r="AP36" s="312">
        <v>1971</v>
      </c>
      <c r="AQ36" s="313">
        <v>5351</v>
      </c>
      <c r="AR36" s="314">
        <v>-63.2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8" t="s">
        <v>542</v>
      </c>
      <c r="AL37" s="1169"/>
      <c r="AM37" s="1169"/>
      <c r="AN37" s="1170"/>
      <c r="AO37" s="312" t="s">
        <v>524</v>
      </c>
      <c r="AP37" s="312" t="s">
        <v>524</v>
      </c>
      <c r="AQ37" s="313">
        <v>569</v>
      </c>
      <c r="AR37" s="314" t="s">
        <v>524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1" t="s">
        <v>543</v>
      </c>
      <c r="AL38" s="1172"/>
      <c r="AM38" s="1172"/>
      <c r="AN38" s="1173"/>
      <c r="AO38" s="315" t="s">
        <v>524</v>
      </c>
      <c r="AP38" s="315" t="s">
        <v>524</v>
      </c>
      <c r="AQ38" s="316">
        <v>12</v>
      </c>
      <c r="AR38" s="304" t="s">
        <v>524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1" t="s">
        <v>544</v>
      </c>
      <c r="AL39" s="1172"/>
      <c r="AM39" s="1172"/>
      <c r="AN39" s="1173"/>
      <c r="AO39" s="312" t="s">
        <v>524</v>
      </c>
      <c r="AP39" s="312" t="s">
        <v>524</v>
      </c>
      <c r="AQ39" s="313">
        <v>-1532</v>
      </c>
      <c r="AR39" s="314" t="s">
        <v>524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8" t="s">
        <v>545</v>
      </c>
      <c r="AL40" s="1169"/>
      <c r="AM40" s="1169"/>
      <c r="AN40" s="1170"/>
      <c r="AO40" s="312">
        <v>-591851</v>
      </c>
      <c r="AP40" s="312">
        <v>-55893</v>
      </c>
      <c r="AQ40" s="313">
        <v>-57744</v>
      </c>
      <c r="AR40" s="314">
        <v>-3.2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4" t="s">
        <v>298</v>
      </c>
      <c r="AL41" s="1175"/>
      <c r="AM41" s="1175"/>
      <c r="AN41" s="1176"/>
      <c r="AO41" s="312">
        <v>196163</v>
      </c>
      <c r="AP41" s="312">
        <v>18525</v>
      </c>
      <c r="AQ41" s="313">
        <v>29170</v>
      </c>
      <c r="AR41" s="314">
        <v>-36.5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3" t="s">
        <v>515</v>
      </c>
      <c r="AN49" s="1165" t="s">
        <v>549</v>
      </c>
      <c r="AO49" s="1166"/>
      <c r="AP49" s="1166"/>
      <c r="AQ49" s="1166"/>
      <c r="AR49" s="116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4"/>
      <c r="AN50" s="328" t="s">
        <v>550</v>
      </c>
      <c r="AO50" s="329" t="s">
        <v>551</v>
      </c>
      <c r="AP50" s="330" t="s">
        <v>552</v>
      </c>
      <c r="AQ50" s="331" t="s">
        <v>553</v>
      </c>
      <c r="AR50" s="332" t="s">
        <v>554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696333</v>
      </c>
      <c r="AN51" s="334">
        <v>62078</v>
      </c>
      <c r="AO51" s="335">
        <v>-13.6</v>
      </c>
      <c r="AP51" s="336">
        <v>108252</v>
      </c>
      <c r="AQ51" s="337">
        <v>30.4</v>
      </c>
      <c r="AR51" s="338">
        <v>-44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368291</v>
      </c>
      <c r="AN52" s="342">
        <v>32833</v>
      </c>
      <c r="AO52" s="343">
        <v>-43.3</v>
      </c>
      <c r="AP52" s="344">
        <v>50321</v>
      </c>
      <c r="AQ52" s="345">
        <v>7.6</v>
      </c>
      <c r="AR52" s="346">
        <v>-50.9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308132</v>
      </c>
      <c r="AN53" s="334">
        <v>27837</v>
      </c>
      <c r="AO53" s="335">
        <v>-55.2</v>
      </c>
      <c r="AP53" s="336">
        <v>93492</v>
      </c>
      <c r="AQ53" s="337">
        <v>-13.6</v>
      </c>
      <c r="AR53" s="338">
        <v>-41.6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142225</v>
      </c>
      <c r="AN54" s="342">
        <v>12849</v>
      </c>
      <c r="AO54" s="343">
        <v>-60.9</v>
      </c>
      <c r="AP54" s="344">
        <v>53316</v>
      </c>
      <c r="AQ54" s="345">
        <v>6</v>
      </c>
      <c r="AR54" s="346">
        <v>-66.900000000000006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431508</v>
      </c>
      <c r="AN55" s="334">
        <v>39592</v>
      </c>
      <c r="AO55" s="335">
        <v>42.2</v>
      </c>
      <c r="AP55" s="336">
        <v>94796</v>
      </c>
      <c r="AQ55" s="337">
        <v>1.4</v>
      </c>
      <c r="AR55" s="338">
        <v>40.799999999999997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264001</v>
      </c>
      <c r="AN56" s="342">
        <v>24222</v>
      </c>
      <c r="AO56" s="343">
        <v>88.5</v>
      </c>
      <c r="AP56" s="344">
        <v>55781</v>
      </c>
      <c r="AQ56" s="345">
        <v>4.5999999999999996</v>
      </c>
      <c r="AR56" s="346">
        <v>83.9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415510</v>
      </c>
      <c r="AN57" s="334">
        <v>38620</v>
      </c>
      <c r="AO57" s="335">
        <v>-2.5</v>
      </c>
      <c r="AP57" s="336">
        <v>85942</v>
      </c>
      <c r="AQ57" s="337">
        <v>-9.3000000000000007</v>
      </c>
      <c r="AR57" s="338">
        <v>6.8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254414</v>
      </c>
      <c r="AN58" s="342">
        <v>23647</v>
      </c>
      <c r="AO58" s="343">
        <v>-2.4</v>
      </c>
      <c r="AP58" s="344">
        <v>48630</v>
      </c>
      <c r="AQ58" s="345">
        <v>-12.8</v>
      </c>
      <c r="AR58" s="346">
        <v>10.4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222213</v>
      </c>
      <c r="AN59" s="334">
        <v>20985</v>
      </c>
      <c r="AO59" s="335">
        <v>-45.7</v>
      </c>
      <c r="AP59" s="336">
        <v>95007</v>
      </c>
      <c r="AQ59" s="337">
        <v>10.5</v>
      </c>
      <c r="AR59" s="338">
        <v>-56.2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144784</v>
      </c>
      <c r="AN60" s="342">
        <v>13673</v>
      </c>
      <c r="AO60" s="343">
        <v>-42.2</v>
      </c>
      <c r="AP60" s="344">
        <v>48509</v>
      </c>
      <c r="AQ60" s="345">
        <v>-0.2</v>
      </c>
      <c r="AR60" s="346">
        <v>-42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414739</v>
      </c>
      <c r="AN61" s="349">
        <v>37822</v>
      </c>
      <c r="AO61" s="350">
        <v>-15</v>
      </c>
      <c r="AP61" s="351">
        <v>95498</v>
      </c>
      <c r="AQ61" s="352">
        <v>3.9</v>
      </c>
      <c r="AR61" s="338">
        <v>-18.899999999999999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234743</v>
      </c>
      <c r="AN62" s="342">
        <v>21445</v>
      </c>
      <c r="AO62" s="343">
        <v>-12.1</v>
      </c>
      <c r="AP62" s="344">
        <v>51311</v>
      </c>
      <c r="AQ62" s="345">
        <v>1</v>
      </c>
      <c r="AR62" s="346">
        <v>-13.1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twEHVn7kfkGDhqyz5dhMVkzyoL1DJZz8FepaGPQgbYECzivta/+kBVQx0aDb+3ZS786wYMFqUrUlVpwG3WVfw==" saltValue="i4AIBteCm5qYdH0Op5et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Normal="100" zoomScaleSheetLayoutView="55" workbookViewId="0">
      <selection activeCell="AE41" sqref="AE4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563</v>
      </c>
    </row>
    <row r="121" spans="125:125" ht="13.5" hidden="1" customHeight="1" x14ac:dyDescent="0.15">
      <c r="DU121" s="259"/>
    </row>
  </sheetData>
  <sheetProtection algorithmName="SHA-512" hashValue="i8kQ4xR2dEouQiqH3fFkiC8p2LFjmVG3Jf960VAnNUA4yUHuIaiDjUZDqQ38uRM3C274RqD7s8SMmJGxgP+5XA==" saltValue="MnPuLoL03MdLdP8IfyTr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Normal="100" zoomScaleSheetLayoutView="55" workbookViewId="0">
      <selection activeCell="AE100" sqref="AE100"/>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564</v>
      </c>
    </row>
  </sheetData>
  <sheetProtection algorithmName="SHA-512" hashValue="6oZjqlpyC5C2GRuXhO/gEfvPPASCGw/MuG10CRleVKGT7WxjBq+lv7gqv9j6+eVopFHaW0LOO+lPMyoiMf2oyw==" saltValue="yKtCpWaKJZRgSB5hVXcg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41"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77" t="s">
        <v>3</v>
      </c>
      <c r="D47" s="1177"/>
      <c r="E47" s="1178"/>
      <c r="F47" s="11">
        <v>17.489999999999998</v>
      </c>
      <c r="G47" s="12">
        <v>21.42</v>
      </c>
      <c r="H47" s="12">
        <v>22.59</v>
      </c>
      <c r="I47" s="12">
        <v>23.14</v>
      </c>
      <c r="J47" s="13">
        <v>24.07</v>
      </c>
    </row>
    <row r="48" spans="2:10" ht="57.75" customHeight="1" x14ac:dyDescent="0.15">
      <c r="B48" s="14"/>
      <c r="C48" s="1179" t="s">
        <v>4</v>
      </c>
      <c r="D48" s="1179"/>
      <c r="E48" s="1180"/>
      <c r="F48" s="15">
        <v>4.72</v>
      </c>
      <c r="G48" s="16">
        <v>4.21</v>
      </c>
      <c r="H48" s="16">
        <v>5.37</v>
      </c>
      <c r="I48" s="16">
        <v>7.96</v>
      </c>
      <c r="J48" s="17">
        <v>6.45</v>
      </c>
    </row>
    <row r="49" spans="2:10" ht="57.75" customHeight="1" thickBot="1" x14ac:dyDescent="0.2">
      <c r="B49" s="18"/>
      <c r="C49" s="1181" t="s">
        <v>5</v>
      </c>
      <c r="D49" s="1181"/>
      <c r="E49" s="1182"/>
      <c r="F49" s="19">
        <v>3.08</v>
      </c>
      <c r="G49" s="20">
        <v>3.26</v>
      </c>
      <c r="H49" s="20">
        <v>3.38</v>
      </c>
      <c r="I49" s="20">
        <v>4.72</v>
      </c>
      <c r="J49" s="21" t="s">
        <v>570</v>
      </c>
    </row>
    <row r="50" spans="2:10" x14ac:dyDescent="0.15"/>
  </sheetData>
  <sheetProtection algorithmName="SHA-512" hashValue="aK3XEjDvIPvP0jQQLRW1cxXE32diiUso8CqLyJP/bi2bvlA155xYQtG9bsCOiliCIKbhactKvo4/YkCEN+YOxA==" saltValue="03gFE3JDLiVWe02eIUhe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2025-02-28T06:47:59Z</cp:lastPrinted>
  <dcterms:created xsi:type="dcterms:W3CDTF">2024-02-05T00:39:56Z</dcterms:created>
  <dcterms:modified xsi:type="dcterms:W3CDTF">2025-02-28T06:49:59Z</dcterms:modified>
  <cp:category/>
</cp:coreProperties>
</file>