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さ\"/>
    </mc:Choice>
  </mc:AlternateContent>
  <xr:revisionPtr revIDLastSave="0" documentId="13_ncr:1_{56F05344-68F3-43C7-BF32-BE6551038E30}" xr6:coauthVersionLast="47" xr6:coauthVersionMax="47" xr10:uidLastSave="{00000000-0000-0000-0000-000000000000}"/>
  <bookViews>
    <workbookView xWindow="-110" yWindow="-110" windowWidth="19420" windowHeight="10560" tabRatio="75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CO34" i="10" l="1"/>
  <c r="BW35" i="10"/>
  <c r="BW36" i="10" s="1"/>
  <c r="BW37" i="10" s="1"/>
  <c r="BW38" i="10" s="1"/>
  <c r="BW39" i="10" s="1"/>
  <c r="BW40" i="10" s="1"/>
</calcChain>
</file>

<file path=xl/sharedStrings.xml><?xml version="1.0" encoding="utf-8"?>
<sst xmlns="http://schemas.openxmlformats.org/spreadsheetml/2006/main" count="1149" uniqueCount="622">
  <si>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</si>
  <si>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</si>
  <si>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</si>
  <si>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</si>
  <si>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</si>
  <si>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</si>
  <si>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</si>
  <si>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</si>
  <si>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</si>
  <si>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</si>
  <si>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</si>
  <si>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</si>
  <si>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</si>
  <si>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</si>
  <si>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</si>
  <si>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</si>
  <si>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</si>
  <si>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</si>
  <si>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</si>
  <si>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</si>
  <si>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</si>
  <si>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</si>
  <si>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</si>
  <si>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</si>
  <si>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</si>
  <si>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</si>
  <si>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</si>
  <si>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</si>
  <si>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</si>
  <si>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</si>
  <si>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</si>
  <si>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</si>
  <si>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</si>
  <si>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</si>
  <si>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</si>
  <si>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</si>
  <si>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</si>
  <si>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</si>
  <si>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</si>
  <si>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</si>
  <si>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</si>
  <si>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</si>
  <si>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</si>
  <si>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</si>
  <si>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</si>
  <si>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</si>
  <si>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</si>
  <si>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</si>
  <si>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</si>
  <si>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</si>
  <si>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</si>
  <si>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</si>
  <si>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</si>
  <si>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</si>
  <si>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</si>
  <si>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</si>
  <si>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</si>
  <si>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</si>
  <si>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</si>
  <si>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</si>
  <si>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</si>
  <si>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</si>
  <si>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</si>
  <si>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</si>
  <si>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</si>
  <si>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</si>
  <si>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</si>
  <si>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</si>
  <si>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</si>
  <si>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</si>
  <si>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</si>
  <si>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</si>
  <si>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</si>
  <si>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</si>
  <si>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</si>
  <si>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</si>
  <si>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</si>
  <si>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</si>
  <si>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</si>
  <si>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</si>
  <si>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</si>
  <si>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</si>
  <si>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</si>
  <si>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</si>
  <si>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</si>
  <si>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</si>
  <si>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</si>
  <si>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</si>
  <si>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</si>
  <si>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</si>
  <si>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</si>
  <si>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</si>
  <si>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</si>
  <si>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</si>
  <si>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</si>
  <si>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</si>
  <si>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</si>
  <si>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</si>
  <si>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</si>
  <si>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</si>
  <si>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</si>
  <si>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</si>
  <si>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</si>
  <si>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</si>
  <si>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</si>
  <si>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</si>
  <si>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</si>
  <si>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</si>
  <si>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</si>
  <si>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</si>
  <si>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</si>
  <si>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</si>
  <si>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</si>
  <si>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</si>
  <si>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</si>
  <si>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</si>
  <si>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</si>
  <si>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</si>
  <si>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</si>
  <si>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</si>
  <si>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</si>
  <si>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</si>
  <si>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</si>
  <si>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</si>
  <si>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</si>
  <si>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</si>
  <si>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</si>
  <si>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</si>
  <si>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</si>
  <si>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</si>
  <si>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</si>
  <si>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</si>
  <si>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</si>
  <si>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</si>
  <si>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</si>
  <si>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</si>
  <si>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</si>
  <si>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</si>
  <si>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</si>
  <si>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</si>
  <si>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</si>
  <si>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</si>
  <si>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</si>
  <si>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</si>
  <si>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</si>
  <si>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</si>
  <si>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</si>
  <si>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</si>
  <si>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</si>
  <si>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</si>
  <si>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</si>
  <si>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</si>
  <si>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</si>
  <si>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</si>
  <si>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</si>
  <si>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</si>
  <si>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</si>
  <si>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</si>
  <si>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</si>
  <si>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</si>
  <si>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</si>
  <si>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</si>
  <si>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</si>
  <si>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</si>
  <si>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</si>
  <si>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</si>
  <si>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</si>
  <si>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</si>
  <si>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</si>
  <si>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</si>
  <si>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</si>
  <si>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</si>
  <si>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</si>
  <si>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</si>
  <si>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</si>
  <si>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</si>
  <si>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</si>
  <si>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</si>
  <si>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</si>
  <si>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</si>
  <si>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</si>
  <si>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</si>
  <si>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</si>
  <si>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</si>
  <si>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</si>
  <si>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</si>
  <si>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</si>
  <si>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</si>
  <si>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</si>
  <si>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</si>
  <si>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</si>
  <si>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</si>
  <si>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</si>
  <si>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</si>
  <si>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</si>
  <si>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</si>
  <si>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</si>
  <si>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</si>
  <si>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</si>
  <si>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</si>
  <si>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</si>
  <si>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</si>
  <si>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</si>
  <si>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</si>
  <si>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</si>
  <si>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</si>
  <si>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</si>
  <si>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</si>
  <si>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</si>
  <si>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</si>
  <si>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</si>
  <si>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</si>
  <si>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</si>
  <si>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</si>
  <si>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</si>
  <si>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</si>
  <si>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</si>
  <si>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</si>
  <si>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埼玉県志木市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</si>
  <si>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</si>
  <si>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</si>
  <si>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</si>
  <si>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</si>
  <si>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</si>
  <si>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</si>
  <si>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</si>
  <si>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</si>
  <si>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</si>
  <si>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</si>
  <si>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</si>
  <si>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</si>
  <si>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</si>
  <si>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</si>
  <si>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</si>
  <si>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</si>
  <si>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</si>
  <si>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</si>
  <si>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</si>
  <si>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</si>
  <si>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</si>
  <si>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</si>
  <si>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</si>
  <si>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</si>
  <si>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</si>
  <si>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</si>
  <si>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</si>
  <si>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</si>
  <si>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</si>
  <si>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</si>
  <si>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</si>
  <si>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</si>
  <si>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</si>
  <si>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</si>
  <si>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</si>
  <si>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</si>
  <si>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</si>
  <si>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</si>
  <si>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</si>
  <si>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</si>
  <si>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</si>
  <si>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</si>
  <si>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</si>
  <si>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</si>
  <si>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</si>
  <si>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</si>
  <si>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</si>
  <si>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</si>
  <si>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</si>
  <si>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</si>
  <si>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</si>
  <si>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</si>
  <si>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</si>
  <si>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</si>
  <si>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</si>
  <si>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</si>
  <si>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</si>
  <si>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</si>
  <si>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</si>
  <si>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</si>
  <si>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</si>
  <si>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</si>
  <si>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</si>
  <si>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</si>
  <si>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</si>
  <si>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</si>
  <si>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</si>
  <si>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</si>
  <si>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</si>
  <si>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</si>
  <si>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</si>
  <si>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</si>
  <si>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</si>
  <si>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</si>
  <si>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</si>
  <si>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</si>
  <si>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</si>
  <si>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</si>
  <si>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</si>
  <si>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</si>
  <si>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</si>
  <si>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</si>
  <si>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</si>
  <si>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</si>
  <si>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</si>
  <si>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</si>
  <si>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</si>
  <si>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</si>
  <si>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</si>
  <si>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</si>
  <si>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</si>
  <si>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</si>
  <si>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</si>
  <si>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</si>
  <si>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</si>
  <si>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</si>
  <si>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</si>
  <si>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</si>
  <si>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</si>
  <si>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</si>
  <si>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</si>
  <si>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</si>
  <si>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</si>
  <si>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</si>
  <si>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</si>
  <si>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</si>
  <si>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</si>
  <si>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</si>
  <si>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</si>
  <si>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</si>
  <si>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</si>
  <si>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</si>
  <si>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</si>
  <si>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</si>
  <si>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</si>
  <si>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</si>
  <si>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</si>
  <si>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</si>
  <si>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</si>
  <si>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</si>
  <si>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</si>
  <si>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</si>
  <si>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</si>
  <si>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</si>
  <si>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</si>
  <si>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</si>
  <si>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</si>
  <si>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</si>
  <si>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</si>
  <si>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</si>
  <si>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</si>
  <si>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</si>
  <si>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</si>
  <si>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</si>
  <si>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</si>
  <si>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</si>
  <si>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</si>
  <si>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</si>
  <si>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</si>
  <si>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</si>
  <si>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</si>
  <si>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</si>
  <si>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</si>
  <si>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</si>
  <si>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</si>
  <si>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</si>
  <si>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</si>
  <si>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</si>
  <si>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</si>
  <si>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</si>
  <si>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</si>
  <si>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</si>
  <si>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埼玉県志木市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</si>
  <si>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</si>
  <si>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</si>
  <si>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</si>
  <si>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</si>
  <si>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</si>
  <si>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</si>
  <si>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</si>
  <si>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</si>
  <si>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</si>
  <si>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</si>
  <si>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</si>
  <si>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</si>
  <si>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</si>
  <si>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</si>
  <si>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</si>
  <si>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</si>
  <si>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</si>
  <si>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</si>
  <si>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</si>
  <si>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</si>
  <si>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</si>
  <si>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</si>
  <si>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</si>
  <si>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</si>
  <si>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</si>
  <si>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</si>
  <si>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</si>
  <si>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</si>
  <si>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</si>
  <si>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</si>
  <si>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</si>
  <si>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</si>
  <si>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</si>
  <si>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</si>
  <si>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</si>
  <si>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志木駅東口地下駐車場事業特別会計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</si>
  <si>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</si>
  <si>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</si>
  <si>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</si>
  <si>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</si>
  <si>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</si>
  <si>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</si>
  <si>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</si>
  <si>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</si>
  <si>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</si>
  <si>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</si>
  <si>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</si>
  <si>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</si>
  <si>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</si>
  <si>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</si>
  <si>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</si>
  <si>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</si>
  <si>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</si>
  <si>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</si>
  <si>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</si>
  <si>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</si>
  <si>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</si>
  <si>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</si>
  <si>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</si>
  <si>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</si>
  <si>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</si>
  <si>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</si>
  <si>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</si>
  <si>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</si>
  <si>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</si>
  <si>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</si>
  <si>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</si>
  <si>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</si>
  <si>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</si>
  <si>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</si>
  <si>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</si>
  <si>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</si>
  <si>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</si>
  <si>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</si>
  <si>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</si>
  <si>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</si>
  <si>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</si>
  <si>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</si>
  <si>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</si>
  <si>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</si>
  <si>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</si>
  <si>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</si>
  <si>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</si>
  <si>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</si>
  <si>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</si>
  <si>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</si>
  <si>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</si>
  <si>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</si>
  <si>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</si>
  <si>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</si>
  <si>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</si>
  <si>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</si>
  <si>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</si>
  <si>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</si>
  <si>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</si>
  <si>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</si>
  <si>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</si>
  <si>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</si>
  <si>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</si>
  <si>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</si>
  <si>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</si>
  <si>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</si>
  <si>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</si>
  <si>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</si>
  <si>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</si>
  <si>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</si>
  <si>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</si>
  <si>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</si>
  <si>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</si>
  <si>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</si>
  <si>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</si>
  <si>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</si>
  <si>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</si>
  <si>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</si>
  <si>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</si>
  <si>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</si>
  <si>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</si>
  <si>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</si>
  <si>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</si>
  <si>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</si>
  <si>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</si>
  <si>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</si>
  <si>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</si>
  <si>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</si>
  <si>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</si>
  <si>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</si>
  <si>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</si>
  <si>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</si>
  <si>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</si>
  <si>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</si>
  <si>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</si>
  <si>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</si>
  <si>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</si>
  <si>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</si>
  <si>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</si>
  <si>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</si>
  <si>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</si>
  <si>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</si>
  <si>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</si>
  <si>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</si>
  <si>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</si>
  <si>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</si>
  <si>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</si>
  <si>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</si>
  <si>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</si>
  <si>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</si>
  <si>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</si>
  <si>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</si>
  <si>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</si>
  <si>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</si>
  <si>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</si>
  <si>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</si>
  <si>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</si>
  <si>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</si>
  <si>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</si>
  <si>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</si>
  <si>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</si>
  <si>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</si>
  <si>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</si>
  <si>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</si>
  <si>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</si>
  <si>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</si>
  <si>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</si>
  <si>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</si>
  <si>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</si>
  <si>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</si>
  <si>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</si>
  <si>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</si>
  <si>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</si>
  <si>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</si>
  <si>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</si>
  <si>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</si>
  <si>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</si>
  <si>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</si>
  <si>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</si>
  <si>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</si>
  <si>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</si>
  <si>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</si>
  <si>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</si>
  <si>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</si>
  <si>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</si>
  <si>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</si>
  <si>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</si>
  <si>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</si>
  <si>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</si>
  <si>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</si>
  <si>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</si>
  <si>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</si>
  <si>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</si>
  <si>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</si>
  <si>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</si>
  <si>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</si>
  <si>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</si>
  <si>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</si>
  <si>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</si>
  <si>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</si>
  <si>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</si>
  <si>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</si>
  <si>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</si>
  <si>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</si>
  <si>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</si>
  <si>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</si>
  <si>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</si>
  <si>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</si>
  <si>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</si>
  <si>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1.80</t>
  </si>
  <si>
    <t>▲ 4.78</t>
  </si>
  <si>
    <t>一般会計</t>
  </si>
  <si>
    <t>水道事業会計</t>
  </si>
  <si>
    <t>下水道事業会計</t>
  </si>
  <si>
    <t>国民健康保険特別会計</t>
  </si>
  <si>
    <t>介護保険特別会計</t>
  </si>
  <si>
    <t>後期高齢者医療特別会計</t>
  </si>
  <si>
    <t>志木駅東口地下駐車場事業特別会計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</si>
  <si>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</si>
  <si>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</si>
  <si>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</si>
  <si>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</si>
  <si>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</si>
  <si>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</si>
  <si>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</si>
  <si>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</si>
  <si>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志木市文化スポーツ振興公社</t>
    <rPh sb="0" eb="3">
      <t>シキシ</t>
    </rPh>
    <rPh sb="3" eb="5">
      <t>ブンカ</t>
    </rPh>
    <rPh sb="9" eb="11">
      <t>シンコウ</t>
    </rPh>
    <rPh sb="11" eb="13">
      <t>コウシャ</t>
    </rPh>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</si>
  <si>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</si>
  <si>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</si>
  <si>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</si>
  <si>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4">
      <t>イッパンカイケイ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</si>
  <si>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</si>
  <si>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2">
      <t>ジムクミアイ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</si>
  <si>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</si>
  <si>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</si>
  <si>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</si>
  <si>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朝霞地区一部事務組合</t>
    <rPh sb="0" eb="4">
      <t>アサカチク</t>
    </rPh>
    <rPh sb="4" eb="6">
      <t>イチブ</t>
    </rPh>
    <rPh sb="6" eb="10">
      <t>ジムクミアイ</t>
    </rPh>
    <phoneticPr fontId="2"/>
  </si>
  <si>
    <t>志木地区衛生組合</t>
    <rPh sb="0" eb="4">
      <t>シキチク</t>
    </rPh>
    <rPh sb="4" eb="6">
      <t>エイセイ</t>
    </rPh>
    <rPh sb="6" eb="8">
      <t>クミアイ</t>
    </rPh>
    <phoneticPr fontId="2"/>
  </si>
  <si>
    <t>公共施設安心安全化基金</t>
    <rPh sb="0" eb="4">
      <t>コウキョウシセツ</t>
    </rPh>
    <rPh sb="4" eb="6">
      <t>アンシン</t>
    </rPh>
    <rPh sb="6" eb="8">
      <t>アンゼン</t>
    </rPh>
    <rPh sb="8" eb="9">
      <t>カ</t>
    </rPh>
    <rPh sb="9" eb="11">
      <t>キキン</t>
    </rPh>
    <phoneticPr fontId="5"/>
  </si>
  <si>
    <t>まちづくりサポート基金</t>
    <rPh sb="9" eb="11">
      <t>キキン</t>
    </rPh>
    <phoneticPr fontId="2"/>
  </si>
  <si>
    <t>市営住宅管理基金</t>
    <rPh sb="0" eb="2">
      <t>シエイ</t>
    </rPh>
    <rPh sb="2" eb="4">
      <t>ジュウタク</t>
    </rPh>
    <rPh sb="4" eb="6">
      <t>カンリ</t>
    </rPh>
    <rPh sb="6" eb="8">
      <t>キキン</t>
    </rPh>
    <phoneticPr fontId="2"/>
  </si>
  <si>
    <t>志木駅東口駅前広場等管理基金</t>
    <rPh sb="0" eb="3">
      <t>シキエキ</t>
    </rPh>
    <rPh sb="3" eb="5">
      <t>ヒガシグチ</t>
    </rPh>
    <rPh sb="5" eb="7">
      <t>エキマエ</t>
    </rPh>
    <rPh sb="7" eb="10">
      <t>ヒロバトウ</t>
    </rPh>
    <rPh sb="10" eb="12">
      <t>カンリ</t>
    </rPh>
    <rPh sb="12" eb="14">
      <t>キキン</t>
    </rPh>
    <phoneticPr fontId="2"/>
  </si>
  <si>
    <t>みどりの基金</t>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</si>
  <si>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</si>
  <si>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</si>
  <si>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</si>
  <si>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</si>
  <si>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</si>
  <si>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主に新庁舎建設が起因となって将来負担比率は4.7％とプラスに転じるとともに、実質公債費比率も0.8ポイント増加した。類似団体の数値と比較しても将来負担比率に対して実質公債費比率の数値も高い状況にはないものの、今後も老朽化した公共施設の更新を実施していくことに伴い、数値の変動も見込まれることから今後の推移を注視していく必要がある。</t>
    <rPh sb="38" eb="40">
      <t>ジッシツ</t>
    </rPh>
    <rPh sb="40" eb="43">
      <t>コウサイヒ</t>
    </rPh>
    <rPh sb="43" eb="45">
      <t>ヒリツ</t>
    </rPh>
    <rPh sb="53" eb="55">
      <t>ゾウカ</t>
    </rPh>
    <rPh sb="81" eb="86">
      <t>ジッシツコウサイヒ</t>
    </rPh>
    <rPh sb="86" eb="88">
      <t>ヒリツ</t>
    </rPh>
    <rPh sb="159" eb="16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</si>
  <si>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</si>
  <si>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</si>
  <si>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</si>
  <si>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主に新庁舎建設が起因となって将来負担比率は4.7％とプラスに転じ、有形固定資産減価償却率は減少した。過去の類似団体の数値と比較しても有形固定資産減価償却率に対して将来負担比率の数値も高い状況にはないものの、今後も老朽化した公共施設の更新を実施していくことに伴い、数値の変動も見込まれることから今後の推移を注視していく必要がある。</t>
    <rPh sb="0" eb="1">
      <t>オモ</t>
    </rPh>
    <rPh sb="2" eb="5">
      <t>シンチョウシャ</t>
    </rPh>
    <rPh sb="5" eb="7">
      <t>ケンセツ</t>
    </rPh>
    <rPh sb="8" eb="10">
      <t>キイン</t>
    </rPh>
    <rPh sb="14" eb="20">
      <t>ショウライフタンヒリツ</t>
    </rPh>
    <rPh sb="30" eb="31">
      <t>テン</t>
    </rPh>
    <rPh sb="33" eb="44">
      <t>ユウケイコテイシサンゲンカショウキャクリツ</t>
    </rPh>
    <rPh sb="45" eb="47">
      <t>ゲンショウ</t>
    </rPh>
    <rPh sb="50" eb="52">
      <t>カコ</t>
    </rPh>
    <rPh sb="53" eb="57">
      <t>ルイジダンタイ</t>
    </rPh>
    <rPh sb="58" eb="60">
      <t>スウチ</t>
    </rPh>
    <rPh sb="61" eb="63">
      <t>ヒカク</t>
    </rPh>
    <rPh sb="78" eb="79">
      <t>タイ</t>
    </rPh>
    <rPh sb="81" eb="87">
      <t>ショウライフタンヒリツ</t>
    </rPh>
    <rPh sb="88" eb="90">
      <t>スウチ</t>
    </rPh>
    <rPh sb="91" eb="92">
      <t>タカ</t>
    </rPh>
    <rPh sb="93" eb="95">
      <t>ジョウキョウ</t>
    </rPh>
    <rPh sb="131" eb="133">
      <t>スウチ</t>
    </rPh>
    <rPh sb="134" eb="136">
      <t>ヘンドウ</t>
    </rPh>
    <rPh sb="137" eb="139">
      <t>ミコ</t>
    </rPh>
    <rPh sb="146" eb="148">
      <t>コンゴ</t>
    </rPh>
    <rPh sb="149" eb="151">
      <t>スイイ</t>
    </rPh>
    <rPh sb="152" eb="154">
      <t>チュウシ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</si>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</sst>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7871E7E-EAB5-458E-AAE0-8E0B5597594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ED49-44BB-8FB3-298EDCE14D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21693</c:v>
                </c:pt>
                <c:pt idx="1">
                  <c:v>21757</c:v>
                </c:pt>
                <c:pt idx="2">
                  <c:v>38808</c:v>
                </c:pt>
                <c:pt idx="3">
                  <c:v>61452</c:v>
                </c:pt>
                <c:pt idx="4">
                  <c:v>60420</c:v>
                </c:pt>
              </c:numCache>
            </c:numRef>
          </c:val>
          <c:smooth val="0"/>
          <c:extLst>
            <c:ext xmlns:c16="http://schemas.microsoft.com/office/drawing/2014/chart" uri="{C3380CC4-5D6E-409C-BE32-E72D297353CC}">
              <c16:uniqueId val="{00000001-ED49-44BB-8FB3-298EDCE14D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9.7200000000000006</c:v>
                </c:pt>
                <c:pt idx="1">
                  <c:v>12.09</c:v>
                </c:pt>
                <c:pt idx="2">
                  <c:v>11.25</c:v>
                </c:pt>
                <c:pt idx="3">
                  <c:v>14.92</c:v>
                </c:pt>
                <c:pt idx="4">
                  <c:v>12.54</c:v>
                </c:pt>
              </c:numCache>
            </c:numRef>
          </c:val>
          <c:extLst>
            <c:ext xmlns:c16="http://schemas.microsoft.com/office/drawing/2014/chart" uri="{C3380CC4-5D6E-409C-BE32-E72D297353CC}">
              <c16:uniqueId val="{00000000-B644-46BA-AA6B-B379A79A6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19.170000000000002</c:v>
                </c:pt>
                <c:pt idx="1">
                  <c:v>17.559999999999999</c:v>
                </c:pt>
                <c:pt idx="2">
                  <c:v>20.53</c:v>
                </c:pt>
                <c:pt idx="3">
                  <c:v>20.09</c:v>
                </c:pt>
                <c:pt idx="4">
                  <c:v>18.54</c:v>
                </c:pt>
              </c:numCache>
            </c:numRef>
          </c:val>
          <c:extLst>
            <c:ext xmlns:c16="http://schemas.microsoft.com/office/drawing/2014/chart" uri="{C3380CC4-5D6E-409C-BE32-E72D297353CC}">
              <c16:uniqueId val="{00000001-B644-46BA-AA6B-B379A79A61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c:v>
                </c:pt>
                <c:pt idx="1">
                  <c:v>0.71</c:v>
                </c:pt>
                <c:pt idx="2">
                  <c:v>2.94</c:v>
                </c:pt>
                <c:pt idx="3">
                  <c:v>5.51</c:v>
                </c:pt>
                <c:pt idx="4">
                  <c:v>-4.78</c:v>
                </c:pt>
              </c:numCache>
            </c:numRef>
          </c:val>
          <c:smooth val="0"/>
          <c:extLst>
            <c:ext xmlns:c16="http://schemas.microsoft.com/office/drawing/2014/chart" uri="{C3380CC4-5D6E-409C-BE32-E72D297353CC}">
              <c16:uniqueId val="{00000002-B644-46BA-AA6B-B379A79A61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7F-4924-BC83-ADEB70C513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7F-4924-BC83-ADEB70C513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7F-4924-BC83-ADEB70C51309}"/>
            </c:ext>
          </c:extLst>
        </c:ser>
        <c:ser>
          <c:idx val="3"/>
          <c:order val="3"/>
          <c:tx>
            <c:strRef>
              <c:f>データシート!$A$30</c:f>
              <c:strCache>
                <c:ptCount val="1"/>
                <c:pt idx="0">
                  <c:v>志木駅東口地下駐車場事業特別会計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0.05</c:v>
                </c:pt>
                <c:pt idx="6">
                  <c:v>#N/A</c:v>
                </c:pt>
                <c:pt idx="7">
                  <c:v>0.01</c:v>
                </c:pt>
                <c:pt idx="8">
                  <c:v>#N/A</c:v>
                </c:pt>
                <c:pt idx="9">
                  <c:v>0.02</c:v>
                </c:pt>
              </c:numCache>
            </c:numRef>
          </c:val>
          <c:extLst>
            <c:ext xmlns:c16="http://schemas.microsoft.com/office/drawing/2014/chart" uri="{C3380CC4-5D6E-409C-BE32-E72D297353CC}">
              <c16:uniqueId val="{00000003-DB7F-4924-BC83-ADEB70C513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0.16</c:v>
                </c:pt>
                <c:pt idx="4">
                  <c:v>#N/A</c:v>
                </c:pt>
                <c:pt idx="5">
                  <c:v>0.16</c:v>
                </c:pt>
                <c:pt idx="6">
                  <c:v>#N/A</c:v>
                </c:pt>
                <c:pt idx="7">
                  <c:v>0.08</c:v>
                </c:pt>
                <c:pt idx="8">
                  <c:v>#N/A</c:v>
                </c:pt>
                <c:pt idx="9">
                  <c:v>0.05</c:v>
                </c:pt>
              </c:numCache>
            </c:numRef>
          </c:val>
          <c:extLst>
            <c:ext xmlns:c16="http://schemas.microsoft.com/office/drawing/2014/chart" uri="{C3380CC4-5D6E-409C-BE32-E72D297353CC}">
              <c16:uniqueId val="{00000004-DB7F-4924-BC83-ADEB70C5130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1.84</c:v>
                </c:pt>
                <c:pt idx="2">
                  <c:v>#N/A</c:v>
                </c:pt>
                <c:pt idx="3">
                  <c:v>1.0900000000000001</c:v>
                </c:pt>
                <c:pt idx="4">
                  <c:v>#N/A</c:v>
                </c:pt>
                <c:pt idx="5">
                  <c:v>0.34</c:v>
                </c:pt>
                <c:pt idx="6">
                  <c:v>#N/A</c:v>
                </c:pt>
                <c:pt idx="7">
                  <c:v>0.78</c:v>
                </c:pt>
                <c:pt idx="8">
                  <c:v>#N/A</c:v>
                </c:pt>
                <c:pt idx="9">
                  <c:v>1.81</c:v>
                </c:pt>
              </c:numCache>
            </c:numRef>
          </c:val>
          <c:extLst>
            <c:ext xmlns:c16="http://schemas.microsoft.com/office/drawing/2014/chart" uri="{C3380CC4-5D6E-409C-BE32-E72D297353CC}">
              <c16:uniqueId val="{00000005-DB7F-4924-BC83-ADEB70C5130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1.97</c:v>
                </c:pt>
                <c:pt idx="2">
                  <c:v>#N/A</c:v>
                </c:pt>
                <c:pt idx="3">
                  <c:v>1.88</c:v>
                </c:pt>
                <c:pt idx="4">
                  <c:v>#N/A</c:v>
                </c:pt>
                <c:pt idx="5">
                  <c:v>2.38</c:v>
                </c:pt>
                <c:pt idx="6">
                  <c:v>#N/A</c:v>
                </c:pt>
                <c:pt idx="7">
                  <c:v>2.46</c:v>
                </c:pt>
                <c:pt idx="8">
                  <c:v>#N/A</c:v>
                </c:pt>
                <c:pt idx="9">
                  <c:v>2.2999999999999998</c:v>
                </c:pt>
              </c:numCache>
            </c:numRef>
          </c:val>
          <c:extLst>
            <c:ext xmlns:c16="http://schemas.microsoft.com/office/drawing/2014/chart" uri="{C3380CC4-5D6E-409C-BE32-E72D297353CC}">
              <c16:uniqueId val="{00000006-DB7F-4924-BC83-ADEB70C5130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6.64</c:v>
                </c:pt>
                <c:pt idx="2">
                  <c:v>#N/A</c:v>
                </c:pt>
                <c:pt idx="3">
                  <c:v>7</c:v>
                </c:pt>
                <c:pt idx="4">
                  <c:v>#N/A</c:v>
                </c:pt>
                <c:pt idx="5">
                  <c:v>7.27</c:v>
                </c:pt>
                <c:pt idx="6">
                  <c:v>#N/A</c:v>
                </c:pt>
                <c:pt idx="7">
                  <c:v>7.11</c:v>
                </c:pt>
                <c:pt idx="8">
                  <c:v>#N/A</c:v>
                </c:pt>
                <c:pt idx="9">
                  <c:v>8.4600000000000009</c:v>
                </c:pt>
              </c:numCache>
            </c:numRef>
          </c:val>
          <c:extLst>
            <c:ext xmlns:c16="http://schemas.microsoft.com/office/drawing/2014/chart" uri="{C3380CC4-5D6E-409C-BE32-E72D297353CC}">
              <c16:uniqueId val="{00000007-DB7F-4924-BC83-ADEB70C5130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11.44</c:v>
                </c:pt>
                <c:pt idx="2">
                  <c:v>#N/A</c:v>
                </c:pt>
                <c:pt idx="3">
                  <c:v>10.83</c:v>
                </c:pt>
                <c:pt idx="4">
                  <c:v>#N/A</c:v>
                </c:pt>
                <c:pt idx="5">
                  <c:v>11.54</c:v>
                </c:pt>
                <c:pt idx="6">
                  <c:v>#N/A</c:v>
                </c:pt>
                <c:pt idx="7">
                  <c:v>11</c:v>
                </c:pt>
                <c:pt idx="8">
                  <c:v>#N/A</c:v>
                </c:pt>
                <c:pt idx="9">
                  <c:v>11.82</c:v>
                </c:pt>
              </c:numCache>
            </c:numRef>
          </c:val>
          <c:extLst>
            <c:ext xmlns:c16="http://schemas.microsoft.com/office/drawing/2014/chart" uri="{C3380CC4-5D6E-409C-BE32-E72D297353CC}">
              <c16:uniqueId val="{00000008-DB7F-4924-BC83-ADEB70C513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9.7200000000000006</c:v>
                </c:pt>
                <c:pt idx="2">
                  <c:v>#N/A</c:v>
                </c:pt>
                <c:pt idx="3">
                  <c:v>12.09</c:v>
                </c:pt>
                <c:pt idx="4">
                  <c:v>#N/A</c:v>
                </c:pt>
                <c:pt idx="5">
                  <c:v>11.24</c:v>
                </c:pt>
                <c:pt idx="6">
                  <c:v>#N/A</c:v>
                </c:pt>
                <c:pt idx="7">
                  <c:v>14.91</c:v>
                </c:pt>
                <c:pt idx="8">
                  <c:v>#N/A</c:v>
                </c:pt>
                <c:pt idx="9">
                  <c:v>12.54</c:v>
                </c:pt>
              </c:numCache>
            </c:numRef>
          </c:val>
          <c:extLst>
            <c:ext xmlns:c16="http://schemas.microsoft.com/office/drawing/2014/chart" uri="{C3380CC4-5D6E-409C-BE32-E72D297353CC}">
              <c16:uniqueId val="{00000009-DB7F-4924-BC83-ADEB70C513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1940</c:v>
                </c:pt>
                <c:pt idx="5">
                  <c:v>1901</c:v>
                </c:pt>
                <c:pt idx="8">
                  <c:v>1973</c:v>
                </c:pt>
                <c:pt idx="11">
                  <c:v>1803</c:v>
                </c:pt>
                <c:pt idx="14">
                  <c:v>1855</c:v>
                </c:pt>
              </c:numCache>
            </c:numRef>
          </c:val>
          <c:extLst>
            <c:ext xmlns:c16="http://schemas.microsoft.com/office/drawing/2014/chart" uri="{C3380CC4-5D6E-409C-BE32-E72D297353CC}">
              <c16:uniqueId val="{00000000-45C7-4733-BAD9-069D14B313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C7-4733-BAD9-069D14B313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C7-4733-BAD9-069D14B313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34</c:v>
                </c:pt>
                <c:pt idx="6">
                  <c:v>29</c:v>
                </c:pt>
                <c:pt idx="9">
                  <c:v>30</c:v>
                </c:pt>
                <c:pt idx="12">
                  <c:v>34</c:v>
                </c:pt>
              </c:numCache>
            </c:numRef>
          </c:val>
          <c:extLst>
            <c:ext xmlns:c16="http://schemas.microsoft.com/office/drawing/2014/chart" uri="{C3380CC4-5D6E-409C-BE32-E72D297353CC}">
              <c16:uniqueId val="{00000003-45C7-4733-BAD9-069D14B313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435</c:v>
                </c:pt>
                <c:pt idx="3">
                  <c:v>363</c:v>
                </c:pt>
                <c:pt idx="6">
                  <c:v>335</c:v>
                </c:pt>
                <c:pt idx="9">
                  <c:v>305</c:v>
                </c:pt>
                <c:pt idx="12">
                  <c:v>350</c:v>
                </c:pt>
              </c:numCache>
            </c:numRef>
          </c:val>
          <c:extLst>
            <c:ext xmlns:c16="http://schemas.microsoft.com/office/drawing/2014/chart" uri="{C3380CC4-5D6E-409C-BE32-E72D297353CC}">
              <c16:uniqueId val="{00000004-45C7-4733-BAD9-069D14B313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C7-4733-BAD9-069D14B313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C7-4733-BAD9-069D14B313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1553</c:v>
                </c:pt>
                <c:pt idx="3">
                  <c:v>1628</c:v>
                </c:pt>
                <c:pt idx="6">
                  <c:v>1798</c:v>
                </c:pt>
                <c:pt idx="9">
                  <c:v>1763</c:v>
                </c:pt>
                <c:pt idx="12">
                  <c:v>1907</c:v>
                </c:pt>
              </c:numCache>
            </c:numRef>
          </c:val>
          <c:extLst>
            <c:ext xmlns:c16="http://schemas.microsoft.com/office/drawing/2014/chart" uri="{C3380CC4-5D6E-409C-BE32-E72D297353CC}">
              <c16:uniqueId val="{00000007-45C7-4733-BAD9-069D14B313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c:v>
                </c:pt>
                <c:pt idx="2">
                  <c:v>#N/A</c:v>
                </c:pt>
                <c:pt idx="3">
                  <c:v>#N/A</c:v>
                </c:pt>
                <c:pt idx="4">
                  <c:v>124</c:v>
                </c:pt>
                <c:pt idx="5">
                  <c:v>#N/A</c:v>
                </c:pt>
                <c:pt idx="6">
                  <c:v>#N/A</c:v>
                </c:pt>
                <c:pt idx="7">
                  <c:v>189</c:v>
                </c:pt>
                <c:pt idx="8">
                  <c:v>#N/A</c:v>
                </c:pt>
                <c:pt idx="9">
                  <c:v>#N/A</c:v>
                </c:pt>
                <c:pt idx="10">
                  <c:v>295</c:v>
                </c:pt>
                <c:pt idx="11">
                  <c:v>#N/A</c:v>
                </c:pt>
                <c:pt idx="12">
                  <c:v>#N/A</c:v>
                </c:pt>
                <c:pt idx="13">
                  <c:v>436</c:v>
                </c:pt>
                <c:pt idx="14">
                  <c:v>#N/A</c:v>
                </c:pt>
              </c:numCache>
            </c:numRef>
          </c:val>
          <c:smooth val="0"/>
          <c:extLst>
            <c:ext xmlns:c16="http://schemas.microsoft.com/office/drawing/2014/chart" uri="{C3380CC4-5D6E-409C-BE32-E72D297353CC}">
              <c16:uniqueId val="{00000008-45C7-4733-BAD9-069D14B313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16603</c:v>
                </c:pt>
                <c:pt idx="5">
                  <c:v>16602</c:v>
                </c:pt>
                <c:pt idx="8">
                  <c:v>16990</c:v>
                </c:pt>
                <c:pt idx="11">
                  <c:v>17994</c:v>
                </c:pt>
                <c:pt idx="14">
                  <c:v>18038</c:v>
                </c:pt>
              </c:numCache>
            </c:numRef>
          </c:val>
          <c:extLst>
            <c:ext xmlns:c16="http://schemas.microsoft.com/office/drawing/2014/chart" uri="{C3380CC4-5D6E-409C-BE32-E72D297353CC}">
              <c16:uniqueId val="{00000000-7362-42AC-9111-45B35C159A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2658</c:v>
                </c:pt>
                <c:pt idx="5">
                  <c:v>2503</c:v>
                </c:pt>
                <c:pt idx="8">
                  <c:v>2444</c:v>
                </c:pt>
                <c:pt idx="11">
                  <c:v>2813</c:v>
                </c:pt>
                <c:pt idx="14">
                  <c:v>3512</c:v>
                </c:pt>
              </c:numCache>
            </c:numRef>
          </c:val>
          <c:extLst>
            <c:ext xmlns:c16="http://schemas.microsoft.com/office/drawing/2014/chart" uri="{C3380CC4-5D6E-409C-BE32-E72D297353CC}">
              <c16:uniqueId val="{00000001-7362-42AC-9111-45B35C159A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6518</c:v>
                </c:pt>
                <c:pt idx="5">
                  <c:v>6102</c:v>
                </c:pt>
                <c:pt idx="8">
                  <c:v>6373</c:v>
                </c:pt>
                <c:pt idx="11">
                  <c:v>6073</c:v>
                </c:pt>
                <c:pt idx="14">
                  <c:v>5595</c:v>
                </c:pt>
              </c:numCache>
            </c:numRef>
          </c:val>
          <c:extLst>
            <c:ext xmlns:c16="http://schemas.microsoft.com/office/drawing/2014/chart" uri="{C3380CC4-5D6E-409C-BE32-E72D297353CC}">
              <c16:uniqueId val="{00000002-7362-42AC-9111-45B35C159A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62-42AC-9111-45B35C159A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62-42AC-9111-45B35C159A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62-42AC-9111-45B35C159A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1554</c:v>
                </c:pt>
                <c:pt idx="3">
                  <c:v>1568</c:v>
                </c:pt>
                <c:pt idx="6">
                  <c:v>1775</c:v>
                </c:pt>
                <c:pt idx="9">
                  <c:v>1527</c:v>
                </c:pt>
                <c:pt idx="12">
                  <c:v>1391</c:v>
                </c:pt>
              </c:numCache>
            </c:numRef>
          </c:val>
          <c:extLst>
            <c:ext xmlns:c16="http://schemas.microsoft.com/office/drawing/2014/chart" uri="{C3380CC4-5D6E-409C-BE32-E72D297353CC}">
              <c16:uniqueId val="{00000006-7362-42AC-9111-45B35C159A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307</c:v>
                </c:pt>
                <c:pt idx="3">
                  <c:v>275</c:v>
                </c:pt>
                <c:pt idx="6">
                  <c:v>252</c:v>
                </c:pt>
                <c:pt idx="9">
                  <c:v>624</c:v>
                </c:pt>
                <c:pt idx="12">
                  <c:v>1034</c:v>
                </c:pt>
              </c:numCache>
            </c:numRef>
          </c:val>
          <c:extLst>
            <c:ext xmlns:c16="http://schemas.microsoft.com/office/drawing/2014/chart" uri="{C3380CC4-5D6E-409C-BE32-E72D297353CC}">
              <c16:uniqueId val="{00000007-7362-42AC-9111-45B35C159A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3023</c:v>
                </c:pt>
                <c:pt idx="3">
                  <c:v>2502</c:v>
                </c:pt>
                <c:pt idx="6">
                  <c:v>2196</c:v>
                </c:pt>
                <c:pt idx="9">
                  <c:v>1976</c:v>
                </c:pt>
                <c:pt idx="12">
                  <c:v>2033</c:v>
                </c:pt>
              </c:numCache>
            </c:numRef>
          </c:val>
          <c:extLst>
            <c:ext xmlns:c16="http://schemas.microsoft.com/office/drawing/2014/chart" uri="{C3380CC4-5D6E-409C-BE32-E72D297353CC}">
              <c16:uniqueId val="{00000008-7362-42AC-9111-45B35C159A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62-42AC-9111-45B35C159A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16271</c:v>
                </c:pt>
                <c:pt idx="3">
                  <c:v>16536</c:v>
                </c:pt>
                <c:pt idx="6">
                  <c:v>17808</c:v>
                </c:pt>
                <c:pt idx="9">
                  <c:v>21176</c:v>
                </c:pt>
                <c:pt idx="12">
                  <c:v>23346</c:v>
                </c:pt>
              </c:numCache>
            </c:numRef>
          </c:val>
          <c:extLst>
            <c:ext xmlns:c16="http://schemas.microsoft.com/office/drawing/2014/chart" uri="{C3380CC4-5D6E-409C-BE32-E72D297353CC}">
              <c16:uniqueId val="{0000000A-7362-42AC-9111-45B35C159A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659</c:v>
                </c:pt>
                <c:pt idx="14">
                  <c:v>#N/A</c:v>
                </c:pt>
              </c:numCache>
            </c:numRef>
          </c:val>
          <c:smooth val="0"/>
          <c:extLst>
            <c:ext xmlns:c16="http://schemas.microsoft.com/office/drawing/2014/chart" uri="{C3380CC4-5D6E-409C-BE32-E72D297353CC}">
              <c16:uniqueId val="{0000000B-7362-42AC-9111-45B35C159A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2999</c:v>
                </c:pt>
                <c:pt idx="1">
                  <c:v>3161</c:v>
                </c:pt>
                <c:pt idx="2">
                  <c:v>2847</c:v>
                </c:pt>
              </c:numCache>
            </c:numRef>
          </c:val>
          <c:extLst>
            <c:ext xmlns:c16="http://schemas.microsoft.com/office/drawing/2014/chart" uri="{C3380CC4-5D6E-409C-BE32-E72D297353CC}">
              <c16:uniqueId val="{00000000-34AF-4D2E-8552-6AFC23CC4D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4AF-4D2E-8552-6AFC23CC4D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2893</c:v>
                </c:pt>
                <c:pt idx="1">
                  <c:v>2428</c:v>
                </c:pt>
                <c:pt idx="2">
                  <c:v>2362</c:v>
                </c:pt>
              </c:numCache>
            </c:numRef>
          </c:val>
          <c:extLst>
            <c:ext xmlns:c16="http://schemas.microsoft.com/office/drawing/2014/chart" uri="{C3380CC4-5D6E-409C-BE32-E72D297353CC}">
              <c16:uniqueId val="{00000002-34AF-4D2E-8552-6AFC23CC4D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{7E3D670D-DE86-4B4D-A0FC-964337882C4C}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3AE-4B81-B41B-4C1F6C9564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{EB70FD37-1A61-4EAE-AE08-221635EC6C45}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AE-4B81-B41B-4C1F6C9564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{5BE7E228-7075-40E2-B14F-F716EFBE7978}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AE-4B81-B41B-4C1F6C9564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{AEC35074-A379-40FD-B431-0A73ED6D9C30}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AE-4B81-B41B-4C1F6C9564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{A4F2120C-DF43-4816-B82B-091374EBB9F6}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AE-4B81-B41B-4C1F6C9564E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{7D860525-4CE9-4C1C-998F-F9B314B1D99F}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3AE-4B81-B41B-4C1F6C9564E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{572F3781-0491-4A60-A2FE-5F9E9041A99D}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3AE-4B81-B41B-4C1F6C9564E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{5CC7CE27-8215-4CBE-A75D-5804E73769F3}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3AE-4B81-B41B-4C1F6C9564E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{CC1A6ECE-FAE1-4F06-B0EA-2DC161BED39F}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3AE-4B81-B41B-4C1F6C9564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62.4</c:v>
                </c:pt>
                <c:pt idx="16">
                  <c:v>60.7</c:v>
                </c:pt>
                <c:pt idx="24">
                  <c:v>61.4</c:v>
                </c:pt>
                <c:pt idx="32">
                  <c:v>52.9</c:v>
                </c:pt>
              </c:numCache>
            </c:numRef>
          </c:xVal>
          <c:yVal>
            <c:numRef>
              <c:f>公会計指標分析・財政指標組合せ分析表!$BP$51:$DC$51</c:f>
              <c:numCache>
                <c:formatCode>#,##0.0;"▲ "#,##0.0</c:formatCode>
                <c:ptCount val="40"/>
                <c:pt idx="32">
                  <c:v>4.7</c:v>
                </c:pt>
              </c:numCache>
            </c:numRef>
          </c:yVal>
          <c:smooth val="0"/>
          <c:extLst>
            <c:ext xmlns:c16="http://schemas.microsoft.com/office/drawing/2014/chart" uri="{C3380CC4-5D6E-409C-BE32-E72D297353CC}">
              <c16:uniqueId val="{00000009-F3AE-4B81-B41B-4C1F6C9564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{63E62917-DF40-4314-BB39-88C2E17C14DC}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3AE-4B81-B41B-4C1F6C9564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{38DCBC24-3D0C-44AE-A6AE-983D6E5483A4}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AE-4B81-B41B-4C1F6C9564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{0004990A-B806-406B-A542-953DA72A2397}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AE-4B81-B41B-4C1F6C9564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{FAAB1689-0E52-4CAC-815C-72667F918899}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AE-4B81-B41B-4C1F6C9564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{768503FA-2D91-4EED-ACBE-8A1A113EE8B3}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AE-4B81-B41B-4C1F6C9564E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{DF56A841-F70E-43BF-835E-D6DEBD8E3D06}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3AE-4B81-B41B-4C1F6C9564E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{C7FD9E62-CEF3-460B-AD4F-899CE8320C56}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3AE-4B81-B41B-4C1F6C9564E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{7D0DADBB-4003-4C6E-8B47-1CF44A72887E}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3AE-4B81-B41B-4C1F6C9564E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{AA55F68A-3AF8-400D-B97C-0385BB16E938}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3AE-4B81-B41B-4C1F6C9564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3AE-4B81-B41B-4C1F6C9564E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{BC07F533-E3AD-4220-BB31-FD7A08DC7C76}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369-462F-8464-75E9D2B783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{6E6F9E70-769B-4272-AF33-B478C4759BCD}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69-462F-8464-75E9D2B783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{E00AD320-58DB-4BF8-8878-FEC84C9651CB}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69-462F-8464-75E9D2B783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{A6B9BF16-345F-4573-BA79-18B6ABB1968A}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69-462F-8464-75E9D2B783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{B800C095-4274-49F1-89E4-E6DFDE5C46A8}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69-462F-8464-75E9D2B783C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{D00F10BD-4FED-42B0-B1B0-643045C19AA1}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369-462F-8464-75E9D2B783C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{68A86070-AC28-4EFD-B28A-0A98F670807B}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369-462F-8464-75E9D2B783C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{9C983CD2-D5AB-4138-96D7-D433F38B3666}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369-462F-8464-75E9D2B783C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{31B266A3-A199-4B61-B3E9-F4331190FFC6}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369-462F-8464-75E9D2B783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0.8</c:v>
                </c:pt>
                <c:pt idx="16">
                  <c:v>1</c:v>
                </c:pt>
                <c:pt idx="24">
                  <c:v>1.4</c:v>
                </c:pt>
                <c:pt idx="32">
                  <c:v>2.2000000000000002</c:v>
                </c:pt>
              </c:numCache>
            </c:numRef>
          </c:xVal>
          <c:yVal>
            <c:numRef>
              <c:f>公会計指標分析・財政指標組合せ分析表!$BP$73:$DC$73</c:f>
              <c:numCache>
                <c:formatCode>#,##0.0;"▲ "#,##0.0</c:formatCode>
                <c:ptCount val="40"/>
                <c:pt idx="32">
                  <c:v>4.7</c:v>
                </c:pt>
              </c:numCache>
            </c:numRef>
          </c:yVal>
          <c:smooth val="0"/>
          <c:extLst>
            <c:ext xmlns:c16="http://schemas.microsoft.com/office/drawing/2014/chart" uri="{C3380CC4-5D6E-409C-BE32-E72D297353CC}">
              <c16:uniqueId val="{00000009-8369-462F-8464-75E9D2B783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{F0AF1DCE-B89D-4D1A-B1BF-C916A519C939}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369-462F-8464-75E9D2B783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{A48A8185-47AA-4943-A9CE-25BE311E0B93}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69-462F-8464-75E9D2B783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{D3367010-1ED2-46FD-BC19-C9C111E8893D}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69-462F-8464-75E9D2B783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{16E01791-D6B3-40DF-A688-BD87988CCEDD}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69-462F-8464-75E9D2B783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{12A83817-CF5F-41AD-97F8-A6A6A2800720}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69-462F-8464-75E9D2B783C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{33E38090-093C-4550-894D-D3C352F6B322}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369-462F-8464-75E9D2B783C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{12C2F5FA-DD72-4AD0-865E-7E27B1F76D9A}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369-462F-8464-75E9D2B783C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{D86E6929-BFDC-4D26-9089-1391FB173293}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369-462F-8464-75E9D2B783C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{A6336BB0-40B6-4955-BBD2-9BD72C1C05FF}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369-462F-8464-75E9D2B783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8369-462F-8464-75E9D2B783C5}"/>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6F3D3EA-7297-4E6A-8C7C-BF5204E9E94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997440B-059C-44E8-A305-F313B100C6A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C7FE686-797E-48F2-B329-CC39B16EF3C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4466F61-07F4-443B-AC56-77ADA8030CE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12C0986-6C30-418E-BAA9-D72E60B018F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43EB885-548C-448A-B366-D18A80D6DC2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698D463-8AEF-4677-A666-E9F70AF9DC2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08DD216-44B4-4F28-9ABF-21E1CC22B16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83E1A52-0E3B-4DD3-81C5-A903E8B7AC6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CFF862D-8905-4673-A039-3E863BE5BAC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76,416
74,378
9.05
33,044,414
31,080,254
1,926,313
15,356,169
23,346,341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5787072-39DC-4429-8788-60691D44DFE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DF3F7FA-A5C0-4344-97C3-E1AD1555593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3D357C1-6E90-4192-96A9-2F318E54B61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E005ED7-70E5-482F-98D1-B553C3FE868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70A9026-289C-417F-8B60-03A48EF20E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BF67DE6-0173-46DE-B99E-A17C582FB47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7DB8F29-B833-478B-A821-8951FD18E3E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E044C39-6E4F-45E5-8460-8E40AC37D57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6556961-5BE7-496B-B4C1-90DC7FACE31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8AC8607-B7F2-49FB-8B6C-53B17051A2D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66401D4-A305-4ECB-944F-31CAC1E23C3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F8887F9-3C32-403C-963F-642D923A39B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A55A4F1-C1F1-42D8-AB11-2F4A42A2CD8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6A9194D-E360-46F1-A1F7-C0C2832A578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0E26EE8-F097-4073-8C19-1C1A8E2A67C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E9F4A14-7152-454D-A78A-9E3CB5C0918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44C267E-8EBA-44F6-9EA7-E6E3CE9BD3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A8388F7-71C6-4F91-8441-7918C38521A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CE40B44-4E8B-4DAB-B2B2-5B95E0F13DF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9469B8C-8BA4-498E-B873-17358BD369B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B5A3F6E-37D2-4EF4-A791-3F882D26710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D99EF2D-ED76-4266-9923-77CF266A33D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8E4F902-56E2-474B-9B83-08AE5FA103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18EA8C6-6FCB-43C0-94D2-13DE631768C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E29D9D8-65C3-4EC9-AB6C-2EF2C28CCAB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2348DD1-70CF-400A-9EB1-2FF8B0BF23E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E34B509-5676-4C1D-8F45-773D41AA69F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BEBDD23-52A3-40BF-B8BB-E0F86A08A15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90114E5-CE9B-4904-86F3-D9417BD73F9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D838D9E-5AB4-40AE-A0D0-66A935C2184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41DDF14-1A36-4E50-B06A-7FABCC6FF41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2571C00-7DCA-4C52-A9D0-1A10EE235FD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963D35A-E22E-4396-B9E3-7A7C1356327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2CDC4F1-6FB7-4B6F-9783-5B900E4F59A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6B898D9-CD83-4F39-A63D-7DB5D247400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BF3303C-5B19-4876-A25E-CEE841F41C6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AE29073-EAC2-4668-8841-AE4F80858EC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宅地開発等に伴う人口の増加が続いており、類似団体平均を上回る財政力指数となっているが、近年は横ばい傾向である。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今後においても、歳入確保のため、個人市民税の納税率を全国平均以上にすることを目標に設定し、市税等の徴収業務の強化に取り組むことで、財政基盤を強固なものとする。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998C74B-8322-414C-BD6D-0A22DBCABD2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7EA37D0-83D8-4BE6-862C-D3FD2303C0CF}"/>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484E27D-CD1C-42D5-B33F-58D32CF67F1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1B5F971-A143-4C29-9818-AAE489F37B3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A39A43C-099A-4154-990E-B670FAE4339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FAB94CB-2FD4-4B69-9B42-C44B3E80FD4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CE97A7C-AC07-4282-9759-A39E6B6189A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D31B247-D105-4243-8AED-847391CB704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404C66C-632E-4C7A-9840-9CA5B173057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28989CF-C76E-47AF-9F48-06B06B93721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975AD966-75E1-45FF-A7CB-6A4C2B9C45B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BD8E5E0-A9FE-40D2-BD53-E54A9B5065B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61B84E6-302F-411E-B4A8-C57F069064A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9F6EAA0-C999-4294-A067-4BED8563EF3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927C73B-D306-41E2-95FC-FC3F9317050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654AD59E-9BD2-4E90-8C11-59CCE2960AAA}"/>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BE6859D1-6444-414E-B0DE-D29EAF0A261B}"/>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45B67A7F-FBFC-4B2A-9114-E51B6B0904E8}"/>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F0FE16A9-1BE2-4A23-ACF7-124AD15B9F6A}"/>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EF96892D-A715-452A-8110-DF8C1DE22C6B}"/>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80CADB51-0160-4C51-AE3A-83128F17A47F}"/>
            </a:ext>
          </a:extLst>
        </xdr:cNvPr>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80841490-5E16-49CC-8236-BEEA8FE3CF5B}"/>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8473C38C-596F-4E9F-81DD-D44C78A9BB69}"/>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DAAE0180-69F8-4451-9A89-534BD3A3B471}"/>
            </a:ext>
          </a:extLst>
        </xdr:cNvPr>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885C9F40-DFE3-4763-9912-55959FEA7E6E}"/>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15DBA9C0-B2DD-4A34-8FC7-9EBA7524F02A}"/>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41F96B9D-ECB5-4036-9DC8-5FFCC6F5968E}"/>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83287C5A-E553-4F82-B62B-410BB25036E7}"/>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4BE2168-763C-456E-9A0B-9BA750E9F83E}"/>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8A7E3675-44E8-4FA5-89AA-CE7DFE6BE884}"/>
            </a:ext>
          </a:extLst>
        </xdr:cNvPr>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B615B399-2D4F-4FF2-91F1-8B6E9B98BDA5}"/>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BE62ABF5-DC0F-47A0-9113-D0FA871B34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6E794377-7B13-44BD-AD95-8E02DC07CF61}"/>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21ABB6F7-C8BD-4CC5-9262-000D20A7D633}"/>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EABD61B-D0CF-4C96-B08E-ADB53DA3B35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AECC06F-F5F9-4C22-A3FF-C1B005AC51B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A666FC1-E28D-4A09-A78A-0DFBD40C44B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B1B4F52-2051-4387-BA3D-55881A32AD0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34B2FC6-15E6-4059-9B86-054789082D8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B118B604-1FB6-4FDD-88B1-EE8688EFDFAC}"/>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9087FFCB-D0F2-4E13-BE15-402B5FCB4B75}"/>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D9301030-9C4C-4FB2-A2E1-D195F3F7A8DC}"/>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4644D32F-0778-4AC5-9F2E-CEE5A04E797C}"/>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417DDA9C-8122-438D-A508-0F3579AA2ADE}"/>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2DC281C5-7D50-4654-B81D-6F5B381798F4}"/>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79E955A5-9F53-464E-A3B3-0D6AD6771CFD}"/>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3DC80E75-CBDF-40F7-9CEA-A284AFA51983}"/>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5B900B64-AFCB-4F59-AAFD-878DB6D6C87C}"/>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1CF45535-3A00-4D4A-8356-3452A67AEBFF}"/>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8AA35F6-4CA5-4862-A3DD-B6915AA8EEB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4009482-F02A-43E0-B041-73F8F14C436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9C1FB91-EEE3-4D44-A791-C48C55A68B4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A4D605A-5452-4C86-A374-473E06D53C0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6CF83ECC-17EC-4751-9339-5878E97EB03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0599C0E-41E1-42AF-9619-CBD12B98865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EAEE405-194F-424D-9492-7EFAAF192E1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099E3A5-8D21-4659-9EB2-496E4A4C5E0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45DA937-0111-4048-8DC9-372C7C22392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244BC70-E537-4819-AB22-47110E4C6A8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D8B5904-F261-49F2-8CA2-3DB8DE605AB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69595B5-D8CE-489B-8D0A-CB6545FEDFA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E3A971E-FA49-4F20-B778-394AF5B1818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においては、固定資産税や個人市民税に加え、地方消費税交付金が増となったものの、臨時財政対策債が大幅減となったことにより、経常一般財源収入額は対前年度比で減となっている。一方、歳出面においては原油価格高騰の影響による光熱水費等の増や庁舎建設事業債の元金償還が開始したこと等に伴う公債費の増などにより、充当経常一般財源額は増となっており、結果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今後も引き続き、人件費や公債費の増加が見込まれることから、事務事業の見直し等による経常経費の削減を図るとともに、歳入確保に努め、経常収支比率の改善を図っていく。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7366B9F-A36A-4B78-B16A-F2CF05766D5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6C8AB70-BA87-420B-ACC0-62E7489F258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82EEEEA-FED7-4F0D-9FFB-11C982CC8A3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BDC5EF55-BC8D-422A-B0ED-1657BE139AF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623D91E-3227-48B0-BDE9-C790EBEF8A2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40C27703-E328-46F7-85ED-1D72AB33F95D}"/>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36A50B57-3AD7-4D49-8622-FDDC2B8CBE9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D94357F-050F-41E9-876B-57406E981FB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8D27B8E-331D-4711-B492-EB119EC1D06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B02D7506-F5BB-4E70-B816-7031145D88D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77726D5-CF40-4708-B3C2-6FBCE441FBA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865A04D-F382-423E-A393-F65E1C4851A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94EDD94-62F0-43BA-BAAB-1CDE25998F2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3EA3387-42EC-48EF-BEC6-CEF26D75874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B56B9BA-1885-45CE-8E0F-6B41ECD4073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197D81E-DF3B-401F-B87D-D6F8C6DD2C3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65D7161F-7507-484E-B3EA-5635013955A7}"/>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A0F5B850-1B87-49CD-865C-9F3E6A0257BF}"/>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B905886F-DFD9-46F9-8612-3E2E490A0352}"/>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48BF8F94-5AE6-4FBD-B2F5-B4FCBA028352}"/>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A440024C-C2CE-415C-8B77-51162F67E565}"/>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94745740-FBD2-4153-813B-0D542B93A844}"/>
            </a:ext>
          </a:extLst>
        </xdr:cNvPr>
        <xdr:cNvCxnSpPr/>
      </xdr:nvCxnSpPr>
      <xdr:spPr>
        <a:xfrm>
          <a:off x="4114800" y="10859346"/>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3A15E7A1-8FB9-4809-B5F7-6077DA5069F6}"/>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1FAB44C6-6E61-4A9F-90CE-1FD9715C3C23}"/>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479734FB-D532-48CE-91B5-7715F000FF15}"/>
            </a:ext>
          </a:extLst>
        </xdr:cNvPr>
        <xdr:cNvCxnSpPr/>
      </xdr:nvCxnSpPr>
      <xdr:spPr>
        <a:xfrm flipV="1">
          <a:off x="3225800" y="108593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3AACC6D9-2F5F-41AD-90F6-F541D7E6E554}"/>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7ED9D7C8-77A7-42FE-A93A-3A861CD0D3D4}"/>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151977</xdr:rowOff>
    </xdr:to>
    <xdr:cxnSp macro="">
      <xdr:nvCxnSpPr>
        <xdr:cNvPr id="138" name="直線コネクタ 137">
          <a:extLst>
            <a:ext uri="{FF2B5EF4-FFF2-40B4-BE49-F238E27FC236}">
              <a16:creationId xmlns:a16="http://schemas.microsoft.com/office/drawing/2014/main" id="{AEA70D62-7F55-4618-9C12-61AF1F4FBD30}"/>
            </a:ext>
          </a:extLst>
        </xdr:cNvPr>
        <xdr:cNvCxnSpPr/>
      </xdr:nvCxnSpPr>
      <xdr:spPr>
        <a:xfrm flipV="1">
          <a:off x="2336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60BAB968-B7E8-48E2-AFA7-593C070FE0C6}"/>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65DAAB72-5C0D-44ED-817D-8CC49A35140C}"/>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8100003D-1D87-408E-9CD6-BF9A9E0D35C6}"/>
            </a:ext>
          </a:extLst>
        </xdr:cNvPr>
        <xdr:cNvCxnSpPr/>
      </xdr:nvCxnSpPr>
      <xdr:spPr>
        <a:xfrm flipV="1">
          <a:off x="1447800" y="1112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BC74D320-F57E-4FC7-8DE6-E63EF8DA69F3}"/>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20B7157E-BB2B-4006-BBAE-65EA89F5AC07}"/>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66168305-D43D-4728-923B-136B0AD60D4D}"/>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810362BB-58A4-405E-80B5-35CB3CD14042}"/>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E943295-F98B-446F-B748-C60A264A40F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AA03382-356D-4983-BDA8-98E352DB2AC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25869C9-0433-4350-A10D-0156E03F8EC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4BA526A-219D-4C15-81D2-241F757CB90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F0C589B-778F-4B70-A54B-394307AEB19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E0247008-2811-4B6E-8E8B-B5C2EEB21228}"/>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98F256F5-FFAD-492B-A4DB-0EA97C3DC385}"/>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0D12CFC3-E61D-40F7-939B-EFF121CF92F1}"/>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4" name="テキスト ボックス 153">
          <a:extLst>
            <a:ext uri="{FF2B5EF4-FFF2-40B4-BE49-F238E27FC236}">
              <a16:creationId xmlns:a16="http://schemas.microsoft.com/office/drawing/2014/main" id="{9E64BA18-E314-477F-8C42-7C85F8696DA8}"/>
            </a:ext>
          </a:extLst>
        </xdr:cNvPr>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3212D17B-E9E9-4C1D-9E47-EB12F86EBB61}"/>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18EA00FF-E612-424A-8341-D8B870AC1905}"/>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D341A79F-D091-4BB2-A7C3-6B7618640F32}"/>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a:extLst>
            <a:ext uri="{FF2B5EF4-FFF2-40B4-BE49-F238E27FC236}">
              <a16:creationId xmlns:a16="http://schemas.microsoft.com/office/drawing/2014/main" id="{C9E8295C-F37B-4093-A946-9A46053A15C1}"/>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9DF47644-1F65-41BA-87BB-ADCCA7D08EDB}"/>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2BEAE60F-B05C-480D-A371-141A136F65DE}"/>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DBD26D2-EEF2-4C58-971F-53813B2CC1D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907E28C8-425E-43A3-B0D6-41B5989B33E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6DA223A-3780-4047-A3D4-8ADBECB037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E30716B-2C55-4AF1-8C10-C6DCBEE6BE4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2280273-932F-4A59-9317-19DAFECDA02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4F7A315-7045-42E9-8A56-352F6E5DA6F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A9B8A7FD-ED23-4FA1-B0AD-CD58163638C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01FF504-8795-4A00-8B86-39F234CE822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901C358-200D-4471-8409-D309B36CCBB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216BD424-7307-4A16-8DD5-4CF22E4FE35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DE5B56F-7327-4526-8009-78CBB7EA1B1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4A1BBC92-14B3-492D-9702-9140B92173E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A6F4E41-C71C-4F9B-9C0A-E77E670EA6A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会計年度任用職員の任用（昇給等）にかかる人件費の増や、新複合施設基本設計委託料の増による物件費の増などに伴い、前年度比で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中で、類似団体平均を下回っているのは、常備消防業務やごみの中間処理業務、障がい者支援施設運営等を一部事務組合で運営しているため、負担金として支出していることから、補助費等に計上されてい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なお、一部事務組合等の人件費・物件費等に充てる負担金を決算額に加算した場合、人口１人あたりの金額は約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円となり、類似団体平均との乖離は縮小し、埼玉県平均をやや下回る状況である。今後も、事務事業の見直し等による経常経費の抑制に努めていく。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3258352-B217-4DA4-89E9-7162ABBA8B9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2B4E989-4191-45AA-A9E3-380A08510B5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81DB930-9E91-4DEE-AED2-997547E4E66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B1407744-2D80-44F4-AAC9-A57094FF0D3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B236EFA1-EA61-4DAC-90F0-0A15474730D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24557735-A234-4456-9CF5-0079D83999B9}"/>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E6174E6B-5A04-4F8B-9229-572AB637182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A4355B9-1320-49A1-8C1C-7A3A7552A3C2}"/>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A911A274-955D-408D-9787-D62B685A170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46CFEAC8-557E-4D1C-BFBD-EF2259EF9EA4}"/>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E962931D-DC5A-4CF8-92B0-A3AF0C2248EC}"/>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6BC9C2E-9DD4-48F8-B4B0-E4C19F87ECE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92D8ABB-50E8-4246-B632-220EF47B3E0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68B28CE-F070-4060-9CAF-B7EA110BB94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C617D159-2B99-47F1-B978-E21C80346323}"/>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631B42FD-3F3D-49AE-99ED-B2FEE248DD96}"/>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FCC50810-4524-47E5-9C59-035C8684D5D6}"/>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409136EB-5ED5-473B-99F6-29DE8E595219}"/>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1F536659-24D6-446F-B9BC-02DA2480A214}"/>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84234</xdr:rowOff>
    </xdr:from>
    <xdr:to>
      <xdr:col>23</xdr:col>
      <xdr:colOff>133350</xdr:colOff>
      <xdr:row>81</xdr:row>
      <xdr:rowOff>106299</xdr:rowOff>
    </xdr:to>
    <xdr:cxnSp macro="">
      <xdr:nvCxnSpPr>
        <xdr:cNvPr id="193" name="直線コネクタ 192">
          <a:extLst>
            <a:ext uri="{FF2B5EF4-FFF2-40B4-BE49-F238E27FC236}">
              <a16:creationId xmlns:a16="http://schemas.microsoft.com/office/drawing/2014/main" id="{86B55C89-2B77-425D-8FB1-B453D8FFD182}"/>
            </a:ext>
          </a:extLst>
        </xdr:cNvPr>
        <xdr:cNvCxnSpPr/>
      </xdr:nvCxnSpPr>
      <xdr:spPr>
        <a:xfrm>
          <a:off x="4114800" y="13971684"/>
          <a:ext cx="8382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6CF7A61A-1601-4B6D-BC13-C6415339F243}"/>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D62FAFD9-E2C6-41DB-A146-F5F7A4323D1A}"/>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56745</xdr:rowOff>
    </xdr:from>
    <xdr:to>
      <xdr:col>19</xdr:col>
      <xdr:colOff>133350</xdr:colOff>
      <xdr:row>81</xdr:row>
      <xdr:rowOff>84234</xdr:rowOff>
    </xdr:to>
    <xdr:cxnSp macro="">
      <xdr:nvCxnSpPr>
        <xdr:cNvPr id="196" name="直線コネクタ 195">
          <a:extLst>
            <a:ext uri="{FF2B5EF4-FFF2-40B4-BE49-F238E27FC236}">
              <a16:creationId xmlns:a16="http://schemas.microsoft.com/office/drawing/2014/main" id="{E3F99D6F-515E-4AE4-AD07-A2BC3B709961}"/>
            </a:ext>
          </a:extLst>
        </xdr:cNvPr>
        <xdr:cNvCxnSpPr/>
      </xdr:nvCxnSpPr>
      <xdr:spPr>
        <a:xfrm>
          <a:off x="3225800" y="13944195"/>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174CC5AC-07EE-4C62-9848-1D8D594D67E2}"/>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59E942C6-145B-4EE3-8864-4778361D61A4}"/>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146134</xdr:rowOff>
    </xdr:from>
    <xdr:to>
      <xdr:col>15</xdr:col>
      <xdr:colOff>82550</xdr:colOff>
      <xdr:row>81</xdr:row>
      <xdr:rowOff>56745</xdr:rowOff>
    </xdr:to>
    <xdr:cxnSp macro="">
      <xdr:nvCxnSpPr>
        <xdr:cNvPr id="199" name="直線コネクタ 198">
          <a:extLst>
            <a:ext uri="{FF2B5EF4-FFF2-40B4-BE49-F238E27FC236}">
              <a16:creationId xmlns:a16="http://schemas.microsoft.com/office/drawing/2014/main" id="{8E1AA729-57B0-4102-B850-3549CC14879A}"/>
            </a:ext>
          </a:extLst>
        </xdr:cNvPr>
        <xdr:cNvCxnSpPr/>
      </xdr:nvCxnSpPr>
      <xdr:spPr>
        <a:xfrm>
          <a:off x="2336800" y="13862134"/>
          <a:ext cx="889000" cy="8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D57B5BA1-6533-423B-A409-D2AB0E821A88}"/>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587FFDDB-3BF4-46BF-B8D4-0202ED0734CC}"/>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77846</xdr:rowOff>
    </xdr:from>
    <xdr:to>
      <xdr:col>11</xdr:col>
      <xdr:colOff>31750</xdr:colOff>
      <xdr:row>80</xdr:row>
      <xdr:rowOff>146134</xdr:rowOff>
    </xdr:to>
    <xdr:cxnSp macro="">
      <xdr:nvCxnSpPr>
        <xdr:cNvPr id="202" name="直線コネクタ 201">
          <a:extLst>
            <a:ext uri="{FF2B5EF4-FFF2-40B4-BE49-F238E27FC236}">
              <a16:creationId xmlns:a16="http://schemas.microsoft.com/office/drawing/2014/main" id="{6ABFA028-182C-4918-85A6-7DE81CB9F8E4}"/>
            </a:ext>
          </a:extLst>
        </xdr:cNvPr>
        <xdr:cNvCxnSpPr/>
      </xdr:nvCxnSpPr>
      <xdr:spPr>
        <a:xfrm>
          <a:off x="1447800" y="13793846"/>
          <a:ext cx="8890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39A2F787-198D-4B49-BA55-9A8EADECB6A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372D48C9-07F6-4CAB-8E35-D36805F79C86}"/>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663835FB-D000-410B-A79B-6FD3DCAE119B}"/>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F4DACF1F-9FC3-4AD6-9066-9833D0E8D3B7}"/>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59164F2-8D8E-4E82-AF2F-FCF3DB21A8A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E5BA05F-3B7D-43F6-9BAA-DF2FAFAC157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3D158BD-B8F7-4403-9D04-E29E906ACB0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25AACFC-6C2F-4DED-9507-14D6A367CF4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A028C70-95B4-475A-807A-DD60B489B78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55499</xdr:rowOff>
    </xdr:from>
    <xdr:to>
      <xdr:col>23</xdr:col>
      <xdr:colOff>184150</xdr:colOff>
      <xdr:row>81</xdr:row>
      <xdr:rowOff>157099</xdr:rowOff>
    </xdr:to>
    <xdr:sp macro="" textlink="">
      <xdr:nvSpPr>
        <xdr:cNvPr id="212" name="楕円 211">
          <a:extLst>
            <a:ext uri="{FF2B5EF4-FFF2-40B4-BE49-F238E27FC236}">
              <a16:creationId xmlns:a16="http://schemas.microsoft.com/office/drawing/2014/main" id="{C0203B5D-095E-40B2-AAFD-22799A0FF126}"/>
            </a:ext>
          </a:extLst>
        </xdr:cNvPr>
        <xdr:cNvSpPr/>
      </xdr:nvSpPr>
      <xdr:spPr>
        <a:xfrm>
          <a:off x="4902200" y="139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148226</xdr:rowOff>
    </xdr:from>
    <xdr:ext cx="762000" cy="259045"/>
    <xdr:sp macro="" textlink="">
      <xdr:nvSpPr>
        <xdr:cNvPr id="213" name="人件費・物件費等の状況該当値テキスト">
          <a:extLst>
            <a:ext uri="{FF2B5EF4-FFF2-40B4-BE49-F238E27FC236}">
              <a16:creationId xmlns:a16="http://schemas.microsoft.com/office/drawing/2014/main" id="{32529C45-BA20-4EB9-95D7-C1B14E05F2C7}"/>
            </a:ext>
          </a:extLst>
        </xdr:cNvPr>
        <xdr:cNvSpPr txBox="1"/>
      </xdr:nvSpPr>
      <xdr:spPr>
        <a:xfrm>
          <a:off x="5041900" y="138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33434</xdr:rowOff>
    </xdr:from>
    <xdr:to>
      <xdr:col>19</xdr:col>
      <xdr:colOff>184150</xdr:colOff>
      <xdr:row>81</xdr:row>
      <xdr:rowOff>135034</xdr:rowOff>
    </xdr:to>
    <xdr:sp macro="" textlink="">
      <xdr:nvSpPr>
        <xdr:cNvPr id="214" name="楕円 213">
          <a:extLst>
            <a:ext uri="{FF2B5EF4-FFF2-40B4-BE49-F238E27FC236}">
              <a16:creationId xmlns:a16="http://schemas.microsoft.com/office/drawing/2014/main" id="{25FB6D83-324C-45CA-B66A-543F8A2AC2CB}"/>
            </a:ext>
          </a:extLst>
        </xdr:cNvPr>
        <xdr:cNvSpPr/>
      </xdr:nvSpPr>
      <xdr:spPr>
        <a:xfrm>
          <a:off x="4064000" y="139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145211</xdr:rowOff>
    </xdr:from>
    <xdr:ext cx="736600" cy="259045"/>
    <xdr:sp macro="" textlink="">
      <xdr:nvSpPr>
        <xdr:cNvPr id="215" name="テキスト ボックス 214">
          <a:extLst>
            <a:ext uri="{FF2B5EF4-FFF2-40B4-BE49-F238E27FC236}">
              <a16:creationId xmlns:a16="http://schemas.microsoft.com/office/drawing/2014/main" id="{B4439DC7-A62A-4729-98EE-12E1464B3246}"/>
            </a:ext>
          </a:extLst>
        </xdr:cNvPr>
        <xdr:cNvSpPr txBox="1"/>
      </xdr:nvSpPr>
      <xdr:spPr>
        <a:xfrm>
          <a:off x="3733800" y="1368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5945</xdr:rowOff>
    </xdr:from>
    <xdr:to>
      <xdr:col>15</xdr:col>
      <xdr:colOff>133350</xdr:colOff>
      <xdr:row>81</xdr:row>
      <xdr:rowOff>107545</xdr:rowOff>
    </xdr:to>
    <xdr:sp macro="" textlink="">
      <xdr:nvSpPr>
        <xdr:cNvPr id="216" name="楕円 215">
          <a:extLst>
            <a:ext uri="{FF2B5EF4-FFF2-40B4-BE49-F238E27FC236}">
              <a16:creationId xmlns:a16="http://schemas.microsoft.com/office/drawing/2014/main" id="{C7400588-C5CB-4C55-A9CA-67F2D1982091}"/>
            </a:ext>
          </a:extLst>
        </xdr:cNvPr>
        <xdr:cNvSpPr/>
      </xdr:nvSpPr>
      <xdr:spPr>
        <a:xfrm>
          <a:off x="3175000" y="138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117722</xdr:rowOff>
    </xdr:from>
    <xdr:ext cx="762000" cy="259045"/>
    <xdr:sp macro="" textlink="">
      <xdr:nvSpPr>
        <xdr:cNvPr id="217" name="テキスト ボックス 216">
          <a:extLst>
            <a:ext uri="{FF2B5EF4-FFF2-40B4-BE49-F238E27FC236}">
              <a16:creationId xmlns:a16="http://schemas.microsoft.com/office/drawing/2014/main" id="{B389B2D8-9F3B-4FE2-A673-DEA1AFDA2456}"/>
            </a:ext>
          </a:extLst>
        </xdr:cNvPr>
        <xdr:cNvSpPr txBox="1"/>
      </xdr:nvSpPr>
      <xdr:spPr>
        <a:xfrm>
          <a:off x="2844800" y="136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95334</xdr:rowOff>
    </xdr:from>
    <xdr:to>
      <xdr:col>11</xdr:col>
      <xdr:colOff>82550</xdr:colOff>
      <xdr:row>81</xdr:row>
      <xdr:rowOff>25484</xdr:rowOff>
    </xdr:to>
    <xdr:sp macro="" textlink="">
      <xdr:nvSpPr>
        <xdr:cNvPr id="218" name="楕円 217">
          <a:extLst>
            <a:ext uri="{FF2B5EF4-FFF2-40B4-BE49-F238E27FC236}">
              <a16:creationId xmlns:a16="http://schemas.microsoft.com/office/drawing/2014/main" id="{6A75C3CC-8412-4D8A-89AB-459B8D3F1012}"/>
            </a:ext>
          </a:extLst>
        </xdr:cNvPr>
        <xdr:cNvSpPr/>
      </xdr:nvSpPr>
      <xdr:spPr>
        <a:xfrm>
          <a:off x="2286000" y="13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35661</xdr:rowOff>
    </xdr:from>
    <xdr:ext cx="762000" cy="259045"/>
    <xdr:sp macro="" textlink="">
      <xdr:nvSpPr>
        <xdr:cNvPr id="219" name="テキスト ボックス 218">
          <a:extLst>
            <a:ext uri="{FF2B5EF4-FFF2-40B4-BE49-F238E27FC236}">
              <a16:creationId xmlns:a16="http://schemas.microsoft.com/office/drawing/2014/main" id="{4AEAA24A-BB52-46B4-A2F3-B809F044A480}"/>
            </a:ext>
          </a:extLst>
        </xdr:cNvPr>
        <xdr:cNvSpPr txBox="1"/>
      </xdr:nvSpPr>
      <xdr:spPr>
        <a:xfrm>
          <a:off x="1955800" y="1358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27046</xdr:rowOff>
    </xdr:from>
    <xdr:to>
      <xdr:col>7</xdr:col>
      <xdr:colOff>31750</xdr:colOff>
      <xdr:row>80</xdr:row>
      <xdr:rowOff>128646</xdr:rowOff>
    </xdr:to>
    <xdr:sp macro="" textlink="">
      <xdr:nvSpPr>
        <xdr:cNvPr id="220" name="楕円 219">
          <a:extLst>
            <a:ext uri="{FF2B5EF4-FFF2-40B4-BE49-F238E27FC236}">
              <a16:creationId xmlns:a16="http://schemas.microsoft.com/office/drawing/2014/main" id="{B7857A97-56C2-44F2-B161-93C5323A463D}"/>
            </a:ext>
          </a:extLst>
        </xdr:cNvPr>
        <xdr:cNvSpPr/>
      </xdr:nvSpPr>
      <xdr:spPr>
        <a:xfrm>
          <a:off x="1397000" y="137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138823</xdr:rowOff>
    </xdr:from>
    <xdr:ext cx="762000" cy="259045"/>
    <xdr:sp macro="" textlink="">
      <xdr:nvSpPr>
        <xdr:cNvPr id="221" name="テキスト ボックス 220">
          <a:extLst>
            <a:ext uri="{FF2B5EF4-FFF2-40B4-BE49-F238E27FC236}">
              <a16:creationId xmlns:a16="http://schemas.microsoft.com/office/drawing/2014/main" id="{FCC4AD40-42F3-4E72-A0A2-8A706DE5F0A6}"/>
            </a:ext>
          </a:extLst>
        </xdr:cNvPr>
        <xdr:cNvSpPr txBox="1"/>
      </xdr:nvSpPr>
      <xdr:spPr>
        <a:xfrm>
          <a:off x="1066800" y="135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23767BD-B18D-4378-B5F8-FF4B451FE9C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34F08F1D-F28F-4D65-BD00-6EF23875F48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74A30DE-D046-4791-B5A2-C71F5A04313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A6EDE62-D59A-4CC9-A770-BB925B9EA24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AA55B0A-8E96-4CEB-B727-A08B7C1057F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7B6FA70-6601-42C6-998A-8BF5854FDA6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FA30451-76FC-4DE8-BEB3-9B84052AE9B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B9E9713-98BD-4156-8445-20931C9A901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ABCA2FC-4908-4991-BC8D-DD663D92210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56C2D60-479E-49BC-9DB3-94D48AF2391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F452AB5-490B-4A73-B7F1-2D14F31DE76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6F60CDA-7C8E-4C00-90A1-0302FA5E730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7E54ECC-C3EC-413A-BC07-64804B4843E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特別昇給が未実施であったことなどが要因となり、県内市でも低水準が続いている。現在は、人事評価結果を昇給に反映させるとともに、平成２８年度、令和３年度に昇任選考制度を改善し、昇任・昇格者の増加を促している。また、初任給を国と比較して４号給高く設定していることから、継続的な採用を行うことで、ラスパイレス指数の上昇に努め、一層の給与水準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5325AE8-1ADF-40C2-8B31-903C51D74E5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A3831B9-1747-42F5-B2E0-0E0896758F0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3CF05C61-D04C-449F-AAA9-8EFA13C5138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82090FA5-BDEC-439A-B4AE-47C2DF5B4DF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73CBE0EC-4897-4F59-9A67-2879577B970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EFC5CD8B-8C96-4234-9683-8DE44A48B796}"/>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61153EF1-794D-44DC-B3E5-7791252D0F2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1670982B-9457-4EFD-A0D8-922726AB37B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CC0895C2-269D-4146-A4F3-107384B483C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966C8AAD-FCA8-4C35-B49A-25B2C27566D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1D824E6-9DE5-4FD1-A056-86F147088DD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689FD4CA-E238-40FC-B009-CF8A753FA20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D65D415B-720B-4C24-9267-0C294AE31D29}"/>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C5487B96-3BC9-46A9-BF27-007B22BF9972}"/>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4C78193A-E210-4C11-8F55-1E76A49F1AA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3A36F389-5640-4256-A00C-A75938453FB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231993FC-A1CA-4D1F-BA93-B024A267006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FAB9FB63-E21E-4148-9B07-5E23A3D81F48}"/>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CE76A99B-0E3E-4E26-8FE4-A17593A62208}"/>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3B9CADC2-AFF1-4BCB-B466-E2C587436E2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3B09E5AE-E900-4E8F-BDE6-C19AB32C180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9ACBB42-1B54-44AE-B287-63EC76277BCE}"/>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136979</xdr:rowOff>
    </xdr:to>
    <xdr:cxnSp macro="">
      <xdr:nvCxnSpPr>
        <xdr:cNvPr id="257" name="直線コネクタ 256">
          <a:extLst>
            <a:ext uri="{FF2B5EF4-FFF2-40B4-BE49-F238E27FC236}">
              <a16:creationId xmlns:a16="http://schemas.microsoft.com/office/drawing/2014/main" id="{DC4CDCA7-17FA-42AF-AB3C-A09C0CF31DE7}"/>
            </a:ext>
          </a:extLst>
        </xdr:cNvPr>
        <xdr:cNvCxnSpPr/>
      </xdr:nvCxnSpPr>
      <xdr:spPr>
        <a:xfrm>
          <a:off x="16179800" y="1486353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97482353-0963-4DD8-8A6E-4439AA89B893}"/>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87E45484-98B1-4651-AA84-7D9774F06B8F}"/>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1BD09881-63E3-40C6-A681-DC19146F118C}"/>
            </a:ext>
          </a:extLst>
        </xdr:cNvPr>
        <xdr:cNvCxnSpPr/>
      </xdr:nvCxnSpPr>
      <xdr:spPr>
        <a:xfrm flipV="1">
          <a:off x="15290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44C5673D-6910-45A0-BB7D-907977FB7C5E}"/>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BDC0F4D4-434F-4DFB-9F6E-580388EA6B24}"/>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D073F638-0E20-49D9-BE6D-5EC075ADF07F}"/>
            </a:ext>
          </a:extLst>
        </xdr:cNvPr>
        <xdr:cNvCxnSpPr/>
      </xdr:nvCxnSpPr>
      <xdr:spPr>
        <a:xfrm>
          <a:off x="14401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9BC1212A-FEC2-4738-9C6E-E0A9AC6702EE}"/>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40752093-4F6E-41CD-9AEB-4913CD46860E}"/>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38FBB5D1-4EF0-4BC0-89ED-4FA32D383E75}"/>
            </a:ext>
          </a:extLst>
        </xdr:cNvPr>
        <xdr:cNvCxnSpPr/>
      </xdr:nvCxnSpPr>
      <xdr:spPr>
        <a:xfrm>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8F287FE-762E-48C8-B4B8-F9F2ED2EA7EA}"/>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8677F11B-106F-427C-A69E-0B4164D913C4}"/>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A88DD2DB-9491-424E-B36D-146BF46E1BC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D54FDC35-B7E2-486D-AE03-1E2786BD963E}"/>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A55BE5B-4DA5-4635-BEB6-C2FF400A0B9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90B019C-A6CE-4F36-89B6-DFB2AD98EED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485C2E8-98A0-406D-907E-0668195099D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817D5A6-CDED-4EAB-911B-9BBEA57A22F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B9EE6EA-BD37-4621-BEFF-9DC31EA0B74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a:extLst>
            <a:ext uri="{FF2B5EF4-FFF2-40B4-BE49-F238E27FC236}">
              <a16:creationId xmlns:a16="http://schemas.microsoft.com/office/drawing/2014/main" id="{43D847EF-58A7-40D2-8148-A1EC772B4D3F}"/>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a:extLst>
            <a:ext uri="{FF2B5EF4-FFF2-40B4-BE49-F238E27FC236}">
              <a16:creationId xmlns:a16="http://schemas.microsoft.com/office/drawing/2014/main" id="{BBEA8B28-4F58-4086-B916-B7465E438A04}"/>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7401A4C4-F21B-4CCC-B1C2-77598C9475E2}"/>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DD756B3C-7E6C-4478-ABA5-075C2B76D0C8}"/>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8F1F0F2F-5A78-4689-A0C2-A140A62EC8A1}"/>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8A12DCE4-07DA-4048-81F0-ED90DEB2E7F6}"/>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a:extLst>
            <a:ext uri="{FF2B5EF4-FFF2-40B4-BE49-F238E27FC236}">
              <a16:creationId xmlns:a16="http://schemas.microsoft.com/office/drawing/2014/main" id="{88A37843-7771-4E01-A38D-47EAD5600673}"/>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3" name="テキスト ボックス 282">
          <a:extLst>
            <a:ext uri="{FF2B5EF4-FFF2-40B4-BE49-F238E27FC236}">
              <a16:creationId xmlns:a16="http://schemas.microsoft.com/office/drawing/2014/main" id="{65F9D918-A503-4FD9-9A29-A8B2F9DCD35D}"/>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9A6841D2-3BFA-4E64-ABC6-96CC8C80E3EF}"/>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563FB07E-65D6-4A9C-B26F-837214C8148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43AA2557-C3A2-46E2-AA08-C9FCFB14B3A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4DFC1661-3F91-4CA0-80EC-C4D12C3F779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5EE91C9-E57B-451C-850D-6887668155B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F458B641-7627-461D-8F4F-1854DD8C2B1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83A7A6B-4497-4E46-B280-4DE55CEAA7C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2AB78E66-ED9A-41AE-954E-1642B9998C7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EFDA02C0-3CEC-4DFF-8CEF-BBD92DA33FA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B0DFF17E-A8C2-4437-8381-B06B42E48B8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EB0538FE-D90A-459B-9200-04A8E9ADDE3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BB11A796-14FB-48CF-AD84-87AC7655009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F35D894-E6B2-4148-91AD-5A0B8B06B5C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4BEC7844-47DE-41FA-93A4-906F370B7CD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89E6C209-3C9E-408D-850B-530AE172310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令和２年１月に志木市定員管理計画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第４期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を策定し、職員数の適正化に取り組んでいるところであるが、類似団体を下回っている状況である。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今後も、定員管理計画に基づき、予定されている定年引上げの影響も考慮しながら、計画的な職員採用等により適正な定員管理に努める。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4153770B-DA5B-444B-82E2-6F94026648A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6D16F8BE-0203-41DB-BBC1-EA1C5974B74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F28EA834-6F32-40B0-A351-2BFED3D750F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75A4AD93-29FE-4102-9F5C-14CD0FDFB05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8AC6045F-6C6D-4A66-8BAE-EBD79E636C0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86008A0C-5A2E-4F1F-B8F5-9F43D1206F0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696C8D5D-809F-4564-8C16-FE613FCEF149}"/>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B35106B9-E9EC-41D7-BD89-1EFB06C4ACC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4B6C6DA8-7127-499F-8AFE-82A1277AA64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71A1A281-4CD0-4E07-B7BF-7CBD111C503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6FC4B4BA-45DD-43BA-ACCC-BA739B778AF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58CFA32-7002-4309-BE54-998B33B61B7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DCDD8E92-0ECB-450C-9941-A918EC0BE58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DB350356-C239-4B2F-8B77-3FC2FB830CC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227A85E-5B88-4091-9DFF-8A83E24A3A9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4309589-2080-4F26-9A53-387B9CD7318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F5020DE1-E500-488D-88C4-A0278FF079AB}"/>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AC724DE1-9861-45E3-9E55-B90FB0CF4CE2}"/>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AAC9F812-966E-4A4E-B9C2-84ABE07902F1}"/>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EE3A6D3E-F6B0-413C-8519-F54F9AFA4B55}"/>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2A0D3E70-4A31-4A12-9393-BA1DC877264B}"/>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163195</xdr:rowOff>
    </xdr:from>
    <xdr:to>
      <xdr:col>81</xdr:col>
      <xdr:colOff>44450</xdr:colOff>
      <xdr:row>58</xdr:row>
      <xdr:rowOff>163195</xdr:rowOff>
    </xdr:to>
    <xdr:cxnSp macro="">
      <xdr:nvCxnSpPr>
        <xdr:cNvPr id="320" name="直線コネクタ 319">
          <a:extLst>
            <a:ext uri="{FF2B5EF4-FFF2-40B4-BE49-F238E27FC236}">
              <a16:creationId xmlns:a16="http://schemas.microsoft.com/office/drawing/2014/main" id="{C43E851A-802E-458C-BCBC-11C88F394FF8}"/>
            </a:ext>
          </a:extLst>
        </xdr:cNvPr>
        <xdr:cNvCxnSpPr/>
      </xdr:nvCxnSpPr>
      <xdr:spPr>
        <a:xfrm>
          <a:off x="16179800" y="10107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191FC5F9-5678-4C47-A8FD-B0411A2EA3EC}"/>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4FB5600D-0909-4532-A145-49FB02D3BE4C}"/>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163195</xdr:rowOff>
    </xdr:from>
    <xdr:to>
      <xdr:col>77</xdr:col>
      <xdr:colOff>44450</xdr:colOff>
      <xdr:row>58</xdr:row>
      <xdr:rowOff>165206</xdr:rowOff>
    </xdr:to>
    <xdr:cxnSp macro="">
      <xdr:nvCxnSpPr>
        <xdr:cNvPr id="323" name="直線コネクタ 322">
          <a:extLst>
            <a:ext uri="{FF2B5EF4-FFF2-40B4-BE49-F238E27FC236}">
              <a16:creationId xmlns:a16="http://schemas.microsoft.com/office/drawing/2014/main" id="{61489A73-0B59-44DA-9EAA-A52F846D02C9}"/>
            </a:ext>
          </a:extLst>
        </xdr:cNvPr>
        <xdr:cNvCxnSpPr/>
      </xdr:nvCxnSpPr>
      <xdr:spPr>
        <a:xfrm flipV="1">
          <a:off x="15290800" y="101072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9D005F2F-2ADF-4B09-8CF5-AC6EC9D898EA}"/>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B7A055C3-7F5B-424B-9C54-B562E779508E}"/>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159173</xdr:rowOff>
    </xdr:from>
    <xdr:to>
      <xdr:col>72</xdr:col>
      <xdr:colOff>203200</xdr:colOff>
      <xdr:row>58</xdr:row>
      <xdr:rowOff>165206</xdr:rowOff>
    </xdr:to>
    <xdr:cxnSp macro="">
      <xdr:nvCxnSpPr>
        <xdr:cNvPr id="326" name="直線コネクタ 325">
          <a:extLst>
            <a:ext uri="{FF2B5EF4-FFF2-40B4-BE49-F238E27FC236}">
              <a16:creationId xmlns:a16="http://schemas.microsoft.com/office/drawing/2014/main" id="{49608F8A-7389-44CE-8329-0842051A4C93}"/>
            </a:ext>
          </a:extLst>
        </xdr:cNvPr>
        <xdr:cNvCxnSpPr/>
      </xdr:nvCxnSpPr>
      <xdr:spPr>
        <a:xfrm>
          <a:off x="14401800" y="101032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4D1EF4C9-1E59-48A3-A3AB-87E790917E8D}"/>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7FE242BD-A2F0-461D-9BAA-C83660CAEACA}"/>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153141</xdr:rowOff>
    </xdr:from>
    <xdr:to>
      <xdr:col>68</xdr:col>
      <xdr:colOff>152400</xdr:colOff>
      <xdr:row>58</xdr:row>
      <xdr:rowOff>159173</xdr:rowOff>
    </xdr:to>
    <xdr:cxnSp macro="">
      <xdr:nvCxnSpPr>
        <xdr:cNvPr id="329" name="直線コネクタ 328">
          <a:extLst>
            <a:ext uri="{FF2B5EF4-FFF2-40B4-BE49-F238E27FC236}">
              <a16:creationId xmlns:a16="http://schemas.microsoft.com/office/drawing/2014/main" id="{8AB1AC0D-D1FC-4435-8EC8-5B2BE1878CDB}"/>
            </a:ext>
          </a:extLst>
        </xdr:cNvPr>
        <xdr:cNvCxnSpPr/>
      </xdr:nvCxnSpPr>
      <xdr:spPr>
        <a:xfrm>
          <a:off x="13512800" y="100972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997A6548-DC11-48B1-85D6-B5D9164963EB}"/>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9F30C0E3-5A37-45FD-8BD2-95892B77DB37}"/>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67D6E534-54D0-4EFA-A994-B6E808A3E972}"/>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B2107CED-427B-4E10-B346-0DC5C464E16E}"/>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63F57B7-67B3-47B6-B752-C16C411AD71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AADE46A-B8C9-4DDE-A24B-6C2E5D14D88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C897493-B2A8-4C9F-B310-EB07C622696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416C307-4FB3-4BBA-A3F0-EC667E58586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7F92A5F-5C64-4625-9DBC-21685F31F4A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112395</xdr:rowOff>
    </xdr:from>
    <xdr:to>
      <xdr:col>81</xdr:col>
      <xdr:colOff>95250</xdr:colOff>
      <xdr:row>59</xdr:row>
      <xdr:rowOff>42545</xdr:rowOff>
    </xdr:to>
    <xdr:sp macro="" textlink="">
      <xdr:nvSpPr>
        <xdr:cNvPr id="339" name="楕円 338">
          <a:extLst>
            <a:ext uri="{FF2B5EF4-FFF2-40B4-BE49-F238E27FC236}">
              <a16:creationId xmlns:a16="http://schemas.microsoft.com/office/drawing/2014/main" id="{19F6E908-2AF2-41D0-9BE8-5DF2DCB73620}"/>
            </a:ext>
          </a:extLst>
        </xdr:cNvPr>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128922</xdr:rowOff>
    </xdr:from>
    <xdr:ext cx="762000" cy="259045"/>
    <xdr:sp macro="" textlink="">
      <xdr:nvSpPr>
        <xdr:cNvPr id="340" name="定員管理の状況該当値テキスト">
          <a:extLst>
            <a:ext uri="{FF2B5EF4-FFF2-40B4-BE49-F238E27FC236}">
              <a16:creationId xmlns:a16="http://schemas.microsoft.com/office/drawing/2014/main" id="{58F0E0F1-8099-433B-8042-E845AB7C999E}"/>
            </a:ext>
          </a:extLst>
        </xdr:cNvPr>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112395</xdr:rowOff>
    </xdr:from>
    <xdr:to>
      <xdr:col>77</xdr:col>
      <xdr:colOff>95250</xdr:colOff>
      <xdr:row>59</xdr:row>
      <xdr:rowOff>42545</xdr:rowOff>
    </xdr:to>
    <xdr:sp macro="" textlink="">
      <xdr:nvSpPr>
        <xdr:cNvPr id="341" name="楕円 340">
          <a:extLst>
            <a:ext uri="{FF2B5EF4-FFF2-40B4-BE49-F238E27FC236}">
              <a16:creationId xmlns:a16="http://schemas.microsoft.com/office/drawing/2014/main" id="{5DD8F5D4-6846-458F-8F5E-2061FD271FA6}"/>
            </a:ext>
          </a:extLst>
        </xdr:cNvPr>
        <xdr:cNvSpPr/>
      </xdr:nvSpPr>
      <xdr:spPr>
        <a:xfrm>
          <a:off x="16129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52722</xdr:rowOff>
    </xdr:from>
    <xdr:ext cx="736600" cy="259045"/>
    <xdr:sp macro="" textlink="">
      <xdr:nvSpPr>
        <xdr:cNvPr id="342" name="テキスト ボックス 341">
          <a:extLst>
            <a:ext uri="{FF2B5EF4-FFF2-40B4-BE49-F238E27FC236}">
              <a16:creationId xmlns:a16="http://schemas.microsoft.com/office/drawing/2014/main" id="{D83B0D95-1026-4E5B-9AD8-17AD947B52B4}"/>
            </a:ext>
          </a:extLst>
        </xdr:cNvPr>
        <xdr:cNvSpPr txBox="1"/>
      </xdr:nvSpPr>
      <xdr:spPr>
        <a:xfrm>
          <a:off x="15798800" y="982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114406</xdr:rowOff>
    </xdr:from>
    <xdr:to>
      <xdr:col>73</xdr:col>
      <xdr:colOff>44450</xdr:colOff>
      <xdr:row>59</xdr:row>
      <xdr:rowOff>44556</xdr:rowOff>
    </xdr:to>
    <xdr:sp macro="" textlink="">
      <xdr:nvSpPr>
        <xdr:cNvPr id="343" name="楕円 342">
          <a:extLst>
            <a:ext uri="{FF2B5EF4-FFF2-40B4-BE49-F238E27FC236}">
              <a16:creationId xmlns:a16="http://schemas.microsoft.com/office/drawing/2014/main" id="{3C1A5731-C8E8-488D-A01F-5BCF80F4FA2C}"/>
            </a:ext>
          </a:extLst>
        </xdr:cNvPr>
        <xdr:cNvSpPr/>
      </xdr:nvSpPr>
      <xdr:spPr>
        <a:xfrm>
          <a:off x="15240000" y="10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54733</xdr:rowOff>
    </xdr:from>
    <xdr:ext cx="762000" cy="259045"/>
    <xdr:sp macro="" textlink="">
      <xdr:nvSpPr>
        <xdr:cNvPr id="344" name="テキスト ボックス 343">
          <a:extLst>
            <a:ext uri="{FF2B5EF4-FFF2-40B4-BE49-F238E27FC236}">
              <a16:creationId xmlns:a16="http://schemas.microsoft.com/office/drawing/2014/main" id="{22DDE540-F8FC-4F97-9C73-79FBBA85CCE8}"/>
            </a:ext>
          </a:extLst>
        </xdr:cNvPr>
        <xdr:cNvSpPr txBox="1"/>
      </xdr:nvSpPr>
      <xdr:spPr>
        <a:xfrm>
          <a:off x="14909800" y="9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108373</xdr:rowOff>
    </xdr:from>
    <xdr:to>
      <xdr:col>68</xdr:col>
      <xdr:colOff>203200</xdr:colOff>
      <xdr:row>59</xdr:row>
      <xdr:rowOff>38523</xdr:rowOff>
    </xdr:to>
    <xdr:sp macro="" textlink="">
      <xdr:nvSpPr>
        <xdr:cNvPr id="345" name="楕円 344">
          <a:extLst>
            <a:ext uri="{FF2B5EF4-FFF2-40B4-BE49-F238E27FC236}">
              <a16:creationId xmlns:a16="http://schemas.microsoft.com/office/drawing/2014/main" id="{6C71345F-C126-46D7-B703-1D8DF3ED3E4B}"/>
            </a:ext>
          </a:extLst>
        </xdr:cNvPr>
        <xdr:cNvSpPr/>
      </xdr:nvSpPr>
      <xdr:spPr>
        <a:xfrm>
          <a:off x="14351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48700</xdr:rowOff>
    </xdr:from>
    <xdr:ext cx="762000" cy="259045"/>
    <xdr:sp macro="" textlink="">
      <xdr:nvSpPr>
        <xdr:cNvPr id="346" name="テキスト ボックス 345">
          <a:extLst>
            <a:ext uri="{FF2B5EF4-FFF2-40B4-BE49-F238E27FC236}">
              <a16:creationId xmlns:a16="http://schemas.microsoft.com/office/drawing/2014/main" id="{284BA349-578F-41C4-93F7-4A4B9F4CD63D}"/>
            </a:ext>
          </a:extLst>
        </xdr:cNvPr>
        <xdr:cNvSpPr txBox="1"/>
      </xdr:nvSpPr>
      <xdr:spPr>
        <a:xfrm>
          <a:off x="14020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102341</xdr:rowOff>
    </xdr:from>
    <xdr:to>
      <xdr:col>64</xdr:col>
      <xdr:colOff>152400</xdr:colOff>
      <xdr:row>59</xdr:row>
      <xdr:rowOff>32491</xdr:rowOff>
    </xdr:to>
    <xdr:sp macro="" textlink="">
      <xdr:nvSpPr>
        <xdr:cNvPr id="347" name="楕円 346">
          <a:extLst>
            <a:ext uri="{FF2B5EF4-FFF2-40B4-BE49-F238E27FC236}">
              <a16:creationId xmlns:a16="http://schemas.microsoft.com/office/drawing/2014/main" id="{EA8F3AFB-01AF-4CA0-8EB6-B7529FD8C2BB}"/>
            </a:ext>
          </a:extLst>
        </xdr:cNvPr>
        <xdr:cNvSpPr/>
      </xdr:nvSpPr>
      <xdr:spPr>
        <a:xfrm>
          <a:off x="134620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42668</xdr:rowOff>
    </xdr:from>
    <xdr:ext cx="762000" cy="259045"/>
    <xdr:sp macro="" textlink="">
      <xdr:nvSpPr>
        <xdr:cNvPr id="348" name="テキスト ボックス 347">
          <a:extLst>
            <a:ext uri="{FF2B5EF4-FFF2-40B4-BE49-F238E27FC236}">
              <a16:creationId xmlns:a16="http://schemas.microsoft.com/office/drawing/2014/main" id="{BE370C39-4778-4E93-94DC-4AA87FEC1211}"/>
            </a:ext>
          </a:extLst>
        </xdr:cNvPr>
        <xdr:cNvSpPr txBox="1"/>
      </xdr:nvSpPr>
      <xdr:spPr>
        <a:xfrm>
          <a:off x="13131800" y="981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9687365-D9CE-4B5B-A9D2-96CACC447B9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A2DFC97-72BB-492D-B910-40542FF0F0C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181E997-7B1D-4393-9AAE-63F662A0E7C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72452B41-792C-4074-82AD-3405A2EC780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AB07C13C-E948-495D-A550-C949FD91422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956CDB3-3C95-4381-9984-67AEB1BB11F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282A344F-777C-41B6-A001-C086EA2FAF2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5E75C61-7496-4B5E-9738-34A131D0EE0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5B7B51E-6048-4E81-B643-1B2C4F101CC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62A74FC-7348-4907-A8AC-F32A27900C2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D0A039E-E24C-4A4D-935F-B5496329918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E257741-EA9C-4472-A73E-041271751A2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6E70329D-81E4-4014-B80E-FBFCECD57F9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ポイントの増となっており、類似団体と比較しても非常に低い数値を維持しているが、一般会計等の元利償還金の増などにより、単年度で見た場合は対前年度比で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複合施設の建設事業をはじめとした老朽化した公共施設の更新などに伴い、実質公債費比率は増加していくことが見込まれることから、交付税措置のある地方債や公共施設安心安全化基金を有効に活用し、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DCFA754C-A67D-4AA7-8AC1-F5A28830F7F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57635C67-D3D0-4F7F-B645-E6C4C63E9B1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82AE7C1-7FD3-4C03-8927-F652C363577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B51D0C15-EE23-4BE6-A7BD-E2D50D2417B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CA21BB9-5584-4818-9557-8BB693F8EE3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83BD9F65-D402-4ED1-8915-BC533AFE540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6322B5E3-67F9-41E5-A673-D1F4A603042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B32B460-497C-4E60-8126-005CD7880E7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C47C5A9-EB6C-4555-9C41-1707C39A713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483A9AC-1055-43A3-A19B-861768FBBA9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A6541E7D-95E1-4480-B741-65D0A544649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7536EF34-600C-45B7-9907-6C5942EC9C5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2B1FB94-B276-424A-ADAF-2E761369014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F633EC3-F177-4511-9BA4-F8C4095B432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9F8217DF-D058-4E1F-BC32-7451284107FC}"/>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ECCD6B30-09AB-4AE7-88BF-1F1DF7A3DABB}"/>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95D0FD54-41BF-4518-ABBB-B9F225CB069F}"/>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A6198368-DC5F-49B1-B161-F375D43F6B2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92255215-D8F4-4739-90BE-B0434269E01B}"/>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73237</xdr:rowOff>
    </xdr:to>
    <xdr:cxnSp macro="">
      <xdr:nvCxnSpPr>
        <xdr:cNvPr id="381" name="直線コネクタ 380">
          <a:extLst>
            <a:ext uri="{FF2B5EF4-FFF2-40B4-BE49-F238E27FC236}">
              <a16:creationId xmlns:a16="http://schemas.microsoft.com/office/drawing/2014/main" id="{6453D859-A277-4265-A67E-CAEFF0A996C8}"/>
            </a:ext>
          </a:extLst>
        </xdr:cNvPr>
        <xdr:cNvCxnSpPr/>
      </xdr:nvCxnSpPr>
      <xdr:spPr>
        <a:xfrm>
          <a:off x="16179800" y="66954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BAF7DEAD-E5F8-4569-A11D-B9B2C75EA771}"/>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D60EC025-7738-47B0-B48D-93617F5FE77F}"/>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8890</xdr:rowOff>
    </xdr:to>
    <xdr:cxnSp macro="">
      <xdr:nvCxnSpPr>
        <xdr:cNvPr id="384" name="直線コネクタ 383">
          <a:extLst>
            <a:ext uri="{FF2B5EF4-FFF2-40B4-BE49-F238E27FC236}">
              <a16:creationId xmlns:a16="http://schemas.microsoft.com/office/drawing/2014/main" id="{1B1E8742-5255-4F0A-8ABA-626AA575CBF7}"/>
            </a:ext>
          </a:extLst>
        </xdr:cNvPr>
        <xdr:cNvCxnSpPr/>
      </xdr:nvCxnSpPr>
      <xdr:spPr>
        <a:xfrm>
          <a:off x="15290800" y="66632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ACE29D64-FE1D-4D54-A850-6A7C00A4EAEE}"/>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D14F7503-6770-4EC6-AC4C-3A57062162FD}"/>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148167</xdr:rowOff>
    </xdr:to>
    <xdr:cxnSp macro="">
      <xdr:nvCxnSpPr>
        <xdr:cNvPr id="387" name="直線コネクタ 386">
          <a:extLst>
            <a:ext uri="{FF2B5EF4-FFF2-40B4-BE49-F238E27FC236}">
              <a16:creationId xmlns:a16="http://schemas.microsoft.com/office/drawing/2014/main" id="{31667E62-05BC-4F84-AF00-A9DB3A5FF585}"/>
            </a:ext>
          </a:extLst>
        </xdr:cNvPr>
        <xdr:cNvCxnSpPr/>
      </xdr:nvCxnSpPr>
      <xdr:spPr>
        <a:xfrm>
          <a:off x="14401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8DB6E327-8C7D-4773-9E00-13010BFFBD87}"/>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8CFD3291-EAAA-44B4-B772-B1DB2C1F8A8E}"/>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132080</xdr:rowOff>
    </xdr:to>
    <xdr:cxnSp macro="">
      <xdr:nvCxnSpPr>
        <xdr:cNvPr id="390" name="直線コネクタ 389">
          <a:extLst>
            <a:ext uri="{FF2B5EF4-FFF2-40B4-BE49-F238E27FC236}">
              <a16:creationId xmlns:a16="http://schemas.microsoft.com/office/drawing/2014/main" id="{8E5CE7C8-2424-4C9A-AEE8-A51FF151B09D}"/>
            </a:ext>
          </a:extLst>
        </xdr:cNvPr>
        <xdr:cNvCxnSpPr/>
      </xdr:nvCxnSpPr>
      <xdr:spPr>
        <a:xfrm>
          <a:off x="13512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E1F11CA9-5B43-4DE2-BF82-5FD79C0BB85A}"/>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7071DF80-18C0-4053-9977-6D9EE2A19DCE}"/>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857BE0DD-775E-4A04-9B68-A1D04A2D670B}"/>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C52A6C52-9594-4B79-9868-80B2DB048E4F}"/>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6A8F5C3-899E-4E7B-8422-7A254E985EF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73090F8-900B-41BD-A981-979123FA185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8A3A1C6-0907-4B7E-B62D-4602A631333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4447909-787B-4D41-9B69-279C5C0BE40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2D0A32D-6335-4083-9605-E3A582A5E49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0" name="楕円 399">
          <a:extLst>
            <a:ext uri="{FF2B5EF4-FFF2-40B4-BE49-F238E27FC236}">
              <a16:creationId xmlns:a16="http://schemas.microsoft.com/office/drawing/2014/main" id="{B8EFE7F0-E416-4C40-AC52-74484D00A6D6}"/>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1" name="公債費負担の状況該当値テキスト">
          <a:extLst>
            <a:ext uri="{FF2B5EF4-FFF2-40B4-BE49-F238E27FC236}">
              <a16:creationId xmlns:a16="http://schemas.microsoft.com/office/drawing/2014/main" id="{40CEE3B8-D0C8-4AEA-94E2-D5A14854520D}"/>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a:extLst>
            <a:ext uri="{FF2B5EF4-FFF2-40B4-BE49-F238E27FC236}">
              <a16:creationId xmlns:a16="http://schemas.microsoft.com/office/drawing/2014/main" id="{AACBD444-E6F3-4C2B-9000-A4C00A3C22E3}"/>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a:extLst>
            <a:ext uri="{FF2B5EF4-FFF2-40B4-BE49-F238E27FC236}">
              <a16:creationId xmlns:a16="http://schemas.microsoft.com/office/drawing/2014/main" id="{9C1FA306-048E-49B2-BA5D-21113095A213}"/>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4" name="楕円 403">
          <a:extLst>
            <a:ext uri="{FF2B5EF4-FFF2-40B4-BE49-F238E27FC236}">
              <a16:creationId xmlns:a16="http://schemas.microsoft.com/office/drawing/2014/main" id="{441AB106-21F4-4062-8B5B-1835B614B729}"/>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C279924F-94EF-4124-972D-45AAE5EF226B}"/>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6" name="楕円 405">
          <a:extLst>
            <a:ext uri="{FF2B5EF4-FFF2-40B4-BE49-F238E27FC236}">
              <a16:creationId xmlns:a16="http://schemas.microsoft.com/office/drawing/2014/main" id="{CB3A47FA-EE6E-4A6A-85D0-6A29CF8903F4}"/>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7" name="テキスト ボックス 406">
          <a:extLst>
            <a:ext uri="{FF2B5EF4-FFF2-40B4-BE49-F238E27FC236}">
              <a16:creationId xmlns:a16="http://schemas.microsoft.com/office/drawing/2014/main" id="{4659D1A0-0C11-48D0-8D84-DC1CF3AF1417}"/>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8" name="楕円 407">
          <a:extLst>
            <a:ext uri="{FF2B5EF4-FFF2-40B4-BE49-F238E27FC236}">
              <a16:creationId xmlns:a16="http://schemas.microsoft.com/office/drawing/2014/main" id="{665C7505-66FE-4A35-8691-6379183F92DB}"/>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F5ED988C-EDB5-4F78-B309-3E1224FEF6E5}"/>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EC5E59B-0135-49DD-9029-D52850E4904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A96277D-2D82-4062-BB6C-0DE14F2967D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ECD8F53-9AF1-46D2-ACD0-7D160A12CCD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84524D5-3157-4431-A4DF-0009183CD5A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92E56D48-5E03-4EDB-A0EA-8AEC6AC2F68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7F4D765-F051-49F3-A885-A924DF5F37F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A65FC4A-9DC7-41E4-B29C-EE4DDF15AF7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8F4F83E-628C-406A-A603-0D36AD27B6C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34D67BE-B276-49E5-9EAA-7CA857C3665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1BBDB67-9437-4293-BDB0-780C27EF17B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3E2241A-B728-4EBC-8DFE-7A1657A99C7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A1787146-CC92-4A38-B5AA-977CE9AE428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2A01534-AA6D-4486-BCF9-0BC8AF95384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将来負比率については、庁舎建設事業債やいろは親水公園再整備事業債など、地方債残高が対前年度比で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7,100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万円の増となったことに加え、水道・下水道事業会計の地方債残高が増となったことに伴う公営企業債繰入見込額が対前年度比約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万円の増となったこと等により、初めてプラスに転じたものの、依然として全国平均は下回っている。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今後も、新複合施設の建設事業など、多額の財政出動が見込まれることから、地方債の起債にあたっては、引き続き、交付税措置のある有利なものを活用するなど、健全な財政運営に努めていく。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2E4C978-E319-4B22-BCCF-5EBABAADAAD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0BDE2D2-88CE-4130-AA67-0C19B293E27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1DADC0D2-2DD2-4169-863F-FD79A10B71D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753E5394-67A2-4D18-B106-AB40EB9FBC2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71CA50FB-B2B0-4281-BF67-60E2FF7A25D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F80347E-FD77-462E-B8F4-92E32534E5E9}"/>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E53D02AC-ED14-46DA-AFCD-4789D0CDBF3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14F4E885-0B94-4DAA-9DC3-16F2388B70D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C8417741-08C8-4863-8FCD-8DA26050B89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625DD83D-8C9F-4934-8DFD-EC8588A18E0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F01E492A-54E9-44CF-AB69-52CC223934D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8DAFF065-4E02-4978-9A49-61949029FF1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E7CB2284-0F9A-40F1-B0EF-E450CC9DDBA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064877B-1C14-4A36-ADBC-4939FA06DAA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4FDADFCD-4B07-4DA4-8DDD-524298A011B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C914DE37-2F86-4F19-B425-BF1B0833ADF3}"/>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85A07123-2067-4918-9D96-748B871E83F9}"/>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9D931A63-30B1-426A-8A10-E1E2AE9948D1}"/>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F9518874-F335-4CD7-AF1E-011F1147E139}"/>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94DB2C52-FFE5-48B2-AAFC-23155A385F4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3" name="将来負担の状況平均値テキスト">
          <a:extLst>
            <a:ext uri="{FF2B5EF4-FFF2-40B4-BE49-F238E27FC236}">
              <a16:creationId xmlns:a16="http://schemas.microsoft.com/office/drawing/2014/main" id="{27312645-1952-4D02-9612-8835D18EBD83}"/>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5A3BA393-AC23-4D55-B308-41848D95C153}"/>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15AC7B07-F093-4B42-A828-3441800DB74A}"/>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0158BF84-B873-4DFB-9D68-747C746C0001}"/>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451FCAA6-C355-41EE-B7CB-F7BC771E236F}"/>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E56FC33B-09C6-414B-B919-F3186A7E87A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3D118B24-2664-4579-8DA4-D86C8FB65749}"/>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AB75DCF3-ABF3-47BF-9D82-AA433C2E3B74}"/>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8D4C6B8A-DDFE-443C-86DF-1110FB1F8BC2}"/>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27ED4A3B-DB76-4F4B-A24D-D6A8E5C1A1FF}"/>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781FFD4-CDE9-473C-813C-16814DB5039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C0343C6-C722-4579-8785-6C9F53C0D20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81946DF-9169-4D10-B402-A8ABB8C6A76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0E0ECE7-5216-4992-9FED-38AF71E049B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BD15741-8799-4F32-BE6B-7D0EBFBF4BB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154023</xdr:rowOff>
    </xdr:from>
    <xdr:to>
      <xdr:col>81</xdr:col>
      <xdr:colOff>95250</xdr:colOff>
      <xdr:row>14</xdr:row>
      <xdr:rowOff>84173</xdr:rowOff>
    </xdr:to>
    <xdr:sp macro="" textlink="">
      <xdr:nvSpPr>
        <xdr:cNvPr id="458" name="楕円 457">
          <a:extLst>
            <a:ext uri="{FF2B5EF4-FFF2-40B4-BE49-F238E27FC236}">
              <a16:creationId xmlns:a16="http://schemas.microsoft.com/office/drawing/2014/main" id="{6C4DD457-64ED-4593-BB54-68690D849724}"/>
            </a:ext>
          </a:extLst>
        </xdr:cNvPr>
        <xdr:cNvSpPr/>
      </xdr:nvSpPr>
      <xdr:spPr>
        <a:xfrm>
          <a:off x="169672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30850</xdr:rowOff>
    </xdr:from>
    <xdr:ext cx="762000" cy="259045"/>
    <xdr:sp macro="" textlink="">
      <xdr:nvSpPr>
        <xdr:cNvPr id="459" name="将来負担の状況該当値テキスト">
          <a:extLst>
            <a:ext uri="{FF2B5EF4-FFF2-40B4-BE49-F238E27FC236}">
              <a16:creationId xmlns:a16="http://schemas.microsoft.com/office/drawing/2014/main" id="{97229722-E133-4692-92B9-1C6F594CB25E}"/>
            </a:ext>
          </a:extLst>
        </xdr:cNvPr>
        <xdr:cNvSpPr txBox="1"/>
      </xdr:nvSpPr>
      <xdr:spPr>
        <a:xfrm>
          <a:off x="17106900" y="243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76,416
74,378
9.05
33,044,414
31,080,254
1,926,313
15,356,169
23,346,341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類似団体と比べると、人件費にかかる経常収支比率は低くなっているが、要因として、消防業務を一部事務組合で行っていること、業務の一部を民間委託化したことがあげられる。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今後は、これらを含めた人件費関係全体の増大を最小限に抑えつつ、安定した公共サービスを提供するため、志木市定員管理計画に沿って、適正な職員数を採用していく。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1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指定管理者制度の活用に伴い公園施設維持管理委託料が減となったものの、原油価格高騰の影響による光熱水費等の増などに伴い、これらに対する充当一般財源が増となり、対前年度比で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ポイント増加しており、依然として類似団体平均を上回っている状況である。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務事業の見直し等により経常経費の削減に努めるとともに、業務の一部を民間委託化したことによって、物件費が増となる一方、人件費等の削減が図られていることから、民間活力を積極的に導入することにより、経費全体としての削減を図れるよう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19</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948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13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自立支援介護・訓練等給付費の増や特定教育・保育施設及び特定地域型保育委託等事業扶助的委託料の増などに伴い、これらに対する充当一般財源が増となったことから、対前年度比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社会保障関係経費は増加の一途をたどることが見込まれることから、各種給付費の適正受給の推進に努め、扶助費を要因とする財政圧迫を生じさせることのないよう注視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42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85090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85090</xdr:rowOff>
    </xdr:from>
    <xdr:to>
      <xdr:col>11</xdr:col>
      <xdr:colOff>9525</xdr:colOff>
      <xdr:row>57</xdr:row>
      <xdr:rowOff>168910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118110</xdr:rowOff>
    </xdr:from>
    <xdr:to>
      <xdr:col>6</xdr:col>
      <xdr:colOff>171450</xdr:colOff>
      <xdr:row>58</xdr:row>
      <xdr:rowOff>48260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33037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被保険者数の増等により、介護保険特別会計や後期高齢者医療特別会計繰出金などが増加傾向にあることから、対前年度比で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ポイント増となった。高齢者人口は今後も増加することから、事務事業の見直し等により、経常経費の徹底した無駄の削減及び効率化等を進め、繰出金等にかかる財源捻出に努める。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58</xdr:row>
      <xdr:rowOff>25400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7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95250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95250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民間保育園等運営改善費補助金が増となったものの、志木地区衛生組合に対する負担金の減などにより、充当一般財源は微減となったものの、比率は対前年度比で増減なしとなった。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類似団体平均を上回っている状況であるが、この要因は、常備消防業務やごみの中間処理などを一部事務組合で行っているためであり、行政サービスの提供方法の差異によるものである。今後においても構成市と調整を図りながら、一層の事務の効率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51562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95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民税等減税補てん債や田子山地区親水対策事業債などが減となった一方で、庁舎建設事業債（市庁舎解体）や臨時財政対策債、小中学校体育館空調設備設置事業債などが増となったことにより、充当一般財源が増となったため、対前年度比で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においては、公債費にかかる経常収支比率は類似団体平均を下回っているが、今後においても更新事業が控えており、公債費の増加は明らかであることから、計画的な借入を行い、健全な財政運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108713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794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引き続き類似団体平均を上回っている状況であり、要因としては、各費目での分析のとおりである。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事務事業の見直し等により、経常経費の徹底した無駄の削減及び効率化等を進め、健全な財政運営に努めていく。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7150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52705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715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78</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25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4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80256</xdr:rowOff>
    </xdr:from>
    <xdr:to>
      <xdr:col>29</xdr:col>
      <xdr:colOff>127000</xdr:colOff>
      <xdr:row>19</xdr:row>
      <xdr:rowOff>90515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85431"/>
          <a:ext cx="647700" cy="1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88529</xdr:rowOff>
    </xdr:from>
    <xdr:to>
      <xdr:col>26</xdr:col>
      <xdr:colOff>50800</xdr:colOff>
      <xdr:row>19</xdr:row>
      <xdr:rowOff>90515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93704"/>
          <a:ext cx="698500" cy="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88529</xdr:rowOff>
    </xdr:from>
    <xdr:to>
      <xdr:col>22</xdr:col>
      <xdr:colOff>114300</xdr:colOff>
      <xdr:row>19</xdr:row>
      <xdr:rowOff>111760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93704"/>
          <a:ext cx="698500" cy="2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106345</xdr:rowOff>
    </xdr:from>
    <xdr:to>
      <xdr:col>18</xdr:col>
      <xdr:colOff>177800</xdr:colOff>
      <xdr:row>19</xdr:row>
      <xdr:rowOff>111760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411520"/>
          <a:ext cx="698500" cy="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29456</xdr:rowOff>
    </xdr:from>
    <xdr:to>
      <xdr:col>29</xdr:col>
      <xdr:colOff>177800</xdr:colOff>
      <xdr:row>19</xdr:row>
      <xdr:rowOff>131056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3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109483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4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39715</xdr:rowOff>
    </xdr:from>
    <xdr:to>
      <xdr:col>26</xdr:col>
      <xdr:colOff>101600</xdr:colOff>
      <xdr:row>19</xdr:row>
      <xdr:rowOff>141315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4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126092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3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37729</xdr:rowOff>
    </xdr:from>
    <xdr:to>
      <xdr:col>22</xdr:col>
      <xdr:colOff>165100</xdr:colOff>
      <xdr:row>19</xdr:row>
      <xdr:rowOff>139329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4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124106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60960</xdr:rowOff>
    </xdr:from>
    <xdr:to>
      <xdr:col>19</xdr:col>
      <xdr:colOff>38100</xdr:colOff>
      <xdr:row>19</xdr:row>
      <xdr:rowOff>162560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6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147337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5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55545</xdr:rowOff>
    </xdr:from>
    <xdr:to>
      <xdr:col>15</xdr:col>
      <xdr:colOff>101600</xdr:colOff>
      <xdr:row>19</xdr:row>
      <xdr:rowOff>157145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6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141922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4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144994</xdr:rowOff>
    </xdr:from>
    <xdr:to>
      <xdr:col>29</xdr:col>
      <xdr:colOff>127000</xdr:colOff>
      <xdr:row>37</xdr:row>
      <xdr:rowOff>33568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98244"/>
          <a:ext cx="647700"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33568</xdr:rowOff>
    </xdr:from>
    <xdr:to>
      <xdr:col>26</xdr:col>
      <xdr:colOff>50800</xdr:colOff>
      <xdr:row>37</xdr:row>
      <xdr:rowOff>78831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58268"/>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78831</xdr:rowOff>
    </xdr:from>
    <xdr:to>
      <xdr:col>22</xdr:col>
      <xdr:colOff>114300</xdr:colOff>
      <xdr:row>37</xdr:row>
      <xdr:rowOff>107242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203531"/>
          <a:ext cx="6985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107242</xdr:rowOff>
    </xdr:from>
    <xdr:to>
      <xdr:col>18</xdr:col>
      <xdr:colOff>177800</xdr:colOff>
      <xdr:row>37</xdr:row>
      <xdr:rowOff>126412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231942"/>
          <a:ext cx="6985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94194</xdr:rowOff>
    </xdr:from>
    <xdr:to>
      <xdr:col>29</xdr:col>
      <xdr:colOff>177800</xdr:colOff>
      <xdr:row>37</xdr:row>
      <xdr:rowOff>24344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4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66271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1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154218</xdr:rowOff>
    </xdr:from>
    <xdr:to>
      <xdr:col>26</xdr:col>
      <xdr:colOff>101600</xdr:colOff>
      <xdr:row>37</xdr:row>
      <xdr:rowOff>84368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0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69145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9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28031</xdr:rowOff>
    </xdr:from>
    <xdr:to>
      <xdr:col>22</xdr:col>
      <xdr:colOff>165100</xdr:colOff>
      <xdr:row>37</xdr:row>
      <xdr:rowOff>129631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5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114408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3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56442</xdr:rowOff>
    </xdr:from>
    <xdr:to>
      <xdr:col>19</xdr:col>
      <xdr:colOff>38100</xdr:colOff>
      <xdr:row>37</xdr:row>
      <xdr:rowOff>158042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8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142819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6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75612</xdr:rowOff>
    </xdr:from>
    <xdr:to>
      <xdr:col>15</xdr:col>
      <xdr:colOff>101600</xdr:colOff>
      <xdr:row>37</xdr:row>
      <xdr:rowOff>177212</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2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161989</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8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76,416
74,378
9.05
33,044,414
31,080,254
1,926,313
15,356,169
23,346,341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46412</xdr:rowOff>
    </xdr:from>
    <xdr:to>
      <xdr:col>24</xdr:col>
      <xdr:colOff>63500</xdr:colOff>
      <xdr:row>38</xdr:row>
      <xdr:rowOff>57823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1512"/>
          <a:ext cx="8382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57823</xdr:rowOff>
    </xdr:from>
    <xdr:to>
      <xdr:col>19</xdr:col>
      <xdr:colOff>177800</xdr:colOff>
      <xdr:row>38</xdr:row>
      <xdr:rowOff>59404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2923"/>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59404</xdr:rowOff>
    </xdr:from>
    <xdr:to>
      <xdr:col>15</xdr:col>
      <xdr:colOff>50800</xdr:colOff>
      <xdr:row>38</xdr:row>
      <xdr:rowOff>170580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4504"/>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169532</xdr:rowOff>
    </xdr:from>
    <xdr:to>
      <xdr:col>10</xdr:col>
      <xdr:colOff>114300</xdr:colOff>
      <xdr:row>38</xdr:row>
      <xdr:rowOff>170580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8463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167062</xdr:rowOff>
    </xdr:from>
    <xdr:to>
      <xdr:col>24</xdr:col>
      <xdr:colOff>114300</xdr:colOff>
      <xdr:row>38</xdr:row>
      <xdr:rowOff>97212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81989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7023</xdr:rowOff>
    </xdr:from>
    <xdr:to>
      <xdr:col>20</xdr:col>
      <xdr:colOff>38100</xdr:colOff>
      <xdr:row>38</xdr:row>
      <xdr:rowOff>108623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99750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8604</xdr:rowOff>
    </xdr:from>
    <xdr:to>
      <xdr:col>15</xdr:col>
      <xdr:colOff>101600</xdr:colOff>
      <xdr:row>38</xdr:row>
      <xdr:rowOff>110204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101331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119780</xdr:rowOff>
    </xdr:from>
    <xdr:to>
      <xdr:col>10</xdr:col>
      <xdr:colOff>165100</xdr:colOff>
      <xdr:row>39</xdr:row>
      <xdr:rowOff>49930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41057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118732</xdr:rowOff>
    </xdr:from>
    <xdr:to>
      <xdr:col>6</xdr:col>
      <xdr:colOff>38100</xdr:colOff>
      <xdr:row>39</xdr:row>
      <xdr:rowOff>48882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40009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93185</xdr:rowOff>
    </xdr:from>
    <xdr:to>
      <xdr:col>24</xdr:col>
      <xdr:colOff>63500</xdr:colOff>
      <xdr:row>57</xdr:row>
      <xdr:rowOff>104049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5835"/>
          <a:ext cx="8382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104049</xdr:rowOff>
    </xdr:from>
    <xdr:to>
      <xdr:col>19</xdr:col>
      <xdr:colOff>177800</xdr:colOff>
      <xdr:row>57</xdr:row>
      <xdr:rowOff>131731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6699"/>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131731</xdr:rowOff>
    </xdr:from>
    <xdr:to>
      <xdr:col>15</xdr:col>
      <xdr:colOff>50800</xdr:colOff>
      <xdr:row>57</xdr:row>
      <xdr:rowOff>161972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4381"/>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161972</xdr:rowOff>
    </xdr:from>
    <xdr:to>
      <xdr:col>10</xdr:col>
      <xdr:colOff>114300</xdr:colOff>
      <xdr:row>58</xdr:row>
      <xdr:rowOff>70478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4622"/>
          <a:ext cx="8890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42385</xdr:rowOff>
    </xdr:from>
    <xdr:to>
      <xdr:col>24</xdr:col>
      <xdr:colOff>114300</xdr:colOff>
      <xdr:row>57</xdr:row>
      <xdr:rowOff>143985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20812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53249</xdr:rowOff>
    </xdr:from>
    <xdr:to>
      <xdr:col>20</xdr:col>
      <xdr:colOff>38100</xdr:colOff>
      <xdr:row>57</xdr:row>
      <xdr:rowOff>154849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145976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80931</xdr:rowOff>
    </xdr:from>
    <xdr:to>
      <xdr:col>15</xdr:col>
      <xdr:colOff>101600</xdr:colOff>
      <xdr:row>58</xdr:row>
      <xdr:rowOff>11081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111172</xdr:rowOff>
    </xdr:from>
    <xdr:to>
      <xdr:col>10</xdr:col>
      <xdr:colOff>165100</xdr:colOff>
      <xdr:row>58</xdr:row>
      <xdr:rowOff>41322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19678</xdr:rowOff>
    </xdr:from>
    <xdr:to>
      <xdr:col>6</xdr:col>
      <xdr:colOff>38100</xdr:colOff>
      <xdr:row>58</xdr:row>
      <xdr:rowOff>121278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112405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67996</xdr:rowOff>
    </xdr:from>
    <xdr:to>
      <xdr:col>24</xdr:col>
      <xdr:colOff>63500</xdr:colOff>
      <xdr:row>78</xdr:row>
      <xdr:rowOff>103772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1096"/>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103772</xdr:rowOff>
    </xdr:from>
    <xdr:to>
      <xdr:col>19</xdr:col>
      <xdr:colOff>177800</xdr:colOff>
      <xdr:row>78</xdr:row>
      <xdr:rowOff>108572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687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106972</xdr:rowOff>
    </xdr:from>
    <xdr:to>
      <xdr:col>15</xdr:col>
      <xdr:colOff>50800</xdr:colOff>
      <xdr:row>78</xdr:row>
      <xdr:rowOff>108572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8007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104191</xdr:rowOff>
    </xdr:from>
    <xdr:to>
      <xdr:col>10</xdr:col>
      <xdr:colOff>114300</xdr:colOff>
      <xdr:row>78</xdr:row>
      <xdr:rowOff>106972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729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17196</xdr:rowOff>
    </xdr:from>
    <xdr:to>
      <xdr:col>24</xdr:col>
      <xdr:colOff>114300</xdr:colOff>
      <xdr:row>78</xdr:row>
      <xdr:rowOff>118796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52972</xdr:rowOff>
    </xdr:from>
    <xdr:to>
      <xdr:col>20</xdr:col>
      <xdr:colOff>38100</xdr:colOff>
      <xdr:row>78</xdr:row>
      <xdr:rowOff>154572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57772</xdr:rowOff>
    </xdr:from>
    <xdr:to>
      <xdr:col>15</xdr:col>
      <xdr:colOff>101600</xdr:colOff>
      <xdr:row>78</xdr:row>
      <xdr:rowOff>159372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150499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56172</xdr:rowOff>
    </xdr:from>
    <xdr:to>
      <xdr:col>10</xdr:col>
      <xdr:colOff>165100</xdr:colOff>
      <xdr:row>78</xdr:row>
      <xdr:rowOff>157772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148899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53391</xdr:rowOff>
    </xdr:from>
    <xdr:to>
      <xdr:col>6</xdr:col>
      <xdr:colOff>38100</xdr:colOff>
      <xdr:row>78</xdr:row>
      <xdr:rowOff>154991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146118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108305</xdr:rowOff>
    </xdr:from>
    <xdr:to>
      <xdr:col>24</xdr:col>
      <xdr:colOff>63500</xdr:colOff>
      <xdr:row>96</xdr:row>
      <xdr:rowOff>87568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6055"/>
          <a:ext cx="8382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108305</xdr:rowOff>
    </xdr:from>
    <xdr:to>
      <xdr:col>19</xdr:col>
      <xdr:colOff>177800</xdr:colOff>
      <xdr:row>97</xdr:row>
      <xdr:rowOff>31736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96055"/>
          <a:ext cx="889000" cy="2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31736</xdr:rowOff>
    </xdr:from>
    <xdr:to>
      <xdr:col>15</xdr:col>
      <xdr:colOff>50800</xdr:colOff>
      <xdr:row>97</xdr:row>
      <xdr:rowOff>87165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2386"/>
          <a:ext cx="889000" cy="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87165</xdr:rowOff>
    </xdr:from>
    <xdr:to>
      <xdr:col>10</xdr:col>
      <xdr:colOff>114300</xdr:colOff>
      <xdr:row>97</xdr:row>
      <xdr:rowOff>155680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7815"/>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36768</xdr:rowOff>
    </xdr:from>
    <xdr:to>
      <xdr:col>24</xdr:col>
      <xdr:colOff>114300</xdr:colOff>
      <xdr:row>96</xdr:row>
      <xdr:rowOff>138368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57505</xdr:rowOff>
    </xdr:from>
    <xdr:to>
      <xdr:col>20</xdr:col>
      <xdr:colOff>38100</xdr:colOff>
      <xdr:row>95</xdr:row>
      <xdr:rowOff>159105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150232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3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152386</xdr:rowOff>
    </xdr:from>
    <xdr:to>
      <xdr:col>15</xdr:col>
      <xdr:colOff>101600</xdr:colOff>
      <xdr:row>97</xdr:row>
      <xdr:rowOff>82536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36365</xdr:rowOff>
    </xdr:from>
    <xdr:to>
      <xdr:col>10</xdr:col>
      <xdr:colOff>165100</xdr:colOff>
      <xdr:row>97</xdr:row>
      <xdr:rowOff>137965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129092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104880</xdr:rowOff>
    </xdr:from>
    <xdr:to>
      <xdr:col>6</xdr:col>
      <xdr:colOff>38100</xdr:colOff>
      <xdr:row>98</xdr:row>
      <xdr:rowOff>35030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26157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68681</xdr:rowOff>
    </xdr:from>
    <xdr:to>
      <xdr:col>55</xdr:col>
      <xdr:colOff>0</xdr:colOff>
      <xdr:row>38</xdr:row>
      <xdr:rowOff>330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12331"/>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108090</xdr:rowOff>
    </xdr:from>
    <xdr:to>
      <xdr:col>50</xdr:col>
      <xdr:colOff>114300</xdr:colOff>
      <xdr:row>38</xdr:row>
      <xdr:rowOff>330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51590"/>
          <a:ext cx="889000" cy="12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108090</xdr:rowOff>
    </xdr:from>
    <xdr:to>
      <xdr:col>45</xdr:col>
      <xdr:colOff>177800</xdr:colOff>
      <xdr:row>38</xdr:row>
      <xdr:rowOff>30023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51590"/>
          <a:ext cx="889000" cy="129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30023</xdr:rowOff>
    </xdr:from>
    <xdr:to>
      <xdr:col>41</xdr:col>
      <xdr:colOff>50800</xdr:colOff>
      <xdr:row>38</xdr:row>
      <xdr:rowOff>71489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45123"/>
          <a:ext cx="889000" cy="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17881</xdr:rowOff>
    </xdr:from>
    <xdr:to>
      <xdr:col>55</xdr:col>
      <xdr:colOff>50800</xdr:colOff>
      <xdr:row>37</xdr:row>
      <xdr:rowOff>119481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167758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120980</xdr:rowOff>
    </xdr:from>
    <xdr:to>
      <xdr:col>50</xdr:col>
      <xdr:colOff>165100</xdr:colOff>
      <xdr:row>38</xdr:row>
      <xdr:rowOff>51130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42257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57290</xdr:rowOff>
    </xdr:from>
    <xdr:to>
      <xdr:col>46</xdr:col>
      <xdr:colOff>38100</xdr:colOff>
      <xdr:row>30</xdr:row>
      <xdr:rowOff>158890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150017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9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150673</xdr:rowOff>
    </xdr:from>
    <xdr:to>
      <xdr:col>41</xdr:col>
      <xdr:colOff>101600</xdr:colOff>
      <xdr:row>38</xdr:row>
      <xdr:rowOff>80823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97350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6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20689</xdr:rowOff>
    </xdr:from>
    <xdr:to>
      <xdr:col>36</xdr:col>
      <xdr:colOff>165100</xdr:colOff>
      <xdr:row>38</xdr:row>
      <xdr:rowOff>122289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138815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90536</xdr:rowOff>
    </xdr:from>
    <xdr:to>
      <xdr:col>55</xdr:col>
      <xdr:colOff>0</xdr:colOff>
      <xdr:row>56</xdr:row>
      <xdr:rowOff>98399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91736"/>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90536</xdr:rowOff>
    </xdr:from>
    <xdr:to>
      <xdr:col>50</xdr:col>
      <xdr:colOff>114300</xdr:colOff>
      <xdr:row>57</xdr:row>
      <xdr:rowOff>91633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91736"/>
          <a:ext cx="889000" cy="1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91633</xdr:rowOff>
    </xdr:from>
    <xdr:to>
      <xdr:col>45</xdr:col>
      <xdr:colOff>177800</xdr:colOff>
      <xdr:row>58</xdr:row>
      <xdr:rowOff>50112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64283"/>
          <a:ext cx="889000" cy="1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50112</xdr:rowOff>
    </xdr:from>
    <xdr:to>
      <xdr:col>41</xdr:col>
      <xdr:colOff>50800</xdr:colOff>
      <xdr:row>58</xdr:row>
      <xdr:rowOff>50599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94212"/>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47599</xdr:rowOff>
    </xdr:from>
    <xdr:to>
      <xdr:col>55</xdr:col>
      <xdr:colOff>50800</xdr:colOff>
      <xdr:row>56</xdr:row>
      <xdr:rowOff>149199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70476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39736</xdr:rowOff>
    </xdr:from>
    <xdr:to>
      <xdr:col>50</xdr:col>
      <xdr:colOff>165100</xdr:colOff>
      <xdr:row>56</xdr:row>
      <xdr:rowOff>141336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157863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40833</xdr:rowOff>
    </xdr:from>
    <xdr:to>
      <xdr:col>46</xdr:col>
      <xdr:colOff>38100</xdr:colOff>
      <xdr:row>57</xdr:row>
      <xdr:rowOff>142433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133560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170762</xdr:rowOff>
    </xdr:from>
    <xdr:to>
      <xdr:col>41</xdr:col>
      <xdr:colOff>101600</xdr:colOff>
      <xdr:row>58</xdr:row>
      <xdr:rowOff>100912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92039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171249</xdr:rowOff>
    </xdr:from>
    <xdr:to>
      <xdr:col>36</xdr:col>
      <xdr:colOff>165100</xdr:colOff>
      <xdr:row>58</xdr:row>
      <xdr:rowOff>101399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92526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22276</xdr:rowOff>
    </xdr:from>
    <xdr:to>
      <xdr:col>55</xdr:col>
      <xdr:colOff>0</xdr:colOff>
      <xdr:row>79</xdr:row>
      <xdr:rowOff>37643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66826"/>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36131</xdr:rowOff>
    </xdr:from>
    <xdr:to>
      <xdr:col>50</xdr:col>
      <xdr:colOff>114300</xdr:colOff>
      <xdr:row>79</xdr:row>
      <xdr:rowOff>37643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0681"/>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32868</xdr:rowOff>
    </xdr:from>
    <xdr:to>
      <xdr:col>45</xdr:col>
      <xdr:colOff>177800</xdr:colOff>
      <xdr:row>79</xdr:row>
      <xdr:rowOff>36131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77418"/>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114821</xdr:rowOff>
    </xdr:from>
    <xdr:to>
      <xdr:col>41</xdr:col>
      <xdr:colOff>50800</xdr:colOff>
      <xdr:row>79</xdr:row>
      <xdr:rowOff>32868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87921"/>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142926</xdr:rowOff>
    </xdr:from>
    <xdr:to>
      <xdr:col>55</xdr:col>
      <xdr:colOff>50800</xdr:colOff>
      <xdr:row>79</xdr:row>
      <xdr:rowOff>73076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57853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158293</xdr:rowOff>
    </xdr:from>
    <xdr:to>
      <xdr:col>50</xdr:col>
      <xdr:colOff>165100</xdr:colOff>
      <xdr:row>79</xdr:row>
      <xdr:rowOff>88443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79570</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2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156781</xdr:rowOff>
    </xdr:from>
    <xdr:to>
      <xdr:col>46</xdr:col>
      <xdr:colOff>38100</xdr:colOff>
      <xdr:row>79</xdr:row>
      <xdr:rowOff>86931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78058</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2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153518</xdr:rowOff>
    </xdr:from>
    <xdr:to>
      <xdr:col>41</xdr:col>
      <xdr:colOff>101600</xdr:colOff>
      <xdr:row>79</xdr:row>
      <xdr:rowOff>83668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74795</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1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64021</xdr:rowOff>
    </xdr:from>
    <xdr:to>
      <xdr:col>36</xdr:col>
      <xdr:colOff>165100</xdr:colOff>
      <xdr:row>78</xdr:row>
      <xdr:rowOff>165621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156748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152298</xdr:rowOff>
    </xdr:from>
    <xdr:to>
      <xdr:col>55</xdr:col>
      <xdr:colOff>0</xdr:colOff>
      <xdr:row>95</xdr:row>
      <xdr:rowOff>30772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268598"/>
          <a:ext cx="8382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152298</xdr:rowOff>
    </xdr:from>
    <xdr:to>
      <xdr:col>50</xdr:col>
      <xdr:colOff>114300</xdr:colOff>
      <xdr:row>96</xdr:row>
      <xdr:rowOff>108471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68598"/>
          <a:ext cx="889000" cy="2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108471</xdr:rowOff>
    </xdr:from>
    <xdr:to>
      <xdr:col>45</xdr:col>
      <xdr:colOff>177800</xdr:colOff>
      <xdr:row>98</xdr:row>
      <xdr:rowOff>45289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67671"/>
          <a:ext cx="889000" cy="2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45289</xdr:rowOff>
    </xdr:from>
    <xdr:to>
      <xdr:col>41</xdr:col>
      <xdr:colOff>50800</xdr:colOff>
      <xdr:row>98</xdr:row>
      <xdr:rowOff>77623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47389"/>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151422</xdr:rowOff>
    </xdr:from>
    <xdr:to>
      <xdr:col>55</xdr:col>
      <xdr:colOff>50800</xdr:colOff>
      <xdr:row>95</xdr:row>
      <xdr:rowOff>81572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2849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101498</xdr:rowOff>
    </xdr:from>
    <xdr:to>
      <xdr:col>50</xdr:col>
      <xdr:colOff>165100</xdr:colOff>
      <xdr:row>95</xdr:row>
      <xdr:rowOff>31648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48175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57671</xdr:rowOff>
    </xdr:from>
    <xdr:to>
      <xdr:col>46</xdr:col>
      <xdr:colOff>38100</xdr:colOff>
      <xdr:row>96</xdr:row>
      <xdr:rowOff>159271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4348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165939</xdr:rowOff>
    </xdr:from>
    <xdr:to>
      <xdr:col>41</xdr:col>
      <xdr:colOff>101600</xdr:colOff>
      <xdr:row>98</xdr:row>
      <xdr:rowOff>96089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87216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26823</xdr:rowOff>
    </xdr:from>
    <xdr:to>
      <xdr:col>36</xdr:col>
      <xdr:colOff>165100</xdr:colOff>
      <xdr:row>98</xdr:row>
      <xdr:rowOff>128423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119550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8393</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23493"/>
          <a:ext cx="889000" cy="1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8393</xdr:rowOff>
    </xdr:from>
    <xdr:to>
      <xdr:col>76</xdr:col>
      <xdr:colOff>114300</xdr:colOff>
      <xdr:row>38</xdr:row>
      <xdr:rowOff>125024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23493"/>
          <a:ext cx="889000" cy="1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125024</xdr:rowOff>
    </xdr:from>
    <xdr:to>
      <xdr:col>71</xdr:col>
      <xdr:colOff>177800</xdr:colOff>
      <xdr:row>38</xdr:row>
      <xdr:rowOff>137917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40124"/>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129042</xdr:rowOff>
    </xdr:from>
    <xdr:to>
      <xdr:col>76</xdr:col>
      <xdr:colOff>165100</xdr:colOff>
      <xdr:row>38</xdr:row>
      <xdr:rowOff>59192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75719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2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74224</xdr:rowOff>
    </xdr:from>
    <xdr:to>
      <xdr:col>72</xdr:col>
      <xdr:colOff>38100</xdr:colOff>
      <xdr:row>39</xdr:row>
      <xdr:rowOff>4374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166951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8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87117</xdr:rowOff>
    </xdr:from>
    <xdr:to>
      <xdr:col>67</xdr:col>
      <xdr:colOff>101600</xdr:colOff>
      <xdr:row>39</xdr:row>
      <xdr:rowOff>17267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8394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70408</xdr:rowOff>
    </xdr:from>
    <xdr:to>
      <xdr:col>85</xdr:col>
      <xdr:colOff>127000</xdr:colOff>
      <xdr:row>77</xdr:row>
      <xdr:rowOff>94996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72058"/>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88760</xdr:rowOff>
    </xdr:from>
    <xdr:to>
      <xdr:col>81</xdr:col>
      <xdr:colOff>50800</xdr:colOff>
      <xdr:row>77</xdr:row>
      <xdr:rowOff>94996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9041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88760</xdr:rowOff>
    </xdr:from>
    <xdr:to>
      <xdr:col>76</xdr:col>
      <xdr:colOff>114300</xdr:colOff>
      <xdr:row>77</xdr:row>
      <xdr:rowOff>117005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90410"/>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117005</xdr:rowOff>
    </xdr:from>
    <xdr:to>
      <xdr:col>71</xdr:col>
      <xdr:colOff>177800</xdr:colOff>
      <xdr:row>77</xdr:row>
      <xdr:rowOff>128842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18655"/>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19608</xdr:rowOff>
    </xdr:from>
    <xdr:to>
      <xdr:col>85</xdr:col>
      <xdr:colOff>177800</xdr:colOff>
      <xdr:row>77</xdr:row>
      <xdr:rowOff>121208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169485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44196</xdr:rowOff>
    </xdr:from>
    <xdr:to>
      <xdr:col>81</xdr:col>
      <xdr:colOff>101600</xdr:colOff>
      <xdr:row>77</xdr:row>
      <xdr:rowOff>145796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136923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37960</xdr:rowOff>
    </xdr:from>
    <xdr:to>
      <xdr:col>76</xdr:col>
      <xdr:colOff>165100</xdr:colOff>
      <xdr:row>77</xdr:row>
      <xdr:rowOff>139560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130687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66205</xdr:rowOff>
    </xdr:from>
    <xdr:to>
      <xdr:col>72</xdr:col>
      <xdr:colOff>38100</xdr:colOff>
      <xdr:row>77</xdr:row>
      <xdr:rowOff>167805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158932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78042</xdr:rowOff>
    </xdr:from>
    <xdr:to>
      <xdr:col>67</xdr:col>
      <xdr:colOff>101600</xdr:colOff>
      <xdr:row>78</xdr:row>
      <xdr:rowOff>8192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170769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95834</xdr:rowOff>
    </xdr:from>
    <xdr:to>
      <xdr:col>85</xdr:col>
      <xdr:colOff>127000</xdr:colOff>
      <xdr:row>98</xdr:row>
      <xdr:rowOff>140258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97934"/>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102285</xdr:rowOff>
    </xdr:from>
    <xdr:to>
      <xdr:col>81</xdr:col>
      <xdr:colOff>50800</xdr:colOff>
      <xdr:row>98</xdr:row>
      <xdr:rowOff>140258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04385"/>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102285</xdr:rowOff>
    </xdr:from>
    <xdr:to>
      <xdr:col>76</xdr:col>
      <xdr:colOff>114300</xdr:colOff>
      <xdr:row>98</xdr:row>
      <xdr:rowOff>135153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04385"/>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65850</xdr:rowOff>
    </xdr:from>
    <xdr:to>
      <xdr:col>71</xdr:col>
      <xdr:colOff>177800</xdr:colOff>
      <xdr:row>98</xdr:row>
      <xdr:rowOff>135153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67950"/>
          <a:ext cx="889000" cy="6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45034</xdr:rowOff>
    </xdr:from>
    <xdr:to>
      <xdr:col>85</xdr:col>
      <xdr:colOff>177800</xdr:colOff>
      <xdr:row>98</xdr:row>
      <xdr:rowOff>146634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131411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89458</xdr:rowOff>
    </xdr:from>
    <xdr:to>
      <xdr:col>81</xdr:col>
      <xdr:colOff>101600</xdr:colOff>
      <xdr:row>99</xdr:row>
      <xdr:rowOff>19608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10735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8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51485</xdr:rowOff>
    </xdr:from>
    <xdr:to>
      <xdr:col>76</xdr:col>
      <xdr:colOff>165100</xdr:colOff>
      <xdr:row>98</xdr:row>
      <xdr:rowOff>153085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144212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84353</xdr:rowOff>
    </xdr:from>
    <xdr:to>
      <xdr:col>72</xdr:col>
      <xdr:colOff>38100</xdr:colOff>
      <xdr:row>99</xdr:row>
      <xdr:rowOff>14503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15050</xdr:rowOff>
    </xdr:from>
    <xdr:to>
      <xdr:col>67</xdr:col>
      <xdr:colOff>101600</xdr:colOff>
      <xdr:row>98</xdr:row>
      <xdr:rowOff>116650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133177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92511</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79061"/>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41711</xdr:rowOff>
    </xdr:from>
    <xdr:to>
      <xdr:col>116</xdr:col>
      <xdr:colOff>114300</xdr:colOff>
      <xdr:row>39</xdr:row>
      <xdr:rowOff>143311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128088</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38888</xdr:rowOff>
    </xdr:from>
    <xdr:to>
      <xdr:col>116</xdr:col>
      <xdr:colOff>63500</xdr:colOff>
      <xdr:row>59</xdr:row>
      <xdr:rowOff>41097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4438"/>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37935</xdr:rowOff>
    </xdr:from>
    <xdr:to>
      <xdr:col>111</xdr:col>
      <xdr:colOff>177800</xdr:colOff>
      <xdr:row>59</xdr:row>
      <xdr:rowOff>38888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348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35230</xdr:rowOff>
    </xdr:from>
    <xdr:to>
      <xdr:col>107</xdr:col>
      <xdr:colOff>50800</xdr:colOff>
      <xdr:row>59</xdr:row>
      <xdr:rowOff>37935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0780"/>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32486</xdr:rowOff>
    </xdr:from>
    <xdr:to>
      <xdr:col>102</xdr:col>
      <xdr:colOff>114300</xdr:colOff>
      <xdr:row>59</xdr:row>
      <xdr:rowOff>35230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80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161747</xdr:rowOff>
    </xdr:from>
    <xdr:to>
      <xdr:col>116</xdr:col>
      <xdr:colOff>114300</xdr:colOff>
      <xdr:row>59</xdr:row>
      <xdr:rowOff>91897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76674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159538</xdr:rowOff>
    </xdr:from>
    <xdr:to>
      <xdr:col>112</xdr:col>
      <xdr:colOff>38100</xdr:colOff>
      <xdr:row>59</xdr:row>
      <xdr:rowOff>89688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80815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158585</xdr:rowOff>
    </xdr:from>
    <xdr:to>
      <xdr:col>107</xdr:col>
      <xdr:colOff>101600</xdr:colOff>
      <xdr:row>59</xdr:row>
      <xdr:rowOff>88735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79862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155880</xdr:rowOff>
    </xdr:from>
    <xdr:to>
      <xdr:col>102</xdr:col>
      <xdr:colOff>165100</xdr:colOff>
      <xdr:row>59</xdr:row>
      <xdr:rowOff>86030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77157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153136</xdr:rowOff>
    </xdr:from>
    <xdr:to>
      <xdr:col>98</xdr:col>
      <xdr:colOff>38100</xdr:colOff>
      <xdr:row>59</xdr:row>
      <xdr:rowOff>83286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74413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169582</xdr:rowOff>
    </xdr:from>
    <xdr:to>
      <xdr:col>116</xdr:col>
      <xdr:colOff>63500</xdr:colOff>
      <xdr:row>77</xdr:row>
      <xdr:rowOff>116971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99782"/>
          <a:ext cx="838200" cy="1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116971</xdr:rowOff>
    </xdr:from>
    <xdr:to>
      <xdr:col>111</xdr:col>
      <xdr:colOff>177800</xdr:colOff>
      <xdr:row>78</xdr:row>
      <xdr:rowOff>49338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18621"/>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49338</xdr:rowOff>
    </xdr:from>
    <xdr:to>
      <xdr:col>107</xdr:col>
      <xdr:colOff>50800</xdr:colOff>
      <xdr:row>78</xdr:row>
      <xdr:rowOff>96331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422438"/>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96331</xdr:rowOff>
    </xdr:from>
    <xdr:to>
      <xdr:col>102</xdr:col>
      <xdr:colOff>114300</xdr:colOff>
      <xdr:row>78</xdr:row>
      <xdr:rowOff>110830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69431"/>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118782</xdr:rowOff>
    </xdr:from>
    <xdr:to>
      <xdr:col>116</xdr:col>
      <xdr:colOff>114300</xdr:colOff>
      <xdr:row>77</xdr:row>
      <xdr:rowOff>48932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97209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66171</xdr:rowOff>
    </xdr:from>
    <xdr:to>
      <xdr:col>112</xdr:col>
      <xdr:colOff>38100</xdr:colOff>
      <xdr:row>77</xdr:row>
      <xdr:rowOff>167771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158898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169988</xdr:rowOff>
    </xdr:from>
    <xdr:to>
      <xdr:col>107</xdr:col>
      <xdr:colOff>101600</xdr:colOff>
      <xdr:row>78</xdr:row>
      <xdr:rowOff>100138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91265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45531</xdr:rowOff>
    </xdr:from>
    <xdr:to>
      <xdr:col>102</xdr:col>
      <xdr:colOff>165100</xdr:colOff>
      <xdr:row>78</xdr:row>
      <xdr:rowOff>147131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4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138258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5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60030</xdr:rowOff>
    </xdr:from>
    <xdr:to>
      <xdr:col>98</xdr:col>
      <xdr:colOff>38100</xdr:colOff>
      <xdr:row>78</xdr:row>
      <xdr:rowOff>161630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4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152757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5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常備消防業務やごみの中間処理業務などを一部事務組合で運営しているため、人件費は類似団体内平均を大きく下回っている。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３年度に引き続き高い数値となっているが、主な要因は庁舎建設工事費が減となったものの、市民会館近隣用地取得費やふれあい館「もくせい」再整備事業費が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物件費については、新複合施設基本設計委託料や電力・ガス・食料品等価格高騰緊急支援給付金の増などが主な要因となっている。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なお、公債費については庁舎建設事業債における本体工事分の元金　今後償還が今後控えており、増大することが明らかであるため、財政を逼迫させないよう注視していく必要がある。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76,416
74,378
9.05
33,044,414
31,080,254
1,926,313
15,356,169
23,346,341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81178</xdr:rowOff>
    </xdr:from>
    <xdr:to>
      <xdr:col>24</xdr:col>
      <xdr:colOff>63500</xdr:colOff>
      <xdr:row>37</xdr:row>
      <xdr:rowOff>133757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24828"/>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81178</xdr:rowOff>
    </xdr:from>
    <xdr:to>
      <xdr:col>19</xdr:col>
      <xdr:colOff>177800</xdr:colOff>
      <xdr:row>37</xdr:row>
      <xdr:rowOff>101752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248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101752</xdr:rowOff>
    </xdr:from>
    <xdr:to>
      <xdr:col>15</xdr:col>
      <xdr:colOff>50800</xdr:colOff>
      <xdr:row>38</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45402"/>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48260</xdr:rowOff>
    </xdr:from>
    <xdr:to>
      <xdr:col>10</xdr:col>
      <xdr:colOff>114300</xdr:colOff>
      <xdr:row>38</xdr:row>
      <xdr:rowOff>52832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563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82957</xdr:rowOff>
    </xdr:from>
    <xdr:to>
      <xdr:col>24</xdr:col>
      <xdr:colOff>114300</xdr:colOff>
      <xdr:row>38</xdr:row>
      <xdr:rowOff>13106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169334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30378</xdr:rowOff>
    </xdr:from>
    <xdr:to>
      <xdr:col>20</xdr:col>
      <xdr:colOff>38100</xdr:colOff>
      <xdr:row>37</xdr:row>
      <xdr:rowOff>131978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123105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50952</xdr:rowOff>
    </xdr:from>
    <xdr:to>
      <xdr:col>15</xdr:col>
      <xdr:colOff>101600</xdr:colOff>
      <xdr:row>37</xdr:row>
      <xdr:rowOff>152552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143680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168910</xdr:rowOff>
    </xdr:from>
    <xdr:to>
      <xdr:col>10</xdr:col>
      <xdr:colOff>165100</xdr:colOff>
      <xdr:row>38</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94759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34803</xdr:rowOff>
    </xdr:from>
    <xdr:to>
      <xdr:col>24</xdr:col>
      <xdr:colOff>63500</xdr:colOff>
      <xdr:row>55</xdr:row>
      <xdr:rowOff>69009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64553"/>
          <a:ext cx="838200" cy="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25995</xdr:rowOff>
    </xdr:from>
    <xdr:to>
      <xdr:col>19</xdr:col>
      <xdr:colOff>177800</xdr:colOff>
      <xdr:row>55</xdr:row>
      <xdr:rowOff>69009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41395"/>
          <a:ext cx="889000" cy="5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25995</xdr:rowOff>
    </xdr:from>
    <xdr:to>
      <xdr:col>15</xdr:col>
      <xdr:colOff>50800</xdr:colOff>
      <xdr:row>57</xdr:row>
      <xdr:rowOff>27443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41395"/>
          <a:ext cx="889000" cy="8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27443</xdr:rowOff>
    </xdr:from>
    <xdr:to>
      <xdr:col>10</xdr:col>
      <xdr:colOff>114300</xdr:colOff>
      <xdr:row>57</xdr:row>
      <xdr:rowOff>54265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0009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155453</xdr:rowOff>
    </xdr:from>
    <xdr:to>
      <xdr:col>24</xdr:col>
      <xdr:colOff>114300</xdr:colOff>
      <xdr:row>55</xdr:row>
      <xdr:rowOff>85603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18209</xdr:rowOff>
    </xdr:from>
    <xdr:to>
      <xdr:col>20</xdr:col>
      <xdr:colOff>38100</xdr:colOff>
      <xdr:row>55</xdr:row>
      <xdr:rowOff>119809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136336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146645</xdr:rowOff>
    </xdr:from>
    <xdr:to>
      <xdr:col>15</xdr:col>
      <xdr:colOff>101600</xdr:colOff>
      <xdr:row>52</xdr:row>
      <xdr:rowOff>76795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93322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6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148093</xdr:rowOff>
    </xdr:from>
    <xdr:to>
      <xdr:col>10</xdr:col>
      <xdr:colOff>165100</xdr:colOff>
      <xdr:row>57</xdr:row>
      <xdr:rowOff>78243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69370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3465</xdr:rowOff>
    </xdr:from>
    <xdr:to>
      <xdr:col>6</xdr:col>
      <xdr:colOff>38100</xdr:colOff>
      <xdr:row>57</xdr:row>
      <xdr:rowOff>105065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96192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121092</xdr:rowOff>
    </xdr:from>
    <xdr:to>
      <xdr:col>24</xdr:col>
      <xdr:colOff>63500</xdr:colOff>
      <xdr:row>75</xdr:row>
      <xdr:rowOff>147251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79842"/>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121092</xdr:rowOff>
    </xdr:from>
    <xdr:to>
      <xdr:col>19</xdr:col>
      <xdr:colOff>177800</xdr:colOff>
      <xdr:row>76</xdr:row>
      <xdr:rowOff>157035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9842"/>
          <a:ext cx="889000" cy="20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157035</xdr:rowOff>
    </xdr:from>
    <xdr:to>
      <xdr:col>15</xdr:col>
      <xdr:colOff>50800</xdr:colOff>
      <xdr:row>77</xdr:row>
      <xdr:rowOff>15844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7235"/>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15844</xdr:rowOff>
    </xdr:from>
    <xdr:to>
      <xdr:col>10</xdr:col>
      <xdr:colOff>114300</xdr:colOff>
      <xdr:row>77</xdr:row>
      <xdr:rowOff>68278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17494"/>
          <a:ext cx="889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96451</xdr:rowOff>
    </xdr:from>
    <xdr:to>
      <xdr:col>24</xdr:col>
      <xdr:colOff>114300</xdr:colOff>
      <xdr:row>76</xdr:row>
      <xdr:rowOff>26601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74878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70292</xdr:rowOff>
    </xdr:from>
    <xdr:to>
      <xdr:col>20</xdr:col>
      <xdr:colOff>38100</xdr:colOff>
      <xdr:row>76</xdr:row>
      <xdr:rowOff>442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163019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106235</xdr:rowOff>
    </xdr:from>
    <xdr:to>
      <xdr:col>15</xdr:col>
      <xdr:colOff>101600</xdr:colOff>
      <xdr:row>77</xdr:row>
      <xdr:rowOff>36385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27512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136494</xdr:rowOff>
    </xdr:from>
    <xdr:to>
      <xdr:col>10</xdr:col>
      <xdr:colOff>165100</xdr:colOff>
      <xdr:row>77</xdr:row>
      <xdr:rowOff>66644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17478</xdr:rowOff>
    </xdr:from>
    <xdr:to>
      <xdr:col>6</xdr:col>
      <xdr:colOff>38100</xdr:colOff>
      <xdr:row>77</xdr:row>
      <xdr:rowOff>119078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110205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5893</xdr:rowOff>
    </xdr:from>
    <xdr:to>
      <xdr:col>24</xdr:col>
      <xdr:colOff>63500</xdr:colOff>
      <xdr:row>98</xdr:row>
      <xdr:rowOff>13086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807993"/>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5893</xdr:rowOff>
    </xdr:from>
    <xdr:to>
      <xdr:col>19</xdr:col>
      <xdr:colOff>177800</xdr:colOff>
      <xdr:row>98</xdr:row>
      <xdr:rowOff>56657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7993"/>
          <a:ext cx="889000" cy="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49296</xdr:rowOff>
    </xdr:from>
    <xdr:to>
      <xdr:col>15</xdr:col>
      <xdr:colOff>50800</xdr:colOff>
      <xdr:row>98</xdr:row>
      <xdr:rowOff>56657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5139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49296</xdr:rowOff>
    </xdr:from>
    <xdr:to>
      <xdr:col>10</xdr:col>
      <xdr:colOff>114300</xdr:colOff>
      <xdr:row>98</xdr:row>
      <xdr:rowOff>73589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1396"/>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133736</xdr:rowOff>
    </xdr:from>
    <xdr:to>
      <xdr:col>24</xdr:col>
      <xdr:colOff>114300</xdr:colOff>
      <xdr:row>98</xdr:row>
      <xdr:rowOff>63886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48663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126543</xdr:rowOff>
    </xdr:from>
    <xdr:to>
      <xdr:col>20</xdr:col>
      <xdr:colOff>38100</xdr:colOff>
      <xdr:row>98</xdr:row>
      <xdr:rowOff>56693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47820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5857</xdr:rowOff>
    </xdr:from>
    <xdr:to>
      <xdr:col>15</xdr:col>
      <xdr:colOff>101600</xdr:colOff>
      <xdr:row>98</xdr:row>
      <xdr:rowOff>107457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98584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169946</xdr:rowOff>
    </xdr:from>
    <xdr:to>
      <xdr:col>10</xdr:col>
      <xdr:colOff>165100</xdr:colOff>
      <xdr:row>98</xdr:row>
      <xdr:rowOff>100096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91223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22789</xdr:rowOff>
    </xdr:from>
    <xdr:to>
      <xdr:col>6</xdr:col>
      <xdr:colOff>38100</xdr:colOff>
      <xdr:row>98</xdr:row>
      <xdr:rowOff>124389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115516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119888</xdr:rowOff>
    </xdr:from>
    <xdr:to>
      <xdr:col>55</xdr:col>
      <xdr:colOff>0</xdr:colOff>
      <xdr:row>38</xdr:row>
      <xdr:rowOff>122555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3498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122555</xdr:rowOff>
    </xdr:from>
    <xdr:to>
      <xdr:col>50</xdr:col>
      <xdr:colOff>114300</xdr:colOff>
      <xdr:row>38</xdr:row>
      <xdr:rowOff>137795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37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137795</xdr:rowOff>
    </xdr:from>
    <xdr:to>
      <xdr:col>45</xdr:col>
      <xdr:colOff>177800</xdr:colOff>
      <xdr:row>38</xdr:row>
      <xdr:rowOff>145796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528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138176</xdr:rowOff>
    </xdr:from>
    <xdr:to>
      <xdr:col>41</xdr:col>
      <xdr:colOff>50800</xdr:colOff>
      <xdr:row>38</xdr:row>
      <xdr:rowOff>145796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327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155465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9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71755</xdr:rowOff>
    </xdr:from>
    <xdr:to>
      <xdr:col>50</xdr:col>
      <xdr:colOff>165100</xdr:colOff>
      <xdr:row>39</xdr:row>
      <xdr:rowOff>1905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164482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86995</xdr:rowOff>
    </xdr:from>
    <xdr:to>
      <xdr:col>46</xdr:col>
      <xdr:colOff>38100</xdr:colOff>
      <xdr:row>39</xdr:row>
      <xdr:rowOff>17145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8272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94996</xdr:rowOff>
    </xdr:from>
    <xdr:to>
      <xdr:col>41</xdr:col>
      <xdr:colOff>101600</xdr:colOff>
      <xdr:row>39</xdr:row>
      <xdr:rowOff>25146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16273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87376</xdr:rowOff>
    </xdr:from>
    <xdr:to>
      <xdr:col>36</xdr:col>
      <xdr:colOff>165100</xdr:colOff>
      <xdr:row>39</xdr:row>
      <xdr:rowOff>17526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8653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31458</xdr:rowOff>
    </xdr:from>
    <xdr:to>
      <xdr:col>55</xdr:col>
      <xdr:colOff>0</xdr:colOff>
      <xdr:row>59</xdr:row>
      <xdr:rowOff>35896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47008"/>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35840</xdr:rowOff>
    </xdr:from>
    <xdr:to>
      <xdr:col>50</xdr:col>
      <xdr:colOff>114300</xdr:colOff>
      <xdr:row>59</xdr:row>
      <xdr:rowOff>35896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151390"/>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34087</xdr:rowOff>
    </xdr:from>
    <xdr:to>
      <xdr:col>45</xdr:col>
      <xdr:colOff>177800</xdr:colOff>
      <xdr:row>59</xdr:row>
      <xdr:rowOff>35840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4963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34087</xdr:rowOff>
    </xdr:from>
    <xdr:to>
      <xdr:col>41</xdr:col>
      <xdr:colOff>50800</xdr:colOff>
      <xdr:row>59</xdr:row>
      <xdr:rowOff>34678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49637"/>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152108</xdr:rowOff>
    </xdr:from>
    <xdr:to>
      <xdr:col>55</xdr:col>
      <xdr:colOff>50800</xdr:colOff>
      <xdr:row>59</xdr:row>
      <xdr:rowOff>82258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67035</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1001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156546</xdr:rowOff>
    </xdr:from>
    <xdr:to>
      <xdr:col>50</xdr:col>
      <xdr:colOff>165100</xdr:colOff>
      <xdr:row>59</xdr:row>
      <xdr:rowOff>86696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1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77823</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9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156490</xdr:rowOff>
    </xdr:from>
    <xdr:to>
      <xdr:col>46</xdr:col>
      <xdr:colOff>38100</xdr:colOff>
      <xdr:row>59</xdr:row>
      <xdr:rowOff>86640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77767</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154737</xdr:rowOff>
    </xdr:from>
    <xdr:to>
      <xdr:col>41</xdr:col>
      <xdr:colOff>101600</xdr:colOff>
      <xdr:row>59</xdr:row>
      <xdr:rowOff>84887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76014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155328</xdr:rowOff>
    </xdr:from>
    <xdr:to>
      <xdr:col>36</xdr:col>
      <xdr:colOff>165100</xdr:colOff>
      <xdr:row>59</xdr:row>
      <xdr:rowOff>85478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76605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1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46279</xdr:rowOff>
    </xdr:from>
    <xdr:to>
      <xdr:col>55</xdr:col>
      <xdr:colOff>0</xdr:colOff>
      <xdr:row>78</xdr:row>
      <xdr:rowOff>56490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19379"/>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46279</xdr:rowOff>
    </xdr:from>
    <xdr:to>
      <xdr:col>50</xdr:col>
      <xdr:colOff>114300</xdr:colOff>
      <xdr:row>78</xdr:row>
      <xdr:rowOff>55956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1937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55956</xdr:rowOff>
    </xdr:from>
    <xdr:to>
      <xdr:col>45</xdr:col>
      <xdr:colOff>177800</xdr:colOff>
      <xdr:row>78</xdr:row>
      <xdr:rowOff>135700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29056"/>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135700</xdr:rowOff>
    </xdr:from>
    <xdr:to>
      <xdr:col>41</xdr:col>
      <xdr:colOff>50800</xdr:colOff>
      <xdr:row>79</xdr:row>
      <xdr:rowOff>4330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08800"/>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5690</xdr:rowOff>
    </xdr:from>
    <xdr:to>
      <xdr:col>55</xdr:col>
      <xdr:colOff>50800</xdr:colOff>
      <xdr:row>78</xdr:row>
      <xdr:rowOff>107290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92067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166929</xdr:rowOff>
    </xdr:from>
    <xdr:to>
      <xdr:col>50</xdr:col>
      <xdr:colOff>165100</xdr:colOff>
      <xdr:row>78</xdr:row>
      <xdr:rowOff>97079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88206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5156</xdr:rowOff>
    </xdr:from>
    <xdr:to>
      <xdr:col>46</xdr:col>
      <xdr:colOff>38100</xdr:colOff>
      <xdr:row>78</xdr:row>
      <xdr:rowOff>106756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97883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84900</xdr:rowOff>
    </xdr:from>
    <xdr:to>
      <xdr:col>41</xdr:col>
      <xdr:colOff>101600</xdr:colOff>
      <xdr:row>79</xdr:row>
      <xdr:rowOff>15050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124980</xdr:rowOff>
    </xdr:from>
    <xdr:to>
      <xdr:col>36</xdr:col>
      <xdr:colOff>165100</xdr:colOff>
      <xdr:row>79</xdr:row>
      <xdr:rowOff>55130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32209</xdr:rowOff>
    </xdr:from>
    <xdr:to>
      <xdr:col>55</xdr:col>
      <xdr:colOff>0</xdr:colOff>
      <xdr:row>99</xdr:row>
      <xdr:rowOff>41027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7005759"/>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35164</xdr:rowOff>
    </xdr:from>
    <xdr:to>
      <xdr:col>50</xdr:col>
      <xdr:colOff>114300</xdr:colOff>
      <xdr:row>99</xdr:row>
      <xdr:rowOff>41027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7008714"/>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35164</xdr:rowOff>
    </xdr:from>
    <xdr:to>
      <xdr:col>45</xdr:col>
      <xdr:colOff>177800</xdr:colOff>
      <xdr:row>99</xdr:row>
      <xdr:rowOff>115370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7008714"/>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24485</xdr:rowOff>
    </xdr:from>
    <xdr:to>
      <xdr:col>41</xdr:col>
      <xdr:colOff>50800</xdr:colOff>
      <xdr:row>99</xdr:row>
      <xdr:rowOff>115370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98035"/>
          <a:ext cx="889000" cy="9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152859</xdr:rowOff>
    </xdr:from>
    <xdr:to>
      <xdr:col>55</xdr:col>
      <xdr:colOff>50800</xdr:colOff>
      <xdr:row>99</xdr:row>
      <xdr:rowOff>83009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67786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161677</xdr:rowOff>
    </xdr:from>
    <xdr:to>
      <xdr:col>50</xdr:col>
      <xdr:colOff>165100</xdr:colOff>
      <xdr:row>99</xdr:row>
      <xdr:rowOff>91827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82954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5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155814</xdr:rowOff>
    </xdr:from>
    <xdr:to>
      <xdr:col>46</xdr:col>
      <xdr:colOff>38100</xdr:colOff>
      <xdr:row>99</xdr:row>
      <xdr:rowOff>85964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9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77091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64570</xdr:rowOff>
    </xdr:from>
    <xdr:to>
      <xdr:col>41</xdr:col>
      <xdr:colOff>101600</xdr:colOff>
      <xdr:row>99</xdr:row>
      <xdr:rowOff>166170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70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157297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13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145135</xdr:rowOff>
    </xdr:from>
    <xdr:to>
      <xdr:col>36</xdr:col>
      <xdr:colOff>165100</xdr:colOff>
      <xdr:row>99</xdr:row>
      <xdr:rowOff>75285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66412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6472</xdr:rowOff>
    </xdr:from>
    <xdr:to>
      <xdr:col>85</xdr:col>
      <xdr:colOff>127000</xdr:colOff>
      <xdr:row>38</xdr:row>
      <xdr:rowOff>26681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21572"/>
          <a:ext cx="8382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26681</xdr:rowOff>
    </xdr:from>
    <xdr:to>
      <xdr:col>81</xdr:col>
      <xdr:colOff>50800</xdr:colOff>
      <xdr:row>38</xdr:row>
      <xdr:rowOff>81042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41781"/>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55346</xdr:rowOff>
    </xdr:from>
    <xdr:to>
      <xdr:col>76</xdr:col>
      <xdr:colOff>114300</xdr:colOff>
      <xdr:row>38</xdr:row>
      <xdr:rowOff>81042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70446"/>
          <a:ext cx="8890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55346</xdr:rowOff>
    </xdr:from>
    <xdr:to>
      <xdr:col>71</xdr:col>
      <xdr:colOff>177800</xdr:colOff>
      <xdr:row>38</xdr:row>
      <xdr:rowOff>88494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70446"/>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127122</xdr:rowOff>
    </xdr:from>
    <xdr:to>
      <xdr:col>85</xdr:col>
      <xdr:colOff>177800</xdr:colOff>
      <xdr:row>38</xdr:row>
      <xdr:rowOff>57272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105549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147330</xdr:rowOff>
    </xdr:from>
    <xdr:to>
      <xdr:col>81</xdr:col>
      <xdr:colOff>101600</xdr:colOff>
      <xdr:row>38</xdr:row>
      <xdr:rowOff>77481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909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68608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30242</xdr:rowOff>
    </xdr:from>
    <xdr:to>
      <xdr:col>76</xdr:col>
      <xdr:colOff>165100</xdr:colOff>
      <xdr:row>38</xdr:row>
      <xdr:rowOff>131842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122969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4546</xdr:rowOff>
    </xdr:from>
    <xdr:to>
      <xdr:col>72</xdr:col>
      <xdr:colOff>38100</xdr:colOff>
      <xdr:row>38</xdr:row>
      <xdr:rowOff>106146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97273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37694</xdr:rowOff>
    </xdr:from>
    <xdr:to>
      <xdr:col>67</xdr:col>
      <xdr:colOff>101600</xdr:colOff>
      <xdr:row>38</xdr:row>
      <xdr:rowOff>139294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130421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122993</xdr:rowOff>
    </xdr:from>
    <xdr:to>
      <xdr:col>85</xdr:col>
      <xdr:colOff>127000</xdr:colOff>
      <xdr:row>56</xdr:row>
      <xdr:rowOff>160103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24193"/>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114535</xdr:rowOff>
    </xdr:from>
    <xdr:to>
      <xdr:col>81</xdr:col>
      <xdr:colOff>50800</xdr:colOff>
      <xdr:row>56</xdr:row>
      <xdr:rowOff>160103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44285"/>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114535</xdr:rowOff>
    </xdr:from>
    <xdr:to>
      <xdr:col>76</xdr:col>
      <xdr:colOff>114300</xdr:colOff>
      <xdr:row>57</xdr:row>
      <xdr:rowOff>42145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4428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42145</xdr:rowOff>
    </xdr:from>
    <xdr:to>
      <xdr:col>71</xdr:col>
      <xdr:colOff>177800</xdr:colOff>
      <xdr:row>57</xdr:row>
      <xdr:rowOff>78987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4795"/>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72193</xdr:rowOff>
    </xdr:from>
    <xdr:to>
      <xdr:col>85</xdr:col>
      <xdr:colOff>177800</xdr:colOff>
      <xdr:row>57</xdr:row>
      <xdr:rowOff>2343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50620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109303</xdr:rowOff>
    </xdr:from>
    <xdr:to>
      <xdr:col>81</xdr:col>
      <xdr:colOff>101600</xdr:colOff>
      <xdr:row>57</xdr:row>
      <xdr:rowOff>39453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30580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63735</xdr:rowOff>
    </xdr:from>
    <xdr:to>
      <xdr:col>76</xdr:col>
      <xdr:colOff>165100</xdr:colOff>
      <xdr:row>55</xdr:row>
      <xdr:rowOff>165335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156462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162795</xdr:rowOff>
    </xdr:from>
    <xdr:to>
      <xdr:col>72</xdr:col>
      <xdr:colOff>38100</xdr:colOff>
      <xdr:row>57</xdr:row>
      <xdr:rowOff>92945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84072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28187</xdr:rowOff>
    </xdr:from>
    <xdr:to>
      <xdr:col>67</xdr:col>
      <xdr:colOff>101600</xdr:colOff>
      <xdr:row>57</xdr:row>
      <xdr:rowOff>129787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120914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8392</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81492"/>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8392</xdr:rowOff>
    </xdr:from>
    <xdr:to>
      <xdr:col>76</xdr:col>
      <xdr:colOff>114300</xdr:colOff>
      <xdr:row>78</xdr:row>
      <xdr:rowOff>125023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81492"/>
          <a:ext cx="889000" cy="1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125023</xdr:rowOff>
    </xdr:from>
    <xdr:to>
      <xdr:col>71</xdr:col>
      <xdr:colOff>177800</xdr:colOff>
      <xdr:row>78</xdr:row>
      <xdr:rowOff>137917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98123"/>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129042</xdr:rowOff>
    </xdr:from>
    <xdr:to>
      <xdr:col>76</xdr:col>
      <xdr:colOff>165100</xdr:colOff>
      <xdr:row>78</xdr:row>
      <xdr:rowOff>59192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75719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10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74223</xdr:rowOff>
    </xdr:from>
    <xdr:to>
      <xdr:col>72</xdr:col>
      <xdr:colOff>38100</xdr:colOff>
      <xdr:row>79</xdr:row>
      <xdr:rowOff>4373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166950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87117</xdr:rowOff>
    </xdr:from>
    <xdr:to>
      <xdr:col>67</xdr:col>
      <xdr:colOff>101600</xdr:colOff>
      <xdr:row>79</xdr:row>
      <xdr:rowOff>17267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8394</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70408</xdr:rowOff>
    </xdr:from>
    <xdr:to>
      <xdr:col>85</xdr:col>
      <xdr:colOff>127000</xdr:colOff>
      <xdr:row>97</xdr:row>
      <xdr:rowOff>94996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01058"/>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88760</xdr:rowOff>
    </xdr:from>
    <xdr:to>
      <xdr:col>81</xdr:col>
      <xdr:colOff>50800</xdr:colOff>
      <xdr:row>97</xdr:row>
      <xdr:rowOff>94996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1941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88760</xdr:rowOff>
    </xdr:from>
    <xdr:to>
      <xdr:col>76</xdr:col>
      <xdr:colOff>114300</xdr:colOff>
      <xdr:row>97</xdr:row>
      <xdr:rowOff>117005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19410"/>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117005</xdr:rowOff>
    </xdr:from>
    <xdr:to>
      <xdr:col>71</xdr:col>
      <xdr:colOff>177800</xdr:colOff>
      <xdr:row>97</xdr:row>
      <xdr:rowOff>128842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47655"/>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19608</xdr:rowOff>
    </xdr:from>
    <xdr:to>
      <xdr:col>85</xdr:col>
      <xdr:colOff>177800</xdr:colOff>
      <xdr:row>97</xdr:row>
      <xdr:rowOff>121208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169485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44196</xdr:rowOff>
    </xdr:from>
    <xdr:to>
      <xdr:col>81</xdr:col>
      <xdr:colOff>101600</xdr:colOff>
      <xdr:row>97</xdr:row>
      <xdr:rowOff>145796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136923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37960</xdr:rowOff>
    </xdr:from>
    <xdr:to>
      <xdr:col>76</xdr:col>
      <xdr:colOff>165100</xdr:colOff>
      <xdr:row>97</xdr:row>
      <xdr:rowOff>139560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130687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66205</xdr:rowOff>
    </xdr:from>
    <xdr:to>
      <xdr:col>72</xdr:col>
      <xdr:colOff>38100</xdr:colOff>
      <xdr:row>97</xdr:row>
      <xdr:rowOff>167805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158932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8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78042</xdr:rowOff>
    </xdr:from>
    <xdr:to>
      <xdr:col>67</xdr:col>
      <xdr:colOff>101600</xdr:colOff>
      <xdr:row>98</xdr:row>
      <xdr:rowOff>8192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170769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総務費は、庁舎建設工事費が減となったものの、公共施設安心安全化基金積立金や新庁舎什器備品購入費、市民会館近隣用地取得費の増などにより、依然として類似団体平均を上回る結果となっている。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民生費は、電力・ガス・食料品等価格高騰緊急支援給付金が増となったものの、子育て世帯への臨時特別給付金事業費の減により前年度比で減となっており、類似団体平均を若干下回っている。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衛生費は、新型コロナウイルスワクチン接種事業費が減となったものの、志木地区衛生組合負担金の増などにより前年度比で増となっているが、類似団体内平均値は下回っている。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庁舎建設事業債における本体工事分の元金償還が今後控えており、増大することが明らかであるため、財政を逼迫させないよう注視していく必要がある。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a:t>
          </a:r>
          <a:r>
            <a:rPr kumimoji="1" lang="en-US" altLang="ja-JP" sz="1400">
              <a:latin typeface="ＭＳ ゴシック" pitchFamily="49" charset="-128"/>
              <a:ea typeface="ＭＳ ゴシック" pitchFamily="49" charset="-128"/>
            </a:rPr>
            <a:t>2,347,229</a:t>
          </a:r>
          <a:r>
            <a:rPr kumimoji="1" lang="ja-JP" altLang="en-US" sz="1400">
              <a:latin typeface="ＭＳ ゴシック" pitchFamily="49" charset="-128"/>
              <a:ea typeface="ＭＳ ゴシック" pitchFamily="49" charset="-128"/>
            </a:rPr>
            <a:t>千円であった実質収支が、臨時財政対策債の大幅減などよる歳入減や新庁舎什器備品購入費の増などの歳出増に伴い、令和４年度は結果として</a:t>
          </a:r>
          <a:r>
            <a:rPr kumimoji="1" lang="en-US" altLang="ja-JP" sz="1400">
              <a:latin typeface="ＭＳ ゴシック" pitchFamily="49" charset="-128"/>
              <a:ea typeface="ＭＳ ゴシック" pitchFamily="49" charset="-128"/>
            </a:rPr>
            <a:t>1,926,313</a:t>
          </a:r>
          <a:r>
            <a:rPr kumimoji="1" lang="ja-JP" altLang="en-US" sz="1400">
              <a:latin typeface="ＭＳ ゴシック" pitchFamily="49" charset="-128"/>
              <a:ea typeface="ＭＳ ゴシック" pitchFamily="49" charset="-128"/>
            </a:rPr>
            <a:t>円となり、実質単年度収支も赤字となった。なお、実質単年度収支は中期的に見てプラスマイナスがゼロに収束することが市民サービスの提供の観点からも理想的であると考えられることから、時折赤字になることも適正なものであると認識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各会計とも黒字で推移しており、安定した決算状況と言える。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なお、一般会計については、今後、人口減少時代への突入と少子高齢化の加速に伴って市税等の減少が見込まれる一方で、高齢者福祉などに係る社会保障関係経費（扶助費など）の増加が確実に見込まれる。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あわせて、行政需要が多様化する一方で、将来的な労働人口の減少も懸念されることから、引き続き事務事業の見直しの中で、民間活力の導入や自治体ＤＸを推進することなどにより、経常経費の削減を図り、行政基盤の強化や行政運営の効率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級数の増などに伴い小学校費の事業費補正が増となったこと等に伴い「算入公債費等」が増となったものの、臨時財政対策債や庁舎建設事業債の元金償還開始に伴う「元利償還金」の増などの伸びが大きかったため、結果的に実質公債費比率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なお、起債にあたっては、交付税措置のあるものを活用するなど、実質公債費比率の抑制に努めているが、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庁舎建設事業債における本体工事分の元金償還が今後控えており、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公債費は増大することが確実であることから、</a:t>
          </a:r>
          <a:r>
            <a:rPr kumimoji="1" lang="ja-JP" altLang="en-US" sz="1400">
              <a:latin typeface="ＭＳ ゴシック" pitchFamily="49" charset="-128"/>
              <a:ea typeface="ＭＳ ゴシック" pitchFamily="49" charset="-128"/>
            </a:rPr>
            <a:t>引き続き、適正な地方債の借入れ・償還となるよう努めていく。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将来</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負担</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比率については、庁舎建設事業債やいろは親水公園再整備事業債など、地方債残高が増となったことに加え、水道事業会計の地方債残高</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増となったことに伴う公営企業債繰入見込額増となったこと等により、初めてプラスに転じたものの、依然として全国平均は下回っている。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財政調整基金などの充当可能特定基金が減となったものの、庁舎建設事業債の公債費算入見込額の増などに伴い交付税算入見込額が増となったこと等により、前年度と比べて増となった。</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今後も、新複合施設の建設事業など、多額の財政出動が見込まれることから、地方債の起債にあたっては、引き続き、交付税措置のある有利なものを活用するなど、健全な財政運営に努めていく。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埼玉県志木市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財政調整基金については、令和４年度当初予算の取崩し額が前年度と比較し、およそ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万円増額（社会保障関係経費や志木地区衛生組合負担金の増などによる）していること等により、前年度に比べ約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安心安全化基金については、年度末における不用額等の財源整理による余剰金を積み立てた一方で、新庁舎建設工事や新庁舎什器備品等購入費、市民会館・市民体育館再整備設計事業等の財源として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万円取崩したこと等により前年度に比べ約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財政調整基金及び公共施設安心安全化基金については以下に示したとおりであるが、その他の特定目的基金についても使途の明確化を図り、健全で透明性のある基金活用に努めていきたい。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公共施設安心安全化基金：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公共施設の安心と安全の確保に資する施策の推進に要する経費（公共施設の建替えや耐震改修、大規模な修繕、模様替え）の財源に充てるための基金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まちづくりサポート基金：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市のまちづくりに対する支援を目的として寄附された寄附金を適正に管理し、当該寄附をした方の意向に沿った事業の財源に充てるための基金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公共施設安心安全化基金において、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年度末における不用額等の財源整理による余剰金を積み立てた一方で、新庁舎建設工事や新庁舎什器備品等購入費、市民会館・市民体育館再整備設計事業等の財源としておよそ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万円取崩したこと等により前年度に比べ約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また、まちづくりサポート基金は、寄附金約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万円を積み立てた一方、寄附の意向に沿った事業を行うための財源として約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今後も、新複合施設建設事業をはじめとする老朽化した公共施設の更新を計画的に進めていくため、継続的な積立てが必要であると考える。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令和４年度当初予算の取崩し額が前年度と比較し、およそ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万円増額（社会保障関係経費や志木地区衛生組合負担金　の増などによる）していること等により、前年度に比べ約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本市では、財政調整基金の積立目安を令和３年度より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億円としている。この根拠としては、突発的な災害等が発生した場合、緊急に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億円程度であれば一時的な対応ができるものと試算しており、加えて、翌年度の当初予算編成時に財源の不均衡を調整するために取り崩しを想定している財政調整基金の必要な額は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億円程度として、災害時の対応及び当初予算の編成のための合計額で、およそ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この考え方をベースに健全な財政運営となるよう努めていくことを基本とし、可能な限りの追加積み立てを実施した。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F85BAE-37D8-47AD-B8A7-0BCF2B8D8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E8056D-E052-4151-A8A1-17CAD99A0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D5CDD41-BDAB-40CA-BC07-DD150135F13A}"/>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65F17C2-686D-4F9A-A6E2-3273D430D3A0}"/>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25CB984-7BE0-48BF-A081-A79C13E8F907}"/>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00B5396-3D53-45D3-8D1D-FA162030001C}"/>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D842365-9E74-4404-A741-F02A0127D903}"/>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53158A4-5CE9-4127-9DCE-FE2B36012502}"/>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E7F9190-67E8-45AE-B684-D288F81D1210}"/>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E62A534-493E-4341-B53A-DAE525505A27}"/>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337B222-2D17-4231-B7A3-083CCE52ED7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0D6E256-C696-4B8C-8D4F-37350F6C39A1}"/>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9189E4C-D2A0-4528-BB0A-49EE1CAE770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71F3E90-02EB-49F6-A874-FAE6889F7E19}"/>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E96978C-6B27-47CF-B31D-A43DCAACF7B2}"/>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E76275D-7D78-4D52-82BC-DBA42F7C2B1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60C23C0-C1F9-49CE-B57D-0861681637E9}"/>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63EBD368-FD30-4EAE-AF24-55C56817D508}"/>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CD38AFE-3BAE-40E9-8D70-5185D08DE5B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7955CDD-86C4-442E-80C4-C30AE91FF39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76,416
74,378
9.05
33,044,414
31,080,254
1,926,313
15,356,169
23,346,341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7D48E279-3427-4E4C-A723-2A314209A76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B7A4EFD-50D1-4F01-931E-436FB01A7A9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3F23F0E-893E-4290-B93B-39F74E32790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8AF42FD-5D41-47C2-9C19-4ED1E3B1692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84CE837-438E-4E31-90A0-32A5D02CF9E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9D679B9-CC19-4028-B185-5A9E3C8A11B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31F523AF-F5B8-45F5-BCFC-32B55DFB3D6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2960A710-5DF2-461E-A99E-2A9A3006643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84B2F19-A6CA-437D-8695-0C211340E10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50B9EEC-884E-4111-8467-A47D5B179C3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21D3DAC-85E5-47BA-9B6A-FE62337D6FE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737ACBC-8552-4646-9FF5-AFD7472CB13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72EDFFF-720A-4A96-8C36-1F5D4B8FC2F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A96CCF3-F932-4D96-A946-EA7AC7A8E30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B7297ED-032D-45DA-870C-B53BF300C61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85A0BF5-CDC2-4B2E-A1E2-A09A25D1FD3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D45CEA0-7EE1-4343-A75B-56166168269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DFC06BAD-B0BD-4910-B493-48CB15196EFB}"/>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7550525-82E6-43D1-B694-3F9BD004385E}"/>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13574DFA-0CF1-4CD5-9C53-1DE04227889F}"/>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BC153F9-9806-41F6-A7E8-DE0DCC591140}"/>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BAF7899-9FD7-476D-87BE-A8438FAFB36D}"/>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9DA5CB0-1235-418F-AAB2-B647D534920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758A519-1560-4396-B657-C00972D29A0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9CC1253-6FAF-4037-AFA4-C46B9ECB13B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655B84B-8D62-436F-83FE-07521574DFC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A5898D5E-A58F-42EC-8612-B501C474A427}"/>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5654AE4-8C1C-41BE-8ADE-784DA5217972}"/>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0D3CA52-96FD-469A-B528-32EB80C77BAA}"/>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C9991DD-598E-400F-AC4E-A40700F5FFAE}"/>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6601E4B-8309-4CAB-97F3-C824E9BF3E36}"/>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977CB35-6A72-44C3-B4FE-19DD5D8898B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4B5D70C-C22B-42EB-86D2-D8B611D4A6D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1278A60-5F50-4157-92C5-5C185303A04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C4900AC4-393E-440A-A8E5-A484253E28ED}"/>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保有施設の減価償却の増加よりも、新庁舎建設や宗岡第二小学校体育館大規模改修工事などによる有形固定資産の増加が上回ったことにより有形固定資産減価償却率は大幅に減となった。</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A306FA8-C8CC-42C3-9C2C-D64633E45A7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01CCE4B-7809-48D6-89F3-3B538769FEF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E3FCBFF6-4B16-4855-B7DA-0564F8BD863D}"/>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52BB1889-A5A8-415E-B94F-B87C32BE8731}"/>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33FD5364-E05C-4D7E-A11C-809EAD378DBB}"/>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7F561026-5E3E-425F-952C-98EA0C3C54A2}"/>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744740C3-5155-4C5C-A85C-A16BD9F458A1}"/>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06812E1F-ADC0-4D04-8E44-EF420AA55B56}"/>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5CF5622E-5139-4014-9765-CAC369E5B191}"/>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4FF793B-5AE7-4B4A-90A2-8933AD83DE5E}"/>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3210D20-E0FB-4952-A45F-CB9137C8FA6A}"/>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C8A737AB-1571-4B6E-99B3-48F5C785A8AE}"/>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D4923666-9963-4E94-A1B0-918667D6D5C6}"/>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E5294763-57FD-48B5-8DDB-39DB8D44D59F}"/>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F6041030-F21E-4995-8A73-860317DAC15B}"/>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922245E8-F397-4CA1-B4AF-02B1273F2087}"/>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D98A6E17-570E-4607-8E06-B81ACD285B47}"/>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218BFD4-0042-4DE2-B0E6-146BC61EA49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CBCCF35-53C7-4621-A0F6-903DD77A3B1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7ACE140-985A-480A-83FF-3208504EB1A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7" name="直線コネクタ 76">
          <a:extLst>
            <a:ext uri="{FF2B5EF4-FFF2-40B4-BE49-F238E27FC236}">
              <a16:creationId xmlns:a16="http://schemas.microsoft.com/office/drawing/2014/main" id="{ABD2C719-9A82-434A-86EA-883503E86A2B}"/>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8" name="有形固定資産減価償却率最小値テキスト">
          <a:extLst>
            <a:ext uri="{FF2B5EF4-FFF2-40B4-BE49-F238E27FC236}">
              <a16:creationId xmlns:a16="http://schemas.microsoft.com/office/drawing/2014/main" id="{04E14C0B-8781-49C6-A217-68D7771898F6}"/>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9" name="直線コネクタ 78">
          <a:extLst>
            <a:ext uri="{FF2B5EF4-FFF2-40B4-BE49-F238E27FC236}">
              <a16:creationId xmlns:a16="http://schemas.microsoft.com/office/drawing/2014/main" id="{A3004222-CD2B-40D7-87F4-002483C414A5}"/>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0" name="有形固定資産減価償却率最大値テキスト">
          <a:extLst>
            <a:ext uri="{FF2B5EF4-FFF2-40B4-BE49-F238E27FC236}">
              <a16:creationId xmlns:a16="http://schemas.microsoft.com/office/drawing/2014/main" id="{19E6022D-54F7-4DFC-8AF0-5956FB258B8E}"/>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1" name="直線コネクタ 80">
          <a:extLst>
            <a:ext uri="{FF2B5EF4-FFF2-40B4-BE49-F238E27FC236}">
              <a16:creationId xmlns:a16="http://schemas.microsoft.com/office/drawing/2014/main" id="{47860848-1335-4F3C-9F2D-F6B222F6E760}"/>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2" name="有形固定資産減価償却率平均値テキスト">
          <a:extLst>
            <a:ext uri="{FF2B5EF4-FFF2-40B4-BE49-F238E27FC236}">
              <a16:creationId xmlns:a16="http://schemas.microsoft.com/office/drawing/2014/main" id="{0CACB1CF-7700-4E95-9672-32DC7E862ED0}"/>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3" name="フローチャート: 判断 82">
          <a:extLst>
            <a:ext uri="{FF2B5EF4-FFF2-40B4-BE49-F238E27FC236}">
              <a16:creationId xmlns:a16="http://schemas.microsoft.com/office/drawing/2014/main" id="{3DA388E4-4C70-4D63-9DE8-C79068EF2BF5}"/>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4" name="フローチャート: 判断 83">
          <a:extLst>
            <a:ext uri="{FF2B5EF4-FFF2-40B4-BE49-F238E27FC236}">
              <a16:creationId xmlns:a16="http://schemas.microsoft.com/office/drawing/2014/main" id="{49F7BEE1-F42A-40F8-9585-424D693162B5}"/>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5" name="フローチャート: 判断 84">
          <a:extLst>
            <a:ext uri="{FF2B5EF4-FFF2-40B4-BE49-F238E27FC236}">
              <a16:creationId xmlns:a16="http://schemas.microsoft.com/office/drawing/2014/main" id="{2F28C4D3-C7CD-4440-801C-164561E0B13A}"/>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6" name="フローチャート: 判断 85">
          <a:extLst>
            <a:ext uri="{FF2B5EF4-FFF2-40B4-BE49-F238E27FC236}">
              <a16:creationId xmlns:a16="http://schemas.microsoft.com/office/drawing/2014/main" id="{EDA42450-B446-4358-B528-8565DD85D5FA}"/>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7" name="フローチャート: 判断 86">
          <a:extLst>
            <a:ext uri="{FF2B5EF4-FFF2-40B4-BE49-F238E27FC236}">
              <a16:creationId xmlns:a16="http://schemas.microsoft.com/office/drawing/2014/main" id="{5DA09803-D8E3-4D89-912C-483D5E9FCAB2}"/>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DE29786-4147-41A9-9E98-6D193333DDB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E470872-88F2-47D9-A6B0-532C5C602AF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D78B45A-D4F4-4005-ADD1-D2AE43BF0C6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78ACB50-62A1-45B5-896C-53C37745467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2827E7B-134B-4B9B-B05D-2162D0DA381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46514</xdr:rowOff>
    </xdr:from>
    <xdr:to>
      <xdr:col>23</xdr:col>
      <xdr:colOff>136525</xdr:colOff>
      <xdr:row>29</xdr:row>
      <xdr:rowOff>148114</xdr:rowOff>
    </xdr:to>
    <xdr:sp macro="" textlink="">
      <xdr:nvSpPr>
        <xdr:cNvPr id="93" name="楕円 92">
          <a:extLst>
            <a:ext uri="{FF2B5EF4-FFF2-40B4-BE49-F238E27FC236}">
              <a16:creationId xmlns:a16="http://schemas.microsoft.com/office/drawing/2014/main" id="{2F7BD138-34DF-42C2-9868-49578A3514C7}"/>
            </a:ext>
          </a:extLst>
        </xdr:cNvPr>
        <xdr:cNvSpPr/>
      </xdr:nvSpPr>
      <xdr:spPr>
        <a:xfrm>
          <a:off x="4254500" y="4745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69391</xdr:rowOff>
    </xdr:from>
    <xdr:ext cx="405111" cy="259045"/>
    <xdr:sp macro="" textlink="">
      <xdr:nvSpPr>
        <xdr:cNvPr id="94" name="有形固定資産減価償却率該当値テキスト">
          <a:extLst>
            <a:ext uri="{FF2B5EF4-FFF2-40B4-BE49-F238E27FC236}">
              <a16:creationId xmlns:a16="http://schemas.microsoft.com/office/drawing/2014/main" id="{3FCE8049-9FE7-4272-B7B9-C2A96036B2DB}"/>
            </a:ext>
          </a:extLst>
        </xdr:cNvPr>
        <xdr:cNvSpPr txBox="1"/>
      </xdr:nvSpPr>
      <xdr:spPr>
        <a:xfrm>
          <a:off x="4359275" y="46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95" name="楕円 94">
          <a:extLst>
            <a:ext uri="{FF2B5EF4-FFF2-40B4-BE49-F238E27FC236}">
              <a16:creationId xmlns:a16="http://schemas.microsoft.com/office/drawing/2014/main" id="{E29F869C-53C0-47C2-A2D9-07889BD95A1D}"/>
            </a:ext>
          </a:extLst>
        </xdr:cNvPr>
        <xdr:cNvSpPr/>
      </xdr:nvSpPr>
      <xdr:spPr>
        <a:xfrm>
          <a:off x="3616325" y="49653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97314</xdr:rowOff>
    </xdr:from>
    <xdr:to>
      <xdr:col>23</xdr:col>
      <xdr:colOff>85725</xdr:colOff>
      <xdr:row>30</xdr:row>
      <xdr:rowOff>155258</xdr:rowOff>
    </xdr:to>
    <xdr:cxnSp macro="">
      <xdr:nvCxnSpPr>
        <xdr:cNvPr id="96" name="直線コネクタ 95">
          <a:extLst>
            <a:ext uri="{FF2B5EF4-FFF2-40B4-BE49-F238E27FC236}">
              <a16:creationId xmlns:a16="http://schemas.microsoft.com/office/drawing/2014/main" id="{18507FAC-9F21-4C1F-8E8C-5D77FBD9AAFD}"/>
            </a:ext>
          </a:extLst>
        </xdr:cNvPr>
        <xdr:cNvCxnSpPr/>
      </xdr:nvCxnSpPr>
      <xdr:spPr>
        <a:xfrm flipV="1">
          <a:off x="3673475" y="4793139"/>
          <a:ext cx="628650" cy="2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85566</xdr:rowOff>
    </xdr:from>
    <xdr:to>
      <xdr:col>15</xdr:col>
      <xdr:colOff>187325</xdr:colOff>
      <xdr:row>31</xdr:row>
      <xdr:rowOff>15716</xdr:rowOff>
    </xdr:to>
    <xdr:sp macro="" textlink="">
      <xdr:nvSpPr>
        <xdr:cNvPr id="97" name="楕円 96">
          <a:extLst>
            <a:ext uri="{FF2B5EF4-FFF2-40B4-BE49-F238E27FC236}">
              <a16:creationId xmlns:a16="http://schemas.microsoft.com/office/drawing/2014/main" id="{EF956C58-57D0-4617-BB7B-CAB3241FE527}"/>
            </a:ext>
          </a:extLst>
        </xdr:cNvPr>
        <xdr:cNvSpPr/>
      </xdr:nvSpPr>
      <xdr:spPr>
        <a:xfrm>
          <a:off x="2930525" y="494649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136366</xdr:rowOff>
    </xdr:from>
    <xdr:to>
      <xdr:col>19</xdr:col>
      <xdr:colOff>136525</xdr:colOff>
      <xdr:row>30</xdr:row>
      <xdr:rowOff>155258</xdr:rowOff>
    </xdr:to>
    <xdr:cxnSp macro="">
      <xdr:nvCxnSpPr>
        <xdr:cNvPr id="98" name="直線コネクタ 97">
          <a:extLst>
            <a:ext uri="{FF2B5EF4-FFF2-40B4-BE49-F238E27FC236}">
              <a16:creationId xmlns:a16="http://schemas.microsoft.com/office/drawing/2014/main" id="{9FF7E0F7-1E1E-408B-96DD-4419D1837D2F}"/>
            </a:ext>
          </a:extLst>
        </xdr:cNvPr>
        <xdr:cNvCxnSpPr/>
      </xdr:nvCxnSpPr>
      <xdr:spPr>
        <a:xfrm>
          <a:off x="2987675" y="4994116"/>
          <a:ext cx="6858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9" name="楕円 98">
          <a:extLst>
            <a:ext uri="{FF2B5EF4-FFF2-40B4-BE49-F238E27FC236}">
              <a16:creationId xmlns:a16="http://schemas.microsoft.com/office/drawing/2014/main" id="{9D4C0F59-3807-4D99-B4DC-F8C2691C7624}"/>
            </a:ext>
          </a:extLst>
        </xdr:cNvPr>
        <xdr:cNvSpPr/>
      </xdr:nvSpPr>
      <xdr:spPr>
        <a:xfrm>
          <a:off x="2244725" y="4989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136366</xdr:rowOff>
    </xdr:from>
    <xdr:to>
      <xdr:col>15</xdr:col>
      <xdr:colOff>136525</xdr:colOff>
      <xdr:row>31</xdr:row>
      <xdr:rowOff>10795</xdr:rowOff>
    </xdr:to>
    <xdr:cxnSp macro="">
      <xdr:nvCxnSpPr>
        <xdr:cNvPr id="100" name="直線コネクタ 99">
          <a:extLst>
            <a:ext uri="{FF2B5EF4-FFF2-40B4-BE49-F238E27FC236}">
              <a16:creationId xmlns:a16="http://schemas.microsoft.com/office/drawing/2014/main" id="{FE760C53-96AE-4A2E-863D-4DC7E36943FF}"/>
            </a:ext>
          </a:extLst>
        </xdr:cNvPr>
        <xdr:cNvCxnSpPr/>
      </xdr:nvCxnSpPr>
      <xdr:spPr>
        <a:xfrm flipV="1">
          <a:off x="2301875" y="4994116"/>
          <a:ext cx="6858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101" name="楕円 100">
          <a:extLst>
            <a:ext uri="{FF2B5EF4-FFF2-40B4-BE49-F238E27FC236}">
              <a16:creationId xmlns:a16="http://schemas.microsoft.com/office/drawing/2014/main" id="{6BDFDE19-157A-418D-8D79-F959FBA779C8}"/>
            </a:ext>
          </a:extLst>
        </xdr:cNvPr>
        <xdr:cNvSpPr/>
      </xdr:nvSpPr>
      <xdr:spPr>
        <a:xfrm>
          <a:off x="1558925" y="49599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10795</xdr:rowOff>
    </xdr:to>
    <xdr:cxnSp macro="">
      <xdr:nvCxnSpPr>
        <xdr:cNvPr id="102" name="直線コネクタ 101">
          <a:extLst>
            <a:ext uri="{FF2B5EF4-FFF2-40B4-BE49-F238E27FC236}">
              <a16:creationId xmlns:a16="http://schemas.microsoft.com/office/drawing/2014/main" id="{C6C9279C-6AC2-4874-BE6E-199FE32600B9}"/>
            </a:ext>
          </a:extLst>
        </xdr:cNvPr>
        <xdr:cNvCxnSpPr/>
      </xdr:nvCxnSpPr>
      <xdr:spPr>
        <a:xfrm>
          <a:off x="1616075" y="5007610"/>
          <a:ext cx="6858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3" name="n_1aveValue有形固定資産減価償却率">
          <a:extLst>
            <a:ext uri="{FF2B5EF4-FFF2-40B4-BE49-F238E27FC236}">
              <a16:creationId xmlns:a16="http://schemas.microsoft.com/office/drawing/2014/main" id="{88014E76-51D7-42DD-93BC-D9DA6C30C781}"/>
            </a:ext>
          </a:extLst>
        </xdr:cNvPr>
        <xdr:cNvSpPr txBox="1"/>
      </xdr:nvSpPr>
      <xdr:spPr>
        <a:xfrm>
          <a:off x="3474094" y="5104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4" name="n_2aveValue有形固定資産減価償却率">
          <a:extLst>
            <a:ext uri="{FF2B5EF4-FFF2-40B4-BE49-F238E27FC236}">
              <a16:creationId xmlns:a16="http://schemas.microsoft.com/office/drawing/2014/main" id="{D2410D12-BFDE-45A6-96D1-BB76CC6C4763}"/>
            </a:ext>
          </a:extLst>
        </xdr:cNvPr>
        <xdr:cNvSpPr txBox="1"/>
      </xdr:nvSpPr>
      <xdr:spPr>
        <a:xfrm>
          <a:off x="2797819" y="5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5" name="n_3aveValue有形固定資産減価償却率">
          <a:extLst>
            <a:ext uri="{FF2B5EF4-FFF2-40B4-BE49-F238E27FC236}">
              <a16:creationId xmlns:a16="http://schemas.microsoft.com/office/drawing/2014/main" id="{C2D01466-ABF4-469A-A76B-7A52D242A4A3}"/>
            </a:ext>
          </a:extLst>
        </xdr:cNvPr>
        <xdr:cNvSpPr txBox="1"/>
      </xdr:nvSpPr>
      <xdr:spPr>
        <a:xfrm>
          <a:off x="2112019" y="474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6" name="n_4aveValue有形固定資産減価償却率">
          <a:extLst>
            <a:ext uri="{FF2B5EF4-FFF2-40B4-BE49-F238E27FC236}">
              <a16:creationId xmlns:a16="http://schemas.microsoft.com/office/drawing/2014/main" id="{60DB2458-D288-4CC8-AD2E-2F4AD370AE28}"/>
            </a:ext>
          </a:extLst>
        </xdr:cNvPr>
        <xdr:cNvSpPr txBox="1"/>
      </xdr:nvSpPr>
      <xdr:spPr>
        <a:xfrm>
          <a:off x="1426219" y="4711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51135</xdr:rowOff>
    </xdr:from>
    <xdr:ext cx="405111" cy="259045"/>
    <xdr:sp macro="" textlink="">
      <xdr:nvSpPr>
        <xdr:cNvPr id="107" name="n_1mainValue有形固定資産減価償却率">
          <a:extLst>
            <a:ext uri="{FF2B5EF4-FFF2-40B4-BE49-F238E27FC236}">
              <a16:creationId xmlns:a16="http://schemas.microsoft.com/office/drawing/2014/main" id="{7004E3AA-1D5E-4FE9-855B-4ADDD4DC426C}"/>
            </a:ext>
          </a:extLst>
        </xdr:cNvPr>
        <xdr:cNvSpPr txBox="1"/>
      </xdr:nvSpPr>
      <xdr:spPr>
        <a:xfrm>
          <a:off x="3474094" y="474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32243</xdr:rowOff>
    </xdr:from>
    <xdr:ext cx="405111" cy="259045"/>
    <xdr:sp macro="" textlink="">
      <xdr:nvSpPr>
        <xdr:cNvPr id="108" name="n_2mainValue有形固定資産減価償却率">
          <a:extLst>
            <a:ext uri="{FF2B5EF4-FFF2-40B4-BE49-F238E27FC236}">
              <a16:creationId xmlns:a16="http://schemas.microsoft.com/office/drawing/2014/main" id="{AFD55C7B-BB02-4AEC-9B51-DE0315A3420B}"/>
            </a:ext>
          </a:extLst>
        </xdr:cNvPr>
        <xdr:cNvSpPr txBox="1"/>
      </xdr:nvSpPr>
      <xdr:spPr>
        <a:xfrm>
          <a:off x="2797819" y="472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9" name="n_3mainValue有形固定資産減価償却率">
          <a:extLst>
            <a:ext uri="{FF2B5EF4-FFF2-40B4-BE49-F238E27FC236}">
              <a16:creationId xmlns:a16="http://schemas.microsoft.com/office/drawing/2014/main" id="{73825337-0BBA-4A93-A3A8-9D0C86C98CE7}"/>
            </a:ext>
          </a:extLst>
        </xdr:cNvPr>
        <xdr:cNvSpPr txBox="1"/>
      </xdr:nvSpPr>
      <xdr:spPr>
        <a:xfrm>
          <a:off x="2112019"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10" name="n_4mainValue有形固定資産減価償却率">
          <a:extLst>
            <a:ext uri="{FF2B5EF4-FFF2-40B4-BE49-F238E27FC236}">
              <a16:creationId xmlns:a16="http://schemas.microsoft.com/office/drawing/2014/main" id="{4C5C6C7E-A8DC-4313-9712-DBA61F1DC1A7}"/>
            </a:ext>
          </a:extLst>
        </xdr:cNvPr>
        <xdr:cNvSpPr txBox="1"/>
      </xdr:nvSpPr>
      <xdr:spPr>
        <a:xfrm>
          <a:off x="1426219" y="504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06528BF-6475-4119-8B3C-7CEE041A7662}"/>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8A7CCD0-25E5-4334-A66C-5D306AC1AA6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1E0C61E-3BFD-4ED6-928B-5D67D5766BC1}"/>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E9029B7-5F8F-4ADA-8347-238385C205A7}"/>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165F347-06E8-4EAF-8D4E-C22F5FFB699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E066AE7-B482-48FF-AFDD-2D82C7414210}"/>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A12CA42-47C0-40EB-A921-6A65B2F49A21}"/>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0CC0A03-3A7D-4BA4-8F42-27F47FFAA7FC}"/>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C860C39-4D1A-413D-8281-8066C94EC8E9}"/>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73D70AC-9EBC-450F-8F1B-A556CA59758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4C029ED-0BCC-477C-92F9-9C3FA201387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6817088-B47B-465D-B340-A5A2D3C4B28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0161D8F-BE25-4F4B-8178-CFEB5AD292B8}"/>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609.6%</a:t>
          </a:r>
          <a:r>
            <a:rPr kumimoji="1" lang="ja-JP" altLang="en-US" sz="1100">
              <a:latin typeface="ＭＳ Ｐゴシック" panose="020B0600070205080204" pitchFamily="50" charset="-128"/>
              <a:ea typeface="ＭＳ Ｐゴシック" panose="020B0600070205080204" pitchFamily="50" charset="-128"/>
            </a:rPr>
            <a:t>で、令和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185.5</a:t>
          </a:r>
          <a:r>
            <a:rPr kumimoji="1" lang="ja-JP" altLang="en-US" sz="1100">
              <a:latin typeface="ＭＳ Ｐゴシック" panose="020B0600070205080204" pitchFamily="50" charset="-128"/>
              <a:ea typeface="ＭＳ Ｐゴシック" panose="020B0600070205080204" pitchFamily="50" charset="-128"/>
            </a:rPr>
            <a:t>ポイントの増となっている。これは新庁舎建設に伴う多額の地方債借入によるものであるが、今後も老朽化した公共施設の更新を実施していくことに伴い、数値の増加が予測されることから、引き続き交付税措置のある有利な地方債を中心に起債を行うなど、精査して借入を実施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4519D3D-1EE9-4EC9-BD64-E2CA6FFFB70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1BE32C4-D5D9-42BF-9D4C-820204D9EA7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F17B00F-165F-40B3-A241-56D91A39D8B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67FCE6D8-70C3-498E-BDCC-FA96FFF0752A}"/>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F375200F-1293-4228-B7EE-E938CCE6AA5C}"/>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94FCF8B-DFAA-4AA9-9298-07300D930FBA}"/>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4497CD19-068D-4D68-8A15-B52F80E2F638}"/>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D6FE7D13-23F4-4141-92A0-3039258B958C}"/>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B42950B-374D-45A6-B358-6137EFFEF132}"/>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32F3E60-5478-4A9A-9692-F28FF8BF34C9}"/>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8A279ED3-55C3-4907-8053-768F15B46E62}"/>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E8DD4ED3-D5EE-4457-9ACF-AEA03FCE6320}"/>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63A649D0-AF7C-4FA3-AB23-3213DCA8BF52}"/>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6094F392-0EEC-4899-938C-CC3C67140FA3}"/>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871671E6-D448-40F8-B745-DB674489DE5E}"/>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63195BBC-B8F7-48AF-8F1C-C774E48362D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8D93F1FE-2AB1-458E-A5D9-D2DBE56D555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1" name="直線コネクタ 140">
          <a:extLst>
            <a:ext uri="{FF2B5EF4-FFF2-40B4-BE49-F238E27FC236}">
              <a16:creationId xmlns:a16="http://schemas.microsoft.com/office/drawing/2014/main" id="{B8CDA4DF-D3C3-4CE9-9FE8-56DAAD0B2692}"/>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2" name="債務償還比率最小値テキスト">
          <a:extLst>
            <a:ext uri="{FF2B5EF4-FFF2-40B4-BE49-F238E27FC236}">
              <a16:creationId xmlns:a16="http://schemas.microsoft.com/office/drawing/2014/main" id="{51FB69BF-CCB9-4D7A-8B50-F6BB1F2425F3}"/>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3" name="直線コネクタ 142">
          <a:extLst>
            <a:ext uri="{FF2B5EF4-FFF2-40B4-BE49-F238E27FC236}">
              <a16:creationId xmlns:a16="http://schemas.microsoft.com/office/drawing/2014/main" id="{3436E2F7-EF69-446C-96FB-F84798D8B173}"/>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5F9F78EE-807D-456F-A5FF-A69BA6B57F4C}"/>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E1D641EE-919B-4AB9-B544-BBEB8B3E48CA}"/>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6" name="債務償還比率平均値テキスト">
          <a:extLst>
            <a:ext uri="{FF2B5EF4-FFF2-40B4-BE49-F238E27FC236}">
              <a16:creationId xmlns:a16="http://schemas.microsoft.com/office/drawing/2014/main" id="{606C3C4B-E4DF-455F-A875-91D8549FA74A}"/>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7" name="フローチャート: 判断 146">
          <a:extLst>
            <a:ext uri="{FF2B5EF4-FFF2-40B4-BE49-F238E27FC236}">
              <a16:creationId xmlns:a16="http://schemas.microsoft.com/office/drawing/2014/main" id="{FC9C93AC-297B-4246-949E-61F20B03DA03}"/>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8" name="フローチャート: 判断 147">
          <a:extLst>
            <a:ext uri="{FF2B5EF4-FFF2-40B4-BE49-F238E27FC236}">
              <a16:creationId xmlns:a16="http://schemas.microsoft.com/office/drawing/2014/main" id="{2C9E4168-4311-4BD1-A4FD-B9BAD4EDFA54}"/>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9" name="フローチャート: 判断 148">
          <a:extLst>
            <a:ext uri="{FF2B5EF4-FFF2-40B4-BE49-F238E27FC236}">
              <a16:creationId xmlns:a16="http://schemas.microsoft.com/office/drawing/2014/main" id="{50E45CA2-EAD4-4CB2-ABF5-FCFAE9102E53}"/>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0" name="フローチャート: 判断 149">
          <a:extLst>
            <a:ext uri="{FF2B5EF4-FFF2-40B4-BE49-F238E27FC236}">
              <a16:creationId xmlns:a16="http://schemas.microsoft.com/office/drawing/2014/main" id="{968BCF9C-A7E3-4484-A699-EA00A8E2DED1}"/>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1" name="フローチャート: 判断 150">
          <a:extLst>
            <a:ext uri="{FF2B5EF4-FFF2-40B4-BE49-F238E27FC236}">
              <a16:creationId xmlns:a16="http://schemas.microsoft.com/office/drawing/2014/main" id="{6AEE0736-B0C5-45BB-95BC-DD028B006311}"/>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2E468DA-0A22-4835-915C-BDD2F9775ED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063A2F9-AA14-4FBE-A9F8-572C613D9CE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7477D44-3B74-44F3-A326-3A63E2E1D78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6F9F527-88AB-4EC1-B542-B773453BD42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EA8AFE7A-D18D-4827-B052-AA8C973696B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64244</xdr:rowOff>
    </xdr:from>
    <xdr:to>
      <xdr:col>76</xdr:col>
      <xdr:colOff>73025</xdr:colOff>
      <xdr:row>31</xdr:row>
      <xdr:rowOff>165844</xdr:rowOff>
    </xdr:to>
    <xdr:sp macro="" textlink="">
      <xdr:nvSpPr>
        <xdr:cNvPr id="157" name="楕円 156">
          <a:extLst>
            <a:ext uri="{FF2B5EF4-FFF2-40B4-BE49-F238E27FC236}">
              <a16:creationId xmlns:a16="http://schemas.microsoft.com/office/drawing/2014/main" id="{AEA1A7BA-CF5F-422A-93C2-A58324F7F01A}"/>
            </a:ext>
          </a:extLst>
        </xdr:cNvPr>
        <xdr:cNvSpPr/>
      </xdr:nvSpPr>
      <xdr:spPr>
        <a:xfrm>
          <a:off x="13293725" y="50870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42671</xdr:rowOff>
    </xdr:from>
    <xdr:ext cx="469744" cy="259045"/>
    <xdr:sp macro="" textlink="">
      <xdr:nvSpPr>
        <xdr:cNvPr id="158" name="債務償還比率該当値テキスト">
          <a:extLst>
            <a:ext uri="{FF2B5EF4-FFF2-40B4-BE49-F238E27FC236}">
              <a16:creationId xmlns:a16="http://schemas.microsoft.com/office/drawing/2014/main" id="{8B5658A1-C6B7-4B76-B81A-12F76B6AA27B}"/>
            </a:ext>
          </a:extLst>
        </xdr:cNvPr>
        <xdr:cNvSpPr txBox="1"/>
      </xdr:nvSpPr>
      <xdr:spPr>
        <a:xfrm>
          <a:off x="13379450" y="506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121076</xdr:rowOff>
    </xdr:from>
    <xdr:to>
      <xdr:col>72</xdr:col>
      <xdr:colOff>123825</xdr:colOff>
      <xdr:row>30</xdr:row>
      <xdr:rowOff>51226</xdr:rowOff>
    </xdr:to>
    <xdr:sp macro="" textlink="">
      <xdr:nvSpPr>
        <xdr:cNvPr id="159" name="楕円 158">
          <a:extLst>
            <a:ext uri="{FF2B5EF4-FFF2-40B4-BE49-F238E27FC236}">
              <a16:creationId xmlns:a16="http://schemas.microsoft.com/office/drawing/2014/main" id="{360791DD-019E-4324-9C2F-9979AB679F2E}"/>
            </a:ext>
          </a:extLst>
        </xdr:cNvPr>
        <xdr:cNvSpPr/>
      </xdr:nvSpPr>
      <xdr:spPr>
        <a:xfrm>
          <a:off x="12646025" y="48200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426</xdr:rowOff>
    </xdr:from>
    <xdr:to>
      <xdr:col>76</xdr:col>
      <xdr:colOff>22225</xdr:colOff>
      <xdr:row>31</xdr:row>
      <xdr:rowOff>115044</xdr:rowOff>
    </xdr:to>
    <xdr:cxnSp macro="">
      <xdr:nvCxnSpPr>
        <xdr:cNvPr id="160" name="直線コネクタ 159">
          <a:extLst>
            <a:ext uri="{FF2B5EF4-FFF2-40B4-BE49-F238E27FC236}">
              <a16:creationId xmlns:a16="http://schemas.microsoft.com/office/drawing/2014/main" id="{AFBE381D-07B8-40CE-8E02-0C6B9D0ED29B}"/>
            </a:ext>
          </a:extLst>
        </xdr:cNvPr>
        <xdr:cNvCxnSpPr/>
      </xdr:nvCxnSpPr>
      <xdr:spPr>
        <a:xfrm>
          <a:off x="12693650" y="4858176"/>
          <a:ext cx="638175" cy="2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11004</xdr:rowOff>
    </xdr:from>
    <xdr:to>
      <xdr:col>68</xdr:col>
      <xdr:colOff>123825</xdr:colOff>
      <xdr:row>30</xdr:row>
      <xdr:rowOff>112604</xdr:rowOff>
    </xdr:to>
    <xdr:sp macro="" textlink="">
      <xdr:nvSpPr>
        <xdr:cNvPr id="161" name="楕円 160">
          <a:extLst>
            <a:ext uri="{FF2B5EF4-FFF2-40B4-BE49-F238E27FC236}">
              <a16:creationId xmlns:a16="http://schemas.microsoft.com/office/drawing/2014/main" id="{AA1BB8D3-AE00-454F-8BC8-BD4CA2DAEADA}"/>
            </a:ext>
          </a:extLst>
        </xdr:cNvPr>
        <xdr:cNvSpPr/>
      </xdr:nvSpPr>
      <xdr:spPr>
        <a:xfrm>
          <a:off x="11960225" y="48655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426</xdr:rowOff>
    </xdr:from>
    <xdr:to>
      <xdr:col>72</xdr:col>
      <xdr:colOff>73025</xdr:colOff>
      <xdr:row>30</xdr:row>
      <xdr:rowOff>61804</xdr:rowOff>
    </xdr:to>
    <xdr:cxnSp macro="">
      <xdr:nvCxnSpPr>
        <xdr:cNvPr id="162" name="直線コネクタ 161">
          <a:extLst>
            <a:ext uri="{FF2B5EF4-FFF2-40B4-BE49-F238E27FC236}">
              <a16:creationId xmlns:a16="http://schemas.microsoft.com/office/drawing/2014/main" id="{AD62A004-3410-4343-94D3-9195DEEF9852}"/>
            </a:ext>
          </a:extLst>
        </xdr:cNvPr>
        <xdr:cNvCxnSpPr/>
      </xdr:nvCxnSpPr>
      <xdr:spPr>
        <a:xfrm flipV="1">
          <a:off x="12007850" y="4858176"/>
          <a:ext cx="6858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150223</xdr:rowOff>
    </xdr:from>
    <xdr:to>
      <xdr:col>64</xdr:col>
      <xdr:colOff>123825</xdr:colOff>
      <xdr:row>30</xdr:row>
      <xdr:rowOff>80373</xdr:rowOff>
    </xdr:to>
    <xdr:sp macro="" textlink="">
      <xdr:nvSpPr>
        <xdr:cNvPr id="163" name="楕円 162">
          <a:extLst>
            <a:ext uri="{FF2B5EF4-FFF2-40B4-BE49-F238E27FC236}">
              <a16:creationId xmlns:a16="http://schemas.microsoft.com/office/drawing/2014/main" id="{06134B6E-C89B-4582-89E2-75098CC0818D}"/>
            </a:ext>
          </a:extLst>
        </xdr:cNvPr>
        <xdr:cNvSpPr/>
      </xdr:nvSpPr>
      <xdr:spPr>
        <a:xfrm>
          <a:off x="11274425" y="48460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29573</xdr:rowOff>
    </xdr:from>
    <xdr:to>
      <xdr:col>68</xdr:col>
      <xdr:colOff>73025</xdr:colOff>
      <xdr:row>30</xdr:row>
      <xdr:rowOff>61804</xdr:rowOff>
    </xdr:to>
    <xdr:cxnSp macro="">
      <xdr:nvCxnSpPr>
        <xdr:cNvPr id="164" name="直線コネクタ 163">
          <a:extLst>
            <a:ext uri="{FF2B5EF4-FFF2-40B4-BE49-F238E27FC236}">
              <a16:creationId xmlns:a16="http://schemas.microsoft.com/office/drawing/2014/main" id="{75540FB6-FBC0-4838-B910-EC9A2819853B}"/>
            </a:ext>
          </a:extLst>
        </xdr:cNvPr>
        <xdr:cNvCxnSpPr/>
      </xdr:nvCxnSpPr>
      <xdr:spPr>
        <a:xfrm>
          <a:off x="11322050" y="4884148"/>
          <a:ext cx="6858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153924</xdr:rowOff>
    </xdr:from>
    <xdr:to>
      <xdr:col>60</xdr:col>
      <xdr:colOff>123825</xdr:colOff>
      <xdr:row>30</xdr:row>
      <xdr:rowOff>84074</xdr:rowOff>
    </xdr:to>
    <xdr:sp macro="" textlink="">
      <xdr:nvSpPr>
        <xdr:cNvPr id="165" name="楕円 164">
          <a:extLst>
            <a:ext uri="{FF2B5EF4-FFF2-40B4-BE49-F238E27FC236}">
              <a16:creationId xmlns:a16="http://schemas.microsoft.com/office/drawing/2014/main" id="{C5063769-FFA2-475C-8A87-35088FDA1C45}"/>
            </a:ext>
          </a:extLst>
        </xdr:cNvPr>
        <xdr:cNvSpPr/>
      </xdr:nvSpPr>
      <xdr:spPr>
        <a:xfrm>
          <a:off x="10588625" y="4849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29573</xdr:rowOff>
    </xdr:from>
    <xdr:to>
      <xdr:col>64</xdr:col>
      <xdr:colOff>73025</xdr:colOff>
      <xdr:row>30</xdr:row>
      <xdr:rowOff>33274</xdr:rowOff>
    </xdr:to>
    <xdr:cxnSp macro="">
      <xdr:nvCxnSpPr>
        <xdr:cNvPr id="166" name="直線コネクタ 165">
          <a:extLst>
            <a:ext uri="{FF2B5EF4-FFF2-40B4-BE49-F238E27FC236}">
              <a16:creationId xmlns:a16="http://schemas.microsoft.com/office/drawing/2014/main" id="{C4937CE5-B065-4053-8BF8-95C9FD8A919E}"/>
            </a:ext>
          </a:extLst>
        </xdr:cNvPr>
        <xdr:cNvCxnSpPr/>
      </xdr:nvCxnSpPr>
      <xdr:spPr>
        <a:xfrm flipV="1">
          <a:off x="10636250" y="4884148"/>
          <a:ext cx="6858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7" name="n_1aveValue債務償還比率">
          <a:extLst>
            <a:ext uri="{FF2B5EF4-FFF2-40B4-BE49-F238E27FC236}">
              <a16:creationId xmlns:a16="http://schemas.microsoft.com/office/drawing/2014/main" id="{2FD4447A-6CC2-4983-B0A7-F0BBB150DB50}"/>
            </a:ext>
          </a:extLst>
        </xdr:cNvPr>
        <xdr:cNvSpPr txBox="1"/>
      </xdr:nvSpPr>
      <xdr:spPr>
        <a:xfrm>
          <a:off x="12465127" y="494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8" name="n_2aveValue債務償還比率">
          <a:extLst>
            <a:ext uri="{FF2B5EF4-FFF2-40B4-BE49-F238E27FC236}">
              <a16:creationId xmlns:a16="http://schemas.microsoft.com/office/drawing/2014/main" id="{F6A9C23B-F3A4-4414-868D-6D48C25FC744}"/>
            </a:ext>
          </a:extLst>
        </xdr:cNvPr>
        <xdr:cNvSpPr txBox="1"/>
      </xdr:nvSpPr>
      <xdr:spPr>
        <a:xfrm>
          <a:off x="11788852" y="51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9" name="n_3aveValue債務償還比率">
          <a:extLst>
            <a:ext uri="{FF2B5EF4-FFF2-40B4-BE49-F238E27FC236}">
              <a16:creationId xmlns:a16="http://schemas.microsoft.com/office/drawing/2014/main" id="{332F79D5-0D08-4B0A-AE44-EEF3F35520C7}"/>
            </a:ext>
          </a:extLst>
        </xdr:cNvPr>
        <xdr:cNvSpPr txBox="1"/>
      </xdr:nvSpPr>
      <xdr:spPr>
        <a:xfrm>
          <a:off x="11103052" y="521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0" name="n_4aveValue債務償還比率">
          <a:extLst>
            <a:ext uri="{FF2B5EF4-FFF2-40B4-BE49-F238E27FC236}">
              <a16:creationId xmlns:a16="http://schemas.microsoft.com/office/drawing/2014/main" id="{0159FCFC-052B-4930-97E7-739EBF4BD742}"/>
            </a:ext>
          </a:extLst>
        </xdr:cNvPr>
        <xdr:cNvSpPr txBox="1"/>
      </xdr:nvSpPr>
      <xdr:spPr>
        <a:xfrm>
          <a:off x="10417252" y="52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67753</xdr:rowOff>
    </xdr:from>
    <xdr:ext cx="469744" cy="259045"/>
    <xdr:sp macro="" textlink="">
      <xdr:nvSpPr>
        <xdr:cNvPr id="171" name="n_1mainValue債務償還比率">
          <a:extLst>
            <a:ext uri="{FF2B5EF4-FFF2-40B4-BE49-F238E27FC236}">
              <a16:creationId xmlns:a16="http://schemas.microsoft.com/office/drawing/2014/main" id="{D14F38B9-0263-480E-A834-4541A00EE20B}"/>
            </a:ext>
          </a:extLst>
        </xdr:cNvPr>
        <xdr:cNvSpPr txBox="1"/>
      </xdr:nvSpPr>
      <xdr:spPr>
        <a:xfrm>
          <a:off x="12465127" y="459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129131</xdr:rowOff>
    </xdr:from>
    <xdr:ext cx="469744" cy="259045"/>
    <xdr:sp macro="" textlink="">
      <xdr:nvSpPr>
        <xdr:cNvPr id="172" name="n_2mainValue債務償還比率">
          <a:extLst>
            <a:ext uri="{FF2B5EF4-FFF2-40B4-BE49-F238E27FC236}">
              <a16:creationId xmlns:a16="http://schemas.microsoft.com/office/drawing/2014/main" id="{BB3DF417-3E38-43AE-883A-4A6AB5444038}"/>
            </a:ext>
          </a:extLst>
        </xdr:cNvPr>
        <xdr:cNvSpPr txBox="1"/>
      </xdr:nvSpPr>
      <xdr:spPr>
        <a:xfrm>
          <a:off x="11788852" y="46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96900</xdr:rowOff>
    </xdr:from>
    <xdr:ext cx="469744" cy="259045"/>
    <xdr:sp macro="" textlink="">
      <xdr:nvSpPr>
        <xdr:cNvPr id="173" name="n_3mainValue債務償還比率">
          <a:extLst>
            <a:ext uri="{FF2B5EF4-FFF2-40B4-BE49-F238E27FC236}">
              <a16:creationId xmlns:a16="http://schemas.microsoft.com/office/drawing/2014/main" id="{3F2B062C-30A4-4F4F-9697-826569006FD0}"/>
            </a:ext>
          </a:extLst>
        </xdr:cNvPr>
        <xdr:cNvSpPr txBox="1"/>
      </xdr:nvSpPr>
      <xdr:spPr>
        <a:xfrm>
          <a:off x="11103052" y="46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100601</xdr:rowOff>
    </xdr:from>
    <xdr:ext cx="469744" cy="259045"/>
    <xdr:sp macro="" textlink="">
      <xdr:nvSpPr>
        <xdr:cNvPr id="174" name="n_4mainValue債務償還比率">
          <a:extLst>
            <a:ext uri="{FF2B5EF4-FFF2-40B4-BE49-F238E27FC236}">
              <a16:creationId xmlns:a16="http://schemas.microsoft.com/office/drawing/2014/main" id="{49272E18-E103-43CA-8453-CC1BD6FE139A}"/>
            </a:ext>
          </a:extLst>
        </xdr:cNvPr>
        <xdr:cNvSpPr txBox="1"/>
      </xdr:nvSpPr>
      <xdr:spPr>
        <a:xfrm>
          <a:off x="10417252" y="463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42F0F608-CA19-4C04-8AB1-93255E708C2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E35EF80A-3C1E-4930-8232-35667DB33D3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B144663C-3087-4DBE-A3BC-5271CC97EEB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980491FC-5C13-4837-A204-47E7C4084F3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999F5288-CD40-4986-87EC-20BD5F62B04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1B42EB9E-7DA8-4652-A12E-03262191BD2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4D1BE6-8EED-4220-943A-2FDE2B0C71D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72EDC9-C249-4AA9-B295-312CD3D1E6E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4B9E93-77EB-4DFD-B357-32093CB3098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48570F-792F-4222-AC55-AE006968381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47858A-6BDA-4203-9AC9-191DD8506C1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8C5B85-DDCD-4F8C-ACCD-B199C6D2ABC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1CC287-3BCB-4BA1-90A1-C6447F4C5B5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3DA8E0-8E11-457E-9324-1F03D4704F4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3D33BA-8D0B-4784-8298-B93A08CE651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EEF31D-6ABB-4280-AF49-9EA0A361293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76,416
74,378
9.05
33,044,414
31,080,254
1,926,313
15,356,169
23,346,341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2F0691-D667-4CD5-BF13-96F4A1B0105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A7B518-7014-45A8-8215-C2614F99D19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BEAE2E-4916-4C5A-A9BB-01581F9B0E8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75C53E-2DAD-4895-B89B-F7187922010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83BADE-E196-4DB1-AA17-DB6DCBA3029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4190DF3-7C4D-42F5-ABC4-01223830B1D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077FEB-A313-4D08-861E-3077BE36AA8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54387E-1100-4DA3-A2F6-C3FC593B4DD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F381C1-153C-4AD3-85EE-6ED29134BD7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950CBA-4E30-461F-820E-C879521453E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9FA910-D986-4057-AD04-2469555B8BC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FCEA9A-69AE-47FF-81D0-37A37F1F39B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93CBFC-2DF3-4228-BF25-E377A72A2D1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2E5B93-4D29-4B87-8037-B442D1D66F0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C66C8A-ACB5-405F-97DA-C2FFCEFCA34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FEE768-0943-4DD3-9401-3F63188B30B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0409B9-34A6-41C9-A66B-2B5BA094574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EBE869-22D8-4446-8893-358F82826B8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FDCDE9-7052-4D8A-951A-F987BC8A3CF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865D5D-5883-4606-8471-F9F3C397E1F1}"/>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BE9FDE-D2DA-4B8D-B895-CB40F7EDAD8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1F6376-BCBB-4C34-A2FF-AF8873FF36F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462E9B-6DE8-4E46-A2DF-B62B7AEBE92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CAF206-7268-464D-A2A8-AEE6FF58FE8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3D3BF5-D700-4F86-8358-7330BE02BC1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3E1345-407E-47D4-AE43-7837F09CD5E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FE3409-0811-4EE0-9B89-D6832637B03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37E2B5-CBE1-4263-A820-BD7F3992289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06D447-7D3A-4D0A-8579-B613F9E294B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5F570C-8594-4280-A4A8-CD821762506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66E58C-59BF-4D05-83D1-8FAE9148A3B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5765A4-8BDD-4995-AA02-3B2D9D5D9DC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69A16DC-B14B-4B05-BEBB-07080F041A9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4A6025-3A87-4D17-A7FD-E7F1C5A13A28}"/>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28BA789-0755-40C1-B523-47E1E59F05B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C11505-C2F2-4848-A7D1-7611E362357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9BE8221-3004-47EF-AC48-980539342499}"/>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3DFFF3D-2B24-433D-BA94-FE1F7F9A097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DB60152-9081-49AE-9C9C-5B006332FC3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5C184E-65A0-45BE-AA28-F8FBD0E7ECF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6375E88-8344-40A1-985B-2D9407CD541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285FCB-0F21-4063-AA6E-E1FE9F3811F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C38D9D-029B-49B8-9066-6FD8A7BE6D4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C0419B-0A14-4D15-8B80-4BA16FBF381F}"/>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1E67DC0-E16D-4CDE-9EF2-B24DF0DB0D5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F9CAAE51-7401-4409-ADC3-C15D49E8EA22}"/>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89CE1E74-8743-4FA4-AD16-EE7199887DB1}"/>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67A1DA5D-5129-42E2-BB6E-595FCBB4C4A2}"/>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FD3B8E4-153D-493F-956F-C123CF26CC8D}"/>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68A00456-5056-433F-ACF4-66B3EAF335B8}"/>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4A687A03-5D73-4F87-9E02-9CFD77E82473}"/>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8CEB8ADB-754E-4BE5-B13B-CA572EC8C697}"/>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CDAF3731-C4EA-45B5-BCCE-9BFFE4489CF8}"/>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B7DDE77F-E7C0-46BD-9C3A-0E7B757818E1}"/>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3C1AF19-5EDD-4CD8-9679-32E9C4C46B6A}"/>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5AE98749-3CF2-4B42-835A-94F5B0EA8292}"/>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7A11FC-CC5B-40BF-B864-46D81E7055E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225237-FC84-408A-A71A-301D7A9E0B6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258097-0D98-431D-A8D6-0D31A30AB0E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7E0FC7-2CA2-489F-8AA0-EDB229C6917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7872458-1A7A-481E-B2D2-E1C04C5AA32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3" name="楕円 72">
          <a:extLst>
            <a:ext uri="{FF2B5EF4-FFF2-40B4-BE49-F238E27FC236}">
              <a16:creationId xmlns:a16="http://schemas.microsoft.com/office/drawing/2014/main" id="{A8C784DD-DAB4-42B6-BA0B-428994F472EA}"/>
            </a:ext>
          </a:extLst>
        </xdr:cNvPr>
        <xdr:cNvSpPr/>
      </xdr:nvSpPr>
      <xdr:spPr>
        <a:xfrm>
          <a:off x="4124325" y="6323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4" name="【道路】&#10;有形固定資産減価償却率該当値テキスト">
          <a:extLst>
            <a:ext uri="{FF2B5EF4-FFF2-40B4-BE49-F238E27FC236}">
              <a16:creationId xmlns:a16="http://schemas.microsoft.com/office/drawing/2014/main" id="{DE7BA2F2-07D3-4BFF-ACAE-228F020DE99C}"/>
            </a:ext>
          </a:extLst>
        </xdr:cNvPr>
        <xdr:cNvSpPr txBox="1"/>
      </xdr:nvSpPr>
      <xdr:spPr>
        <a:xfrm>
          <a:off x="4219575"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a:extLst>
            <a:ext uri="{FF2B5EF4-FFF2-40B4-BE49-F238E27FC236}">
              <a16:creationId xmlns:a16="http://schemas.microsoft.com/office/drawing/2014/main" id="{4D47D500-1A70-44F2-A909-8352D698DD68}"/>
            </a:ext>
          </a:extLst>
        </xdr:cNvPr>
        <xdr:cNvSpPr/>
      </xdr:nvSpPr>
      <xdr:spPr>
        <a:xfrm>
          <a:off x="3381375" y="6304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62865</xdr:rowOff>
    </xdr:to>
    <xdr:cxnSp macro="">
      <xdr:nvCxnSpPr>
        <xdr:cNvPr id="76" name="直線コネクタ 75">
          <a:extLst>
            <a:ext uri="{FF2B5EF4-FFF2-40B4-BE49-F238E27FC236}">
              <a16:creationId xmlns:a16="http://schemas.microsoft.com/office/drawing/2014/main" id="{11903EED-C36C-4621-9273-0F31D8C98A35}"/>
            </a:ext>
          </a:extLst>
        </xdr:cNvPr>
        <xdr:cNvCxnSpPr/>
      </xdr:nvCxnSpPr>
      <xdr:spPr>
        <a:xfrm>
          <a:off x="3429000" y="6342380"/>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CBB5F70D-3E8D-42B2-BB4F-9C8FDBDE6C78}"/>
            </a:ext>
          </a:extLst>
        </xdr:cNvPr>
        <xdr:cNvSpPr/>
      </xdr:nvSpPr>
      <xdr:spPr>
        <a:xfrm>
          <a:off x="2571750" y="6268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30480</xdr:rowOff>
    </xdr:to>
    <xdr:cxnSp macro="">
      <xdr:nvCxnSpPr>
        <xdr:cNvPr id="78" name="直線コネクタ 77">
          <a:extLst>
            <a:ext uri="{FF2B5EF4-FFF2-40B4-BE49-F238E27FC236}">
              <a16:creationId xmlns:a16="http://schemas.microsoft.com/office/drawing/2014/main" id="{8ACF977E-9F7F-4DDA-8C98-78D9EF8003E3}"/>
            </a:ext>
          </a:extLst>
        </xdr:cNvPr>
        <xdr:cNvCxnSpPr/>
      </xdr:nvCxnSpPr>
      <xdr:spPr>
        <a:xfrm>
          <a:off x="2619375" y="6315710"/>
          <a:ext cx="8096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a:extLst>
            <a:ext uri="{FF2B5EF4-FFF2-40B4-BE49-F238E27FC236}">
              <a16:creationId xmlns:a16="http://schemas.microsoft.com/office/drawing/2014/main" id="{C632D790-2BE8-43DB-BFC6-EB36C224F133}"/>
            </a:ext>
          </a:extLst>
        </xdr:cNvPr>
        <xdr:cNvSpPr/>
      </xdr:nvSpPr>
      <xdr:spPr>
        <a:xfrm>
          <a:off x="1781175" y="6189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12CC79D2-A9E7-415A-83BB-525F367976F4}"/>
            </a:ext>
          </a:extLst>
        </xdr:cNvPr>
        <xdr:cNvCxnSpPr/>
      </xdr:nvCxnSpPr>
      <xdr:spPr>
        <a:xfrm>
          <a:off x="1828800" y="6237605"/>
          <a:ext cx="79057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a:extLst>
            <a:ext uri="{FF2B5EF4-FFF2-40B4-BE49-F238E27FC236}">
              <a16:creationId xmlns:a16="http://schemas.microsoft.com/office/drawing/2014/main" id="{1FCFB864-1A46-419E-90C5-6542AC8A7B59}"/>
            </a:ext>
          </a:extLst>
        </xdr:cNvPr>
        <xdr:cNvSpPr/>
      </xdr:nvSpPr>
      <xdr:spPr>
        <a:xfrm>
          <a:off x="981075" y="6164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87630</xdr:rowOff>
    </xdr:to>
    <xdr:cxnSp macro="">
      <xdr:nvCxnSpPr>
        <xdr:cNvPr id="82" name="直線コネクタ 81">
          <a:extLst>
            <a:ext uri="{FF2B5EF4-FFF2-40B4-BE49-F238E27FC236}">
              <a16:creationId xmlns:a16="http://schemas.microsoft.com/office/drawing/2014/main" id="{F65569B9-83EB-47BA-ADE2-2ECF7A134C24}"/>
            </a:ext>
          </a:extLst>
        </xdr:cNvPr>
        <xdr:cNvCxnSpPr/>
      </xdr:nvCxnSpPr>
      <xdr:spPr>
        <a:xfrm>
          <a:off x="1028700" y="6212205"/>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9C435E40-7A62-42DA-90A9-F3F195EF9685}"/>
            </a:ext>
          </a:extLst>
        </xdr:cNvPr>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CA2B7D44-EA94-41F6-86FC-50777E18C098}"/>
            </a:ext>
          </a:extLst>
        </xdr:cNvPr>
        <xdr:cNvSpPr txBox="1"/>
      </xdr:nvSpPr>
      <xdr:spPr>
        <a:xfrm>
          <a:off x="2439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48E912D8-098B-44C5-A843-488F20549DAE}"/>
            </a:ext>
          </a:extLst>
        </xdr:cNvPr>
        <xdr:cNvSpPr txBox="1"/>
      </xdr:nvSpPr>
      <xdr:spPr>
        <a:xfrm>
          <a:off x="1648469"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E8366228-316A-45A9-9F7F-293B7C9487D6}"/>
            </a:ext>
          </a:extLst>
        </xdr:cNvPr>
        <xdr:cNvSpPr txBox="1"/>
      </xdr:nvSpPr>
      <xdr:spPr>
        <a:xfrm>
          <a:off x="84836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D248B0BE-076D-485E-8A00-D88882003C09}"/>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8D3ABCCD-F730-41D0-98EA-E267DFCFF29A}"/>
            </a:ext>
          </a:extLst>
        </xdr:cNvPr>
        <xdr:cNvSpPr txBox="1"/>
      </xdr:nvSpPr>
      <xdr:spPr>
        <a:xfrm>
          <a:off x="2439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42240FA1-DD07-41F1-A651-DB21C70812AB}"/>
            </a:ext>
          </a:extLst>
        </xdr:cNvPr>
        <xdr:cNvSpPr txBox="1"/>
      </xdr:nvSpPr>
      <xdr:spPr>
        <a:xfrm>
          <a:off x="1648469"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a:extLst>
            <a:ext uri="{FF2B5EF4-FFF2-40B4-BE49-F238E27FC236}">
              <a16:creationId xmlns:a16="http://schemas.microsoft.com/office/drawing/2014/main" id="{12B30CAE-DD17-4CE4-8900-DC6F4E2D1197}"/>
            </a:ext>
          </a:extLst>
        </xdr:cNvPr>
        <xdr:cNvSpPr txBox="1"/>
      </xdr:nvSpPr>
      <xdr:spPr>
        <a:xfrm>
          <a:off x="848369"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05E6F66-A1FE-4481-A6FF-53921ADE1FE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24F889-E80E-48D0-8B97-7934103AA81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96116C3-3D25-49F2-8F22-E6EA576150A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F935AFB-94FE-45DE-B7E3-62D49DA8173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F342DD8-0AE2-47B2-8470-8ECD85955DB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2AE168A-33DA-4D02-93CF-508AE3631B1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77384BA-FF16-4976-8BCB-E08B09EFC6B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3169693-78B9-4914-86CE-B7E576F733E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FB0FC54-C284-4377-A197-2003821FBCF8}"/>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E017560-4AE9-49E0-B964-91AE08FBB2D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9D892D1-237C-41B1-B2CC-D53FC87836B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37BE392-E109-421C-A4FB-49AFDB20732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08A2A77-781E-4B61-84EB-4C153D45D99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14613F8-B3C0-4180-A1AE-A9C5EE2DB038}"/>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251142F-FF20-4EC3-9A08-5BE97D43EAC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8FD7B9F-ED5A-44AA-90B4-9B0A53E18496}"/>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3250BC1-CA29-44FA-A94E-96E17087841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02328BF-7514-47BF-BF0B-7D3FD9349C4C}"/>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A9F2D37-D074-47D4-9592-D5C64BC13D9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B6C6750-6F94-4A10-84FE-16943D0CE5E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7E6DFF2-CBD1-45F6-97CE-069F37FCF76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C4EF8C9-2358-4543-949E-2886355A5546}"/>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7C96991-8577-4A0A-8ED1-3280D0848F1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100FA8DC-C3DD-46DB-9035-01C9133A4B73}"/>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777F9D5A-F67A-4653-9B7C-4E00E0A64C80}"/>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1BB9DA8B-899C-46AB-8D6C-E23A24E0E169}"/>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92A5FF4B-1855-4B2C-A40D-183FA2824595}"/>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957DC482-D7F5-41E8-9F6A-C83F110788BE}"/>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EAA6188-4C88-40D3-9ADA-955E871D0FD3}"/>
            </a:ext>
          </a:extLst>
        </xdr:cNvPr>
        <xdr:cNvSpPr txBox="1"/>
      </xdr:nvSpPr>
      <xdr:spPr>
        <a:xfrm>
          <a:off x="9467850" y="638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AFB4D1C3-94F2-4DD7-9A3D-E9BB8EE215AE}"/>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BCD8E2B6-0171-4EBB-AFBB-966D35C44BC4}"/>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6712C57B-B263-48C0-B291-71F9C824BF23}"/>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8EDDCCFC-066F-41D4-85B2-2BB81B64A8C8}"/>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8A24A7DD-6B44-4BD7-8031-F1E9BD3C635A}"/>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DD9BB8-0A02-4A0F-A39F-E452AF156DB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5B8E50E-EE80-4D99-945F-6127A295D2C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D3298F-8E12-4AD6-AC68-4883BB25367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54B8B7-3C3D-45E6-B4DB-4BAB2A037E8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1BD48FD-FB14-442F-9B44-30A32B46942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84074</xdr:rowOff>
    </xdr:from>
    <xdr:to>
      <xdr:col>55</xdr:col>
      <xdr:colOff>50800</xdr:colOff>
      <xdr:row>42</xdr:row>
      <xdr:rowOff>14224</xdr:rowOff>
    </xdr:to>
    <xdr:sp macro="" textlink="">
      <xdr:nvSpPr>
        <xdr:cNvPr id="130" name="楕円 129">
          <a:extLst>
            <a:ext uri="{FF2B5EF4-FFF2-40B4-BE49-F238E27FC236}">
              <a16:creationId xmlns:a16="http://schemas.microsoft.com/office/drawing/2014/main" id="{D67DBD80-FDC1-417C-85DF-F89739582116}"/>
            </a:ext>
          </a:extLst>
        </xdr:cNvPr>
        <xdr:cNvSpPr/>
      </xdr:nvSpPr>
      <xdr:spPr>
        <a:xfrm>
          <a:off x="9401175" y="672617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170451</xdr:rowOff>
    </xdr:from>
    <xdr:ext cx="469744" cy="259045"/>
    <xdr:sp macro="" textlink="">
      <xdr:nvSpPr>
        <xdr:cNvPr id="131" name="【道路】&#10;一人当たり延長該当値テキスト">
          <a:extLst>
            <a:ext uri="{FF2B5EF4-FFF2-40B4-BE49-F238E27FC236}">
              <a16:creationId xmlns:a16="http://schemas.microsoft.com/office/drawing/2014/main" id="{1C29C42E-00C0-4833-B7A6-032915A79D90}"/>
            </a:ext>
          </a:extLst>
        </xdr:cNvPr>
        <xdr:cNvSpPr txBox="1"/>
      </xdr:nvSpPr>
      <xdr:spPr>
        <a:xfrm>
          <a:off x="9467850"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84531</xdr:rowOff>
    </xdr:from>
    <xdr:to>
      <xdr:col>50</xdr:col>
      <xdr:colOff>165100</xdr:colOff>
      <xdr:row>42</xdr:row>
      <xdr:rowOff>14681</xdr:rowOff>
    </xdr:to>
    <xdr:sp macro="" textlink="">
      <xdr:nvSpPr>
        <xdr:cNvPr id="132" name="楕円 131">
          <a:extLst>
            <a:ext uri="{FF2B5EF4-FFF2-40B4-BE49-F238E27FC236}">
              <a16:creationId xmlns:a16="http://schemas.microsoft.com/office/drawing/2014/main" id="{7863300D-5360-4656-B493-A4BFBB23B000}"/>
            </a:ext>
          </a:extLst>
        </xdr:cNvPr>
        <xdr:cNvSpPr/>
      </xdr:nvSpPr>
      <xdr:spPr>
        <a:xfrm>
          <a:off x="8639175" y="67266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134874</xdr:rowOff>
    </xdr:from>
    <xdr:to>
      <xdr:col>55</xdr:col>
      <xdr:colOff>0</xdr:colOff>
      <xdr:row>41</xdr:row>
      <xdr:rowOff>135331</xdr:rowOff>
    </xdr:to>
    <xdr:cxnSp macro="">
      <xdr:nvCxnSpPr>
        <xdr:cNvPr id="133" name="直線コネクタ 132">
          <a:extLst>
            <a:ext uri="{FF2B5EF4-FFF2-40B4-BE49-F238E27FC236}">
              <a16:creationId xmlns:a16="http://schemas.microsoft.com/office/drawing/2014/main" id="{03DC3097-6382-4B06-9FA0-BA9443FC706E}"/>
            </a:ext>
          </a:extLst>
        </xdr:cNvPr>
        <xdr:cNvCxnSpPr/>
      </xdr:nvCxnSpPr>
      <xdr:spPr>
        <a:xfrm flipV="1">
          <a:off x="8686800" y="677379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84417</xdr:rowOff>
    </xdr:from>
    <xdr:to>
      <xdr:col>46</xdr:col>
      <xdr:colOff>38100</xdr:colOff>
      <xdr:row>42</xdr:row>
      <xdr:rowOff>14567</xdr:rowOff>
    </xdr:to>
    <xdr:sp macro="" textlink="">
      <xdr:nvSpPr>
        <xdr:cNvPr id="134" name="楕円 133">
          <a:extLst>
            <a:ext uri="{FF2B5EF4-FFF2-40B4-BE49-F238E27FC236}">
              <a16:creationId xmlns:a16="http://schemas.microsoft.com/office/drawing/2014/main" id="{843A47CF-2992-42F6-9DAB-02C60008F08F}"/>
            </a:ext>
          </a:extLst>
        </xdr:cNvPr>
        <xdr:cNvSpPr/>
      </xdr:nvSpPr>
      <xdr:spPr>
        <a:xfrm>
          <a:off x="7839075" y="672651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135217</xdr:rowOff>
    </xdr:from>
    <xdr:to>
      <xdr:col>50</xdr:col>
      <xdr:colOff>114300</xdr:colOff>
      <xdr:row>41</xdr:row>
      <xdr:rowOff>135331</xdr:rowOff>
    </xdr:to>
    <xdr:cxnSp macro="">
      <xdr:nvCxnSpPr>
        <xdr:cNvPr id="135" name="直線コネクタ 134">
          <a:extLst>
            <a:ext uri="{FF2B5EF4-FFF2-40B4-BE49-F238E27FC236}">
              <a16:creationId xmlns:a16="http://schemas.microsoft.com/office/drawing/2014/main" id="{65ADFB06-F87D-4525-B1D9-ED0D0063898F}"/>
            </a:ext>
          </a:extLst>
        </xdr:cNvPr>
        <xdr:cNvCxnSpPr/>
      </xdr:nvCxnSpPr>
      <xdr:spPr>
        <a:xfrm>
          <a:off x="7886700" y="6774142"/>
          <a:ext cx="8001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84684</xdr:rowOff>
    </xdr:from>
    <xdr:to>
      <xdr:col>41</xdr:col>
      <xdr:colOff>101600</xdr:colOff>
      <xdr:row>42</xdr:row>
      <xdr:rowOff>14834</xdr:rowOff>
    </xdr:to>
    <xdr:sp macro="" textlink="">
      <xdr:nvSpPr>
        <xdr:cNvPr id="136" name="楕円 135">
          <a:extLst>
            <a:ext uri="{FF2B5EF4-FFF2-40B4-BE49-F238E27FC236}">
              <a16:creationId xmlns:a16="http://schemas.microsoft.com/office/drawing/2014/main" id="{81EF73FF-85BF-4280-89D3-BAD32A4B9A16}"/>
            </a:ext>
          </a:extLst>
        </xdr:cNvPr>
        <xdr:cNvSpPr/>
      </xdr:nvSpPr>
      <xdr:spPr>
        <a:xfrm>
          <a:off x="7029450" y="67267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135217</xdr:rowOff>
    </xdr:from>
    <xdr:to>
      <xdr:col>45</xdr:col>
      <xdr:colOff>177800</xdr:colOff>
      <xdr:row>41</xdr:row>
      <xdr:rowOff>135484</xdr:rowOff>
    </xdr:to>
    <xdr:cxnSp macro="">
      <xdr:nvCxnSpPr>
        <xdr:cNvPr id="137" name="直線コネクタ 136">
          <a:extLst>
            <a:ext uri="{FF2B5EF4-FFF2-40B4-BE49-F238E27FC236}">
              <a16:creationId xmlns:a16="http://schemas.microsoft.com/office/drawing/2014/main" id="{9088E1FB-EA43-4CCF-96FE-FA15DD8AA0EF}"/>
            </a:ext>
          </a:extLst>
        </xdr:cNvPr>
        <xdr:cNvCxnSpPr/>
      </xdr:nvCxnSpPr>
      <xdr:spPr>
        <a:xfrm flipV="1">
          <a:off x="7077075" y="6774142"/>
          <a:ext cx="809625"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85027</xdr:rowOff>
    </xdr:from>
    <xdr:to>
      <xdr:col>36</xdr:col>
      <xdr:colOff>165100</xdr:colOff>
      <xdr:row>42</xdr:row>
      <xdr:rowOff>15177</xdr:rowOff>
    </xdr:to>
    <xdr:sp macro="" textlink="">
      <xdr:nvSpPr>
        <xdr:cNvPr id="138" name="楕円 137">
          <a:extLst>
            <a:ext uri="{FF2B5EF4-FFF2-40B4-BE49-F238E27FC236}">
              <a16:creationId xmlns:a16="http://schemas.microsoft.com/office/drawing/2014/main" id="{7C34294D-5CF2-48FE-AA87-71BB0CD19665}"/>
            </a:ext>
          </a:extLst>
        </xdr:cNvPr>
        <xdr:cNvSpPr/>
      </xdr:nvSpPr>
      <xdr:spPr>
        <a:xfrm>
          <a:off x="6238875" y="67271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135484</xdr:rowOff>
    </xdr:from>
    <xdr:to>
      <xdr:col>41</xdr:col>
      <xdr:colOff>50800</xdr:colOff>
      <xdr:row>41</xdr:row>
      <xdr:rowOff>135827</xdr:rowOff>
    </xdr:to>
    <xdr:cxnSp macro="">
      <xdr:nvCxnSpPr>
        <xdr:cNvPr id="139" name="直線コネクタ 138">
          <a:extLst>
            <a:ext uri="{FF2B5EF4-FFF2-40B4-BE49-F238E27FC236}">
              <a16:creationId xmlns:a16="http://schemas.microsoft.com/office/drawing/2014/main" id="{C0D688CB-915A-4EA8-B2B0-712E4C9004B7}"/>
            </a:ext>
          </a:extLst>
        </xdr:cNvPr>
        <xdr:cNvCxnSpPr/>
      </xdr:nvCxnSpPr>
      <xdr:spPr>
        <a:xfrm flipV="1">
          <a:off x="6286500" y="6774409"/>
          <a:ext cx="790575"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C9673CA3-1826-4CAE-9704-CFC0285E2452}"/>
            </a:ext>
          </a:extLst>
        </xdr:cNvPr>
        <xdr:cNvSpPr txBox="1"/>
      </xdr:nvSpPr>
      <xdr:spPr>
        <a:xfrm>
          <a:off x="8458277" y="63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65AD56E0-DD98-4408-8F3C-5F27BE344227}"/>
            </a:ext>
          </a:extLst>
        </xdr:cNvPr>
        <xdr:cNvSpPr txBox="1"/>
      </xdr:nvSpPr>
      <xdr:spPr>
        <a:xfrm>
          <a:off x="7677227" y="63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FA9C3B0E-6F9D-4E6B-AD64-098A327E51FF}"/>
            </a:ext>
          </a:extLst>
        </xdr:cNvPr>
        <xdr:cNvSpPr txBox="1"/>
      </xdr:nvSpPr>
      <xdr:spPr>
        <a:xfrm>
          <a:off x="6867602" y="63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2C8CE2-FA77-441A-B290-87AFF03D43CA}"/>
            </a:ext>
          </a:extLst>
        </xdr:cNvPr>
        <xdr:cNvSpPr txBox="1"/>
      </xdr:nvSpPr>
      <xdr:spPr>
        <a:xfrm>
          <a:off x="6067502" y="633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5808</xdr:rowOff>
    </xdr:from>
    <xdr:ext cx="469744" cy="259045"/>
    <xdr:sp macro="" textlink="">
      <xdr:nvSpPr>
        <xdr:cNvPr id="144" name="n_1mainValue【道路】&#10;一人当たり延長">
          <a:extLst>
            <a:ext uri="{FF2B5EF4-FFF2-40B4-BE49-F238E27FC236}">
              <a16:creationId xmlns:a16="http://schemas.microsoft.com/office/drawing/2014/main" id="{AE1676A8-BD41-4451-BAFA-85E8CF696F98}"/>
            </a:ext>
          </a:extLst>
        </xdr:cNvPr>
        <xdr:cNvSpPr txBox="1"/>
      </xdr:nvSpPr>
      <xdr:spPr>
        <a:xfrm>
          <a:off x="8458277" y="68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5694</xdr:rowOff>
    </xdr:from>
    <xdr:ext cx="469744" cy="259045"/>
    <xdr:sp macro="" textlink="">
      <xdr:nvSpPr>
        <xdr:cNvPr id="145" name="n_2mainValue【道路】&#10;一人当たり延長">
          <a:extLst>
            <a:ext uri="{FF2B5EF4-FFF2-40B4-BE49-F238E27FC236}">
              <a16:creationId xmlns:a16="http://schemas.microsoft.com/office/drawing/2014/main" id="{2A17FF50-D070-40B1-B8E0-17BAF5F1C242}"/>
            </a:ext>
          </a:extLst>
        </xdr:cNvPr>
        <xdr:cNvSpPr txBox="1"/>
      </xdr:nvSpPr>
      <xdr:spPr>
        <a:xfrm>
          <a:off x="7677227" y="68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5961</xdr:rowOff>
    </xdr:from>
    <xdr:ext cx="469744" cy="259045"/>
    <xdr:sp macro="" textlink="">
      <xdr:nvSpPr>
        <xdr:cNvPr id="146" name="n_3mainValue【道路】&#10;一人当たり延長">
          <a:extLst>
            <a:ext uri="{FF2B5EF4-FFF2-40B4-BE49-F238E27FC236}">
              <a16:creationId xmlns:a16="http://schemas.microsoft.com/office/drawing/2014/main" id="{8246EB8C-0855-4007-9432-DC5DE2F17AE1}"/>
            </a:ext>
          </a:extLst>
        </xdr:cNvPr>
        <xdr:cNvSpPr txBox="1"/>
      </xdr:nvSpPr>
      <xdr:spPr>
        <a:xfrm>
          <a:off x="6867602" y="68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6304</xdr:rowOff>
    </xdr:from>
    <xdr:ext cx="469744" cy="259045"/>
    <xdr:sp macro="" textlink="">
      <xdr:nvSpPr>
        <xdr:cNvPr id="147" name="n_4mainValue【道路】&#10;一人当たり延長">
          <a:extLst>
            <a:ext uri="{FF2B5EF4-FFF2-40B4-BE49-F238E27FC236}">
              <a16:creationId xmlns:a16="http://schemas.microsoft.com/office/drawing/2014/main" id="{C1EC9DE4-F8E7-4C3E-AC5A-D766ED0C6AB6}"/>
            </a:ext>
          </a:extLst>
        </xdr:cNvPr>
        <xdr:cNvSpPr txBox="1"/>
      </xdr:nvSpPr>
      <xdr:spPr>
        <a:xfrm>
          <a:off x="6067502" y="68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FBAC055-4640-43BA-AF28-B3C5BF830D5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639A1B7-4521-41F0-AC3C-28DE3E35ED5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872E819-8FA9-4820-9D36-3160BC59B46B}"/>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8560DCA-2779-4FEB-ABB3-12280163BE2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C84DF12-EDC2-4966-9ED8-DC03DE6F516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B410C41-7CD6-4871-A9E8-17A186F2375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A404E4A-5B7E-43DB-9C90-28041FEC040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11A9203-B4A7-402B-BBCA-BB9E93387F4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AC3B11D-204E-4FD0-A959-191ED487D50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8A0B014-F40C-4F0E-8D18-5378B2E3630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4C9F7F3-65F1-43C8-9AB8-A9982129CC5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884C931-14D1-4163-9A45-55FFD8D4F088}"/>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9A4F6FC-E2CD-4E98-85AA-E25562CABB80}"/>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898988D-7B6D-4FB1-8C8C-B522FF00752A}"/>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B3AF4F0-CF91-4AD7-ABF9-375EABD0AB0F}"/>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873B73B-0DE4-41B5-BACD-961B451B03D8}"/>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5080BFE-6EC5-452B-A10E-9A22308B0B42}"/>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F2786E8-E8D9-4CCD-A440-253D6AF26EA0}"/>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E98D7F3-7E6F-4864-A05B-A99A5ECC064F}"/>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8962533-0EE6-4C1C-98E3-6E00DF88C720}"/>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D89CE1B-9951-45D0-85F7-CD4AC2265807}"/>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ABB1383-2820-4DF8-B0E3-E2918D421741}"/>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FB51BAA-8AE5-428B-B412-700E49B1F473}"/>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8565C17-577A-40B7-8472-58A095790E1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7251CFE-4B9E-440A-A337-CD067A97BA2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596C8959-9B63-49BB-BD12-FBBB98450BD2}"/>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7D2321C-249A-4DB0-A8AC-2CBD8D402F95}"/>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8BC3706B-B5C1-407E-81EF-991D40668BA6}"/>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A542FD7-A34D-4671-AEA5-865A90579AD9}"/>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DC01A623-E279-4A63-AE50-17AEED03AA1F}"/>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A87667A-DB7C-400B-B88D-E27F58F6D662}"/>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3C8684F-AA94-4EC1-8A5C-1D662D5787EB}"/>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4B4180FC-EF5C-487E-BA57-51DCABAFDA22}"/>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2388CBAE-43E3-469A-9CE2-87D9A7139C79}"/>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EBA94319-38CD-4F51-BFE6-AFAAECD994DB}"/>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F1393D40-562E-4220-B82E-5FFB52001EFD}"/>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C54179-918C-464B-87A5-501102A6526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D14CA5-09D9-496F-AE42-B4A1F90AB7A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C9C517-6E19-4445-A817-221A35F8154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AD81CBD-BE9F-4F62-A339-6F4DE445849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9C2C9B-7B8A-4ECB-88B7-07BE869EAA9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37374</xdr:rowOff>
    </xdr:from>
    <xdr:to>
      <xdr:col>24</xdr:col>
      <xdr:colOff>114300</xdr:colOff>
      <xdr:row>57</xdr:row>
      <xdr:rowOff>138974</xdr:rowOff>
    </xdr:to>
    <xdr:sp macro="" textlink="">
      <xdr:nvSpPr>
        <xdr:cNvPr id="189" name="楕円 188">
          <a:extLst>
            <a:ext uri="{FF2B5EF4-FFF2-40B4-BE49-F238E27FC236}">
              <a16:creationId xmlns:a16="http://schemas.microsoft.com/office/drawing/2014/main" id="{98F35BA3-B5E1-4822-AD3F-C6D57477EFBC}"/>
            </a:ext>
          </a:extLst>
        </xdr:cNvPr>
        <xdr:cNvSpPr/>
      </xdr:nvSpPr>
      <xdr:spPr>
        <a:xfrm>
          <a:off x="4124325" y="92670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60251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4F1D2EE-0E86-47A8-BD6E-12CB9666E555}"/>
            </a:ext>
          </a:extLst>
        </xdr:cNvPr>
        <xdr:cNvSpPr txBox="1"/>
      </xdr:nvSpPr>
      <xdr:spPr>
        <a:xfrm>
          <a:off x="4219575" y="912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91" name="楕円 190">
          <a:extLst>
            <a:ext uri="{FF2B5EF4-FFF2-40B4-BE49-F238E27FC236}">
              <a16:creationId xmlns:a16="http://schemas.microsoft.com/office/drawing/2014/main" id="{3E081133-357A-4FD8-8E83-8485EE0E9B4A}"/>
            </a:ext>
          </a:extLst>
        </xdr:cNvPr>
        <xdr:cNvSpPr/>
      </xdr:nvSpPr>
      <xdr:spPr>
        <a:xfrm>
          <a:off x="3381375" y="92408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58783</xdr:rowOff>
    </xdr:from>
    <xdr:to>
      <xdr:col>24</xdr:col>
      <xdr:colOff>63500</xdr:colOff>
      <xdr:row>57</xdr:row>
      <xdr:rowOff>88174</xdr:rowOff>
    </xdr:to>
    <xdr:cxnSp macro="">
      <xdr:nvCxnSpPr>
        <xdr:cNvPr id="192" name="直線コネクタ 191">
          <a:extLst>
            <a:ext uri="{FF2B5EF4-FFF2-40B4-BE49-F238E27FC236}">
              <a16:creationId xmlns:a16="http://schemas.microsoft.com/office/drawing/2014/main" id="{AF95B871-668D-4903-9F1E-143DEF09F624}"/>
            </a:ext>
          </a:extLst>
        </xdr:cNvPr>
        <xdr:cNvCxnSpPr/>
      </xdr:nvCxnSpPr>
      <xdr:spPr>
        <a:xfrm>
          <a:off x="3429000" y="9288508"/>
          <a:ext cx="7524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159838</xdr:rowOff>
    </xdr:from>
    <xdr:to>
      <xdr:col>15</xdr:col>
      <xdr:colOff>101600</xdr:colOff>
      <xdr:row>57</xdr:row>
      <xdr:rowOff>89988</xdr:rowOff>
    </xdr:to>
    <xdr:sp macro="" textlink="">
      <xdr:nvSpPr>
        <xdr:cNvPr id="193" name="楕円 192">
          <a:extLst>
            <a:ext uri="{FF2B5EF4-FFF2-40B4-BE49-F238E27FC236}">
              <a16:creationId xmlns:a16="http://schemas.microsoft.com/office/drawing/2014/main" id="{3432C39E-C262-4296-842E-E02CFE45BF69}"/>
            </a:ext>
          </a:extLst>
        </xdr:cNvPr>
        <xdr:cNvSpPr/>
      </xdr:nvSpPr>
      <xdr:spPr>
        <a:xfrm>
          <a:off x="2571750" y="92308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39188</xdr:rowOff>
    </xdr:from>
    <xdr:to>
      <xdr:col>19</xdr:col>
      <xdr:colOff>177800</xdr:colOff>
      <xdr:row>57</xdr:row>
      <xdr:rowOff>58783</xdr:rowOff>
    </xdr:to>
    <xdr:cxnSp macro="">
      <xdr:nvCxnSpPr>
        <xdr:cNvPr id="194" name="直線コネクタ 193">
          <a:extLst>
            <a:ext uri="{FF2B5EF4-FFF2-40B4-BE49-F238E27FC236}">
              <a16:creationId xmlns:a16="http://schemas.microsoft.com/office/drawing/2014/main" id="{005F419B-55B5-4EAD-88DA-FD5F499E84D4}"/>
            </a:ext>
          </a:extLst>
        </xdr:cNvPr>
        <xdr:cNvCxnSpPr/>
      </xdr:nvCxnSpPr>
      <xdr:spPr>
        <a:xfrm>
          <a:off x="2619375" y="9268913"/>
          <a:ext cx="8096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153307</xdr:rowOff>
    </xdr:from>
    <xdr:to>
      <xdr:col>10</xdr:col>
      <xdr:colOff>165100</xdr:colOff>
      <xdr:row>57</xdr:row>
      <xdr:rowOff>83457</xdr:rowOff>
    </xdr:to>
    <xdr:sp macro="" textlink="">
      <xdr:nvSpPr>
        <xdr:cNvPr id="195" name="楕円 194">
          <a:extLst>
            <a:ext uri="{FF2B5EF4-FFF2-40B4-BE49-F238E27FC236}">
              <a16:creationId xmlns:a16="http://schemas.microsoft.com/office/drawing/2014/main" id="{301C0E34-23F3-417D-9A68-BB62DE513644}"/>
            </a:ext>
          </a:extLst>
        </xdr:cNvPr>
        <xdr:cNvSpPr/>
      </xdr:nvSpPr>
      <xdr:spPr>
        <a:xfrm>
          <a:off x="1781175" y="9221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32657</xdr:rowOff>
    </xdr:from>
    <xdr:to>
      <xdr:col>15</xdr:col>
      <xdr:colOff>50800</xdr:colOff>
      <xdr:row>57</xdr:row>
      <xdr:rowOff>39188</xdr:rowOff>
    </xdr:to>
    <xdr:cxnSp macro="">
      <xdr:nvCxnSpPr>
        <xdr:cNvPr id="196" name="直線コネクタ 195">
          <a:extLst>
            <a:ext uri="{FF2B5EF4-FFF2-40B4-BE49-F238E27FC236}">
              <a16:creationId xmlns:a16="http://schemas.microsoft.com/office/drawing/2014/main" id="{9E704D0A-B739-4BEC-BBA1-970F2CB044EE}"/>
            </a:ext>
          </a:extLst>
        </xdr:cNvPr>
        <xdr:cNvCxnSpPr/>
      </xdr:nvCxnSpPr>
      <xdr:spPr>
        <a:xfrm>
          <a:off x="1828800" y="9259207"/>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125549</xdr:rowOff>
    </xdr:from>
    <xdr:to>
      <xdr:col>6</xdr:col>
      <xdr:colOff>38100</xdr:colOff>
      <xdr:row>57</xdr:row>
      <xdr:rowOff>55699</xdr:rowOff>
    </xdr:to>
    <xdr:sp macro="" textlink="">
      <xdr:nvSpPr>
        <xdr:cNvPr id="197" name="楕円 196">
          <a:extLst>
            <a:ext uri="{FF2B5EF4-FFF2-40B4-BE49-F238E27FC236}">
              <a16:creationId xmlns:a16="http://schemas.microsoft.com/office/drawing/2014/main" id="{FD7CFC1D-479A-4A65-85D8-642B74D3FADD}"/>
            </a:ext>
          </a:extLst>
        </xdr:cNvPr>
        <xdr:cNvSpPr/>
      </xdr:nvSpPr>
      <xdr:spPr>
        <a:xfrm>
          <a:off x="981075" y="9190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4899</xdr:rowOff>
    </xdr:from>
    <xdr:to>
      <xdr:col>10</xdr:col>
      <xdr:colOff>114300</xdr:colOff>
      <xdr:row>57</xdr:row>
      <xdr:rowOff>32657</xdr:rowOff>
    </xdr:to>
    <xdr:cxnSp macro="">
      <xdr:nvCxnSpPr>
        <xdr:cNvPr id="198" name="直線コネクタ 197">
          <a:extLst>
            <a:ext uri="{FF2B5EF4-FFF2-40B4-BE49-F238E27FC236}">
              <a16:creationId xmlns:a16="http://schemas.microsoft.com/office/drawing/2014/main" id="{7F83ACBF-0043-4712-80C7-55317C05EFCF}"/>
            </a:ext>
          </a:extLst>
        </xdr:cNvPr>
        <xdr:cNvCxnSpPr/>
      </xdr:nvCxnSpPr>
      <xdr:spPr>
        <a:xfrm>
          <a:off x="1028700" y="9237799"/>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7AB4140-5073-44D9-A1CD-794CE60806F0}"/>
            </a:ext>
          </a:extLst>
        </xdr:cNvPr>
        <xdr:cNvSpPr txBox="1"/>
      </xdr:nvSpPr>
      <xdr:spPr>
        <a:xfrm>
          <a:off x="3239144"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AC8852A-16BA-40D5-AE77-156FB0BF70AB}"/>
            </a:ext>
          </a:extLst>
        </xdr:cNvPr>
        <xdr:cNvSpPr txBox="1"/>
      </xdr:nvSpPr>
      <xdr:spPr>
        <a:xfrm>
          <a:off x="2439044" y="990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12CDD4F-42D7-40D6-A6D4-53F3FEBBA216}"/>
            </a:ext>
          </a:extLst>
        </xdr:cNvPr>
        <xdr:cNvSpPr txBox="1"/>
      </xdr:nvSpPr>
      <xdr:spPr>
        <a:xfrm>
          <a:off x="1648469" y="988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036E877-27F9-43B1-AA42-A2FF3E6541A9}"/>
            </a:ext>
          </a:extLst>
        </xdr:cNvPr>
        <xdr:cNvSpPr txBox="1"/>
      </xdr:nvSpPr>
      <xdr:spPr>
        <a:xfrm>
          <a:off x="848369" y="987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C09D6CF-B089-4F09-97A5-C22822C92B77}"/>
            </a:ext>
          </a:extLst>
        </xdr:cNvPr>
        <xdr:cNvSpPr txBox="1"/>
      </xdr:nvSpPr>
      <xdr:spPr>
        <a:xfrm>
          <a:off x="3239144" y="902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106515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DE7335F-A32A-4484-9693-112E7ACC3BAE}"/>
            </a:ext>
          </a:extLst>
        </xdr:cNvPr>
        <xdr:cNvSpPr txBox="1"/>
      </xdr:nvSpPr>
      <xdr:spPr>
        <a:xfrm>
          <a:off x="2439044" y="90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99984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E1123F7-AA87-4CEC-A0F1-D51BE73AF1AD}"/>
            </a:ext>
          </a:extLst>
        </xdr:cNvPr>
        <xdr:cNvSpPr txBox="1"/>
      </xdr:nvSpPr>
      <xdr:spPr>
        <a:xfrm>
          <a:off x="1648469" y="900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72226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A0CF54D-7D9B-43DF-A8EA-81026AA69603}"/>
            </a:ext>
          </a:extLst>
        </xdr:cNvPr>
        <xdr:cNvSpPr txBox="1"/>
      </xdr:nvSpPr>
      <xdr:spPr>
        <a:xfrm>
          <a:off x="848369" y="897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F1F674A-0436-4EDF-854D-DE3FB6AC896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CCD258C-971D-4D88-AD66-327191263FC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B8575F2-14BE-4832-B201-844CA9CFA58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49AC643-155E-47CD-9F45-2530A39D9A9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CC6265-5804-41FC-8B6D-ECEBE4001AA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8B7AD95-465F-4267-BF71-15A9CAA2B44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B77193B-82BE-4AF4-B4DF-71C1180974D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7CA3F8-94A7-4B0D-95E9-EAD4C32D1E2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14A08CC-968E-4E36-88C1-344D78894EC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E73CAD1-AAF1-40B5-AF87-9BEB86940E6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702D0F3-2CD7-4867-9089-245CE8653B6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C9CB42B-63B5-459B-926E-D3FF4718A394}"/>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F03AB6F-4EB3-48AB-AC36-3CF6639309E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AD607C6-EFD2-489F-ABEE-361C7FBBE01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15A0DE1-1139-4543-8036-E7C6895DC30F}"/>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512D951-2A20-4AE3-BD98-2E9E33CD20C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704B7C9-B762-4A62-A8F4-912D9FE9B63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6E75A0A-9D77-4007-8E34-BE9D2E02E5BA}"/>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62EC1B7-EACB-47F5-9D09-158E10AE6B9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D9BAADB-4D70-4DA6-A60A-48DAF6714309}"/>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B453DB9-A8DD-41C4-B423-24217C97C60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17A6052-F3BF-4B30-A537-D8AAFA799CFB}"/>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5360833-5C89-40BC-9B7C-BAA304DE570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BBCAAC5B-6A58-4DBA-9881-ADCB96DDBD0C}"/>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1F1C952-AB14-43E0-BF9F-6591895BE5C4}"/>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1FFBF95-E3AD-4849-A1B9-9A5B381F07EF}"/>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819C098-5CE2-441A-9B97-D28C2DB78579}"/>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81E747D2-CB1A-4713-8EE4-94184405F7B6}"/>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630A4E0-6B50-4E65-894A-13722DFBD822}"/>
            </a:ext>
          </a:extLst>
        </xdr:cNvPr>
        <xdr:cNvSpPr txBox="1"/>
      </xdr:nvSpPr>
      <xdr:spPr>
        <a:xfrm>
          <a:off x="9467850" y="1012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64FE9D68-5E79-4B66-A4DD-092A23253DF5}"/>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76682C83-B134-470A-A21D-11330795FED6}"/>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DE65586D-414A-4CA6-B796-32BB49034270}"/>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375C4DEC-5F92-4847-944D-D45F3688A208}"/>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D4E582DF-EC5A-4D82-9BD5-E83871C2E4D4}"/>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774087B-D413-4536-9165-7F00D46BBDE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3DBDE2F-0A17-4383-961C-0E4DC80E2FA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32B99F-D323-4361-9D6C-B462EF9BA99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3E186DF-432F-4033-AD06-C0862AF9FAA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2C42A87-D4A2-455D-ABF0-AFC993A5490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170043</xdr:rowOff>
    </xdr:from>
    <xdr:to>
      <xdr:col>55</xdr:col>
      <xdr:colOff>50800</xdr:colOff>
      <xdr:row>64</xdr:row>
      <xdr:rowOff>100193</xdr:rowOff>
    </xdr:to>
    <xdr:sp macro="" textlink="">
      <xdr:nvSpPr>
        <xdr:cNvPr id="246" name="楕円 245">
          <a:extLst>
            <a:ext uri="{FF2B5EF4-FFF2-40B4-BE49-F238E27FC236}">
              <a16:creationId xmlns:a16="http://schemas.microsoft.com/office/drawing/2014/main" id="{6F81956F-8880-40A9-8E69-5735F9CE166B}"/>
            </a:ext>
          </a:extLst>
        </xdr:cNvPr>
        <xdr:cNvSpPr/>
      </xdr:nvSpPr>
      <xdr:spPr>
        <a:xfrm>
          <a:off x="9401175" y="1036179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84970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11FB764-743B-4825-ADD7-C6FC27040451}"/>
            </a:ext>
          </a:extLst>
        </xdr:cNvPr>
        <xdr:cNvSpPr txBox="1"/>
      </xdr:nvSpPr>
      <xdr:spPr>
        <a:xfrm>
          <a:off x="9467850" y="102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170107</xdr:rowOff>
    </xdr:from>
    <xdr:to>
      <xdr:col>50</xdr:col>
      <xdr:colOff>165100</xdr:colOff>
      <xdr:row>64</xdr:row>
      <xdr:rowOff>100257</xdr:rowOff>
    </xdr:to>
    <xdr:sp macro="" textlink="">
      <xdr:nvSpPr>
        <xdr:cNvPr id="248" name="楕円 247">
          <a:extLst>
            <a:ext uri="{FF2B5EF4-FFF2-40B4-BE49-F238E27FC236}">
              <a16:creationId xmlns:a16="http://schemas.microsoft.com/office/drawing/2014/main" id="{39E604DD-1371-40D4-A2A7-775E648C5ACA}"/>
            </a:ext>
          </a:extLst>
        </xdr:cNvPr>
        <xdr:cNvSpPr/>
      </xdr:nvSpPr>
      <xdr:spPr>
        <a:xfrm>
          <a:off x="8639175" y="103618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49393</xdr:rowOff>
    </xdr:from>
    <xdr:to>
      <xdr:col>55</xdr:col>
      <xdr:colOff>0</xdr:colOff>
      <xdr:row>64</xdr:row>
      <xdr:rowOff>49457</xdr:rowOff>
    </xdr:to>
    <xdr:cxnSp macro="">
      <xdr:nvCxnSpPr>
        <xdr:cNvPr id="249" name="直線コネクタ 248">
          <a:extLst>
            <a:ext uri="{FF2B5EF4-FFF2-40B4-BE49-F238E27FC236}">
              <a16:creationId xmlns:a16="http://schemas.microsoft.com/office/drawing/2014/main" id="{8B72AF03-C3B3-43CE-8100-FA8AFAB4D8C7}"/>
            </a:ext>
          </a:extLst>
        </xdr:cNvPr>
        <xdr:cNvCxnSpPr/>
      </xdr:nvCxnSpPr>
      <xdr:spPr>
        <a:xfrm flipV="1">
          <a:off x="8686800" y="10409418"/>
          <a:ext cx="74295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170588</xdr:rowOff>
    </xdr:from>
    <xdr:to>
      <xdr:col>46</xdr:col>
      <xdr:colOff>38100</xdr:colOff>
      <xdr:row>64</xdr:row>
      <xdr:rowOff>100738</xdr:rowOff>
    </xdr:to>
    <xdr:sp macro="" textlink="">
      <xdr:nvSpPr>
        <xdr:cNvPr id="250" name="楕円 249">
          <a:extLst>
            <a:ext uri="{FF2B5EF4-FFF2-40B4-BE49-F238E27FC236}">
              <a16:creationId xmlns:a16="http://schemas.microsoft.com/office/drawing/2014/main" id="{DEE60E26-178E-4F6E-81B6-231DBC765A53}"/>
            </a:ext>
          </a:extLst>
        </xdr:cNvPr>
        <xdr:cNvSpPr/>
      </xdr:nvSpPr>
      <xdr:spPr>
        <a:xfrm>
          <a:off x="7839075" y="103623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49457</xdr:rowOff>
    </xdr:from>
    <xdr:to>
      <xdr:col>50</xdr:col>
      <xdr:colOff>114300</xdr:colOff>
      <xdr:row>64</xdr:row>
      <xdr:rowOff>49938</xdr:rowOff>
    </xdr:to>
    <xdr:cxnSp macro="">
      <xdr:nvCxnSpPr>
        <xdr:cNvPr id="251" name="直線コネクタ 250">
          <a:extLst>
            <a:ext uri="{FF2B5EF4-FFF2-40B4-BE49-F238E27FC236}">
              <a16:creationId xmlns:a16="http://schemas.microsoft.com/office/drawing/2014/main" id="{C0DA1062-B181-4622-8EE4-6F6F34E8F808}"/>
            </a:ext>
          </a:extLst>
        </xdr:cNvPr>
        <xdr:cNvCxnSpPr/>
      </xdr:nvCxnSpPr>
      <xdr:spPr>
        <a:xfrm flipV="1">
          <a:off x="7886700" y="10409482"/>
          <a:ext cx="8001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1522</xdr:rowOff>
    </xdr:from>
    <xdr:to>
      <xdr:col>41</xdr:col>
      <xdr:colOff>101600</xdr:colOff>
      <xdr:row>64</xdr:row>
      <xdr:rowOff>103122</xdr:rowOff>
    </xdr:to>
    <xdr:sp macro="" textlink="">
      <xdr:nvSpPr>
        <xdr:cNvPr id="252" name="楕円 251">
          <a:extLst>
            <a:ext uri="{FF2B5EF4-FFF2-40B4-BE49-F238E27FC236}">
              <a16:creationId xmlns:a16="http://schemas.microsoft.com/office/drawing/2014/main" id="{9B81A521-4A3C-49F7-9A74-17F1A09F3EF4}"/>
            </a:ext>
          </a:extLst>
        </xdr:cNvPr>
        <xdr:cNvSpPr/>
      </xdr:nvSpPr>
      <xdr:spPr>
        <a:xfrm>
          <a:off x="7029450" y="103647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49938</xdr:rowOff>
    </xdr:from>
    <xdr:to>
      <xdr:col>45</xdr:col>
      <xdr:colOff>177800</xdr:colOff>
      <xdr:row>64</xdr:row>
      <xdr:rowOff>52322</xdr:rowOff>
    </xdr:to>
    <xdr:cxnSp macro="">
      <xdr:nvCxnSpPr>
        <xdr:cNvPr id="253" name="直線コネクタ 252">
          <a:extLst>
            <a:ext uri="{FF2B5EF4-FFF2-40B4-BE49-F238E27FC236}">
              <a16:creationId xmlns:a16="http://schemas.microsoft.com/office/drawing/2014/main" id="{5281431B-C4B9-4AEF-A2F7-F4FC6E4D93CE}"/>
            </a:ext>
          </a:extLst>
        </xdr:cNvPr>
        <xdr:cNvCxnSpPr/>
      </xdr:nvCxnSpPr>
      <xdr:spPr>
        <a:xfrm flipV="1">
          <a:off x="7077075" y="10409963"/>
          <a:ext cx="809625"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1470</xdr:rowOff>
    </xdr:from>
    <xdr:to>
      <xdr:col>36</xdr:col>
      <xdr:colOff>165100</xdr:colOff>
      <xdr:row>64</xdr:row>
      <xdr:rowOff>103070</xdr:rowOff>
    </xdr:to>
    <xdr:sp macro="" textlink="">
      <xdr:nvSpPr>
        <xdr:cNvPr id="254" name="楕円 253">
          <a:extLst>
            <a:ext uri="{FF2B5EF4-FFF2-40B4-BE49-F238E27FC236}">
              <a16:creationId xmlns:a16="http://schemas.microsoft.com/office/drawing/2014/main" id="{82E2DD14-E6D2-4C86-B2C0-7E7F1318F105}"/>
            </a:ext>
          </a:extLst>
        </xdr:cNvPr>
        <xdr:cNvSpPr/>
      </xdr:nvSpPr>
      <xdr:spPr>
        <a:xfrm>
          <a:off x="6238875" y="103646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52270</xdr:rowOff>
    </xdr:from>
    <xdr:to>
      <xdr:col>41</xdr:col>
      <xdr:colOff>50800</xdr:colOff>
      <xdr:row>64</xdr:row>
      <xdr:rowOff>52322</xdr:rowOff>
    </xdr:to>
    <xdr:cxnSp macro="">
      <xdr:nvCxnSpPr>
        <xdr:cNvPr id="255" name="直線コネクタ 254">
          <a:extLst>
            <a:ext uri="{FF2B5EF4-FFF2-40B4-BE49-F238E27FC236}">
              <a16:creationId xmlns:a16="http://schemas.microsoft.com/office/drawing/2014/main" id="{F5E92BE5-D3D5-4B75-8953-DA49D1DD7C89}"/>
            </a:ext>
          </a:extLst>
        </xdr:cNvPr>
        <xdr:cNvCxnSpPr/>
      </xdr:nvCxnSpPr>
      <xdr:spPr>
        <a:xfrm>
          <a:off x="6286500" y="10412295"/>
          <a:ext cx="790575"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806BF97-B9EC-448C-A5AB-CE2A49CE5433}"/>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0D15E91-9886-4119-9248-EF0BF0180AC9}"/>
            </a:ext>
          </a:extLst>
        </xdr:cNvPr>
        <xdr:cNvSpPr txBox="1"/>
      </xdr:nvSpPr>
      <xdr:spPr>
        <a:xfrm>
          <a:off x="7609420" y="1004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BA87E58-1A91-49A5-BE05-74E9CA15811C}"/>
            </a:ext>
          </a:extLst>
        </xdr:cNvPr>
        <xdr:cNvSpPr txBox="1"/>
      </xdr:nvSpPr>
      <xdr:spPr>
        <a:xfrm>
          <a:off x="6818845" y="1005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AFC4F64-A9AF-4BB6-80A4-C431775B3754}"/>
            </a:ext>
          </a:extLst>
        </xdr:cNvPr>
        <xdr:cNvSpPr txBox="1"/>
      </xdr:nvSpPr>
      <xdr:spPr>
        <a:xfrm>
          <a:off x="6009220" y="1005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91384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F1818F7F-D0DE-43B2-A52A-FFF9E5EA5D81}"/>
            </a:ext>
          </a:extLst>
        </xdr:cNvPr>
        <xdr:cNvSpPr txBox="1"/>
      </xdr:nvSpPr>
      <xdr:spPr>
        <a:xfrm>
          <a:off x="8429136" y="10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91865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1DF64DB5-2F7D-45EC-A371-4E8AF586A5E5}"/>
            </a:ext>
          </a:extLst>
        </xdr:cNvPr>
        <xdr:cNvSpPr txBox="1"/>
      </xdr:nvSpPr>
      <xdr:spPr>
        <a:xfrm>
          <a:off x="7648086" y="104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94249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287374AF-7A32-4145-B479-77BB19F0E655}"/>
            </a:ext>
          </a:extLst>
        </xdr:cNvPr>
        <xdr:cNvSpPr txBox="1"/>
      </xdr:nvSpPr>
      <xdr:spPr>
        <a:xfrm>
          <a:off x="6847986" y="104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94197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DCAAEC1-D627-4E29-A806-19F0F611D299}"/>
            </a:ext>
          </a:extLst>
        </xdr:cNvPr>
        <xdr:cNvSpPr txBox="1"/>
      </xdr:nvSpPr>
      <xdr:spPr>
        <a:xfrm>
          <a:off x="6038361" y="1045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0A546D8-7088-4C45-8552-CBF1860D61E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C33C586-647F-442A-8A58-9F57F4E5989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BCAA5C7-EDFC-483D-A6D8-4A7E460F9F1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C995C2D-61B5-42F6-8434-6BFE13756B1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DDDE5DE-4D0B-4638-9FD5-4D11CF12CDD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130CC92-194A-4DDB-98D1-BC916715C28E}"/>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B48E2F0-2398-40B0-9181-CF6359125BB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FAF312F-88E6-47D2-AF2B-BB5F52C302C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145BADE-2972-49CF-A616-A1F9BC95E6B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CCD2C41-D138-4E20-A272-066025E1886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25B9AD3-78D9-43B1-8342-5D986A60059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7901D69-1EC2-43F9-BFE3-0F9DE8E94C14}"/>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CBC4C49-B45B-402B-9A2A-6187EFEF9CC2}"/>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9843831-CF26-4136-8672-D245B791DFA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47ADC02-7878-44B1-89E5-925E9E6BCE9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DFB2334-3725-46B9-851F-76D7720B528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AADCC63-6B70-46C3-B887-B8C250C38F5D}"/>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887C649-F2A2-43C3-A1AF-947894D45F7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C72E3F6-1C17-4DDF-A968-E4562D7593C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205E3A2-923C-413A-8D3A-D008470DE89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522A39E-AA95-4645-B4C0-F8095C187220}"/>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C8D9D2E-6207-4396-A78B-6E7CB24E241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0F154E1-D474-44B0-A6CF-ECA534003AB0}"/>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3A2BCDB-89BA-4B3C-9913-49502207E4C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005F4D8-CA8B-467C-83FF-38B9A56EDDD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E2D9175-BCC5-411B-A6E2-E9A8CBD4560C}"/>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014C279-452B-47BE-89EC-74C779027ADE}"/>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537AF2F-A32C-47B0-BA09-5AEB127D3355}"/>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2841019-E9E2-4DE6-AE08-A1BCE4992824}"/>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5E9472CF-E5F5-4775-A6CF-3371F4328BB9}"/>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D7C42C5-5A1D-47E7-AC10-24402F4092DF}"/>
            </a:ext>
          </a:extLst>
        </xdr:cNvPr>
        <xdr:cNvSpPr txBox="1"/>
      </xdr:nvSpPr>
      <xdr:spPr>
        <a:xfrm>
          <a:off x="4219575" y="1347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CEBA3D9-6515-4350-9DD7-0D5A59FCE0F9}"/>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BFD92454-F90C-4762-BD31-2AC92930D31C}"/>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ADCAEC10-1662-4F95-88A8-062EBD908B94}"/>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F545AFB6-3EBF-4B58-A9A8-9FE848878C35}"/>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3F419A31-83C2-4B8B-95A0-73B2C613EF1C}"/>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90CDF0-E5F4-4B2C-800F-C8732760A24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75C8B2D-3BC0-41C0-81D0-A1E16464D36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982424-0312-4DA1-8BAC-ED8ADA75B3D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B1FEC8-5EB1-4E82-8224-ED59F4CC21C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09D529A-B910-4E35-AF87-B49BD1C0EDF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305" name="楕円 304">
          <a:extLst>
            <a:ext uri="{FF2B5EF4-FFF2-40B4-BE49-F238E27FC236}">
              <a16:creationId xmlns:a16="http://schemas.microsoft.com/office/drawing/2014/main" id="{2F69EFDF-94B2-4667-9997-8AA5230333B6}"/>
            </a:ext>
          </a:extLst>
        </xdr:cNvPr>
        <xdr:cNvSpPr/>
      </xdr:nvSpPr>
      <xdr:spPr>
        <a:xfrm>
          <a:off x="4124325" y="13400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148970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E727FF2-1A10-4125-B99C-082E5C001339}"/>
            </a:ext>
          </a:extLst>
        </xdr:cNvPr>
        <xdr:cNvSpPr txBox="1"/>
      </xdr:nvSpPr>
      <xdr:spPr>
        <a:xfrm>
          <a:off x="4219575" y="13261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109764</xdr:rowOff>
    </xdr:from>
    <xdr:to>
      <xdr:col>20</xdr:col>
      <xdr:colOff>38100</xdr:colOff>
      <xdr:row>83</xdr:row>
      <xdr:rowOff>39914</xdr:rowOff>
    </xdr:to>
    <xdr:sp macro="" textlink="">
      <xdr:nvSpPr>
        <xdr:cNvPr id="307" name="楕円 306">
          <a:extLst>
            <a:ext uri="{FF2B5EF4-FFF2-40B4-BE49-F238E27FC236}">
              <a16:creationId xmlns:a16="http://schemas.microsoft.com/office/drawing/2014/main" id="{CF2CF2C6-44B5-4850-9816-D0ED57D63EE8}"/>
            </a:ext>
          </a:extLst>
        </xdr:cNvPr>
        <xdr:cNvSpPr/>
      </xdr:nvSpPr>
      <xdr:spPr>
        <a:xfrm>
          <a:off x="3381375" y="133844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160564</xdr:rowOff>
    </xdr:from>
    <xdr:to>
      <xdr:col>24</xdr:col>
      <xdr:colOff>63500</xdr:colOff>
      <xdr:row>83</xdr:row>
      <xdr:rowOff>5443</xdr:rowOff>
    </xdr:to>
    <xdr:cxnSp macro="">
      <xdr:nvCxnSpPr>
        <xdr:cNvPr id="308" name="直線コネクタ 307">
          <a:extLst>
            <a:ext uri="{FF2B5EF4-FFF2-40B4-BE49-F238E27FC236}">
              <a16:creationId xmlns:a16="http://schemas.microsoft.com/office/drawing/2014/main" id="{E632CDFC-714F-4604-B741-FE37D4BDCC42}"/>
            </a:ext>
          </a:extLst>
        </xdr:cNvPr>
        <xdr:cNvCxnSpPr/>
      </xdr:nvCxnSpPr>
      <xdr:spPr>
        <a:xfrm>
          <a:off x="3429000" y="13441589"/>
          <a:ext cx="75247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9" name="楕円 308">
          <a:extLst>
            <a:ext uri="{FF2B5EF4-FFF2-40B4-BE49-F238E27FC236}">
              <a16:creationId xmlns:a16="http://schemas.microsoft.com/office/drawing/2014/main" id="{D01C7CC0-A372-4DDB-863E-BBE11421AD5D}"/>
            </a:ext>
          </a:extLst>
        </xdr:cNvPr>
        <xdr:cNvSpPr/>
      </xdr:nvSpPr>
      <xdr:spPr>
        <a:xfrm>
          <a:off x="2571750" y="1343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160564</xdr:rowOff>
    </xdr:from>
    <xdr:to>
      <xdr:col>19</xdr:col>
      <xdr:colOff>177800</xdr:colOff>
      <xdr:row>83</xdr:row>
      <xdr:rowOff>38100</xdr:rowOff>
    </xdr:to>
    <xdr:cxnSp macro="">
      <xdr:nvCxnSpPr>
        <xdr:cNvPr id="310" name="直線コネクタ 309">
          <a:extLst>
            <a:ext uri="{FF2B5EF4-FFF2-40B4-BE49-F238E27FC236}">
              <a16:creationId xmlns:a16="http://schemas.microsoft.com/office/drawing/2014/main" id="{55A3912D-422A-4E10-B256-D70FCB530D65}"/>
            </a:ext>
          </a:extLst>
        </xdr:cNvPr>
        <xdr:cNvCxnSpPr/>
      </xdr:nvCxnSpPr>
      <xdr:spPr>
        <a:xfrm flipV="1">
          <a:off x="2619375" y="13441589"/>
          <a:ext cx="809625"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114663</xdr:rowOff>
    </xdr:from>
    <xdr:to>
      <xdr:col>10</xdr:col>
      <xdr:colOff>165100</xdr:colOff>
      <xdr:row>83</xdr:row>
      <xdr:rowOff>44813</xdr:rowOff>
    </xdr:to>
    <xdr:sp macro="" textlink="">
      <xdr:nvSpPr>
        <xdr:cNvPr id="311" name="楕円 310">
          <a:extLst>
            <a:ext uri="{FF2B5EF4-FFF2-40B4-BE49-F238E27FC236}">
              <a16:creationId xmlns:a16="http://schemas.microsoft.com/office/drawing/2014/main" id="{0CF1DDDE-A77F-4D4C-9B60-AC9A669E934F}"/>
            </a:ext>
          </a:extLst>
        </xdr:cNvPr>
        <xdr:cNvSpPr/>
      </xdr:nvSpPr>
      <xdr:spPr>
        <a:xfrm>
          <a:off x="1781175" y="133925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38100</xdr:rowOff>
    </xdr:to>
    <xdr:cxnSp macro="">
      <xdr:nvCxnSpPr>
        <xdr:cNvPr id="312" name="直線コネクタ 311">
          <a:extLst>
            <a:ext uri="{FF2B5EF4-FFF2-40B4-BE49-F238E27FC236}">
              <a16:creationId xmlns:a16="http://schemas.microsoft.com/office/drawing/2014/main" id="{DE017C11-21A8-4584-88BF-4DFACD309635}"/>
            </a:ext>
          </a:extLst>
        </xdr:cNvPr>
        <xdr:cNvCxnSpPr/>
      </xdr:nvCxnSpPr>
      <xdr:spPr>
        <a:xfrm>
          <a:off x="1828800" y="13440138"/>
          <a:ext cx="79057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3" name="楕円 312">
          <a:extLst>
            <a:ext uri="{FF2B5EF4-FFF2-40B4-BE49-F238E27FC236}">
              <a16:creationId xmlns:a16="http://schemas.microsoft.com/office/drawing/2014/main" id="{CDFEF9F2-F00F-4A93-B0BC-70A5148B3863}"/>
            </a:ext>
          </a:extLst>
        </xdr:cNvPr>
        <xdr:cNvSpPr/>
      </xdr:nvSpPr>
      <xdr:spPr>
        <a:xfrm>
          <a:off x="9810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165463</xdr:rowOff>
    </xdr:to>
    <xdr:cxnSp macro="">
      <xdr:nvCxnSpPr>
        <xdr:cNvPr id="314" name="直線コネクタ 313">
          <a:extLst>
            <a:ext uri="{FF2B5EF4-FFF2-40B4-BE49-F238E27FC236}">
              <a16:creationId xmlns:a16="http://schemas.microsoft.com/office/drawing/2014/main" id="{B8AD641B-8703-45ED-A247-F00909ABF79B}"/>
            </a:ext>
          </a:extLst>
        </xdr:cNvPr>
        <xdr:cNvCxnSpPr/>
      </xdr:nvCxnSpPr>
      <xdr:spPr>
        <a:xfrm>
          <a:off x="1028700" y="13404214"/>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548056ED-6A16-4BE3-A187-5583B140676A}"/>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44FBD699-16FB-45D0-BF93-3E86EE24BD2E}"/>
            </a:ext>
          </a:extLst>
        </xdr:cNvPr>
        <xdr:cNvSpPr txBox="1"/>
      </xdr:nvSpPr>
      <xdr:spPr>
        <a:xfrm>
          <a:off x="2439044" y="1356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50AD3190-3CF8-4ADA-9001-4CD72403E683}"/>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AEAC540-3335-4713-815D-C65EEE4269CD}"/>
            </a:ext>
          </a:extLst>
        </xdr:cNvPr>
        <xdr:cNvSpPr txBox="1"/>
      </xdr:nvSpPr>
      <xdr:spPr>
        <a:xfrm>
          <a:off x="848369" y="1350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56441</xdr:rowOff>
    </xdr:from>
    <xdr:ext cx="405111" cy="259045"/>
    <xdr:sp macro="" textlink="">
      <xdr:nvSpPr>
        <xdr:cNvPr id="319" name="n_1mainValue【公営住宅】&#10;有形固定資産減価償却率">
          <a:extLst>
            <a:ext uri="{FF2B5EF4-FFF2-40B4-BE49-F238E27FC236}">
              <a16:creationId xmlns:a16="http://schemas.microsoft.com/office/drawing/2014/main" id="{ED66FE60-7B99-4670-A4B7-11631A25D1BC}"/>
            </a:ext>
          </a:extLst>
        </xdr:cNvPr>
        <xdr:cNvSpPr txBox="1"/>
      </xdr:nvSpPr>
      <xdr:spPr>
        <a:xfrm>
          <a:off x="3239144" y="131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320" name="n_2mainValue【公営住宅】&#10;有形固定資産減価償却率">
          <a:extLst>
            <a:ext uri="{FF2B5EF4-FFF2-40B4-BE49-F238E27FC236}">
              <a16:creationId xmlns:a16="http://schemas.microsoft.com/office/drawing/2014/main" id="{0277664E-5802-4DF3-80AA-96A6CAB6EDF8}"/>
            </a:ext>
          </a:extLst>
        </xdr:cNvPr>
        <xdr:cNvSpPr txBox="1"/>
      </xdr:nvSpPr>
      <xdr:spPr>
        <a:xfrm>
          <a:off x="2439044"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21" name="n_3mainValue【公営住宅】&#10;有形固定資産減価償却率">
          <a:extLst>
            <a:ext uri="{FF2B5EF4-FFF2-40B4-BE49-F238E27FC236}">
              <a16:creationId xmlns:a16="http://schemas.microsoft.com/office/drawing/2014/main" id="{A83A09AF-F0F8-423C-B57B-E2D353838E47}"/>
            </a:ext>
          </a:extLst>
        </xdr:cNvPr>
        <xdr:cNvSpPr txBox="1"/>
      </xdr:nvSpPr>
      <xdr:spPr>
        <a:xfrm>
          <a:off x="1648469" y="131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22" name="n_4mainValue【公営住宅】&#10;有形固定資産減価償却率">
          <a:extLst>
            <a:ext uri="{FF2B5EF4-FFF2-40B4-BE49-F238E27FC236}">
              <a16:creationId xmlns:a16="http://schemas.microsoft.com/office/drawing/2014/main" id="{1AEC083E-B334-434C-AEEE-5006814E2E35}"/>
            </a:ext>
          </a:extLst>
        </xdr:cNvPr>
        <xdr:cNvSpPr txBox="1"/>
      </xdr:nvSpPr>
      <xdr:spPr>
        <a:xfrm>
          <a:off x="8483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64CD4DF-7652-4050-9BC0-A345011B95C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008933E-D8E1-4CE5-8495-5355DF23B18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0BAEF85-82E1-4818-B7F4-663734DB1E7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862A2FF-C304-48C4-B9C3-5C11EB915BF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5FEB5A3-DAF8-4ADA-8859-16974895045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32760DC-116F-4F6D-B609-AD094BA47E4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FEE6237-E4D7-4F70-826F-768EF721E715}"/>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45C942B-B2C7-4ABA-BA44-E6E10E7E045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B5EA260-092A-477A-9348-ABED56C8C30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FEC455F-702C-4C88-9357-CD8A7C3D1C5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21C770F-E726-4B09-A88B-35762F0F6A4B}"/>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9445254-D1AD-405E-BF82-90D385A8EDC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653A5C3-E8DB-40BD-999E-41350B8BA25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DA0B06E-AC52-477B-85A1-4740BA6C829C}"/>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4F0B16A-92AA-48A6-AC74-94525B73C8CE}"/>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8539FC6-40C7-48BC-9532-A46498A2CAE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A93FD45-C190-444D-ABDE-F9E3452DED6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C6BA7F1F-6D38-4573-BA29-68D2D9DCBCA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33711F8-C61E-4B8B-A44A-7105BD81475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AFD0437-E7FC-4560-90D6-10DD2311A3E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483A345-2877-4403-AE38-92A2D8F3156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4DC77F48-DE4E-4B95-B9E0-452032B11093}"/>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12890CC4-4987-4228-A6CE-DEF3FC7997ED}"/>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F9C6F7FF-6D55-40CC-ADBC-5A4C2E925E07}"/>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BF0273D5-A799-430D-9631-B2596C508663}"/>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C41EE1AE-DD3C-4891-A69A-385FC722D44E}"/>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4E2D560C-02F1-4FA2-B9D3-7998D932571F}"/>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DBE923AE-0F15-42EE-AC53-6D045E9E7173}"/>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B668415F-F288-40CF-A7A0-5C9014737E70}"/>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77B444A3-8EE6-4B1B-9E9C-FA56217A9E30}"/>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1137F92A-EF1F-43D8-A66D-771CCDD4F2F9}"/>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C9270057-9603-4E32-A62B-0EB011B22FD7}"/>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32C18E3-F5C8-4E4A-8594-F4B46CF0A36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5841F0-A1A4-423D-9E6B-483624F63F6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DFEAE82-77F3-4677-9119-72CA1E97554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6E49B64-BCDF-41D4-B7D6-069B3B7743A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67E8D46-FACE-4BC9-84D1-28A6BC100D4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60" name="楕円 359">
          <a:extLst>
            <a:ext uri="{FF2B5EF4-FFF2-40B4-BE49-F238E27FC236}">
              <a16:creationId xmlns:a16="http://schemas.microsoft.com/office/drawing/2014/main" id="{FADA1739-50CC-44F9-B29B-A5A2D4BF4423}"/>
            </a:ext>
          </a:extLst>
        </xdr:cNvPr>
        <xdr:cNvSpPr/>
      </xdr:nvSpPr>
      <xdr:spPr>
        <a:xfrm>
          <a:off x="9401175" y="139077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1" name="【公営住宅】&#10;一人当たり面積該当値テキスト">
          <a:extLst>
            <a:ext uri="{FF2B5EF4-FFF2-40B4-BE49-F238E27FC236}">
              <a16:creationId xmlns:a16="http://schemas.microsoft.com/office/drawing/2014/main" id="{284FBBA1-8CC9-43BA-8175-E0F50675113C}"/>
            </a:ext>
          </a:extLst>
        </xdr:cNvPr>
        <xdr:cNvSpPr txBox="1"/>
      </xdr:nvSpPr>
      <xdr:spPr>
        <a:xfrm>
          <a:off x="946785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62" name="楕円 361">
          <a:extLst>
            <a:ext uri="{FF2B5EF4-FFF2-40B4-BE49-F238E27FC236}">
              <a16:creationId xmlns:a16="http://schemas.microsoft.com/office/drawing/2014/main" id="{188D6AFA-B9BE-4C92-9E51-EB982AE0A987}"/>
            </a:ext>
          </a:extLst>
        </xdr:cNvPr>
        <xdr:cNvSpPr/>
      </xdr:nvSpPr>
      <xdr:spPr>
        <a:xfrm>
          <a:off x="8639175" y="13907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63" name="直線コネクタ 362">
          <a:extLst>
            <a:ext uri="{FF2B5EF4-FFF2-40B4-BE49-F238E27FC236}">
              <a16:creationId xmlns:a16="http://schemas.microsoft.com/office/drawing/2014/main" id="{2E5E62E2-1CEC-4BA3-911B-FEEBEE7BB6BC}"/>
            </a:ext>
          </a:extLst>
        </xdr:cNvPr>
        <xdr:cNvCxnSpPr/>
      </xdr:nvCxnSpPr>
      <xdr:spPr>
        <a:xfrm>
          <a:off x="8686800" y="139553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64" name="楕円 363">
          <a:extLst>
            <a:ext uri="{FF2B5EF4-FFF2-40B4-BE49-F238E27FC236}">
              <a16:creationId xmlns:a16="http://schemas.microsoft.com/office/drawing/2014/main" id="{2DF155FF-9B92-4413-BE97-B5A745689400}"/>
            </a:ext>
          </a:extLst>
        </xdr:cNvPr>
        <xdr:cNvSpPr/>
      </xdr:nvSpPr>
      <xdr:spPr>
        <a:xfrm>
          <a:off x="7839075" y="13907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65" name="直線コネクタ 364">
          <a:extLst>
            <a:ext uri="{FF2B5EF4-FFF2-40B4-BE49-F238E27FC236}">
              <a16:creationId xmlns:a16="http://schemas.microsoft.com/office/drawing/2014/main" id="{E1A04121-6358-4D70-85B4-35688E0B90B6}"/>
            </a:ext>
          </a:extLst>
        </xdr:cNvPr>
        <xdr:cNvCxnSpPr/>
      </xdr:nvCxnSpPr>
      <xdr:spPr>
        <a:xfrm>
          <a:off x="7886700" y="139553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6" name="楕円 365">
          <a:extLst>
            <a:ext uri="{FF2B5EF4-FFF2-40B4-BE49-F238E27FC236}">
              <a16:creationId xmlns:a16="http://schemas.microsoft.com/office/drawing/2014/main" id="{DCF4932A-908E-4FA2-BFB7-5CFDD7C3B704}"/>
            </a:ext>
          </a:extLst>
        </xdr:cNvPr>
        <xdr:cNvSpPr/>
      </xdr:nvSpPr>
      <xdr:spPr>
        <a:xfrm>
          <a:off x="7029450" y="13907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7" name="直線コネクタ 366">
          <a:extLst>
            <a:ext uri="{FF2B5EF4-FFF2-40B4-BE49-F238E27FC236}">
              <a16:creationId xmlns:a16="http://schemas.microsoft.com/office/drawing/2014/main" id="{B336576B-68F4-4E10-96B8-EE3F04983ED1}"/>
            </a:ext>
          </a:extLst>
        </xdr:cNvPr>
        <xdr:cNvCxnSpPr/>
      </xdr:nvCxnSpPr>
      <xdr:spPr>
        <a:xfrm>
          <a:off x="7077075" y="139553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8" name="楕円 367">
          <a:extLst>
            <a:ext uri="{FF2B5EF4-FFF2-40B4-BE49-F238E27FC236}">
              <a16:creationId xmlns:a16="http://schemas.microsoft.com/office/drawing/2014/main" id="{315BEB38-66B3-474F-8246-FBFCCC130493}"/>
            </a:ext>
          </a:extLst>
        </xdr:cNvPr>
        <xdr:cNvSpPr/>
      </xdr:nvSpPr>
      <xdr:spPr>
        <a:xfrm>
          <a:off x="6238875" y="13907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9" name="直線コネクタ 368">
          <a:extLst>
            <a:ext uri="{FF2B5EF4-FFF2-40B4-BE49-F238E27FC236}">
              <a16:creationId xmlns:a16="http://schemas.microsoft.com/office/drawing/2014/main" id="{8237545D-A71C-4B2A-9BF2-234D4F293D96}"/>
            </a:ext>
          </a:extLst>
        </xdr:cNvPr>
        <xdr:cNvCxnSpPr/>
      </xdr:nvCxnSpPr>
      <xdr:spPr>
        <a:xfrm>
          <a:off x="6286500" y="139553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B6369C5B-6CE6-4429-B184-0CC54EFCCEE0}"/>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3C1BD6C-7618-4A1F-8E81-D284AA838F71}"/>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D9A97693-2155-4E8B-8ED4-CA0843517286}"/>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74D331CD-747C-4095-8B13-13A2B3DE0A80}"/>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74" name="n_1mainValue【公営住宅】&#10;一人当たり面積">
          <a:extLst>
            <a:ext uri="{FF2B5EF4-FFF2-40B4-BE49-F238E27FC236}">
              <a16:creationId xmlns:a16="http://schemas.microsoft.com/office/drawing/2014/main" id="{EC88FFB0-C93E-4C46-94B2-FE3966467E8B}"/>
            </a:ext>
          </a:extLst>
        </xdr:cNvPr>
        <xdr:cNvSpPr txBox="1"/>
      </xdr:nvSpPr>
      <xdr:spPr>
        <a:xfrm>
          <a:off x="8458277"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5" name="n_2mainValue【公営住宅】&#10;一人当たり面積">
          <a:extLst>
            <a:ext uri="{FF2B5EF4-FFF2-40B4-BE49-F238E27FC236}">
              <a16:creationId xmlns:a16="http://schemas.microsoft.com/office/drawing/2014/main" id="{5F48E592-259F-47DA-9039-BF0CE8E94BA4}"/>
            </a:ext>
          </a:extLst>
        </xdr:cNvPr>
        <xdr:cNvSpPr txBox="1"/>
      </xdr:nvSpPr>
      <xdr:spPr>
        <a:xfrm>
          <a:off x="7677227"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6" name="n_3mainValue【公営住宅】&#10;一人当たり面積">
          <a:extLst>
            <a:ext uri="{FF2B5EF4-FFF2-40B4-BE49-F238E27FC236}">
              <a16:creationId xmlns:a16="http://schemas.microsoft.com/office/drawing/2014/main" id="{7929C333-2ACA-4129-8238-214B3C08E6D0}"/>
            </a:ext>
          </a:extLst>
        </xdr:cNvPr>
        <xdr:cNvSpPr txBox="1"/>
      </xdr:nvSpPr>
      <xdr:spPr>
        <a:xfrm>
          <a:off x="6867602"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7" name="n_4mainValue【公営住宅】&#10;一人当たり面積">
          <a:extLst>
            <a:ext uri="{FF2B5EF4-FFF2-40B4-BE49-F238E27FC236}">
              <a16:creationId xmlns:a16="http://schemas.microsoft.com/office/drawing/2014/main" id="{C900B5A9-3622-419D-AC70-69CFE73355DD}"/>
            </a:ext>
          </a:extLst>
        </xdr:cNvPr>
        <xdr:cNvSpPr txBox="1"/>
      </xdr:nvSpPr>
      <xdr:spPr>
        <a:xfrm>
          <a:off x="6067502"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B0592AD-230D-4A10-ADDE-AA9508C573A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EE3F3C3-A667-40FC-9039-4EE05CC505D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5BAA9D8-1653-4DCF-B4E2-5B2BB653A37B}"/>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14218F9-985A-4A36-B18F-29C1E2E12861}"/>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80D2374-9789-44E1-837A-4277311B4FD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EB925DB-BD6E-45F0-8A18-1A79453138C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0621B61-7C80-42EC-8366-8EF74DD9AEB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E3549FB-BE47-4233-87B0-13CA83C4A2B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994DA5A-B87B-45B7-8E3E-541BB5C2F07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FA41D24-A667-4A3F-8245-3C80DA5675C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750D07E-9F25-4E9F-B150-893182D0098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314E44B-69E3-4310-861B-07A5C72BBAB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6A56387-EE4D-4ADB-9279-3947BDBFE3B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4BE7AE7-E0F5-47E9-B770-0DAA712873C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8FCDF44-1340-43E1-B898-C3F2DE38C5E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0AE60CC-9BDF-405D-AF53-62C06FA4DFD4}"/>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6A0CCFA-4C84-4D20-8F1B-6641F1720FE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D1B54AC-1143-4B3F-8C6E-C976B152869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6CC94D5-1AF5-41F0-932F-308DB914FD5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C354636-5663-4885-AB7C-685223D8B1C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4D0F43B-2967-4597-BD61-DFF6CE83EB9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3C252E8-45FC-4A28-B860-86275029F17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96D16FB-C5C6-48B6-B064-6AC461AC6C3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36794E0-88E2-4052-BACF-5EB093F708B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57C08F4-A07F-435F-AA17-CE81F6ED7E2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A53D423-0F49-4808-8CF3-20F835283FA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D7857E3-9D4C-4519-A82F-3EFBD9242AE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986D8517-29EC-463D-8957-C210962D9655}"/>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A1BE4290-80E0-4A5E-A9FC-7AFAA0FC8D22}"/>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98340C1-0AC1-46CF-A06F-E7A39ACB61C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39D61106-AF48-428E-B100-CC9B61A4E31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EF196365-5500-44C9-BB49-26CA9474AB2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48D6B0C-13FC-4E4E-ACCB-EA29154CDB1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EAEB5CF-FB1C-493C-A35B-44849DEE640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13EECB62-D4AF-4A48-971B-0EFD0F901A3A}"/>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DF9FBC57-606F-4604-B631-D747D30D81B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8EECC0FA-AF43-4FE8-8171-2875DC301E52}"/>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4ADC7D3-8CAF-4C10-85A6-2B1BFBDEB5A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F766FD5D-9392-4237-8355-886D4750DE65}"/>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29A0AD6-5D78-4F93-AAA2-EFB63B3F635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57393046-39BA-4F7C-919A-3A79FCBC7793}"/>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2A934C-2817-4EC7-A52F-558706D2E68F}"/>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AC8BB00-193C-43C0-B4FE-2A7CA91BF420}"/>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6D6BB692-BEBF-4A0E-8FE1-B26CD2367EC7}"/>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59781E3-4BE2-4943-B81C-ED5258D7709C}"/>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96073C3-8382-4518-9D20-AC39DFEF7418}"/>
            </a:ext>
          </a:extLst>
        </xdr:cNvPr>
        <xdr:cNvSpPr txBox="1"/>
      </xdr:nvSpPr>
      <xdr:spPr>
        <a:xfrm>
          <a:off x="14735175" y="59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E45AD9E7-94A6-4840-903C-D6592111F41E}"/>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FE6C162E-F1BE-4687-BC92-603F6C17DEC8}"/>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F73ED8A2-150A-4980-AD94-DE0ED9F6AF2D}"/>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3D63278B-E0C5-40AE-8161-490012B98E74}"/>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5CA5C37C-5CFE-45EC-869E-9232E51DFEC1}"/>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DE7EA38-2ABB-4931-AA2C-49DDA17347E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821354E-6201-4EC2-85F5-92D5F719E23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9B18FE4-7651-4ECA-B09B-100B1A32E10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15260B6-D5B0-4DEA-BF51-93F69B9C3CF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3C026B5-CEB8-4E49-9202-71274B9E96D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434" name="楕円 433">
          <a:extLst>
            <a:ext uri="{FF2B5EF4-FFF2-40B4-BE49-F238E27FC236}">
              <a16:creationId xmlns:a16="http://schemas.microsoft.com/office/drawing/2014/main" id="{88940FC8-66C2-4AF3-9AB1-3CD718C672F8}"/>
            </a:ext>
          </a:extLst>
        </xdr:cNvPr>
        <xdr:cNvSpPr/>
      </xdr:nvSpPr>
      <xdr:spPr>
        <a:xfrm>
          <a:off x="14649450" y="6686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130827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F87EB106-8C8D-4A21-B985-7275F0B0CDC5}"/>
            </a:ext>
          </a:extLst>
        </xdr:cNvPr>
        <xdr:cNvSpPr txBox="1"/>
      </xdr:nvSpPr>
      <xdr:spPr>
        <a:xfrm>
          <a:off x="14735175"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36" name="楕円 435">
          <a:extLst>
            <a:ext uri="{FF2B5EF4-FFF2-40B4-BE49-F238E27FC236}">
              <a16:creationId xmlns:a16="http://schemas.microsoft.com/office/drawing/2014/main" id="{C919114D-E464-42F9-B679-4B510F2BD058}"/>
            </a:ext>
          </a:extLst>
        </xdr:cNvPr>
        <xdr:cNvSpPr/>
      </xdr:nvSpPr>
      <xdr:spPr>
        <a:xfrm>
          <a:off x="13887450" y="6636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95250</xdr:rowOff>
    </xdr:to>
    <xdr:cxnSp macro="">
      <xdr:nvCxnSpPr>
        <xdr:cNvPr id="437" name="直線コネクタ 436">
          <a:extLst>
            <a:ext uri="{FF2B5EF4-FFF2-40B4-BE49-F238E27FC236}">
              <a16:creationId xmlns:a16="http://schemas.microsoft.com/office/drawing/2014/main" id="{1BDE3F07-22C3-46FA-93E5-5EEC35B5A480}"/>
            </a:ext>
          </a:extLst>
        </xdr:cNvPr>
        <xdr:cNvCxnSpPr/>
      </xdr:nvCxnSpPr>
      <xdr:spPr>
        <a:xfrm>
          <a:off x="13935075" y="6684010"/>
          <a:ext cx="762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38735</xdr:rowOff>
    </xdr:from>
    <xdr:to>
      <xdr:col>76</xdr:col>
      <xdr:colOff>165100</xdr:colOff>
      <xdr:row>41</xdr:row>
      <xdr:rowOff>140335</xdr:rowOff>
    </xdr:to>
    <xdr:sp macro="" textlink="">
      <xdr:nvSpPr>
        <xdr:cNvPr id="438" name="楕円 437">
          <a:extLst>
            <a:ext uri="{FF2B5EF4-FFF2-40B4-BE49-F238E27FC236}">
              <a16:creationId xmlns:a16="http://schemas.microsoft.com/office/drawing/2014/main" id="{2D649CFA-309E-45C6-906E-A55D41CD91DD}"/>
            </a:ext>
          </a:extLst>
        </xdr:cNvPr>
        <xdr:cNvSpPr/>
      </xdr:nvSpPr>
      <xdr:spPr>
        <a:xfrm>
          <a:off x="13096875" y="66776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89535</xdr:rowOff>
    </xdr:to>
    <xdr:cxnSp macro="">
      <xdr:nvCxnSpPr>
        <xdr:cNvPr id="439" name="直線コネクタ 438">
          <a:extLst>
            <a:ext uri="{FF2B5EF4-FFF2-40B4-BE49-F238E27FC236}">
              <a16:creationId xmlns:a16="http://schemas.microsoft.com/office/drawing/2014/main" id="{A2B62B8A-BD10-400E-8912-737A1C48A69D}"/>
            </a:ext>
          </a:extLst>
        </xdr:cNvPr>
        <xdr:cNvCxnSpPr/>
      </xdr:nvCxnSpPr>
      <xdr:spPr>
        <a:xfrm flipV="1">
          <a:off x="13144500" y="6684010"/>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133985</xdr:rowOff>
    </xdr:from>
    <xdr:to>
      <xdr:col>72</xdr:col>
      <xdr:colOff>38100</xdr:colOff>
      <xdr:row>41</xdr:row>
      <xdr:rowOff>64135</xdr:rowOff>
    </xdr:to>
    <xdr:sp macro="" textlink="">
      <xdr:nvSpPr>
        <xdr:cNvPr id="440" name="楕円 439">
          <a:extLst>
            <a:ext uri="{FF2B5EF4-FFF2-40B4-BE49-F238E27FC236}">
              <a16:creationId xmlns:a16="http://schemas.microsoft.com/office/drawing/2014/main" id="{FAE05A5E-0838-4ED7-AF11-6F7475AF17F9}"/>
            </a:ext>
          </a:extLst>
        </xdr:cNvPr>
        <xdr:cNvSpPr/>
      </xdr:nvSpPr>
      <xdr:spPr>
        <a:xfrm>
          <a:off x="12296775" y="6610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xdr:rowOff>
    </xdr:from>
    <xdr:to>
      <xdr:col>76</xdr:col>
      <xdr:colOff>114300</xdr:colOff>
      <xdr:row>41</xdr:row>
      <xdr:rowOff>89535</xdr:rowOff>
    </xdr:to>
    <xdr:cxnSp macro="">
      <xdr:nvCxnSpPr>
        <xdr:cNvPr id="441" name="直線コネクタ 440">
          <a:extLst>
            <a:ext uri="{FF2B5EF4-FFF2-40B4-BE49-F238E27FC236}">
              <a16:creationId xmlns:a16="http://schemas.microsoft.com/office/drawing/2014/main" id="{89497868-632A-4F90-8B30-3647FA672A71}"/>
            </a:ext>
          </a:extLst>
        </xdr:cNvPr>
        <xdr:cNvCxnSpPr/>
      </xdr:nvCxnSpPr>
      <xdr:spPr>
        <a:xfrm>
          <a:off x="12344400" y="664908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40640</xdr:rowOff>
    </xdr:from>
    <xdr:to>
      <xdr:col>67</xdr:col>
      <xdr:colOff>101600</xdr:colOff>
      <xdr:row>40</xdr:row>
      <xdr:rowOff>142240</xdr:rowOff>
    </xdr:to>
    <xdr:sp macro="" textlink="">
      <xdr:nvSpPr>
        <xdr:cNvPr id="442" name="楕円 441">
          <a:extLst>
            <a:ext uri="{FF2B5EF4-FFF2-40B4-BE49-F238E27FC236}">
              <a16:creationId xmlns:a16="http://schemas.microsoft.com/office/drawing/2014/main" id="{32494901-B966-4C2E-8906-4C79CD8523C3}"/>
            </a:ext>
          </a:extLst>
        </xdr:cNvPr>
        <xdr:cNvSpPr/>
      </xdr:nvSpPr>
      <xdr:spPr>
        <a:xfrm>
          <a:off x="11487150" y="65176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41</xdr:row>
      <xdr:rowOff>13335</xdr:rowOff>
    </xdr:to>
    <xdr:cxnSp macro="">
      <xdr:nvCxnSpPr>
        <xdr:cNvPr id="443" name="直線コネクタ 442">
          <a:extLst>
            <a:ext uri="{FF2B5EF4-FFF2-40B4-BE49-F238E27FC236}">
              <a16:creationId xmlns:a16="http://schemas.microsoft.com/office/drawing/2014/main" id="{B1CFE45E-BD3F-405E-B681-3490193A6A01}"/>
            </a:ext>
          </a:extLst>
        </xdr:cNvPr>
        <xdr:cNvCxnSpPr/>
      </xdr:nvCxnSpPr>
      <xdr:spPr>
        <a:xfrm>
          <a:off x="11534775" y="6565265"/>
          <a:ext cx="80962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692E1A0-D07A-44D7-80AB-269DBF53BE46}"/>
            </a:ext>
          </a:extLst>
        </xdr:cNvPr>
        <xdr:cNvSpPr txBox="1"/>
      </xdr:nvSpPr>
      <xdr:spPr>
        <a:xfrm>
          <a:off x="13745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8AA2D49-B230-4FC0-A55E-286C6D70D81F}"/>
            </a:ext>
          </a:extLst>
        </xdr:cNvPr>
        <xdr:cNvSpPr txBox="1"/>
      </xdr:nvSpPr>
      <xdr:spPr>
        <a:xfrm>
          <a:off x="12964169" y="58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8DB30F03-2A10-4E52-853B-A99C15BE006B}"/>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9369500-5FB2-48CC-871B-79A64D138366}"/>
            </a:ext>
          </a:extLst>
        </xdr:cNvPr>
        <xdr:cNvSpPr txBox="1"/>
      </xdr:nvSpPr>
      <xdr:spPr>
        <a:xfrm>
          <a:off x="11354444"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9F31316-0B5C-4B67-841D-AD862D3D0AAF}"/>
            </a:ext>
          </a:extLst>
        </xdr:cNvPr>
        <xdr:cNvSpPr txBox="1"/>
      </xdr:nvSpPr>
      <xdr:spPr>
        <a:xfrm>
          <a:off x="13745219"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131462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048B8F8-246B-4A22-8779-033424FFCE7C}"/>
            </a:ext>
          </a:extLst>
        </xdr:cNvPr>
        <xdr:cNvSpPr txBox="1"/>
      </xdr:nvSpPr>
      <xdr:spPr>
        <a:xfrm>
          <a:off x="12964169"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55262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C0FD61C-5C13-476C-B0DA-831AE0E3021E}"/>
            </a:ext>
          </a:extLst>
        </xdr:cNvPr>
        <xdr:cNvSpPr txBox="1"/>
      </xdr:nvSpPr>
      <xdr:spPr>
        <a:xfrm>
          <a:off x="12164069"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133367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F60A10B-B1D8-4403-90DA-0B874E626403}"/>
            </a:ext>
          </a:extLst>
        </xdr:cNvPr>
        <xdr:cNvSpPr txBox="1"/>
      </xdr:nvSpPr>
      <xdr:spPr>
        <a:xfrm>
          <a:off x="113544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2BD282D-A006-4637-8DBD-C79A78E80A5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E1EA0E2-DD67-481C-A2ED-3F64D32D974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642D10D2-3B87-4E36-B33D-E3DB70F9B4C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794E3A2-9232-4B66-A0AF-403153130F1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0E985CC-7431-43DA-AFA1-FD0CD14034C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D28735EB-C272-45B2-A5E3-123742BD6C3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BEE1AD5-30A0-4537-B9A2-84EF83489F0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E3A99B3-8C5D-4618-BBEC-8588AABBFED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D91436D-A037-4BD0-97A5-CFF7107EADA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6E97E2F-E4E4-4669-991F-4A9241A21E6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40803236-94F5-4DDD-9459-5D3935FE52A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25D7E3-ABA9-44F7-B7CB-1D749086A844}"/>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6906BA81-54AC-4788-9D01-1CBDC92C4C5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E561CE64-8879-4E3C-967D-02196334078D}"/>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AB1D0D56-2A6A-4C1D-AF62-7DC9379C8BF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A294527F-4ABB-4CC6-8FF9-ED1660E28E9C}"/>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9D05807-52C5-4DC4-9B5E-A2F88821B53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2572FAE7-CEBF-4641-8EB3-53E4A47CF267}"/>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FE00981-D483-4598-B045-59A420918DD3}"/>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5963CC1A-5A23-40B3-82C7-B603DCF0D7B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F9027EE-F420-445C-8A31-63D9C251CA0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476F4B94-2865-47AA-B416-013C6913273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BBADD8BE-B0ED-40F1-AB6A-1ED7C129223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CD468EF1-40AB-4BC7-A977-2F56FCE1DA94}"/>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60BB525-7593-42F6-9D83-9ACFD6804174}"/>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1F29998F-DFA6-4760-A6E0-8BCBF5630218}"/>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60947DDF-A8AA-46E9-A24B-DB6602F50575}"/>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AE4E9D1-7B01-48D3-8378-E746F956A963}"/>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115BAC98-8002-4073-A554-B60B740F4B57}"/>
            </a:ext>
          </a:extLst>
        </xdr:cNvPr>
        <xdr:cNvSpPr txBox="1"/>
      </xdr:nvSpPr>
      <xdr:spPr>
        <a:xfrm>
          <a:off x="19992975" y="63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DD9AB287-FE81-45CF-BAAB-F87A493BA255}"/>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C916D04-2701-4841-8BB5-FF35944A0A59}"/>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9A47D950-2E17-4780-8F8D-23EE8ADC13FA}"/>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E03EA3D8-6A15-4EED-B6C7-CF8F2281FA7A}"/>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277875B0-42A7-4249-8CBC-8A2A7053D43F}"/>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34D143D-4C7E-4423-8C9E-B648C5743F0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5F2DAB3-F0B8-4E26-86A2-8B9E02FFA98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105D7F9-DC47-43CD-8502-089B4C0239D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3E3EB5B-393E-410B-A4AD-4340DC892C0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2688D7-3341-499C-9FC1-D53BFE7A636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91" name="楕円 490">
          <a:extLst>
            <a:ext uri="{FF2B5EF4-FFF2-40B4-BE49-F238E27FC236}">
              <a16:creationId xmlns:a16="http://schemas.microsoft.com/office/drawing/2014/main" id="{405C03E0-E1FC-420F-AFE8-5C89B1575040}"/>
            </a:ext>
          </a:extLst>
        </xdr:cNvPr>
        <xdr:cNvSpPr/>
      </xdr:nvSpPr>
      <xdr:spPr>
        <a:xfrm>
          <a:off x="19897725"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24E3917-A914-4FE1-B163-237894A34B7E}"/>
            </a:ext>
          </a:extLst>
        </xdr:cNvPr>
        <xdr:cNvSpPr txBox="1"/>
      </xdr:nvSpPr>
      <xdr:spPr>
        <a:xfrm>
          <a:off x="19992975"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3" name="楕円 492">
          <a:extLst>
            <a:ext uri="{FF2B5EF4-FFF2-40B4-BE49-F238E27FC236}">
              <a16:creationId xmlns:a16="http://schemas.microsoft.com/office/drawing/2014/main" id="{3A37CA7E-3D36-46AC-8BD8-72F5E80845A1}"/>
            </a:ext>
          </a:extLst>
        </xdr:cNvPr>
        <xdr:cNvSpPr/>
      </xdr:nvSpPr>
      <xdr:spPr>
        <a:xfrm>
          <a:off x="191547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494" name="直線コネクタ 493">
          <a:extLst>
            <a:ext uri="{FF2B5EF4-FFF2-40B4-BE49-F238E27FC236}">
              <a16:creationId xmlns:a16="http://schemas.microsoft.com/office/drawing/2014/main" id="{8712D9F5-CA4B-4525-94C4-6729752AF075}"/>
            </a:ext>
          </a:extLst>
        </xdr:cNvPr>
        <xdr:cNvCxnSpPr/>
      </xdr:nvCxnSpPr>
      <xdr:spPr>
        <a:xfrm>
          <a:off x="19202400" y="67722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95" name="楕円 494">
          <a:extLst>
            <a:ext uri="{FF2B5EF4-FFF2-40B4-BE49-F238E27FC236}">
              <a16:creationId xmlns:a16="http://schemas.microsoft.com/office/drawing/2014/main" id="{8FA5AA7F-0DA0-47EB-A231-97180DBE1470}"/>
            </a:ext>
          </a:extLst>
        </xdr:cNvPr>
        <xdr:cNvSpPr/>
      </xdr:nvSpPr>
      <xdr:spPr>
        <a:xfrm>
          <a:off x="183451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133350</xdr:rowOff>
    </xdr:to>
    <xdr:cxnSp macro="">
      <xdr:nvCxnSpPr>
        <xdr:cNvPr id="496" name="直線コネクタ 495">
          <a:extLst>
            <a:ext uri="{FF2B5EF4-FFF2-40B4-BE49-F238E27FC236}">
              <a16:creationId xmlns:a16="http://schemas.microsoft.com/office/drawing/2014/main" id="{A9996222-CCDA-4B63-8D5B-6D163987D3F8}"/>
            </a:ext>
          </a:extLst>
        </xdr:cNvPr>
        <xdr:cNvCxnSpPr/>
      </xdr:nvCxnSpPr>
      <xdr:spPr>
        <a:xfrm>
          <a:off x="18392775" y="6772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497" name="楕円 496">
          <a:extLst>
            <a:ext uri="{FF2B5EF4-FFF2-40B4-BE49-F238E27FC236}">
              <a16:creationId xmlns:a16="http://schemas.microsoft.com/office/drawing/2014/main" id="{26C6E7DC-E0D6-4345-B66C-762035209525}"/>
            </a:ext>
          </a:extLst>
        </xdr:cNvPr>
        <xdr:cNvSpPr/>
      </xdr:nvSpPr>
      <xdr:spPr>
        <a:xfrm>
          <a:off x="175545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133350</xdr:rowOff>
    </xdr:from>
    <xdr:to>
      <xdr:col>107</xdr:col>
      <xdr:colOff>50800</xdr:colOff>
      <xdr:row>41</xdr:row>
      <xdr:rowOff>133350</xdr:rowOff>
    </xdr:to>
    <xdr:cxnSp macro="">
      <xdr:nvCxnSpPr>
        <xdr:cNvPr id="498" name="直線コネクタ 497">
          <a:extLst>
            <a:ext uri="{FF2B5EF4-FFF2-40B4-BE49-F238E27FC236}">
              <a16:creationId xmlns:a16="http://schemas.microsoft.com/office/drawing/2014/main" id="{3A780C61-F890-4694-B576-4E650DAB6693}"/>
            </a:ext>
          </a:extLst>
        </xdr:cNvPr>
        <xdr:cNvCxnSpPr/>
      </xdr:nvCxnSpPr>
      <xdr:spPr>
        <a:xfrm>
          <a:off x="17602200" y="6772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99" name="楕円 498">
          <a:extLst>
            <a:ext uri="{FF2B5EF4-FFF2-40B4-BE49-F238E27FC236}">
              <a16:creationId xmlns:a16="http://schemas.microsoft.com/office/drawing/2014/main" id="{0F1D9900-3DE1-4DC7-812A-650296B536E2}"/>
            </a:ext>
          </a:extLst>
        </xdr:cNvPr>
        <xdr:cNvSpPr/>
      </xdr:nvSpPr>
      <xdr:spPr>
        <a:xfrm>
          <a:off x="16754475" y="66878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133350</xdr:rowOff>
    </xdr:to>
    <xdr:cxnSp macro="">
      <xdr:nvCxnSpPr>
        <xdr:cNvPr id="500" name="直線コネクタ 499">
          <a:extLst>
            <a:ext uri="{FF2B5EF4-FFF2-40B4-BE49-F238E27FC236}">
              <a16:creationId xmlns:a16="http://schemas.microsoft.com/office/drawing/2014/main" id="{19CF012B-92A8-42F5-8EB3-6A26AF322B14}"/>
            </a:ext>
          </a:extLst>
        </xdr:cNvPr>
        <xdr:cNvCxnSpPr/>
      </xdr:nvCxnSpPr>
      <xdr:spPr>
        <a:xfrm>
          <a:off x="16802100" y="674497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C908C0C3-5CF2-4B4A-9D3D-B5EB2F55B224}"/>
            </a:ext>
          </a:extLst>
        </xdr:cNvPr>
        <xdr:cNvSpPr txBox="1"/>
      </xdr:nvSpPr>
      <xdr:spPr>
        <a:xfrm>
          <a:off x="189834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CA5F93AF-23D9-4FE9-8F85-6D84C8FCFCBA}"/>
            </a:ext>
          </a:extLst>
        </xdr:cNvPr>
        <xdr:cNvSpPr txBox="1"/>
      </xdr:nvSpPr>
      <xdr:spPr>
        <a:xfrm>
          <a:off x="18183302"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AF0096E7-5B02-4FA8-811C-5DA6283D2BF1}"/>
            </a:ext>
          </a:extLst>
        </xdr:cNvPr>
        <xdr:cNvSpPr txBox="1"/>
      </xdr:nvSpPr>
      <xdr:spPr>
        <a:xfrm>
          <a:off x="17383202"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7E938FC-40C7-4225-AAA4-22F4AFE36A6E}"/>
            </a:ext>
          </a:extLst>
        </xdr:cNvPr>
        <xdr:cNvSpPr txBox="1"/>
      </xdr:nvSpPr>
      <xdr:spPr>
        <a:xfrm>
          <a:off x="165926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72A465-748B-4124-A936-B6EDB62BB0AC}"/>
            </a:ext>
          </a:extLst>
        </xdr:cNvPr>
        <xdr:cNvSpPr txBox="1"/>
      </xdr:nvSpPr>
      <xdr:spPr>
        <a:xfrm>
          <a:off x="189834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7E595B8-75A8-46A6-AA17-57C828F677C0}"/>
            </a:ext>
          </a:extLst>
        </xdr:cNvPr>
        <xdr:cNvSpPr txBox="1"/>
      </xdr:nvSpPr>
      <xdr:spPr>
        <a:xfrm>
          <a:off x="181833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6D2A83FF-E131-4138-858E-2B75528C7CEC}"/>
            </a:ext>
          </a:extLst>
        </xdr:cNvPr>
        <xdr:cNvSpPr txBox="1"/>
      </xdr:nvSpPr>
      <xdr:spPr>
        <a:xfrm>
          <a:off x="173832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F51ED659-65FE-4DD3-B206-C344DC1F8CF4}"/>
            </a:ext>
          </a:extLst>
        </xdr:cNvPr>
        <xdr:cNvSpPr txBox="1"/>
      </xdr:nvSpPr>
      <xdr:spPr>
        <a:xfrm>
          <a:off x="165926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AD66D71-8296-47FA-A8D5-9ACFA3D7540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4FBF217-528E-457B-BE97-E78481D4EDC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5BA951B-22F6-4B82-AEEE-224E725F06B3}"/>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BF11D09-478D-4947-90FE-5410392FB35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13AC2A54-3912-4282-8C7E-54DCD0B155C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837F1D2-8996-4751-B5C9-DE2C34B99D0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A8BE6BF3-6053-4320-8A57-C33F1536401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668003C8-2D92-4FDA-A948-A84B9615A26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E3AD7A88-E53F-4953-9700-4595322B880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1EB10F78-1FBA-4100-9792-AE336E779D4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15DFCE1-B0AF-4E2D-B94A-7B7CC120401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5329EFE-1BA2-4FB7-9703-AD6551A8032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F65058A5-7623-4880-A66F-63C1FD793D55}"/>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96A6DA0A-D014-412E-B409-B60E851FB41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826B2B26-83B5-4BC4-A540-69D8A58D3F6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74CF7362-095B-41D5-ABDD-20CCEEE7382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37621198-8E4B-4F40-8F5C-078650D41E6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A3BBA6BB-CF17-45CA-A09F-55158423B56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2FEB5A25-5A3B-4EB1-AF15-254C5827AC2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4E648F5-F904-4462-87B8-D406697F1E1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4032291-3F0C-49CA-B764-C6DCB90F884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C84E2D5-BD40-4AF6-9D6E-8F630A17C27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DEA50388-B860-4BC4-9684-D9238FB09456}"/>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9FF76754-1D25-47B9-892C-6ADE8CAA6651}"/>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E4627D08-2070-45A0-B5B7-F1E1DB08882D}"/>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21BAF17-C705-4544-8705-DAAA0AF01194}"/>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3B45C364-8032-4291-85AB-97FD4AD38901}"/>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B90EF21-4C9D-436E-91FE-5FD30176F94D}"/>
            </a:ext>
          </a:extLst>
        </xdr:cNvPr>
        <xdr:cNvSpPr txBox="1"/>
      </xdr:nvSpPr>
      <xdr:spPr>
        <a:xfrm>
          <a:off x="14735175"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994E5E38-2F46-4458-8250-B6D800EEEE7B}"/>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C25DD59E-7AD2-4253-997D-28D116004210}"/>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539BF610-2125-4027-92C0-D773B0CABF13}"/>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155F3C1C-105C-4B0E-8DD2-BA250A196408}"/>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9347AA5-AA1A-40DB-BE59-EF067E542E87}"/>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DBD74ED-0969-4376-AC6A-ED92AC0DAD7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E98C2DD-B718-4EC3-BB2C-1C46E58ACDE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1EE3A97-7DC8-4906-9A40-9605A8574B8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AECB5B6-53CA-4379-85DB-FBDA189EEDC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80B3036-C11B-4A5F-BE8A-43E9C946D1F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47" name="楕円 546">
          <a:extLst>
            <a:ext uri="{FF2B5EF4-FFF2-40B4-BE49-F238E27FC236}">
              <a16:creationId xmlns:a16="http://schemas.microsoft.com/office/drawing/2014/main" id="{D2F38580-566F-4BF7-B170-40D6EA4600DA}"/>
            </a:ext>
          </a:extLst>
        </xdr:cNvPr>
        <xdr:cNvSpPr/>
      </xdr:nvSpPr>
      <xdr:spPr>
        <a:xfrm>
          <a:off x="14649450" y="95360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C8A82259-ADEB-4A08-B150-48DB55E09BD6}"/>
            </a:ext>
          </a:extLst>
        </xdr:cNvPr>
        <xdr:cNvSpPr txBox="1"/>
      </xdr:nvSpPr>
      <xdr:spPr>
        <a:xfrm>
          <a:off x="14735175" y="9390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141224</xdr:rowOff>
    </xdr:from>
    <xdr:to>
      <xdr:col>81</xdr:col>
      <xdr:colOff>101600</xdr:colOff>
      <xdr:row>59</xdr:row>
      <xdr:rowOff>71374</xdr:rowOff>
    </xdr:to>
    <xdr:sp macro="" textlink="">
      <xdr:nvSpPr>
        <xdr:cNvPr id="549" name="楕円 548">
          <a:extLst>
            <a:ext uri="{FF2B5EF4-FFF2-40B4-BE49-F238E27FC236}">
              <a16:creationId xmlns:a16="http://schemas.microsoft.com/office/drawing/2014/main" id="{8CBC0514-3B92-4626-965D-DB2CDD9FE07F}"/>
            </a:ext>
          </a:extLst>
        </xdr:cNvPr>
        <xdr:cNvSpPr/>
      </xdr:nvSpPr>
      <xdr:spPr>
        <a:xfrm>
          <a:off x="13887450" y="95360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20574</xdr:rowOff>
    </xdr:from>
    <xdr:to>
      <xdr:col>85</xdr:col>
      <xdr:colOff>127000</xdr:colOff>
      <xdr:row>59</xdr:row>
      <xdr:rowOff>20574</xdr:rowOff>
    </xdr:to>
    <xdr:cxnSp macro="">
      <xdr:nvCxnSpPr>
        <xdr:cNvPr id="550" name="直線コネクタ 549">
          <a:extLst>
            <a:ext uri="{FF2B5EF4-FFF2-40B4-BE49-F238E27FC236}">
              <a16:creationId xmlns:a16="http://schemas.microsoft.com/office/drawing/2014/main" id="{DE25F004-2CF8-4761-AC26-3C43662CC505}"/>
            </a:ext>
          </a:extLst>
        </xdr:cNvPr>
        <xdr:cNvCxnSpPr/>
      </xdr:nvCxnSpPr>
      <xdr:spPr>
        <a:xfrm>
          <a:off x="13935075" y="957414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1" name="楕円 550">
          <a:extLst>
            <a:ext uri="{FF2B5EF4-FFF2-40B4-BE49-F238E27FC236}">
              <a16:creationId xmlns:a16="http://schemas.microsoft.com/office/drawing/2014/main" id="{EA4C244D-03C0-444E-8B63-2528AC96AC29}"/>
            </a:ext>
          </a:extLst>
        </xdr:cNvPr>
        <xdr:cNvSpPr/>
      </xdr:nvSpPr>
      <xdr:spPr>
        <a:xfrm>
          <a:off x="13096875" y="9523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20574</xdr:rowOff>
    </xdr:to>
    <xdr:cxnSp macro="">
      <xdr:nvCxnSpPr>
        <xdr:cNvPr id="552" name="直線コネクタ 551">
          <a:extLst>
            <a:ext uri="{FF2B5EF4-FFF2-40B4-BE49-F238E27FC236}">
              <a16:creationId xmlns:a16="http://schemas.microsoft.com/office/drawing/2014/main" id="{44A92948-476D-4CDF-83D7-34C818AB7B82}"/>
            </a:ext>
          </a:extLst>
        </xdr:cNvPr>
        <xdr:cNvCxnSpPr/>
      </xdr:nvCxnSpPr>
      <xdr:spPr>
        <a:xfrm>
          <a:off x="13144500" y="9561830"/>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553" name="楕円 552">
          <a:extLst>
            <a:ext uri="{FF2B5EF4-FFF2-40B4-BE49-F238E27FC236}">
              <a16:creationId xmlns:a16="http://schemas.microsoft.com/office/drawing/2014/main" id="{E82080B2-3F4F-4817-BF87-470D5CD16D15}"/>
            </a:ext>
          </a:extLst>
        </xdr:cNvPr>
        <xdr:cNvSpPr/>
      </xdr:nvSpPr>
      <xdr:spPr>
        <a:xfrm>
          <a:off x="12296775" y="9536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27432</xdr:rowOff>
    </xdr:to>
    <xdr:cxnSp macro="">
      <xdr:nvCxnSpPr>
        <xdr:cNvPr id="554" name="直線コネクタ 553">
          <a:extLst>
            <a:ext uri="{FF2B5EF4-FFF2-40B4-BE49-F238E27FC236}">
              <a16:creationId xmlns:a16="http://schemas.microsoft.com/office/drawing/2014/main" id="{F3AE90B1-E61D-4518-A57F-C269F4D35E67}"/>
            </a:ext>
          </a:extLst>
        </xdr:cNvPr>
        <xdr:cNvCxnSpPr/>
      </xdr:nvCxnSpPr>
      <xdr:spPr>
        <a:xfrm flipV="1">
          <a:off x="12344400" y="9561830"/>
          <a:ext cx="8001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138938</xdr:rowOff>
    </xdr:from>
    <xdr:to>
      <xdr:col>67</xdr:col>
      <xdr:colOff>101600</xdr:colOff>
      <xdr:row>59</xdr:row>
      <xdr:rowOff>69088</xdr:rowOff>
    </xdr:to>
    <xdr:sp macro="" textlink="">
      <xdr:nvSpPr>
        <xdr:cNvPr id="555" name="楕円 554">
          <a:extLst>
            <a:ext uri="{FF2B5EF4-FFF2-40B4-BE49-F238E27FC236}">
              <a16:creationId xmlns:a16="http://schemas.microsoft.com/office/drawing/2014/main" id="{69E9115D-12B1-4F99-A579-4E2DCCC03BDF}"/>
            </a:ext>
          </a:extLst>
        </xdr:cNvPr>
        <xdr:cNvSpPr/>
      </xdr:nvSpPr>
      <xdr:spPr>
        <a:xfrm>
          <a:off x="11487150" y="95337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18288</xdr:rowOff>
    </xdr:from>
    <xdr:to>
      <xdr:col>71</xdr:col>
      <xdr:colOff>177800</xdr:colOff>
      <xdr:row>59</xdr:row>
      <xdr:rowOff>27432</xdr:rowOff>
    </xdr:to>
    <xdr:cxnSp macro="">
      <xdr:nvCxnSpPr>
        <xdr:cNvPr id="556" name="直線コネクタ 555">
          <a:extLst>
            <a:ext uri="{FF2B5EF4-FFF2-40B4-BE49-F238E27FC236}">
              <a16:creationId xmlns:a16="http://schemas.microsoft.com/office/drawing/2014/main" id="{C42B7912-1ED0-4234-BB55-6683199C0B8F}"/>
            </a:ext>
          </a:extLst>
        </xdr:cNvPr>
        <xdr:cNvCxnSpPr/>
      </xdr:nvCxnSpPr>
      <xdr:spPr>
        <a:xfrm>
          <a:off x="11534775" y="9571863"/>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59C4596C-A08D-452F-9726-F649CECBFC93}"/>
            </a:ext>
          </a:extLst>
        </xdr:cNvPr>
        <xdr:cNvSpPr txBox="1"/>
      </xdr:nvSpPr>
      <xdr:spPr>
        <a:xfrm>
          <a:off x="13745219" y="96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8F177BBA-BD03-4815-8A9A-EAC690F41AA4}"/>
            </a:ext>
          </a:extLst>
        </xdr:cNvPr>
        <xdr:cNvSpPr txBox="1"/>
      </xdr:nvSpPr>
      <xdr:spPr>
        <a:xfrm>
          <a:off x="12964169" y="965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884ED25C-F914-4194-8DC0-3DF8AD07CEC4}"/>
            </a:ext>
          </a:extLst>
        </xdr:cNvPr>
        <xdr:cNvSpPr txBox="1"/>
      </xdr:nvSpPr>
      <xdr:spPr>
        <a:xfrm>
          <a:off x="12164069" y="964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3F12D90C-4F48-416A-867F-49DED3052407}"/>
            </a:ext>
          </a:extLst>
        </xdr:cNvPr>
        <xdr:cNvSpPr txBox="1"/>
      </xdr:nvSpPr>
      <xdr:spPr>
        <a:xfrm>
          <a:off x="11354444" y="963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87901</xdr:rowOff>
    </xdr:from>
    <xdr:ext cx="405111" cy="259045"/>
    <xdr:sp macro="" textlink="">
      <xdr:nvSpPr>
        <xdr:cNvPr id="561" name="n_1mainValue【学校施設】&#10;有形固定資産減価償却率">
          <a:extLst>
            <a:ext uri="{FF2B5EF4-FFF2-40B4-BE49-F238E27FC236}">
              <a16:creationId xmlns:a16="http://schemas.microsoft.com/office/drawing/2014/main" id="{637F429A-DD08-4651-A84D-66BB24FA02F9}"/>
            </a:ext>
          </a:extLst>
        </xdr:cNvPr>
        <xdr:cNvSpPr txBox="1"/>
      </xdr:nvSpPr>
      <xdr:spPr>
        <a:xfrm>
          <a:off x="13745219" y="931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2" name="n_2mainValue【学校施設】&#10;有形固定資産減価償却率">
          <a:extLst>
            <a:ext uri="{FF2B5EF4-FFF2-40B4-BE49-F238E27FC236}">
              <a16:creationId xmlns:a16="http://schemas.microsoft.com/office/drawing/2014/main" id="{6981973A-971D-4F51-B855-AF849A39CF54}"/>
            </a:ext>
          </a:extLst>
        </xdr:cNvPr>
        <xdr:cNvSpPr txBox="1"/>
      </xdr:nvSpPr>
      <xdr:spPr>
        <a:xfrm>
          <a:off x="12964169"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94759</xdr:rowOff>
    </xdr:from>
    <xdr:ext cx="405111" cy="259045"/>
    <xdr:sp macro="" textlink="">
      <xdr:nvSpPr>
        <xdr:cNvPr id="563" name="n_3mainValue【学校施設】&#10;有形固定資産減価償却率">
          <a:extLst>
            <a:ext uri="{FF2B5EF4-FFF2-40B4-BE49-F238E27FC236}">
              <a16:creationId xmlns:a16="http://schemas.microsoft.com/office/drawing/2014/main" id="{1568DE27-0AA4-413C-A342-1374E8CE6237}"/>
            </a:ext>
          </a:extLst>
        </xdr:cNvPr>
        <xdr:cNvSpPr txBox="1"/>
      </xdr:nvSpPr>
      <xdr:spPr>
        <a:xfrm>
          <a:off x="12164069" y="9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85615</xdr:rowOff>
    </xdr:from>
    <xdr:ext cx="405111" cy="259045"/>
    <xdr:sp macro="" textlink="">
      <xdr:nvSpPr>
        <xdr:cNvPr id="564" name="n_4mainValue【学校施設】&#10;有形固定資産減価償却率">
          <a:extLst>
            <a:ext uri="{FF2B5EF4-FFF2-40B4-BE49-F238E27FC236}">
              <a16:creationId xmlns:a16="http://schemas.microsoft.com/office/drawing/2014/main" id="{6A917CFC-54A1-473A-890A-95B1C99F01EF}"/>
            </a:ext>
          </a:extLst>
        </xdr:cNvPr>
        <xdr:cNvSpPr txBox="1"/>
      </xdr:nvSpPr>
      <xdr:spPr>
        <a:xfrm>
          <a:off x="11354444" y="931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99DC2A7-56D4-4E17-A0C0-18E9CB8FE4D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41BFC04-3665-45CE-88B1-1966C3CD4E1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C4CF406-63DF-46A1-A9F9-40F752686A6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410A2313-112C-4DB9-AA3D-E917855C139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64C4623-3AE0-4AEB-9BD2-83D1CDED3B7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201BA2F2-DC4E-4A2E-BE2E-D53BBF9A64C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A12C2322-E82D-49F8-B505-DC856F53188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5680A2D-EC7B-4377-A281-37ED187F861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22484CEE-F7E4-4277-96D4-5B8A0C3EEED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124F9C8-13DF-4244-8ED9-B0AC0D4C234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64FC292-22C1-47D1-A578-E7F201E27BC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4BC72B22-5C28-47EC-BDF2-CD578CD9F6A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E2FC6B9B-AF91-48D1-9BAD-A11CCCBC095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C42090C-DDE7-4908-B450-6E3E3372544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BCE6C64-00CF-4A46-AF13-5E53F89524B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B827E9F2-EDB1-493F-A951-7B37E8CB0D7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0AF2DDF-717A-4B82-AF3C-3314AC4174B8}"/>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39104358-F626-4733-97D8-F6EFB168901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366AEF25-5F9F-489B-9E68-6322E5B59C2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2042148E-6C60-4225-AB12-D2FBBB9FFFD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AE9D843-9AF9-43D7-ABF3-DF56DDC2114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AED90CA8-1A28-4623-8F3B-274EDCB0FBBD}"/>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C668E91-29E4-4AF5-99D5-3972F818C50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27DCECE2-7B10-4675-8EFD-C7BE979C9D68}"/>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ED66C9C6-202F-43F1-B367-E34CA53DE907}"/>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49810B69-E4E6-41FB-A5BE-362523C4A914}"/>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4CE61A21-8B53-4FD6-9853-9223D49B1357}"/>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E371F233-0384-4DB0-BF16-5CD7E3CC979C}"/>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A353D3DA-D78F-42B3-ACC0-F5056DF5A4FB}"/>
            </a:ext>
          </a:extLst>
        </xdr:cNvPr>
        <xdr:cNvSpPr txBox="1"/>
      </xdr:nvSpPr>
      <xdr:spPr>
        <a:xfrm>
          <a:off x="19992975" y="998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6CDA75F4-6503-4B74-926C-6A5566A9FD3F}"/>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7CAACE49-3348-400C-AB3C-38D184B8C144}"/>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1B12DFFD-CF07-474F-AFF0-C29898708F3A}"/>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A2706BF7-D21B-4C98-87F4-8D8C92584F47}"/>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41672F32-B9C2-468C-B98C-3E37545BD9E2}"/>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5F0707D-5134-4622-88BC-640BE5FB5AC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14DBD1A-7692-4432-99D3-0852ECE4F30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FD4A7F7-A308-4B35-964C-6FD707C10D6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622BC27-282E-4EE2-95EB-81152C7285E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91424FD-DAB5-4E71-B9F4-E4E665357EC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168466</xdr:rowOff>
    </xdr:from>
    <xdr:to>
      <xdr:col>116</xdr:col>
      <xdr:colOff>114300</xdr:colOff>
      <xdr:row>63</xdr:row>
      <xdr:rowOff>98616</xdr:rowOff>
    </xdr:to>
    <xdr:sp macro="" textlink="">
      <xdr:nvSpPr>
        <xdr:cNvPr id="604" name="楕円 603">
          <a:extLst>
            <a:ext uri="{FF2B5EF4-FFF2-40B4-BE49-F238E27FC236}">
              <a16:creationId xmlns:a16="http://schemas.microsoft.com/office/drawing/2014/main" id="{8D5A7507-AD74-427B-B642-88CBBB8F69B4}"/>
            </a:ext>
          </a:extLst>
        </xdr:cNvPr>
        <xdr:cNvSpPr/>
      </xdr:nvSpPr>
      <xdr:spPr>
        <a:xfrm>
          <a:off x="19897725" y="101982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83393</xdr:rowOff>
    </xdr:from>
    <xdr:ext cx="469744" cy="259045"/>
    <xdr:sp macro="" textlink="">
      <xdr:nvSpPr>
        <xdr:cNvPr id="605" name="【学校施設】&#10;一人当たり面積該当値テキスト">
          <a:extLst>
            <a:ext uri="{FF2B5EF4-FFF2-40B4-BE49-F238E27FC236}">
              <a16:creationId xmlns:a16="http://schemas.microsoft.com/office/drawing/2014/main" id="{CE065479-019B-4E8B-890C-BD1B356C47C1}"/>
            </a:ext>
          </a:extLst>
        </xdr:cNvPr>
        <xdr:cNvSpPr txBox="1"/>
      </xdr:nvSpPr>
      <xdr:spPr>
        <a:xfrm>
          <a:off x="19992975" y="1012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168846</xdr:rowOff>
    </xdr:from>
    <xdr:to>
      <xdr:col>112</xdr:col>
      <xdr:colOff>38100</xdr:colOff>
      <xdr:row>63</xdr:row>
      <xdr:rowOff>98996</xdr:rowOff>
    </xdr:to>
    <xdr:sp macro="" textlink="">
      <xdr:nvSpPr>
        <xdr:cNvPr id="606" name="楕円 605">
          <a:extLst>
            <a:ext uri="{FF2B5EF4-FFF2-40B4-BE49-F238E27FC236}">
              <a16:creationId xmlns:a16="http://schemas.microsoft.com/office/drawing/2014/main" id="{2E648814-A220-4393-8A02-E2B6176483EA}"/>
            </a:ext>
          </a:extLst>
        </xdr:cNvPr>
        <xdr:cNvSpPr/>
      </xdr:nvSpPr>
      <xdr:spPr>
        <a:xfrm>
          <a:off x="19154775" y="101986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47816</xdr:rowOff>
    </xdr:from>
    <xdr:to>
      <xdr:col>116</xdr:col>
      <xdr:colOff>63500</xdr:colOff>
      <xdr:row>63</xdr:row>
      <xdr:rowOff>48196</xdr:rowOff>
    </xdr:to>
    <xdr:cxnSp macro="">
      <xdr:nvCxnSpPr>
        <xdr:cNvPr id="607" name="直線コネクタ 606">
          <a:extLst>
            <a:ext uri="{FF2B5EF4-FFF2-40B4-BE49-F238E27FC236}">
              <a16:creationId xmlns:a16="http://schemas.microsoft.com/office/drawing/2014/main" id="{8EF5BFDF-B9DE-4287-8412-40CDE1B78496}"/>
            </a:ext>
          </a:extLst>
        </xdr:cNvPr>
        <xdr:cNvCxnSpPr/>
      </xdr:nvCxnSpPr>
      <xdr:spPr>
        <a:xfrm flipV="1">
          <a:off x="19202400" y="10245916"/>
          <a:ext cx="752475"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168466</xdr:rowOff>
    </xdr:from>
    <xdr:to>
      <xdr:col>107</xdr:col>
      <xdr:colOff>101600</xdr:colOff>
      <xdr:row>63</xdr:row>
      <xdr:rowOff>98616</xdr:rowOff>
    </xdr:to>
    <xdr:sp macro="" textlink="">
      <xdr:nvSpPr>
        <xdr:cNvPr id="608" name="楕円 607">
          <a:extLst>
            <a:ext uri="{FF2B5EF4-FFF2-40B4-BE49-F238E27FC236}">
              <a16:creationId xmlns:a16="http://schemas.microsoft.com/office/drawing/2014/main" id="{8B16BA77-B351-4FA2-A024-865962693080}"/>
            </a:ext>
          </a:extLst>
        </xdr:cNvPr>
        <xdr:cNvSpPr/>
      </xdr:nvSpPr>
      <xdr:spPr>
        <a:xfrm>
          <a:off x="18345150" y="101982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47816</xdr:rowOff>
    </xdr:from>
    <xdr:to>
      <xdr:col>111</xdr:col>
      <xdr:colOff>177800</xdr:colOff>
      <xdr:row>63</xdr:row>
      <xdr:rowOff>48196</xdr:rowOff>
    </xdr:to>
    <xdr:cxnSp macro="">
      <xdr:nvCxnSpPr>
        <xdr:cNvPr id="609" name="直線コネクタ 608">
          <a:extLst>
            <a:ext uri="{FF2B5EF4-FFF2-40B4-BE49-F238E27FC236}">
              <a16:creationId xmlns:a16="http://schemas.microsoft.com/office/drawing/2014/main" id="{165AF13D-0933-42B8-B656-7E54B32A080F}"/>
            </a:ext>
          </a:extLst>
        </xdr:cNvPr>
        <xdr:cNvCxnSpPr/>
      </xdr:nvCxnSpPr>
      <xdr:spPr>
        <a:xfrm>
          <a:off x="18392775" y="10245916"/>
          <a:ext cx="809625"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10" name="楕円 609">
          <a:extLst>
            <a:ext uri="{FF2B5EF4-FFF2-40B4-BE49-F238E27FC236}">
              <a16:creationId xmlns:a16="http://schemas.microsoft.com/office/drawing/2014/main" id="{AD1D2AE9-6DFE-432F-9AA9-8CB133BEB209}"/>
            </a:ext>
          </a:extLst>
        </xdr:cNvPr>
        <xdr:cNvSpPr/>
      </xdr:nvSpPr>
      <xdr:spPr>
        <a:xfrm>
          <a:off x="17554575" y="101984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47816</xdr:rowOff>
    </xdr:from>
    <xdr:to>
      <xdr:col>107</xdr:col>
      <xdr:colOff>50800</xdr:colOff>
      <xdr:row>63</xdr:row>
      <xdr:rowOff>48006</xdr:rowOff>
    </xdr:to>
    <xdr:cxnSp macro="">
      <xdr:nvCxnSpPr>
        <xdr:cNvPr id="611" name="直線コネクタ 610">
          <a:extLst>
            <a:ext uri="{FF2B5EF4-FFF2-40B4-BE49-F238E27FC236}">
              <a16:creationId xmlns:a16="http://schemas.microsoft.com/office/drawing/2014/main" id="{C5E79F4C-30D6-4E8D-829E-924FD4F1CD7D}"/>
            </a:ext>
          </a:extLst>
        </xdr:cNvPr>
        <xdr:cNvCxnSpPr/>
      </xdr:nvCxnSpPr>
      <xdr:spPr>
        <a:xfrm flipV="1">
          <a:off x="17602200" y="10245916"/>
          <a:ext cx="79057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168084</xdr:rowOff>
    </xdr:from>
    <xdr:to>
      <xdr:col>98</xdr:col>
      <xdr:colOff>38100</xdr:colOff>
      <xdr:row>63</xdr:row>
      <xdr:rowOff>98234</xdr:rowOff>
    </xdr:to>
    <xdr:sp macro="" textlink="">
      <xdr:nvSpPr>
        <xdr:cNvPr id="612" name="楕円 611">
          <a:extLst>
            <a:ext uri="{FF2B5EF4-FFF2-40B4-BE49-F238E27FC236}">
              <a16:creationId xmlns:a16="http://schemas.microsoft.com/office/drawing/2014/main" id="{5328EBF6-92F6-4EDD-B930-72E456F4367F}"/>
            </a:ext>
          </a:extLst>
        </xdr:cNvPr>
        <xdr:cNvSpPr/>
      </xdr:nvSpPr>
      <xdr:spPr>
        <a:xfrm>
          <a:off x="16754475" y="10204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47434</xdr:rowOff>
    </xdr:from>
    <xdr:to>
      <xdr:col>102</xdr:col>
      <xdr:colOff>114300</xdr:colOff>
      <xdr:row>63</xdr:row>
      <xdr:rowOff>48006</xdr:rowOff>
    </xdr:to>
    <xdr:cxnSp macro="">
      <xdr:nvCxnSpPr>
        <xdr:cNvPr id="613" name="直線コネクタ 612">
          <a:extLst>
            <a:ext uri="{FF2B5EF4-FFF2-40B4-BE49-F238E27FC236}">
              <a16:creationId xmlns:a16="http://schemas.microsoft.com/office/drawing/2014/main" id="{ABBFC3F8-9308-48BD-AD0A-681DE27AC977}"/>
            </a:ext>
          </a:extLst>
        </xdr:cNvPr>
        <xdr:cNvCxnSpPr/>
      </xdr:nvCxnSpPr>
      <xdr:spPr>
        <a:xfrm>
          <a:off x="16802100" y="102518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4D48E388-C5A4-4E09-B495-B425A2A59C11}"/>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63CC0B5A-C99E-4424-A7CF-FC330D171094}"/>
            </a:ext>
          </a:extLst>
        </xdr:cNvPr>
        <xdr:cNvSpPr txBox="1"/>
      </xdr:nvSpPr>
      <xdr:spPr>
        <a:xfrm>
          <a:off x="18183302" y="990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27266F6F-E209-4268-89CF-FA560088C812}"/>
            </a:ext>
          </a:extLst>
        </xdr:cNvPr>
        <xdr:cNvSpPr txBox="1"/>
      </xdr:nvSpPr>
      <xdr:spPr>
        <a:xfrm>
          <a:off x="17383202" y="99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B6CBA570-5FE2-453A-A5B3-6266883EA1E8}"/>
            </a:ext>
          </a:extLst>
        </xdr:cNvPr>
        <xdr:cNvSpPr txBox="1"/>
      </xdr:nvSpPr>
      <xdr:spPr>
        <a:xfrm>
          <a:off x="16592627"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90123</xdr:rowOff>
    </xdr:from>
    <xdr:ext cx="469744" cy="259045"/>
    <xdr:sp macro="" textlink="">
      <xdr:nvSpPr>
        <xdr:cNvPr id="618" name="n_1mainValue【学校施設】&#10;一人当たり面積">
          <a:extLst>
            <a:ext uri="{FF2B5EF4-FFF2-40B4-BE49-F238E27FC236}">
              <a16:creationId xmlns:a16="http://schemas.microsoft.com/office/drawing/2014/main" id="{B83F2397-EACB-4701-AC82-819814600CA4}"/>
            </a:ext>
          </a:extLst>
        </xdr:cNvPr>
        <xdr:cNvSpPr txBox="1"/>
      </xdr:nvSpPr>
      <xdr:spPr>
        <a:xfrm>
          <a:off x="18983402" y="102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89743</xdr:rowOff>
    </xdr:from>
    <xdr:ext cx="469744" cy="259045"/>
    <xdr:sp macro="" textlink="">
      <xdr:nvSpPr>
        <xdr:cNvPr id="619" name="n_2mainValue【学校施設】&#10;一人当たり面積">
          <a:extLst>
            <a:ext uri="{FF2B5EF4-FFF2-40B4-BE49-F238E27FC236}">
              <a16:creationId xmlns:a16="http://schemas.microsoft.com/office/drawing/2014/main" id="{7A102273-7790-4E79-8AC2-6B46CCB09388}"/>
            </a:ext>
          </a:extLst>
        </xdr:cNvPr>
        <xdr:cNvSpPr txBox="1"/>
      </xdr:nvSpPr>
      <xdr:spPr>
        <a:xfrm>
          <a:off x="18183302" y="1028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20" name="n_3mainValue【学校施設】&#10;一人当たり面積">
          <a:extLst>
            <a:ext uri="{FF2B5EF4-FFF2-40B4-BE49-F238E27FC236}">
              <a16:creationId xmlns:a16="http://schemas.microsoft.com/office/drawing/2014/main" id="{5E831C3F-08A8-42F5-9BF6-665B500ACC29}"/>
            </a:ext>
          </a:extLst>
        </xdr:cNvPr>
        <xdr:cNvSpPr txBox="1"/>
      </xdr:nvSpPr>
      <xdr:spPr>
        <a:xfrm>
          <a:off x="17383202"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89361</xdr:rowOff>
    </xdr:from>
    <xdr:ext cx="469744" cy="259045"/>
    <xdr:sp macro="" textlink="">
      <xdr:nvSpPr>
        <xdr:cNvPr id="621" name="n_4mainValue【学校施設】&#10;一人当たり面積">
          <a:extLst>
            <a:ext uri="{FF2B5EF4-FFF2-40B4-BE49-F238E27FC236}">
              <a16:creationId xmlns:a16="http://schemas.microsoft.com/office/drawing/2014/main" id="{F17AE284-D724-4172-BD65-3A0272967E24}"/>
            </a:ext>
          </a:extLst>
        </xdr:cNvPr>
        <xdr:cNvSpPr txBox="1"/>
      </xdr:nvSpPr>
      <xdr:spPr>
        <a:xfrm>
          <a:off x="16592627" y="10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361E299-98D0-46B8-908B-B195FF7B34C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1ED25F5-094F-449E-86F3-0F58865EA77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13770CD-25F8-49D5-81B4-EC13A65A589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31FD81D5-9AB5-44D7-9532-9281B97DA8B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1ED812E-A13D-429E-88F7-9263F22B79F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42BD3EE-028A-4DC4-A119-DF808273BE5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DFCC795-9F82-42B6-A0D0-2D90A3B25FE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D4328C2-EEBE-47BE-B133-A675BD7037C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AB83334F-49F2-4DC6-AF63-8BE5F70AEEE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5C1E8AD-B647-4B6A-9A7C-F9E557D24C5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F095CC62-04E2-4086-9459-CAC424CD686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4273697A-6934-4873-98DE-B071A411E2C7}"/>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199FF874-89B2-40EB-B6E3-77546A290515}"/>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95C43326-D2A8-4096-AE64-9EA2D3F708EB}"/>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1D7FEA45-B119-4378-A4E5-B4C8F86CC0E5}"/>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4833A708-6BA2-46DD-B9C0-85FC36903123}"/>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6D31F4CF-4110-4286-8229-D7DD1C8E783C}"/>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CC2C1C0-F2AD-4EC0-8DEC-DD3859F5DA3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F438705D-C523-48FA-8212-841491F5172A}"/>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57F97543-1FA1-4823-8DAA-A41C620F277C}"/>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57A8F7D2-C223-428C-B8B2-71C3C9D3C5E5}"/>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9C73897-A9A6-4875-A3D4-212D025AD1F3}"/>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57DD0E61-C7B9-4257-B307-6FE7F227A681}"/>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0C018D8-2A23-4109-811B-FF35338FB53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79C8D3A-6C06-49DC-9B22-12966C6C8E4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D01805B-144A-4AD6-AC51-3ABD6D5BCE96}"/>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BDC34712-928F-4FD2-B872-C9EB679D03BA}"/>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7D8B480-31A7-4670-A8EA-F3E172B8E93C}"/>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76F0C619-CAB9-42BD-A6CF-F758BB22A15D}"/>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AA12C39B-CE50-48A9-B9A8-03E2A396EE9D}"/>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a:extLst>
            <a:ext uri="{FF2B5EF4-FFF2-40B4-BE49-F238E27FC236}">
              <a16:creationId xmlns:a16="http://schemas.microsoft.com/office/drawing/2014/main" id="{C93E44CE-1C20-4EC6-9ADF-63751A7A8617}"/>
            </a:ext>
          </a:extLst>
        </xdr:cNvPr>
        <xdr:cNvSpPr txBox="1"/>
      </xdr:nvSpPr>
      <xdr:spPr>
        <a:xfrm>
          <a:off x="14735175" y="1328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BDF1878A-DD27-4DA3-85D1-5819129EAA00}"/>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402A1FB-94B2-49A6-ABE4-097B55324743}"/>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1831B804-8281-417C-A8CE-7FBBA6CF082D}"/>
            </a:ext>
          </a:extLst>
        </xdr:cNvPr>
        <xdr:cNvSpPr/>
      </xdr:nvSpPr>
      <xdr:spPr>
        <a:xfrm>
          <a:off x="13096875" y="13361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1AEC594A-4F5A-4BD6-BE9E-91BDFEBA4FA6}"/>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6C0ABA2F-7B51-4B5C-8CB6-783577B370BD}"/>
            </a:ext>
          </a:extLst>
        </xdr:cNvPr>
        <xdr:cNvSpPr/>
      </xdr:nvSpPr>
      <xdr:spPr>
        <a:xfrm>
          <a:off x="114871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1976D75-2A47-4337-8298-399FF1DB30F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686BEC0-EAAF-4005-9CA9-5833FD0179B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929C687-0310-47C3-8729-0D508D9BADC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EFC2FDD-EE7A-4593-A094-46CDD2C0F2E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55FF314-B960-4BE6-A38C-8A347D9E8B4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3" name="楕円 662">
          <a:extLst>
            <a:ext uri="{FF2B5EF4-FFF2-40B4-BE49-F238E27FC236}">
              <a16:creationId xmlns:a16="http://schemas.microsoft.com/office/drawing/2014/main" id="{924127E7-5558-4934-BCB4-A758847B385D}"/>
            </a:ext>
          </a:extLst>
        </xdr:cNvPr>
        <xdr:cNvSpPr/>
      </xdr:nvSpPr>
      <xdr:spPr>
        <a:xfrm>
          <a:off x="14649450" y="13284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664" name="【児童館】&#10;有形固定資産減価償却率該当値テキスト">
          <a:extLst>
            <a:ext uri="{FF2B5EF4-FFF2-40B4-BE49-F238E27FC236}">
              <a16:creationId xmlns:a16="http://schemas.microsoft.com/office/drawing/2014/main" id="{A582453F-DDDA-4912-B2D2-CBC978DFB0EB}"/>
            </a:ext>
          </a:extLst>
        </xdr:cNvPr>
        <xdr:cNvSpPr txBox="1"/>
      </xdr:nvSpPr>
      <xdr:spPr>
        <a:xfrm>
          <a:off x="14735175" y="1314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65" name="楕円 664">
          <a:extLst>
            <a:ext uri="{FF2B5EF4-FFF2-40B4-BE49-F238E27FC236}">
              <a16:creationId xmlns:a16="http://schemas.microsoft.com/office/drawing/2014/main" id="{A2A27D45-8507-4F73-81C4-EFEA77802965}"/>
            </a:ext>
          </a:extLst>
        </xdr:cNvPr>
        <xdr:cNvSpPr/>
      </xdr:nvSpPr>
      <xdr:spPr>
        <a:xfrm>
          <a:off x="13887450" y="132617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60961</xdr:rowOff>
    </xdr:to>
    <xdr:cxnSp macro="">
      <xdr:nvCxnSpPr>
        <xdr:cNvPr id="666" name="直線コネクタ 665">
          <a:extLst>
            <a:ext uri="{FF2B5EF4-FFF2-40B4-BE49-F238E27FC236}">
              <a16:creationId xmlns:a16="http://schemas.microsoft.com/office/drawing/2014/main" id="{05207176-87DF-4DFC-A1EB-50BCB8A5D061}"/>
            </a:ext>
          </a:extLst>
        </xdr:cNvPr>
        <xdr:cNvCxnSpPr/>
      </xdr:nvCxnSpPr>
      <xdr:spPr>
        <a:xfrm>
          <a:off x="13935075" y="13309327"/>
          <a:ext cx="762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67" name="楕円 666">
          <a:extLst>
            <a:ext uri="{FF2B5EF4-FFF2-40B4-BE49-F238E27FC236}">
              <a16:creationId xmlns:a16="http://schemas.microsoft.com/office/drawing/2014/main" id="{F02CFFA4-3178-4E33-B0C0-B756949D5958}"/>
            </a:ext>
          </a:extLst>
        </xdr:cNvPr>
        <xdr:cNvSpPr/>
      </xdr:nvSpPr>
      <xdr:spPr>
        <a:xfrm>
          <a:off x="13096875" y="132305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165463</xdr:rowOff>
    </xdr:from>
    <xdr:to>
      <xdr:col>81</xdr:col>
      <xdr:colOff>50800</xdr:colOff>
      <xdr:row>82</xdr:row>
      <xdr:rowOff>28302</xdr:rowOff>
    </xdr:to>
    <xdr:cxnSp macro="">
      <xdr:nvCxnSpPr>
        <xdr:cNvPr id="668" name="直線コネクタ 667">
          <a:extLst>
            <a:ext uri="{FF2B5EF4-FFF2-40B4-BE49-F238E27FC236}">
              <a16:creationId xmlns:a16="http://schemas.microsoft.com/office/drawing/2014/main" id="{4E087489-5720-4226-8911-DFDF28E3AD48}"/>
            </a:ext>
          </a:extLst>
        </xdr:cNvPr>
        <xdr:cNvCxnSpPr/>
      </xdr:nvCxnSpPr>
      <xdr:spPr>
        <a:xfrm>
          <a:off x="13144500" y="13278213"/>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69" name="楕円 668">
          <a:extLst>
            <a:ext uri="{FF2B5EF4-FFF2-40B4-BE49-F238E27FC236}">
              <a16:creationId xmlns:a16="http://schemas.microsoft.com/office/drawing/2014/main" id="{DB8BFE1A-762D-430F-95BA-17E24B84DBAC}"/>
            </a:ext>
          </a:extLst>
        </xdr:cNvPr>
        <xdr:cNvSpPr/>
      </xdr:nvSpPr>
      <xdr:spPr>
        <a:xfrm>
          <a:off x="12296775" y="13194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165463</xdr:rowOff>
    </xdr:to>
    <xdr:cxnSp macro="">
      <xdr:nvCxnSpPr>
        <xdr:cNvPr id="670" name="直線コネクタ 669">
          <a:extLst>
            <a:ext uri="{FF2B5EF4-FFF2-40B4-BE49-F238E27FC236}">
              <a16:creationId xmlns:a16="http://schemas.microsoft.com/office/drawing/2014/main" id="{21D9753D-03D2-44EF-801C-7852E5336B47}"/>
            </a:ext>
          </a:extLst>
        </xdr:cNvPr>
        <xdr:cNvCxnSpPr/>
      </xdr:nvCxnSpPr>
      <xdr:spPr>
        <a:xfrm>
          <a:off x="12344400" y="13242289"/>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671" name="楕円 670">
          <a:extLst>
            <a:ext uri="{FF2B5EF4-FFF2-40B4-BE49-F238E27FC236}">
              <a16:creationId xmlns:a16="http://schemas.microsoft.com/office/drawing/2014/main" id="{8D1E5E8A-0F69-429A-A598-DF072ACAD262}"/>
            </a:ext>
          </a:extLst>
        </xdr:cNvPr>
        <xdr:cNvSpPr/>
      </xdr:nvSpPr>
      <xdr:spPr>
        <a:xfrm>
          <a:off x="1148715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129539</xdr:rowOff>
    </xdr:to>
    <xdr:cxnSp macro="">
      <xdr:nvCxnSpPr>
        <xdr:cNvPr id="672" name="直線コネクタ 671">
          <a:extLst>
            <a:ext uri="{FF2B5EF4-FFF2-40B4-BE49-F238E27FC236}">
              <a16:creationId xmlns:a16="http://schemas.microsoft.com/office/drawing/2014/main" id="{3AAEBDCA-FA0C-4B4E-B05E-14FDBA728C53}"/>
            </a:ext>
          </a:extLst>
        </xdr:cNvPr>
        <xdr:cNvCxnSpPr/>
      </xdr:nvCxnSpPr>
      <xdr:spPr>
        <a:xfrm>
          <a:off x="11534775" y="13211175"/>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a:extLst>
            <a:ext uri="{FF2B5EF4-FFF2-40B4-BE49-F238E27FC236}">
              <a16:creationId xmlns:a16="http://schemas.microsoft.com/office/drawing/2014/main" id="{42019C2E-8A3F-4F7D-85BE-B7A0FB09BA33}"/>
            </a:ext>
          </a:extLst>
        </xdr:cNvPr>
        <xdr:cNvSpPr txBox="1"/>
      </xdr:nvSpPr>
      <xdr:spPr>
        <a:xfrm>
          <a:off x="13745219"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D93CA2F5-C6BB-4F3E-87FF-68E8CAAC0465}"/>
            </a:ext>
          </a:extLst>
        </xdr:cNvPr>
        <xdr:cNvSpPr txBox="1"/>
      </xdr:nvSpPr>
      <xdr:spPr>
        <a:xfrm>
          <a:off x="12964169" y="1345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4F290ACD-0F0B-4D93-9891-7AE5E60A06F4}"/>
            </a:ext>
          </a:extLst>
        </xdr:cNvPr>
        <xdr:cNvSpPr txBox="1"/>
      </xdr:nvSpPr>
      <xdr:spPr>
        <a:xfrm>
          <a:off x="12164069" y="1344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5C32079E-8CAA-461E-8A0D-879E90CF7F0C}"/>
            </a:ext>
          </a:extLst>
        </xdr:cNvPr>
        <xdr:cNvSpPr txBox="1"/>
      </xdr:nvSpPr>
      <xdr:spPr>
        <a:xfrm>
          <a:off x="11354444" y="1344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677" name="n_1mainValue【児童館】&#10;有形固定資産減価償却率">
          <a:extLst>
            <a:ext uri="{FF2B5EF4-FFF2-40B4-BE49-F238E27FC236}">
              <a16:creationId xmlns:a16="http://schemas.microsoft.com/office/drawing/2014/main" id="{D684C8A3-22B1-4DC9-8081-5FB0E79C05C4}"/>
            </a:ext>
          </a:extLst>
        </xdr:cNvPr>
        <xdr:cNvSpPr txBox="1"/>
      </xdr:nvSpPr>
      <xdr:spPr>
        <a:xfrm>
          <a:off x="13745219" y="1304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78" name="n_2mainValue【児童館】&#10;有形固定資産減価償却率">
          <a:extLst>
            <a:ext uri="{FF2B5EF4-FFF2-40B4-BE49-F238E27FC236}">
              <a16:creationId xmlns:a16="http://schemas.microsoft.com/office/drawing/2014/main" id="{342E5B7B-6E32-41B6-82D3-7CD19563A15E}"/>
            </a:ext>
          </a:extLst>
        </xdr:cNvPr>
        <xdr:cNvSpPr txBox="1"/>
      </xdr:nvSpPr>
      <xdr:spPr>
        <a:xfrm>
          <a:off x="12964169" y="1301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79" name="n_3mainValue【児童館】&#10;有形固定資産減価償却率">
          <a:extLst>
            <a:ext uri="{FF2B5EF4-FFF2-40B4-BE49-F238E27FC236}">
              <a16:creationId xmlns:a16="http://schemas.microsoft.com/office/drawing/2014/main" id="{B662CBF4-D0D8-4F7A-B7B3-8E29F5ED92E8}"/>
            </a:ext>
          </a:extLst>
        </xdr:cNvPr>
        <xdr:cNvSpPr txBox="1"/>
      </xdr:nvSpPr>
      <xdr:spPr>
        <a:xfrm>
          <a:off x="121640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mainValue【児童館】&#10;有形固定資産減価償却率">
          <a:extLst>
            <a:ext uri="{FF2B5EF4-FFF2-40B4-BE49-F238E27FC236}">
              <a16:creationId xmlns:a16="http://schemas.microsoft.com/office/drawing/2014/main" id="{FE695001-553D-4A11-9979-361B48B6BE57}"/>
            </a:ext>
          </a:extLst>
        </xdr:cNvPr>
        <xdr:cNvSpPr txBox="1"/>
      </xdr:nvSpPr>
      <xdr:spPr>
        <a:xfrm>
          <a:off x="11354444"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4E642F9-2D7F-48EB-A096-0BAD829D9B7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E23F7CB4-3A88-479A-8051-BBDDD011007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DED2A073-83C6-41A6-9532-4DB71E8014F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EA46F942-6DCD-4AD9-A4FE-6BB41AB40D5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E582F90-681B-496D-A197-7287561AAE3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F7812C53-8AAC-4259-A8C3-92830D115131}"/>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706255F-C615-47A4-8102-167901B5C11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4F66CB7-5484-4A4C-97E9-75B73CF6D9C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482FC03-64A9-4C24-92DF-92DB4970348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3F2E9A4-FA3F-473A-A110-C6A5EEA22D0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407775CC-156D-4453-8D61-48433ACD12C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4B7EBA73-F147-48AF-AA59-183CB4A98D8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78526626-59F6-4407-B58C-6F2FBBE97D0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55C5E66B-2FC3-4784-8FE9-0F28C6AC1607}"/>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761C653C-E25E-419C-A917-AEE47BE5146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E976C7F4-16A6-46DB-8313-1E591976D5D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5007D3BA-115B-44F1-B8BF-DC6AEB85991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A5A19DCC-6BB3-45F4-9E3A-38B57282E81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95F96E55-367D-4DB0-8C4D-ED9FDE9469E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CC355D15-A26C-4AD0-9963-D06523FABA47}"/>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F29D80E5-CFB7-4271-9003-DE87FD884A2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96D95378-0FC5-4937-962D-34D6724A4E4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C6D55A10-4C99-45F2-BC0A-7C83090FB4F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96FB28DA-F345-49E1-8CEE-843A8F755A6B}"/>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5505ACEE-1F18-4805-B480-B78FDAF40F37}"/>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F7659722-E325-4947-8755-53180415F840}"/>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316F53E0-FD31-4436-81C6-0D507B52B9FF}"/>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6B8008B2-A62B-441D-824C-C5A9778B303A}"/>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F2E488B8-872B-44D7-8BEA-AFA3BEEA4C39}"/>
            </a:ext>
          </a:extLst>
        </xdr:cNvPr>
        <xdr:cNvSpPr txBox="1"/>
      </xdr:nvSpPr>
      <xdr:spPr>
        <a:xfrm>
          <a:off x="19992975" y="1338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12ECE151-F424-4B38-B071-4B40FD81D8F9}"/>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6B3BA5B9-2AA2-4D7B-95B1-C75AF8CC2810}"/>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44303263-C0F4-40F0-BE17-6B71FFC707DA}"/>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8AF9B59-D708-4C52-BA26-4EB350D82BB2}"/>
            </a:ext>
          </a:extLst>
        </xdr:cNvPr>
        <xdr:cNvSpPr/>
      </xdr:nvSpPr>
      <xdr:spPr>
        <a:xfrm>
          <a:off x="175545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2A74084E-BEAF-4B13-A808-60DFCF09BB31}"/>
            </a:ext>
          </a:extLst>
        </xdr:cNvPr>
        <xdr:cNvSpPr/>
      </xdr:nvSpPr>
      <xdr:spPr>
        <a:xfrm>
          <a:off x="167544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9A74793-5FE7-4BED-8107-A19A008E954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47BF5CB-3E79-4C20-AAAD-66736CDAD23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101E869-03F5-460C-A91B-D675C89F051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1835EA3-6882-435B-B9B9-858C1DD1929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A61FC40-8B6A-4316-9A3A-B63451B55C2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0" name="楕円 719">
          <a:extLst>
            <a:ext uri="{FF2B5EF4-FFF2-40B4-BE49-F238E27FC236}">
              <a16:creationId xmlns:a16="http://schemas.microsoft.com/office/drawing/2014/main" id="{FC0076DC-4780-4876-BF51-4734D483B6A0}"/>
            </a:ext>
          </a:extLst>
        </xdr:cNvPr>
        <xdr:cNvSpPr/>
      </xdr:nvSpPr>
      <xdr:spPr>
        <a:xfrm>
          <a:off x="19897725" y="13906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1" name="【児童館】&#10;一人当たり面積該当値テキスト">
          <a:extLst>
            <a:ext uri="{FF2B5EF4-FFF2-40B4-BE49-F238E27FC236}">
              <a16:creationId xmlns:a16="http://schemas.microsoft.com/office/drawing/2014/main" id="{2DBF9CF0-BFC3-4D5C-8276-785B5D81A666}"/>
            </a:ext>
          </a:extLst>
        </xdr:cNvPr>
        <xdr:cNvSpPr txBox="1"/>
      </xdr:nvSpPr>
      <xdr:spPr>
        <a:xfrm>
          <a:off x="19992975"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2" name="楕円 721">
          <a:extLst>
            <a:ext uri="{FF2B5EF4-FFF2-40B4-BE49-F238E27FC236}">
              <a16:creationId xmlns:a16="http://schemas.microsoft.com/office/drawing/2014/main" id="{ECFA07DA-74A9-4458-8895-317F4031DB31}"/>
            </a:ext>
          </a:extLst>
        </xdr:cNvPr>
        <xdr:cNvSpPr/>
      </xdr:nvSpPr>
      <xdr:spPr>
        <a:xfrm>
          <a:off x="19154775" y="13906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3" name="直線コネクタ 722">
          <a:extLst>
            <a:ext uri="{FF2B5EF4-FFF2-40B4-BE49-F238E27FC236}">
              <a16:creationId xmlns:a16="http://schemas.microsoft.com/office/drawing/2014/main" id="{CF471CBB-BCB3-4A0F-953C-D193179856DB}"/>
            </a:ext>
          </a:extLst>
        </xdr:cNvPr>
        <xdr:cNvCxnSpPr/>
      </xdr:nvCxnSpPr>
      <xdr:spPr>
        <a:xfrm>
          <a:off x="19202400" y="139446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4" name="楕円 723">
          <a:extLst>
            <a:ext uri="{FF2B5EF4-FFF2-40B4-BE49-F238E27FC236}">
              <a16:creationId xmlns:a16="http://schemas.microsoft.com/office/drawing/2014/main" id="{DF87BADF-B868-427F-9D32-930C32D0A5B8}"/>
            </a:ext>
          </a:extLst>
        </xdr:cNvPr>
        <xdr:cNvSpPr/>
      </xdr:nvSpPr>
      <xdr:spPr>
        <a:xfrm>
          <a:off x="18345150" y="13906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5" name="直線コネクタ 724">
          <a:extLst>
            <a:ext uri="{FF2B5EF4-FFF2-40B4-BE49-F238E27FC236}">
              <a16:creationId xmlns:a16="http://schemas.microsoft.com/office/drawing/2014/main" id="{36872351-B60C-45C8-8924-A4ED2D32F528}"/>
            </a:ext>
          </a:extLst>
        </xdr:cNvPr>
        <xdr:cNvCxnSpPr/>
      </xdr:nvCxnSpPr>
      <xdr:spPr>
        <a:xfrm>
          <a:off x="18392775" y="13944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6" name="楕円 725">
          <a:extLst>
            <a:ext uri="{FF2B5EF4-FFF2-40B4-BE49-F238E27FC236}">
              <a16:creationId xmlns:a16="http://schemas.microsoft.com/office/drawing/2014/main" id="{E4F90A92-EE2C-4423-89B4-AE79E6E8B124}"/>
            </a:ext>
          </a:extLst>
        </xdr:cNvPr>
        <xdr:cNvSpPr/>
      </xdr:nvSpPr>
      <xdr:spPr>
        <a:xfrm>
          <a:off x="17554575" y="13906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7" name="直線コネクタ 726">
          <a:extLst>
            <a:ext uri="{FF2B5EF4-FFF2-40B4-BE49-F238E27FC236}">
              <a16:creationId xmlns:a16="http://schemas.microsoft.com/office/drawing/2014/main" id="{6449DE5B-E554-4EF4-86DD-30CF0627F5F3}"/>
            </a:ext>
          </a:extLst>
        </xdr:cNvPr>
        <xdr:cNvCxnSpPr/>
      </xdr:nvCxnSpPr>
      <xdr:spPr>
        <a:xfrm>
          <a:off x="17602200" y="139446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28" name="楕円 727">
          <a:extLst>
            <a:ext uri="{FF2B5EF4-FFF2-40B4-BE49-F238E27FC236}">
              <a16:creationId xmlns:a16="http://schemas.microsoft.com/office/drawing/2014/main" id="{B419B562-DF4C-4A50-9C0A-250F058413CA}"/>
            </a:ext>
          </a:extLst>
        </xdr:cNvPr>
        <xdr:cNvSpPr/>
      </xdr:nvSpPr>
      <xdr:spPr>
        <a:xfrm>
          <a:off x="16754475" y="13906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29" name="直線コネクタ 728">
          <a:extLst>
            <a:ext uri="{FF2B5EF4-FFF2-40B4-BE49-F238E27FC236}">
              <a16:creationId xmlns:a16="http://schemas.microsoft.com/office/drawing/2014/main" id="{A13BA00B-0781-448B-84CE-4B57A3B604C6}"/>
            </a:ext>
          </a:extLst>
        </xdr:cNvPr>
        <xdr:cNvCxnSpPr/>
      </xdr:nvCxnSpPr>
      <xdr:spPr>
        <a:xfrm>
          <a:off x="16802100" y="13944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65FC2A55-47C6-4325-8015-F288DBE1C421}"/>
            </a:ext>
          </a:extLst>
        </xdr:cNvPr>
        <xdr:cNvSpPr txBox="1"/>
      </xdr:nvSpPr>
      <xdr:spPr>
        <a:xfrm>
          <a:off x="189834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464EE4D7-F90E-4DC2-A542-B62A06CE9A0E}"/>
            </a:ext>
          </a:extLst>
        </xdr:cNvPr>
        <xdr:cNvSpPr txBox="1"/>
      </xdr:nvSpPr>
      <xdr:spPr>
        <a:xfrm>
          <a:off x="181833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5F61CF70-8D99-48F9-92C2-EECE8D0934F3}"/>
            </a:ext>
          </a:extLst>
        </xdr:cNvPr>
        <xdr:cNvSpPr txBox="1"/>
      </xdr:nvSpPr>
      <xdr:spPr>
        <a:xfrm>
          <a:off x="173832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537CD1F0-17C6-4EBB-9631-8F6A8CA211B8}"/>
            </a:ext>
          </a:extLst>
        </xdr:cNvPr>
        <xdr:cNvSpPr txBox="1"/>
      </xdr:nvSpPr>
      <xdr:spPr>
        <a:xfrm>
          <a:off x="165926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4" name="n_1mainValue【児童館】&#10;一人当たり面積">
          <a:extLst>
            <a:ext uri="{FF2B5EF4-FFF2-40B4-BE49-F238E27FC236}">
              <a16:creationId xmlns:a16="http://schemas.microsoft.com/office/drawing/2014/main" id="{38B0AD6F-07FA-4F2B-AD5D-5D7CBFD4D4EA}"/>
            </a:ext>
          </a:extLst>
        </xdr:cNvPr>
        <xdr:cNvSpPr txBox="1"/>
      </xdr:nvSpPr>
      <xdr:spPr>
        <a:xfrm>
          <a:off x="18983402"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5" name="n_2mainValue【児童館】&#10;一人当たり面積">
          <a:extLst>
            <a:ext uri="{FF2B5EF4-FFF2-40B4-BE49-F238E27FC236}">
              <a16:creationId xmlns:a16="http://schemas.microsoft.com/office/drawing/2014/main" id="{B52A64BD-38A6-46BB-B08D-94E5F0D152C1}"/>
            </a:ext>
          </a:extLst>
        </xdr:cNvPr>
        <xdr:cNvSpPr txBox="1"/>
      </xdr:nvSpPr>
      <xdr:spPr>
        <a:xfrm>
          <a:off x="18183302"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6" name="n_3mainValue【児童館】&#10;一人当たり面積">
          <a:extLst>
            <a:ext uri="{FF2B5EF4-FFF2-40B4-BE49-F238E27FC236}">
              <a16:creationId xmlns:a16="http://schemas.microsoft.com/office/drawing/2014/main" id="{ACBF1E91-52B1-4CC9-B2A8-43BC8358B49A}"/>
            </a:ext>
          </a:extLst>
        </xdr:cNvPr>
        <xdr:cNvSpPr txBox="1"/>
      </xdr:nvSpPr>
      <xdr:spPr>
        <a:xfrm>
          <a:off x="17383202"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37" name="n_4mainValue【児童館】&#10;一人当たり面積">
          <a:extLst>
            <a:ext uri="{FF2B5EF4-FFF2-40B4-BE49-F238E27FC236}">
              <a16:creationId xmlns:a16="http://schemas.microsoft.com/office/drawing/2014/main" id="{1BAE3382-EC27-4D12-A59E-D3A67820BDD1}"/>
            </a:ext>
          </a:extLst>
        </xdr:cNvPr>
        <xdr:cNvSpPr txBox="1"/>
      </xdr:nvSpPr>
      <xdr:spPr>
        <a:xfrm>
          <a:off x="16592627"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2249AF2-ECE2-41C7-AFED-55624B795A2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4C719C6-F364-4540-973A-D6AF2264258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CACCAAF3-2AE8-4CBC-BCDF-AAA87448A24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69894A74-3EC7-4F25-862C-1EE90264B982}"/>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CC6D13C-A988-449B-B1F3-8D95F6DFF17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C51EAF78-1758-423A-B4D3-FBDFE3925AA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2E819786-AA52-4065-BB35-89306D19D75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FFEE94C-8F33-42D1-AA3F-7C9EC91663B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462F0FFC-8E7C-4FB8-8961-A3DDFBEB1FA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D5F4D585-6672-4BFA-A420-6560F4C8EB9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AE97BFE9-54EC-49BE-B8B3-795A2271241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794296DE-9E42-4D40-8CD7-B96D92E3B5B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C8E0761A-8654-4C63-AA7B-CA127C5DE22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859ECFD9-3DF8-42AF-AEBF-7DB9441DAB01}"/>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CFF39074-B049-453C-BBA3-8C495D9DAD5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B512D0FA-37DE-4161-AA4C-2B2862B53EC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222969C5-E247-4FE2-8C33-64E70852273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AB80C017-9A14-4F53-9331-47372FFB01D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E230EBA3-065C-4982-95FD-AA54FBCB188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48A0D768-1EA9-4F37-9341-26ED94B1FCF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E3A7D28F-BE86-4284-86A8-37884E07D5C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75435F4-5514-41C4-A7DA-2465670781A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D7ADB1BF-3626-4B9D-B6F2-D99618A92CC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8FE6EE86-7D9F-46C4-B7B9-1C2BCB27B6C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71B49A2F-43B6-4F1C-B297-D465419DF673}"/>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AAD35A63-93BB-4E34-8572-CE46B881C337}"/>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338D521F-0B5B-4631-9B56-644D60B622DE}"/>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26F09116-5DB9-491F-8169-3F5404B097BC}"/>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55F8284-FDCC-44FB-93B8-3167602AA7F1}"/>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81B0AEDC-A5C0-4F76-AE82-697BA047A06C}"/>
            </a:ext>
          </a:extLst>
        </xdr:cNvPr>
        <xdr:cNvSpPr txBox="1"/>
      </xdr:nvSpPr>
      <xdr:spPr>
        <a:xfrm>
          <a:off x="147351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AD652EB4-C421-4646-9918-DE6A5E776CB7}"/>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E5F46A72-9C25-48D4-9D10-1AB515DA502A}"/>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A974C0E3-1AFC-4A62-98F4-1CD40CFB53D7}"/>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737C5BC4-1835-486B-87BA-82482AF87522}"/>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EC8915BE-C80B-4B60-AE4F-A6D31CA0B913}"/>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8516454-F3E1-4DFC-9D4D-06576C1CE92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B41DE9C-9B56-4DB4-AC28-0D4870B818F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7F4BC04-3B88-4881-ACD8-1B01C94EC17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E1B474C-1EF3-477F-932B-217A0DF29D7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FBFE968-7C46-4B45-945D-72139B873B2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778" name="楕円 777">
          <a:extLst>
            <a:ext uri="{FF2B5EF4-FFF2-40B4-BE49-F238E27FC236}">
              <a16:creationId xmlns:a16="http://schemas.microsoft.com/office/drawing/2014/main" id="{09CAC125-71E0-41A7-A7D1-4F82EF495A87}"/>
            </a:ext>
          </a:extLst>
        </xdr:cNvPr>
        <xdr:cNvSpPr/>
      </xdr:nvSpPr>
      <xdr:spPr>
        <a:xfrm>
          <a:off x="14649450" y="16847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27322</xdr:rowOff>
    </xdr:from>
    <xdr:ext cx="405111" cy="259045"/>
    <xdr:sp macro="" textlink="">
      <xdr:nvSpPr>
        <xdr:cNvPr id="779" name="【公民館】&#10;有形固定資産減価償却率該当値テキスト">
          <a:extLst>
            <a:ext uri="{FF2B5EF4-FFF2-40B4-BE49-F238E27FC236}">
              <a16:creationId xmlns:a16="http://schemas.microsoft.com/office/drawing/2014/main" id="{3BADF516-1ADB-4210-BF4D-BF95F6317C44}"/>
            </a:ext>
          </a:extLst>
        </xdr:cNvPr>
        <xdr:cNvSpPr txBox="1"/>
      </xdr:nvSpPr>
      <xdr:spPr>
        <a:xfrm>
          <a:off x="14735175" y="1670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780" name="楕円 779">
          <a:extLst>
            <a:ext uri="{FF2B5EF4-FFF2-40B4-BE49-F238E27FC236}">
              <a16:creationId xmlns:a16="http://schemas.microsoft.com/office/drawing/2014/main" id="{173EA107-A81D-41A6-A9D8-9CC35C30DF73}"/>
            </a:ext>
          </a:extLst>
        </xdr:cNvPr>
        <xdr:cNvSpPr/>
      </xdr:nvSpPr>
      <xdr:spPr>
        <a:xfrm>
          <a:off x="13887450" y="16803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55245</xdr:rowOff>
    </xdr:to>
    <xdr:cxnSp macro="">
      <xdr:nvCxnSpPr>
        <xdr:cNvPr id="781" name="直線コネクタ 780">
          <a:extLst>
            <a:ext uri="{FF2B5EF4-FFF2-40B4-BE49-F238E27FC236}">
              <a16:creationId xmlns:a16="http://schemas.microsoft.com/office/drawing/2014/main" id="{819C0221-9670-47B6-8700-EA642ACA1053}"/>
            </a:ext>
          </a:extLst>
        </xdr:cNvPr>
        <xdr:cNvCxnSpPr/>
      </xdr:nvCxnSpPr>
      <xdr:spPr>
        <a:xfrm>
          <a:off x="13935075" y="16850995"/>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782" name="楕円 781">
          <a:extLst>
            <a:ext uri="{FF2B5EF4-FFF2-40B4-BE49-F238E27FC236}">
              <a16:creationId xmlns:a16="http://schemas.microsoft.com/office/drawing/2014/main" id="{9570A8B2-EA6B-4713-BFA2-F98AB8236142}"/>
            </a:ext>
          </a:extLst>
        </xdr:cNvPr>
        <xdr:cNvSpPr/>
      </xdr:nvSpPr>
      <xdr:spPr>
        <a:xfrm>
          <a:off x="13096875" y="16762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7620</xdr:rowOff>
    </xdr:to>
    <xdr:cxnSp macro="">
      <xdr:nvCxnSpPr>
        <xdr:cNvPr id="783" name="直線コネクタ 782">
          <a:extLst>
            <a:ext uri="{FF2B5EF4-FFF2-40B4-BE49-F238E27FC236}">
              <a16:creationId xmlns:a16="http://schemas.microsoft.com/office/drawing/2014/main" id="{D5AE69BC-D5F8-4A4E-9AEE-E3B048EB0D66}"/>
            </a:ext>
          </a:extLst>
        </xdr:cNvPr>
        <xdr:cNvCxnSpPr/>
      </xdr:nvCxnSpPr>
      <xdr:spPr>
        <a:xfrm>
          <a:off x="13144500" y="16809720"/>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84" name="楕円 783">
          <a:extLst>
            <a:ext uri="{FF2B5EF4-FFF2-40B4-BE49-F238E27FC236}">
              <a16:creationId xmlns:a16="http://schemas.microsoft.com/office/drawing/2014/main" id="{2749CE09-3BDC-43F5-8FF5-4A93423B6A12}"/>
            </a:ext>
          </a:extLst>
        </xdr:cNvPr>
        <xdr:cNvSpPr/>
      </xdr:nvSpPr>
      <xdr:spPr>
        <a:xfrm>
          <a:off x="12296775" y="16894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131445</xdr:rowOff>
    </xdr:from>
    <xdr:to>
      <xdr:col>76</xdr:col>
      <xdr:colOff>114300</xdr:colOff>
      <xdr:row>104</xdr:row>
      <xdr:rowOff>104775</xdr:rowOff>
    </xdr:to>
    <xdr:cxnSp macro="">
      <xdr:nvCxnSpPr>
        <xdr:cNvPr id="785" name="直線コネクタ 784">
          <a:extLst>
            <a:ext uri="{FF2B5EF4-FFF2-40B4-BE49-F238E27FC236}">
              <a16:creationId xmlns:a16="http://schemas.microsoft.com/office/drawing/2014/main" id="{D2476F25-B8A8-4C21-8415-4E5BD6C665F1}"/>
            </a:ext>
          </a:extLst>
        </xdr:cNvPr>
        <xdr:cNvCxnSpPr/>
      </xdr:nvCxnSpPr>
      <xdr:spPr>
        <a:xfrm flipV="1">
          <a:off x="12344400" y="16809720"/>
          <a:ext cx="8001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786" name="楕円 785">
          <a:extLst>
            <a:ext uri="{FF2B5EF4-FFF2-40B4-BE49-F238E27FC236}">
              <a16:creationId xmlns:a16="http://schemas.microsoft.com/office/drawing/2014/main" id="{BD9AB160-EA9B-4E6D-8940-F0F772598C36}"/>
            </a:ext>
          </a:extLst>
        </xdr:cNvPr>
        <xdr:cNvSpPr/>
      </xdr:nvSpPr>
      <xdr:spPr>
        <a:xfrm>
          <a:off x="11487150" y="16878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104775</xdr:rowOff>
    </xdr:to>
    <xdr:cxnSp macro="">
      <xdr:nvCxnSpPr>
        <xdr:cNvPr id="787" name="直線コネクタ 786">
          <a:extLst>
            <a:ext uri="{FF2B5EF4-FFF2-40B4-BE49-F238E27FC236}">
              <a16:creationId xmlns:a16="http://schemas.microsoft.com/office/drawing/2014/main" id="{E6FD1951-63BA-4AE3-A72F-93511BCF16F3}"/>
            </a:ext>
          </a:extLst>
        </xdr:cNvPr>
        <xdr:cNvCxnSpPr/>
      </xdr:nvCxnSpPr>
      <xdr:spPr>
        <a:xfrm>
          <a:off x="11534775" y="16926561"/>
          <a:ext cx="80962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a:extLst>
            <a:ext uri="{FF2B5EF4-FFF2-40B4-BE49-F238E27FC236}">
              <a16:creationId xmlns:a16="http://schemas.microsoft.com/office/drawing/2014/main" id="{317F2D33-9508-40E6-B3B0-00AB2EA47AAE}"/>
            </a:ext>
          </a:extLst>
        </xdr:cNvPr>
        <xdr:cNvSpPr txBox="1"/>
      </xdr:nvSpPr>
      <xdr:spPr>
        <a:xfrm>
          <a:off x="13745219"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a:extLst>
            <a:ext uri="{FF2B5EF4-FFF2-40B4-BE49-F238E27FC236}">
              <a16:creationId xmlns:a16="http://schemas.microsoft.com/office/drawing/2014/main" id="{5B4E1808-8043-4C73-A72C-88FB0A31783D}"/>
            </a:ext>
          </a:extLst>
        </xdr:cNvPr>
        <xdr:cNvSpPr txBox="1"/>
      </xdr:nvSpPr>
      <xdr:spPr>
        <a:xfrm>
          <a:off x="1296416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65B16250-E519-4B61-9A3E-4C7E9CA47E65}"/>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DD5F2D9F-E838-4588-815D-A23AE089E7DB}"/>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792" name="n_1mainValue【公民館】&#10;有形固定資産減価償却率">
          <a:extLst>
            <a:ext uri="{FF2B5EF4-FFF2-40B4-BE49-F238E27FC236}">
              <a16:creationId xmlns:a16="http://schemas.microsoft.com/office/drawing/2014/main" id="{2F52D314-AC86-410D-8CC1-AE35A0EE9D4A}"/>
            </a:ext>
          </a:extLst>
        </xdr:cNvPr>
        <xdr:cNvSpPr txBox="1"/>
      </xdr:nvSpPr>
      <xdr:spPr>
        <a:xfrm>
          <a:off x="13745219"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793" name="n_2mainValue【公民館】&#10;有形固定資産減価償却率">
          <a:extLst>
            <a:ext uri="{FF2B5EF4-FFF2-40B4-BE49-F238E27FC236}">
              <a16:creationId xmlns:a16="http://schemas.microsoft.com/office/drawing/2014/main" id="{104428D5-32E3-4E25-ACE7-3259A6B75973}"/>
            </a:ext>
          </a:extLst>
        </xdr:cNvPr>
        <xdr:cNvSpPr txBox="1"/>
      </xdr:nvSpPr>
      <xdr:spPr>
        <a:xfrm>
          <a:off x="129641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146702</xdr:rowOff>
    </xdr:from>
    <xdr:ext cx="405111" cy="259045"/>
    <xdr:sp macro="" textlink="">
      <xdr:nvSpPr>
        <xdr:cNvPr id="794" name="n_3mainValue【公民館】&#10;有形固定資産減価償却率">
          <a:extLst>
            <a:ext uri="{FF2B5EF4-FFF2-40B4-BE49-F238E27FC236}">
              <a16:creationId xmlns:a16="http://schemas.microsoft.com/office/drawing/2014/main" id="{4E9A27DF-C8C5-40E1-93CB-FA5E35317D83}"/>
            </a:ext>
          </a:extLst>
        </xdr:cNvPr>
        <xdr:cNvSpPr txBox="1"/>
      </xdr:nvSpPr>
      <xdr:spPr>
        <a:xfrm>
          <a:off x="12164069"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795" name="n_4mainValue【公民館】&#10;有形固定資産減価償却率">
          <a:extLst>
            <a:ext uri="{FF2B5EF4-FFF2-40B4-BE49-F238E27FC236}">
              <a16:creationId xmlns:a16="http://schemas.microsoft.com/office/drawing/2014/main" id="{AAE3515C-485F-424F-8DF1-EDA8F57726C3}"/>
            </a:ext>
          </a:extLst>
        </xdr:cNvPr>
        <xdr:cNvSpPr txBox="1"/>
      </xdr:nvSpPr>
      <xdr:spPr>
        <a:xfrm>
          <a:off x="11354444"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11A1AD99-7CCE-4434-9BE7-E2EB2028DA7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324FDBD-599B-4894-A6DC-C185DDE4D25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15DC7AB-67F0-40A8-B22C-E539634B25F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AA275376-F78D-49C5-9590-D63F48C78BB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6461C3DD-7182-4655-9412-68683A57B1B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571FFE40-AC0B-4219-A4A0-E1ABDAFBD42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51B270C9-A82D-4390-B869-9759F07536E2}"/>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3778A982-BF90-4564-AABD-06BB0CE970A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BD97514-B07F-4595-9834-E59A5C4300D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75B57E02-1153-43CB-AD82-FC171805525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E8B00C4-7393-4C3D-A6F0-65B383CBE0C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39AA0058-49B9-4328-894A-7EB5165201CE}"/>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DD279B9F-04BC-4285-B574-C66CEB9CB2ED}"/>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EE32F85-7690-4EC4-8840-AFD80A2EB99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BFD712F4-66E9-4A18-8870-B626018C4926}"/>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A27D8C27-0DD9-4BE9-AE5C-0EDAE8C5601E}"/>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2E58180E-D21D-41F3-BDDD-CC35069D9E3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99111C65-E95F-4FD3-9BAE-DF18DC8FAB9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3E5B72ED-B44A-4534-8B9B-F4F078604748}"/>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302D674A-5624-44DC-A290-85F2F4E5984F}"/>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7BBFAEE4-58FF-47FF-A7A8-D5BFF70102AB}"/>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E8B9F160-AF9B-4719-9CB9-6D3B6C3E1B76}"/>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BAD3F732-DE67-49D0-8DB8-E1DA048D62F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E084BCA5-7DA1-4377-86CC-C40DCF07F71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1B45260F-B729-4548-93B6-4A724FE305B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BD519BEA-47A6-414F-A396-2D0108134DB9}"/>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E0150278-5F6F-4AB8-9C91-5EEFFCBC6443}"/>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226677F7-2EFD-48B2-8B50-3C36A652F3E4}"/>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FE7C9888-882E-46B3-9392-5620B25FFBC2}"/>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9BFC8B9E-68BB-4F5F-9F40-4F55B31A3C29}"/>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73399A0F-FFC9-4BE8-B35C-60F5D693C6CE}"/>
            </a:ext>
          </a:extLst>
        </xdr:cNvPr>
        <xdr:cNvSpPr txBox="1"/>
      </xdr:nvSpPr>
      <xdr:spPr>
        <a:xfrm>
          <a:off x="19992975" y="1723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4D35A2FB-E3AD-4673-8B7D-3F6D31328CDA}"/>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8264711D-9756-4550-8D53-DE3DDC841D4B}"/>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1CE53E97-6FCA-4C9D-BED1-23B34EEB98AB}"/>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259E0936-869E-44AA-A7F0-CF69F5CF65C0}"/>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819F96D8-3F23-4473-B71C-EF2EB410AB6F}"/>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950C4E5-1016-45F5-8C57-E099486BF4C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4603466-499F-43BB-ABCE-F8CC3B2FDB6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8B9245B-C848-425B-9586-C374052E404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58C523D-9CC9-45DE-9B8D-F83FBBB12E4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BBB20C8-6825-4261-B93E-A25B7D17A7F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77651</xdr:rowOff>
    </xdr:from>
    <xdr:to>
      <xdr:col>116</xdr:col>
      <xdr:colOff>114300</xdr:colOff>
      <xdr:row>109</xdr:row>
      <xdr:rowOff>7801</xdr:rowOff>
    </xdr:to>
    <xdr:sp macro="" textlink="">
      <xdr:nvSpPr>
        <xdr:cNvPr id="837" name="楕円 836">
          <a:extLst>
            <a:ext uri="{FF2B5EF4-FFF2-40B4-BE49-F238E27FC236}">
              <a16:creationId xmlns:a16="http://schemas.microsoft.com/office/drawing/2014/main" id="{725F1081-AB57-4D32-A84E-032D982DABAB}"/>
            </a:ext>
          </a:extLst>
        </xdr:cNvPr>
        <xdr:cNvSpPr/>
      </xdr:nvSpPr>
      <xdr:spPr>
        <a:xfrm>
          <a:off x="19897725" y="175655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164028</xdr:rowOff>
    </xdr:from>
    <xdr:ext cx="469744" cy="259045"/>
    <xdr:sp macro="" textlink="">
      <xdr:nvSpPr>
        <xdr:cNvPr id="838" name="【公民館】&#10;一人当たり面積該当値テキスト">
          <a:extLst>
            <a:ext uri="{FF2B5EF4-FFF2-40B4-BE49-F238E27FC236}">
              <a16:creationId xmlns:a16="http://schemas.microsoft.com/office/drawing/2014/main" id="{F685E368-8543-4239-9C63-43623B991D45}"/>
            </a:ext>
          </a:extLst>
        </xdr:cNvPr>
        <xdr:cNvSpPr txBox="1"/>
      </xdr:nvSpPr>
      <xdr:spPr>
        <a:xfrm>
          <a:off x="19992975" y="1748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839" name="楕円 838">
          <a:extLst>
            <a:ext uri="{FF2B5EF4-FFF2-40B4-BE49-F238E27FC236}">
              <a16:creationId xmlns:a16="http://schemas.microsoft.com/office/drawing/2014/main" id="{1F8BAC34-63CB-4CAD-A9A9-FC686A57F616}"/>
            </a:ext>
          </a:extLst>
        </xdr:cNvPr>
        <xdr:cNvSpPr/>
      </xdr:nvSpPr>
      <xdr:spPr>
        <a:xfrm>
          <a:off x="19154775" y="175655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128451</xdr:rowOff>
    </xdr:from>
    <xdr:to>
      <xdr:col>116</xdr:col>
      <xdr:colOff>63500</xdr:colOff>
      <xdr:row>108</xdr:row>
      <xdr:rowOff>128451</xdr:rowOff>
    </xdr:to>
    <xdr:cxnSp macro="">
      <xdr:nvCxnSpPr>
        <xdr:cNvPr id="840" name="直線コネクタ 839">
          <a:extLst>
            <a:ext uri="{FF2B5EF4-FFF2-40B4-BE49-F238E27FC236}">
              <a16:creationId xmlns:a16="http://schemas.microsoft.com/office/drawing/2014/main" id="{BA398621-7080-453E-8A9E-E78509A56851}"/>
            </a:ext>
          </a:extLst>
        </xdr:cNvPr>
        <xdr:cNvCxnSpPr/>
      </xdr:nvCxnSpPr>
      <xdr:spPr>
        <a:xfrm>
          <a:off x="19202400" y="1761317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841" name="楕円 840">
          <a:extLst>
            <a:ext uri="{FF2B5EF4-FFF2-40B4-BE49-F238E27FC236}">
              <a16:creationId xmlns:a16="http://schemas.microsoft.com/office/drawing/2014/main" id="{63CEC603-5DB2-4558-BFF4-8736375710B7}"/>
            </a:ext>
          </a:extLst>
        </xdr:cNvPr>
        <xdr:cNvSpPr/>
      </xdr:nvSpPr>
      <xdr:spPr>
        <a:xfrm>
          <a:off x="18345150" y="175655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128451</xdr:rowOff>
    </xdr:to>
    <xdr:cxnSp macro="">
      <xdr:nvCxnSpPr>
        <xdr:cNvPr id="842" name="直線コネクタ 841">
          <a:extLst>
            <a:ext uri="{FF2B5EF4-FFF2-40B4-BE49-F238E27FC236}">
              <a16:creationId xmlns:a16="http://schemas.microsoft.com/office/drawing/2014/main" id="{EBF7F8A1-4150-424D-83FA-7B28E3CD9FFE}"/>
            </a:ext>
          </a:extLst>
        </xdr:cNvPr>
        <xdr:cNvCxnSpPr/>
      </xdr:nvCxnSpPr>
      <xdr:spPr>
        <a:xfrm>
          <a:off x="18392775" y="176131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43" name="楕円 842">
          <a:extLst>
            <a:ext uri="{FF2B5EF4-FFF2-40B4-BE49-F238E27FC236}">
              <a16:creationId xmlns:a16="http://schemas.microsoft.com/office/drawing/2014/main" id="{071F8F06-0242-44C1-B1CB-F1349F623527}"/>
            </a:ext>
          </a:extLst>
        </xdr:cNvPr>
        <xdr:cNvSpPr/>
      </xdr:nvSpPr>
      <xdr:spPr>
        <a:xfrm>
          <a:off x="17554575" y="175655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128451</xdr:rowOff>
    </xdr:to>
    <xdr:cxnSp macro="">
      <xdr:nvCxnSpPr>
        <xdr:cNvPr id="844" name="直線コネクタ 843">
          <a:extLst>
            <a:ext uri="{FF2B5EF4-FFF2-40B4-BE49-F238E27FC236}">
              <a16:creationId xmlns:a16="http://schemas.microsoft.com/office/drawing/2014/main" id="{A986331A-8E03-4791-B709-EB372BEAC4BA}"/>
            </a:ext>
          </a:extLst>
        </xdr:cNvPr>
        <xdr:cNvCxnSpPr/>
      </xdr:nvCxnSpPr>
      <xdr:spPr>
        <a:xfrm>
          <a:off x="17602200" y="1761317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45" name="楕円 844">
          <a:extLst>
            <a:ext uri="{FF2B5EF4-FFF2-40B4-BE49-F238E27FC236}">
              <a16:creationId xmlns:a16="http://schemas.microsoft.com/office/drawing/2014/main" id="{5B6891BB-0935-4E7F-BD7C-ED33F74A5DFD}"/>
            </a:ext>
          </a:extLst>
        </xdr:cNvPr>
        <xdr:cNvSpPr/>
      </xdr:nvSpPr>
      <xdr:spPr>
        <a:xfrm>
          <a:off x="16754475" y="175655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128451</xdr:rowOff>
    </xdr:to>
    <xdr:cxnSp macro="">
      <xdr:nvCxnSpPr>
        <xdr:cNvPr id="846" name="直線コネクタ 845">
          <a:extLst>
            <a:ext uri="{FF2B5EF4-FFF2-40B4-BE49-F238E27FC236}">
              <a16:creationId xmlns:a16="http://schemas.microsoft.com/office/drawing/2014/main" id="{717BA1FD-E24B-4488-BB88-27EF976781F4}"/>
            </a:ext>
          </a:extLst>
        </xdr:cNvPr>
        <xdr:cNvCxnSpPr/>
      </xdr:nvCxnSpPr>
      <xdr:spPr>
        <a:xfrm>
          <a:off x="16802100" y="1761317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2C721C1B-0EDA-4449-B2E0-3B71C341532B}"/>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B1295261-7109-4432-8DCB-21BDCCDF1C9F}"/>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4C692C56-3835-4EA3-B16F-BC18F347739A}"/>
            </a:ext>
          </a:extLst>
        </xdr:cNvPr>
        <xdr:cNvSpPr txBox="1"/>
      </xdr:nvSpPr>
      <xdr:spPr>
        <a:xfrm>
          <a:off x="173832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1951803E-8C92-4C34-B97D-9D7D039913C4}"/>
            </a:ext>
          </a:extLst>
        </xdr:cNvPr>
        <xdr:cNvSpPr txBox="1"/>
      </xdr:nvSpPr>
      <xdr:spPr>
        <a:xfrm>
          <a:off x="16592627"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851" name="n_1mainValue【公民館】&#10;一人当たり面積">
          <a:extLst>
            <a:ext uri="{FF2B5EF4-FFF2-40B4-BE49-F238E27FC236}">
              <a16:creationId xmlns:a16="http://schemas.microsoft.com/office/drawing/2014/main" id="{62BD49E9-46AD-4A6A-AA34-01D2C9C38B98}"/>
            </a:ext>
          </a:extLst>
        </xdr:cNvPr>
        <xdr:cNvSpPr txBox="1"/>
      </xdr:nvSpPr>
      <xdr:spPr>
        <a:xfrm>
          <a:off x="18983402" y="176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52" name="n_2mainValue【公民館】&#10;一人当たり面積">
          <a:extLst>
            <a:ext uri="{FF2B5EF4-FFF2-40B4-BE49-F238E27FC236}">
              <a16:creationId xmlns:a16="http://schemas.microsoft.com/office/drawing/2014/main" id="{FB9DAFC6-D086-4FE6-9F12-DA0CB4ED1506}"/>
            </a:ext>
          </a:extLst>
        </xdr:cNvPr>
        <xdr:cNvSpPr txBox="1"/>
      </xdr:nvSpPr>
      <xdr:spPr>
        <a:xfrm>
          <a:off x="18183302" y="176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53" name="n_3mainValue【公民館】&#10;一人当たり面積">
          <a:extLst>
            <a:ext uri="{FF2B5EF4-FFF2-40B4-BE49-F238E27FC236}">
              <a16:creationId xmlns:a16="http://schemas.microsoft.com/office/drawing/2014/main" id="{56F4B284-72DB-470E-9975-12D0DDB429F3}"/>
            </a:ext>
          </a:extLst>
        </xdr:cNvPr>
        <xdr:cNvSpPr txBox="1"/>
      </xdr:nvSpPr>
      <xdr:spPr>
        <a:xfrm>
          <a:off x="17383202" y="176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54" name="n_4mainValue【公民館】&#10;一人当たり面積">
          <a:extLst>
            <a:ext uri="{FF2B5EF4-FFF2-40B4-BE49-F238E27FC236}">
              <a16:creationId xmlns:a16="http://schemas.microsoft.com/office/drawing/2014/main" id="{1039A6CD-3224-4FC8-AF06-AF0848BB4A53}"/>
            </a:ext>
          </a:extLst>
        </xdr:cNvPr>
        <xdr:cNvSpPr txBox="1"/>
      </xdr:nvSpPr>
      <xdr:spPr>
        <a:xfrm>
          <a:off x="16592627" y="176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AEDFF097-D3CF-4D13-9E44-F66DB60C60C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C0F2C42A-0D28-4FBE-8D2A-69CA7234B97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14154D93-3E33-4873-92FB-58357FB2166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については、歩道改修や改良工事等により有形固定資産額が増加しているものの、減価償却が進んでいることにより有形固定資産減価償却率は増加傾向にある。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については、減価償却が進んだことにより、令和３年度と比較して有形固定資産減価償却率が増加傾向である。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については、有形固定資産額が増加しているものの、減価償却が進んだことにより、有形固定資産減価償却率が増加したが、類似団体と比較すると低い水準になっている。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については減価償却が進んだことにより、有形固定資産減価償却率は増加しており、類似団体と比較しても高い水準となっている。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については、減価償却が進んでいるものの、空調設備改修工事や体育館大規模改修等により、有形固定資産が増加したため、有形固定資産減価償却率は横ばいとなっている。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児童館及び公民館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については、減価償却が進んだことにより、令和３年度と比較して有形固定資産減価償却率が増加傾向である。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DD2761-C759-4CE4-A36E-2BC2A520694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325057-6390-448D-9FAD-01018376D31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76A79A-FD78-486E-B086-FDA264AB3E6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52F260-9DAA-4A61-B28E-61E6D19F452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C57914-0E73-4E59-B351-FA29B415955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CDAF4B-71D8-415B-A6D2-DB60454D071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5456D4-A702-4398-822F-C46980AFEED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CB53C6-16EC-487F-94D7-ABCE7BC3A33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6B10B0-5F80-4F10-BD15-3CA17CE1B56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15CF43-56ED-4D4A-B13E-0C234A0BADD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76,416
74,378
9.05
33,044,414
31,080,254
1,926,313
15,356,169
23,346,341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8A55CD-5421-4548-8775-0C5CFDAD6C5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41A035-35E4-443B-95D8-4FEE8C9C03E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5A790B-7A74-44C1-82A1-E20376D969E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288E0C-AFB9-4A2C-A992-810A375DD24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72D0F3-8E8F-47D4-A00C-A07D878467C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2992FB-8D1C-4F9A-B621-5C1AFF75184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A07627-6B87-43E6-992F-14A0EBF40D3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61703A-7580-4C33-BAEF-53A43BB0818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10DD3B-A555-481F-BCD5-611FA7FA132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72DE07-0E4D-416D-BC46-B3DC556B1DB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DFC45D-0855-48A8-B588-4837794C80E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441D6E-D4E6-41AE-99BE-ED8E4C0FF9C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EB8704-7713-4F94-B8A7-A81AE302773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DE89D7-AF95-4504-BFFD-C127B36C9CB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9BEAB8-E710-4DA4-8F0F-6A3AC287A65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E125EA-0EC6-452E-AA6A-5D124FA2A61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2541E3-429F-403A-9C1F-56740102142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6151CA-FF6B-4F7B-BDDA-F05E0A141EC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C1D245-7ADD-4D75-8257-9024FCD6B5D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784B61-7769-41E0-BCCD-1573DB51930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074549-2AF4-4882-B5F4-15E0093D2BF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E0C976-705A-4914-A5C2-8B805AAEA02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847060-49FC-4E08-AB95-3D2B1590FE4F}"/>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4BC0FB-1BB6-4FC3-9C8A-A1B29958806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0F4905-30BD-4311-9A26-796A3B29D24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D58766-6B77-46EC-9162-C3F3CFAF562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779180-1E0E-4F87-9BD7-F77C171F8BF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E01E4A-D07D-4E96-993F-67F5A9C7421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CB86DA-32F8-4290-8A09-2CBDDA67560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E7B45D-02D6-471A-82B2-504E3BED241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0D3C84-1B31-4B7E-906F-3D8FD542AAC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128C2D-7383-4708-B5D0-81B26D53F60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43AB84F-D83A-4B6F-A72B-39D0B0507CF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18A68E6-EFB2-4CAF-961A-999A027E1008}"/>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5C7A73F-E113-4206-98AE-1F59E086E123}"/>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B46A02C-2708-4D1B-9AFF-4A11FD3F193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12B460-D9D0-4EFD-B653-4637EE441DD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9485407-DFED-44B0-AF02-B8713773CA6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A516BB-7624-4939-A4B3-DB0C7CD0E894}"/>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163550-91A4-4954-B1C8-445A5FAA03C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C0A228A-4910-4759-8083-1281E2B3A36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4CEAE0-F4DD-40BA-902A-287E10F453BD}"/>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C72224-F835-417B-A86F-196B7935EBC9}"/>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86E57D-8298-46F9-8AD0-27A2FC5C0C56}"/>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066BD29-6DE1-41F6-9BBD-66FF47417A5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27B3EB-A201-42F6-A8D5-C7D2E727400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F241AF98-BEE0-4096-A1DC-C401261F4B80}"/>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24D88757-7D84-476B-932B-7CE8F9054395}"/>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FA8166E2-AD2F-498D-96DD-EF472AB3306C}"/>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94CCE0B0-1106-4184-AEE7-AC612E244E20}"/>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F5E0DC60-DEE2-4EA8-AEBE-0C84B0A486C4}"/>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91BDD176-39E6-4EDB-8266-ED65BF93366E}"/>
            </a:ext>
          </a:extLst>
        </xdr:cNvPr>
        <xdr:cNvSpPr txBox="1"/>
      </xdr:nvSpPr>
      <xdr:spPr>
        <a:xfrm>
          <a:off x="4219575" y="608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CFD73794-58B1-498B-A6B0-A9FF1C0CDF02}"/>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25C35A07-B349-494C-A200-5138CF2D7453}"/>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57C0774C-18E8-49E6-A11F-AC621B541331}"/>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C2E7BFC7-097B-4CD8-A5AD-C66C6FADA8BD}"/>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F1835199-B0DB-4567-9629-1D0A420A3308}"/>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5C146B-F1F5-470B-A5A7-53374F48D5F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9700C1-B83D-48BA-8C19-02D716DC8E7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E09C01-B247-4E29-A6A7-BADC7CA8A07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C479FD-2B79-4AAB-A18B-87D948948A4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5501CB-4035-4B12-A398-018D15D47D7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a:extLst>
            <a:ext uri="{FF2B5EF4-FFF2-40B4-BE49-F238E27FC236}">
              <a16:creationId xmlns:a16="http://schemas.microsoft.com/office/drawing/2014/main" id="{02CD943E-E501-4352-8F3C-C8F0F7A60539}"/>
            </a:ext>
          </a:extLst>
        </xdr:cNvPr>
        <xdr:cNvSpPr/>
      </xdr:nvSpPr>
      <xdr:spPr>
        <a:xfrm>
          <a:off x="4124325" y="60379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a:extLst>
            <a:ext uri="{FF2B5EF4-FFF2-40B4-BE49-F238E27FC236}">
              <a16:creationId xmlns:a16="http://schemas.microsoft.com/office/drawing/2014/main" id="{7C58B380-65D3-4E4A-81FE-D1CD0F1132FD}"/>
            </a:ext>
          </a:extLst>
        </xdr:cNvPr>
        <xdr:cNvSpPr txBox="1"/>
      </xdr:nvSpPr>
      <xdr:spPr>
        <a:xfrm>
          <a:off x="4219575" y="589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a:extLst>
            <a:ext uri="{FF2B5EF4-FFF2-40B4-BE49-F238E27FC236}">
              <a16:creationId xmlns:a16="http://schemas.microsoft.com/office/drawing/2014/main" id="{80ACEDB6-8D65-41F5-AEBB-AF6F95CCB5DE}"/>
            </a:ext>
          </a:extLst>
        </xdr:cNvPr>
        <xdr:cNvSpPr/>
      </xdr:nvSpPr>
      <xdr:spPr>
        <a:xfrm>
          <a:off x="3381375" y="60084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a:extLst>
            <a:ext uri="{FF2B5EF4-FFF2-40B4-BE49-F238E27FC236}">
              <a16:creationId xmlns:a16="http://schemas.microsoft.com/office/drawing/2014/main" id="{615265AB-3146-4145-B3B4-9F55C38AF215}"/>
            </a:ext>
          </a:extLst>
        </xdr:cNvPr>
        <xdr:cNvCxnSpPr/>
      </xdr:nvCxnSpPr>
      <xdr:spPr>
        <a:xfrm>
          <a:off x="3429000" y="6056086"/>
          <a:ext cx="7524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154396</xdr:rowOff>
    </xdr:from>
    <xdr:to>
      <xdr:col>15</xdr:col>
      <xdr:colOff>101600</xdr:colOff>
      <xdr:row>37</xdr:row>
      <xdr:rowOff>84546</xdr:rowOff>
    </xdr:to>
    <xdr:sp macro="" textlink="">
      <xdr:nvSpPr>
        <xdr:cNvPr id="78" name="楕円 77">
          <a:extLst>
            <a:ext uri="{FF2B5EF4-FFF2-40B4-BE49-F238E27FC236}">
              <a16:creationId xmlns:a16="http://schemas.microsoft.com/office/drawing/2014/main" id="{DCFDF755-B701-44F4-B4B5-28D768722FDF}"/>
            </a:ext>
          </a:extLst>
        </xdr:cNvPr>
        <xdr:cNvSpPr/>
      </xdr:nvSpPr>
      <xdr:spPr>
        <a:xfrm>
          <a:off x="2571750" y="59836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68036</xdr:rowOff>
    </xdr:to>
    <xdr:cxnSp macro="">
      <xdr:nvCxnSpPr>
        <xdr:cNvPr id="79" name="直線コネクタ 78">
          <a:extLst>
            <a:ext uri="{FF2B5EF4-FFF2-40B4-BE49-F238E27FC236}">
              <a16:creationId xmlns:a16="http://schemas.microsoft.com/office/drawing/2014/main" id="{DEC5B6EE-E0D6-45AB-9667-5FA67C4C141B}"/>
            </a:ext>
          </a:extLst>
        </xdr:cNvPr>
        <xdr:cNvCxnSpPr/>
      </xdr:nvCxnSpPr>
      <xdr:spPr>
        <a:xfrm>
          <a:off x="2619375" y="6021796"/>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121739</xdr:rowOff>
    </xdr:from>
    <xdr:to>
      <xdr:col>10</xdr:col>
      <xdr:colOff>165100</xdr:colOff>
      <xdr:row>37</xdr:row>
      <xdr:rowOff>51889</xdr:rowOff>
    </xdr:to>
    <xdr:sp macro="" textlink="">
      <xdr:nvSpPr>
        <xdr:cNvPr id="80" name="楕円 79">
          <a:extLst>
            <a:ext uri="{FF2B5EF4-FFF2-40B4-BE49-F238E27FC236}">
              <a16:creationId xmlns:a16="http://schemas.microsoft.com/office/drawing/2014/main" id="{25F0233A-5421-4767-B18A-F5E5A4D60F6A}"/>
            </a:ext>
          </a:extLst>
        </xdr:cNvPr>
        <xdr:cNvSpPr/>
      </xdr:nvSpPr>
      <xdr:spPr>
        <a:xfrm>
          <a:off x="1781175" y="59542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37</xdr:row>
      <xdr:rowOff>33746</xdr:rowOff>
    </xdr:to>
    <xdr:cxnSp macro="">
      <xdr:nvCxnSpPr>
        <xdr:cNvPr id="81" name="直線コネクタ 80">
          <a:extLst>
            <a:ext uri="{FF2B5EF4-FFF2-40B4-BE49-F238E27FC236}">
              <a16:creationId xmlns:a16="http://schemas.microsoft.com/office/drawing/2014/main" id="{A36222ED-32EA-4CDC-9747-CDCF073EE54A}"/>
            </a:ext>
          </a:extLst>
        </xdr:cNvPr>
        <xdr:cNvCxnSpPr/>
      </xdr:nvCxnSpPr>
      <xdr:spPr>
        <a:xfrm>
          <a:off x="1828800" y="5992314"/>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92347</xdr:rowOff>
    </xdr:from>
    <xdr:to>
      <xdr:col>6</xdr:col>
      <xdr:colOff>38100</xdr:colOff>
      <xdr:row>37</xdr:row>
      <xdr:rowOff>22497</xdr:rowOff>
    </xdr:to>
    <xdr:sp macro="" textlink="">
      <xdr:nvSpPr>
        <xdr:cNvPr id="82" name="楕円 81">
          <a:extLst>
            <a:ext uri="{FF2B5EF4-FFF2-40B4-BE49-F238E27FC236}">
              <a16:creationId xmlns:a16="http://schemas.microsoft.com/office/drawing/2014/main" id="{B24D9840-9245-4587-AE12-AC72DD667E09}"/>
            </a:ext>
          </a:extLst>
        </xdr:cNvPr>
        <xdr:cNvSpPr/>
      </xdr:nvSpPr>
      <xdr:spPr>
        <a:xfrm>
          <a:off x="981075" y="59216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143147</xdr:rowOff>
    </xdr:from>
    <xdr:to>
      <xdr:col>10</xdr:col>
      <xdr:colOff>114300</xdr:colOff>
      <xdr:row>37</xdr:row>
      <xdr:rowOff>1089</xdr:rowOff>
    </xdr:to>
    <xdr:cxnSp macro="">
      <xdr:nvCxnSpPr>
        <xdr:cNvPr id="83" name="直線コネクタ 82">
          <a:extLst>
            <a:ext uri="{FF2B5EF4-FFF2-40B4-BE49-F238E27FC236}">
              <a16:creationId xmlns:a16="http://schemas.microsoft.com/office/drawing/2014/main" id="{C7295B08-24DE-40AF-8A13-2BD9DB3E1337}"/>
            </a:ext>
          </a:extLst>
        </xdr:cNvPr>
        <xdr:cNvCxnSpPr/>
      </xdr:nvCxnSpPr>
      <xdr:spPr>
        <a:xfrm>
          <a:off x="1028700" y="5969272"/>
          <a:ext cx="8001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A7E2FD65-4603-4445-ADAD-D467B54EF33E}"/>
            </a:ext>
          </a:extLst>
        </xdr:cNvPr>
        <xdr:cNvSpPr txBox="1"/>
      </xdr:nvSpPr>
      <xdr:spPr>
        <a:xfrm>
          <a:off x="32391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BA4DEBED-9CD3-4384-96E5-DBAC73251083}"/>
            </a:ext>
          </a:extLst>
        </xdr:cNvPr>
        <xdr:cNvSpPr txBox="1"/>
      </xdr:nvSpPr>
      <xdr:spPr>
        <a:xfrm>
          <a:off x="2439044" y="613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33404E28-095F-4C1F-9296-DCAF820D5FC2}"/>
            </a:ext>
          </a:extLst>
        </xdr:cNvPr>
        <xdr:cNvSpPr txBox="1"/>
      </xdr:nvSpPr>
      <xdr:spPr>
        <a:xfrm>
          <a:off x="1648469" y="6114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537204FB-203F-462B-BA37-5DBC074A3456}"/>
            </a:ext>
          </a:extLst>
        </xdr:cNvPr>
        <xdr:cNvSpPr txBox="1"/>
      </xdr:nvSpPr>
      <xdr:spPr>
        <a:xfrm>
          <a:off x="8483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8" name="n_1mainValue【図書館】&#10;有形固定資産減価償却率">
          <a:extLst>
            <a:ext uri="{FF2B5EF4-FFF2-40B4-BE49-F238E27FC236}">
              <a16:creationId xmlns:a16="http://schemas.microsoft.com/office/drawing/2014/main" id="{AC027D47-2B5C-4FB7-ACB7-6279464C2E6F}"/>
            </a:ext>
          </a:extLst>
        </xdr:cNvPr>
        <xdr:cNvSpPr txBox="1"/>
      </xdr:nvSpPr>
      <xdr:spPr>
        <a:xfrm>
          <a:off x="3239144" y="580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9" name="n_2mainValue【図書館】&#10;有形固定資産減価償却率">
          <a:extLst>
            <a:ext uri="{FF2B5EF4-FFF2-40B4-BE49-F238E27FC236}">
              <a16:creationId xmlns:a16="http://schemas.microsoft.com/office/drawing/2014/main" id="{95D3FF57-EB71-40E4-9AA4-2C599733C511}"/>
            </a:ext>
          </a:extLst>
        </xdr:cNvPr>
        <xdr:cNvSpPr txBox="1"/>
      </xdr:nvSpPr>
      <xdr:spPr>
        <a:xfrm>
          <a:off x="2439044" y="577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90" name="n_3mainValue【図書館】&#10;有形固定資産減価償却率">
          <a:extLst>
            <a:ext uri="{FF2B5EF4-FFF2-40B4-BE49-F238E27FC236}">
              <a16:creationId xmlns:a16="http://schemas.microsoft.com/office/drawing/2014/main" id="{BC5F8676-8594-44A7-AE08-E6B9617117F6}"/>
            </a:ext>
          </a:extLst>
        </xdr:cNvPr>
        <xdr:cNvSpPr txBox="1"/>
      </xdr:nvSpPr>
      <xdr:spPr>
        <a:xfrm>
          <a:off x="1648469" y="573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39024</xdr:rowOff>
    </xdr:from>
    <xdr:ext cx="405111" cy="259045"/>
    <xdr:sp macro="" textlink="">
      <xdr:nvSpPr>
        <xdr:cNvPr id="91" name="n_4mainValue【図書館】&#10;有形固定資産減価償却率">
          <a:extLst>
            <a:ext uri="{FF2B5EF4-FFF2-40B4-BE49-F238E27FC236}">
              <a16:creationId xmlns:a16="http://schemas.microsoft.com/office/drawing/2014/main" id="{21D3677D-4BA2-4D3E-A8A9-0DE3FB945691}"/>
            </a:ext>
          </a:extLst>
        </xdr:cNvPr>
        <xdr:cNvSpPr txBox="1"/>
      </xdr:nvSpPr>
      <xdr:spPr>
        <a:xfrm>
          <a:off x="848369" y="570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5C6CAFA-05F5-417A-83DA-F4DE4F28B74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D67CBE7-6E50-4423-9014-25830BCF631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E16538-C452-48DB-BF89-DE957C4760D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69200F1-2FE4-4685-9896-5A2618623B8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5214A0-F319-428D-A80F-47E01B51CFE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075560-4325-49D9-BDEF-D6A00965D9E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3B76776-3674-43E8-A14A-AC0547E3916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F89C3BA-DE7C-462F-AA31-5840907D10C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065727F-4710-44AD-9C7E-EE9E4F2F1F2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B144EB4-85A7-40AB-8AFC-F982BACE8B3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7CAD779-1190-4A4D-8EC1-392D689DE6B4}"/>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3FE0AF9-CA8C-4D87-B14E-AD4F6FF6F0EA}"/>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EC8AEB9-C6BA-4145-A62B-C52D11061C8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E4B7834-1024-437A-8F3D-AD39A91245D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634B8ADA-999F-473A-AD79-9B64B8560E95}"/>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83BA6D74-D6A4-4966-B9D9-D7C7C983E3D6}"/>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A1B186D-4AC0-41BF-936A-DFF18AF1CB8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C2572CC-C639-44BD-9B43-F5EB68DF750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E14D8A44-AC7D-4F74-8184-AB12B9EE2A4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7A1FD80B-0400-47F5-9A81-428B158EAB97}"/>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5EC761C7-4512-47A4-A5D4-598D3AF93525}"/>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A15CB8A9-14E3-470E-B7B9-F7CA7FCCAA55}"/>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4C75A287-51CA-412B-AD40-2C2FD6610617}"/>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17396DC8-B815-4F49-A390-3E1E0F43D859}"/>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FDA90F93-5249-4E1A-BF7B-481AC16C0C61}"/>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1641907C-80EB-4045-B2C9-8A79E315530D}"/>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2DABC1D8-E8BB-4566-9E3D-2472B7089142}"/>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1A9E1B2D-92F5-4A0E-93CE-CB353DA5EB84}"/>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447F5A25-C3CF-4FFF-8E43-0E9FB86EAA98}"/>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5949468B-9403-4234-B671-4879E81AAEA1}"/>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B24D05B-53CA-4573-8ECD-4EABE7F0518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A0DD76B-C918-4F2B-AAF1-6FF307B500D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C84E26-01C0-4373-A993-670A19F4850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691488-DC80-4FD5-B361-8A2E3292074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467B47-5AEA-4136-90D1-8343D0707C6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7" name="楕円 126">
          <a:extLst>
            <a:ext uri="{FF2B5EF4-FFF2-40B4-BE49-F238E27FC236}">
              <a16:creationId xmlns:a16="http://schemas.microsoft.com/office/drawing/2014/main" id="{C622A4ED-F92C-428E-AA9A-C48AFABA70C9}"/>
            </a:ext>
          </a:extLst>
        </xdr:cNvPr>
        <xdr:cNvSpPr/>
      </xdr:nvSpPr>
      <xdr:spPr>
        <a:xfrm>
          <a:off x="9401175" y="63747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28" name="【図書館】&#10;一人当たり面積該当値テキスト">
          <a:extLst>
            <a:ext uri="{FF2B5EF4-FFF2-40B4-BE49-F238E27FC236}">
              <a16:creationId xmlns:a16="http://schemas.microsoft.com/office/drawing/2014/main" id="{639E329A-A8CA-47F3-91E0-9893EF6696DC}"/>
            </a:ext>
          </a:extLst>
        </xdr:cNvPr>
        <xdr:cNvSpPr txBox="1"/>
      </xdr:nvSpPr>
      <xdr:spPr>
        <a:xfrm>
          <a:off x="9467850" y="62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9" name="楕円 128">
          <a:extLst>
            <a:ext uri="{FF2B5EF4-FFF2-40B4-BE49-F238E27FC236}">
              <a16:creationId xmlns:a16="http://schemas.microsoft.com/office/drawing/2014/main" id="{65ED9CFA-A809-4592-B2F6-82800DEE0238}"/>
            </a:ext>
          </a:extLst>
        </xdr:cNvPr>
        <xdr:cNvSpPr/>
      </xdr:nvSpPr>
      <xdr:spPr>
        <a:xfrm>
          <a:off x="8639175" y="63747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0" name="直線コネクタ 129">
          <a:extLst>
            <a:ext uri="{FF2B5EF4-FFF2-40B4-BE49-F238E27FC236}">
              <a16:creationId xmlns:a16="http://schemas.microsoft.com/office/drawing/2014/main" id="{84317C07-9D48-4FF0-B7CF-0C9A014CABD9}"/>
            </a:ext>
          </a:extLst>
        </xdr:cNvPr>
        <xdr:cNvCxnSpPr/>
      </xdr:nvCxnSpPr>
      <xdr:spPr>
        <a:xfrm>
          <a:off x="8686800" y="64223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a:extLst>
            <a:ext uri="{FF2B5EF4-FFF2-40B4-BE49-F238E27FC236}">
              <a16:creationId xmlns:a16="http://schemas.microsoft.com/office/drawing/2014/main" id="{CD2CDAFF-F110-48C2-A1F9-6C179FD34090}"/>
            </a:ext>
          </a:extLst>
        </xdr:cNvPr>
        <xdr:cNvSpPr/>
      </xdr:nvSpPr>
      <xdr:spPr>
        <a:xfrm>
          <a:off x="7839075" y="6374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2" name="直線コネクタ 131">
          <a:extLst>
            <a:ext uri="{FF2B5EF4-FFF2-40B4-BE49-F238E27FC236}">
              <a16:creationId xmlns:a16="http://schemas.microsoft.com/office/drawing/2014/main" id="{6280AECB-975D-4C71-83CC-80578F696197}"/>
            </a:ext>
          </a:extLst>
        </xdr:cNvPr>
        <xdr:cNvCxnSpPr/>
      </xdr:nvCxnSpPr>
      <xdr:spPr>
        <a:xfrm>
          <a:off x="7886700" y="64223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3" name="楕円 132">
          <a:extLst>
            <a:ext uri="{FF2B5EF4-FFF2-40B4-BE49-F238E27FC236}">
              <a16:creationId xmlns:a16="http://schemas.microsoft.com/office/drawing/2014/main" id="{D4F98991-55F2-49BC-A97E-ADA5F4458868}"/>
            </a:ext>
          </a:extLst>
        </xdr:cNvPr>
        <xdr:cNvSpPr/>
      </xdr:nvSpPr>
      <xdr:spPr>
        <a:xfrm>
          <a:off x="7029450"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4" name="直線コネクタ 133">
          <a:extLst>
            <a:ext uri="{FF2B5EF4-FFF2-40B4-BE49-F238E27FC236}">
              <a16:creationId xmlns:a16="http://schemas.microsoft.com/office/drawing/2014/main" id="{49BE6072-8B55-4A6D-A8B1-ED0326891123}"/>
            </a:ext>
          </a:extLst>
        </xdr:cNvPr>
        <xdr:cNvCxnSpPr/>
      </xdr:nvCxnSpPr>
      <xdr:spPr>
        <a:xfrm>
          <a:off x="7077075" y="642239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5" name="楕円 134">
          <a:extLst>
            <a:ext uri="{FF2B5EF4-FFF2-40B4-BE49-F238E27FC236}">
              <a16:creationId xmlns:a16="http://schemas.microsoft.com/office/drawing/2014/main" id="{46F8A2AE-9B9F-4FAB-87A4-A52995FDCE15}"/>
            </a:ext>
          </a:extLst>
        </xdr:cNvPr>
        <xdr:cNvSpPr/>
      </xdr:nvSpPr>
      <xdr:spPr>
        <a:xfrm>
          <a:off x="6238875" y="63747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6" name="直線コネクタ 135">
          <a:extLst>
            <a:ext uri="{FF2B5EF4-FFF2-40B4-BE49-F238E27FC236}">
              <a16:creationId xmlns:a16="http://schemas.microsoft.com/office/drawing/2014/main" id="{1D273D7C-6BE1-4D31-87BF-DF789690E73A}"/>
            </a:ext>
          </a:extLst>
        </xdr:cNvPr>
        <xdr:cNvCxnSpPr/>
      </xdr:nvCxnSpPr>
      <xdr:spPr>
        <a:xfrm>
          <a:off x="6286500" y="64223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A326249-6042-4B21-B060-9B580C1B8B04}"/>
            </a:ext>
          </a:extLst>
        </xdr:cNvPr>
        <xdr:cNvSpPr txBox="1"/>
      </xdr:nvSpPr>
      <xdr:spPr>
        <a:xfrm>
          <a:off x="845827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5211FD5E-5504-4F84-94FF-1DE86C7FDC3A}"/>
            </a:ext>
          </a:extLst>
        </xdr:cNvPr>
        <xdr:cNvSpPr txBox="1"/>
      </xdr:nvSpPr>
      <xdr:spPr>
        <a:xfrm>
          <a:off x="767722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D284FDD1-0136-499A-8C9B-12CD4DDFDC14}"/>
            </a:ext>
          </a:extLst>
        </xdr:cNvPr>
        <xdr:cNvSpPr txBox="1"/>
      </xdr:nvSpPr>
      <xdr:spPr>
        <a:xfrm>
          <a:off x="68676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95D19C8C-42D1-49A3-9DAE-315262516D82}"/>
            </a:ext>
          </a:extLst>
        </xdr:cNvPr>
        <xdr:cNvSpPr txBox="1"/>
      </xdr:nvSpPr>
      <xdr:spPr>
        <a:xfrm>
          <a:off x="60675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1" name="n_1mainValue【図書館】&#10;一人当たり面積">
          <a:extLst>
            <a:ext uri="{FF2B5EF4-FFF2-40B4-BE49-F238E27FC236}">
              <a16:creationId xmlns:a16="http://schemas.microsoft.com/office/drawing/2014/main" id="{61274E23-8665-447B-8536-06431CFC7DE3}"/>
            </a:ext>
          </a:extLst>
        </xdr:cNvPr>
        <xdr:cNvSpPr txBox="1"/>
      </xdr:nvSpPr>
      <xdr:spPr>
        <a:xfrm>
          <a:off x="8458277"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2" name="n_2mainValue【図書館】&#10;一人当たり面積">
          <a:extLst>
            <a:ext uri="{FF2B5EF4-FFF2-40B4-BE49-F238E27FC236}">
              <a16:creationId xmlns:a16="http://schemas.microsoft.com/office/drawing/2014/main" id="{A46D3C35-6D42-48CE-8158-2CCD607743A0}"/>
            </a:ext>
          </a:extLst>
        </xdr:cNvPr>
        <xdr:cNvSpPr txBox="1"/>
      </xdr:nvSpPr>
      <xdr:spPr>
        <a:xfrm>
          <a:off x="7677227"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mainValue【図書館】&#10;一人当たり面積">
          <a:extLst>
            <a:ext uri="{FF2B5EF4-FFF2-40B4-BE49-F238E27FC236}">
              <a16:creationId xmlns:a16="http://schemas.microsoft.com/office/drawing/2014/main" id="{3A0E613E-AC52-463E-88A0-06BE14412D1E}"/>
            </a:ext>
          </a:extLst>
        </xdr:cNvPr>
        <xdr:cNvSpPr txBox="1"/>
      </xdr:nvSpPr>
      <xdr:spPr>
        <a:xfrm>
          <a:off x="6867602"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mainValue【図書館】&#10;一人当たり面積">
          <a:extLst>
            <a:ext uri="{FF2B5EF4-FFF2-40B4-BE49-F238E27FC236}">
              <a16:creationId xmlns:a16="http://schemas.microsoft.com/office/drawing/2014/main" id="{C895B334-D032-4D3B-A6FE-00071AD687F7}"/>
            </a:ext>
          </a:extLst>
        </xdr:cNvPr>
        <xdr:cNvSpPr txBox="1"/>
      </xdr:nvSpPr>
      <xdr:spPr>
        <a:xfrm>
          <a:off x="6067502"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B5E6E840-F685-4E9F-B1D5-BA6DB05CBE3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B9D42281-B42A-4D54-9B62-415DC7A6D24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9EAAE80-B7BC-41D8-9287-29D90DEAF3B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3B2602F-89FB-4BE0-9ED3-10DEED55B44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9464C1F-CD3C-4938-B607-B28BB02892A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64A25D6-1E86-4357-9EB1-B92F7FD7B54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37B7F77E-D30F-4799-951A-35A6178F8FEC}"/>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0C22355-D66E-4557-A20D-F70E3B0D342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2B15E55-E740-40C0-BB88-90C339BCC2B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BDDC3AE-CE72-47D6-AFD1-5A070D7D32B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FA891C4-1BE2-421A-A4D7-22A0A751965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6B24557B-5224-4515-9080-AFB8106CC22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0BB2594-6B01-4D6C-9EEB-5CE00FCD501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6E909767-D5C0-4080-A500-AA37E3CC166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0FBE9A4-98FB-4880-BBC6-683204FEE77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0BC76A9-437D-4F6D-9EE9-227D9EB1F0D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272321A-65CA-4E61-8334-ED94C541C14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65ED410D-DC19-4B9D-B24C-5AB2B054F8C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6DFF24D-5AFF-4501-B2C3-B2A4193721B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ABC81A2-0ACC-4242-A52A-D7B30686F9C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D1A2910-2B4C-4155-A3A6-BD13DF78856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ECB1C89-48ED-48E7-84D5-8776B6C11F5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A479E74-F883-4764-8EDF-B5994676623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D3A096D-27E4-4EAF-B89B-708C4260302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8BE43664-0290-4E74-82DD-8598AB20E93C}"/>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CCBA370-38B4-4463-9C0F-4F058C416CED}"/>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6AC88C58-FA4B-4105-9530-FBE08BFE802D}"/>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CF3A082-D22A-470B-8111-8615A5CE13B3}"/>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8C584927-CD14-4979-87A1-E568DEBDF482}"/>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699BD7B-920F-4F99-A90C-4EF23A824C41}"/>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79F07C72-D772-4DBF-A8B0-CE0A63B33EBE}"/>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B0B0F1A6-C134-4BC3-AC6B-C1E6AFF495B0}"/>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CDFDA5F7-EA62-4264-8E56-E2513EAB8F47}"/>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540263B8-302F-4E5F-BFAD-04891711CD8F}"/>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B63AC74-6F28-468C-92E7-647721809075}"/>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242F61E-B243-497A-9322-4075E93E30B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FA42409-ADAA-4CDC-9585-84F144FCFC2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F324C69-3C12-49DA-808A-1B79CBDA05D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7DD9DF4-4CAB-4BF4-98F7-4A1636AAAB9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45C6CEE-A5B5-49A4-8910-627D9C15C89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27305</xdr:rowOff>
    </xdr:from>
    <xdr:to>
      <xdr:col>24</xdr:col>
      <xdr:colOff>114300</xdr:colOff>
      <xdr:row>63</xdr:row>
      <xdr:rowOff>128905</xdr:rowOff>
    </xdr:to>
    <xdr:sp macro="" textlink="">
      <xdr:nvSpPr>
        <xdr:cNvPr id="185" name="楕円 184">
          <a:extLst>
            <a:ext uri="{FF2B5EF4-FFF2-40B4-BE49-F238E27FC236}">
              <a16:creationId xmlns:a16="http://schemas.microsoft.com/office/drawing/2014/main" id="{05E0F4D7-BDF2-4807-AE47-6A23B612A085}"/>
            </a:ext>
          </a:extLst>
        </xdr:cNvPr>
        <xdr:cNvSpPr/>
      </xdr:nvSpPr>
      <xdr:spPr>
        <a:xfrm>
          <a:off x="4124325" y="10231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5732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88A2244-FE70-4511-B7BF-867BB3BEF520}"/>
            </a:ext>
          </a:extLst>
        </xdr:cNvPr>
        <xdr:cNvSpPr txBox="1"/>
      </xdr:nvSpPr>
      <xdr:spPr>
        <a:xfrm>
          <a:off x="4219575" y="1021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87" name="楕円 186">
          <a:extLst>
            <a:ext uri="{FF2B5EF4-FFF2-40B4-BE49-F238E27FC236}">
              <a16:creationId xmlns:a16="http://schemas.microsoft.com/office/drawing/2014/main" id="{2F6C8E4B-31DD-4807-B8E6-FC72017F1B0E}"/>
            </a:ext>
          </a:extLst>
        </xdr:cNvPr>
        <xdr:cNvSpPr/>
      </xdr:nvSpPr>
      <xdr:spPr>
        <a:xfrm>
          <a:off x="33813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78105</xdr:rowOff>
    </xdr:to>
    <xdr:cxnSp macro="">
      <xdr:nvCxnSpPr>
        <xdr:cNvPr id="188" name="直線コネクタ 187">
          <a:extLst>
            <a:ext uri="{FF2B5EF4-FFF2-40B4-BE49-F238E27FC236}">
              <a16:creationId xmlns:a16="http://schemas.microsoft.com/office/drawing/2014/main" id="{C5F698AE-278F-48E9-AB2A-D4C7B2384184}"/>
            </a:ext>
          </a:extLst>
        </xdr:cNvPr>
        <xdr:cNvCxnSpPr/>
      </xdr:nvCxnSpPr>
      <xdr:spPr>
        <a:xfrm>
          <a:off x="3429000" y="10232390"/>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89" name="楕円 188">
          <a:extLst>
            <a:ext uri="{FF2B5EF4-FFF2-40B4-BE49-F238E27FC236}">
              <a16:creationId xmlns:a16="http://schemas.microsoft.com/office/drawing/2014/main" id="{A6CEA3DB-AB40-4A20-87B4-E8D383BC61C3}"/>
            </a:ext>
          </a:extLst>
        </xdr:cNvPr>
        <xdr:cNvSpPr/>
      </xdr:nvSpPr>
      <xdr:spPr>
        <a:xfrm>
          <a:off x="2571750" y="10150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161925</xdr:rowOff>
    </xdr:from>
    <xdr:to>
      <xdr:col>19</xdr:col>
      <xdr:colOff>177800</xdr:colOff>
      <xdr:row>63</xdr:row>
      <xdr:rowOff>34290</xdr:rowOff>
    </xdr:to>
    <xdr:cxnSp macro="">
      <xdr:nvCxnSpPr>
        <xdr:cNvPr id="190" name="直線コネクタ 189">
          <a:extLst>
            <a:ext uri="{FF2B5EF4-FFF2-40B4-BE49-F238E27FC236}">
              <a16:creationId xmlns:a16="http://schemas.microsoft.com/office/drawing/2014/main" id="{78A7F091-D81C-4176-B24D-8A5245D5B628}"/>
            </a:ext>
          </a:extLst>
        </xdr:cNvPr>
        <xdr:cNvCxnSpPr/>
      </xdr:nvCxnSpPr>
      <xdr:spPr>
        <a:xfrm>
          <a:off x="2619375" y="10198100"/>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1" name="楕円 190">
          <a:extLst>
            <a:ext uri="{FF2B5EF4-FFF2-40B4-BE49-F238E27FC236}">
              <a16:creationId xmlns:a16="http://schemas.microsoft.com/office/drawing/2014/main" id="{9EDAD221-9FC7-471F-AB60-5E58F9988B2B}"/>
            </a:ext>
          </a:extLst>
        </xdr:cNvPr>
        <xdr:cNvSpPr/>
      </xdr:nvSpPr>
      <xdr:spPr>
        <a:xfrm>
          <a:off x="1781175" y="10107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161925</xdr:rowOff>
    </xdr:to>
    <xdr:cxnSp macro="">
      <xdr:nvCxnSpPr>
        <xdr:cNvPr id="192" name="直線コネクタ 191">
          <a:extLst>
            <a:ext uri="{FF2B5EF4-FFF2-40B4-BE49-F238E27FC236}">
              <a16:creationId xmlns:a16="http://schemas.microsoft.com/office/drawing/2014/main" id="{DE442BD7-C471-4B87-9E03-AE05ABFCBA13}"/>
            </a:ext>
          </a:extLst>
        </xdr:cNvPr>
        <xdr:cNvCxnSpPr/>
      </xdr:nvCxnSpPr>
      <xdr:spPr>
        <a:xfrm>
          <a:off x="1828800" y="1016444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42545</xdr:rowOff>
    </xdr:from>
    <xdr:to>
      <xdr:col>6</xdr:col>
      <xdr:colOff>38100</xdr:colOff>
      <xdr:row>62</xdr:row>
      <xdr:rowOff>144145</xdr:rowOff>
    </xdr:to>
    <xdr:sp macro="" textlink="">
      <xdr:nvSpPr>
        <xdr:cNvPr id="193" name="楕円 192">
          <a:extLst>
            <a:ext uri="{FF2B5EF4-FFF2-40B4-BE49-F238E27FC236}">
              <a16:creationId xmlns:a16="http://schemas.microsoft.com/office/drawing/2014/main" id="{D7DAA642-5A1F-43EC-B6AB-6E1800014A4E}"/>
            </a:ext>
          </a:extLst>
        </xdr:cNvPr>
        <xdr:cNvSpPr/>
      </xdr:nvSpPr>
      <xdr:spPr>
        <a:xfrm>
          <a:off x="981075" y="10085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93345</xdr:rowOff>
    </xdr:from>
    <xdr:to>
      <xdr:col>10</xdr:col>
      <xdr:colOff>114300</xdr:colOff>
      <xdr:row>62</xdr:row>
      <xdr:rowOff>121920</xdr:rowOff>
    </xdr:to>
    <xdr:cxnSp macro="">
      <xdr:nvCxnSpPr>
        <xdr:cNvPr id="194" name="直線コネクタ 193">
          <a:extLst>
            <a:ext uri="{FF2B5EF4-FFF2-40B4-BE49-F238E27FC236}">
              <a16:creationId xmlns:a16="http://schemas.microsoft.com/office/drawing/2014/main" id="{167C7637-AA40-4440-B028-B53F90D238E7}"/>
            </a:ext>
          </a:extLst>
        </xdr:cNvPr>
        <xdr:cNvCxnSpPr/>
      </xdr:nvCxnSpPr>
      <xdr:spPr>
        <a:xfrm>
          <a:off x="1028700" y="1013269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8C156C3-9FA1-4BC4-88F2-B5299812E17D}"/>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4AD0AADC-DC7D-4EE6-8625-EB9F5BDA7CE9}"/>
            </a:ext>
          </a:extLst>
        </xdr:cNvPr>
        <xdr:cNvSpPr txBox="1"/>
      </xdr:nvSpPr>
      <xdr:spPr>
        <a:xfrm>
          <a:off x="24390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EEDD6A7B-9888-42F3-8C9B-77244D7D395E}"/>
            </a:ext>
          </a:extLst>
        </xdr:cNvPr>
        <xdr:cNvSpPr txBox="1"/>
      </xdr:nvSpPr>
      <xdr:spPr>
        <a:xfrm>
          <a:off x="164846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25933FFA-C566-49CA-8F8E-5EFD274A4E4D}"/>
            </a:ext>
          </a:extLst>
        </xdr:cNvPr>
        <xdr:cNvSpPr txBox="1"/>
      </xdr:nvSpPr>
      <xdr:spPr>
        <a:xfrm>
          <a:off x="8483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99" name="n_1mainValue【体育館・プール】&#10;有形固定資産減価償却率">
          <a:extLst>
            <a:ext uri="{FF2B5EF4-FFF2-40B4-BE49-F238E27FC236}">
              <a16:creationId xmlns:a16="http://schemas.microsoft.com/office/drawing/2014/main" id="{1A0C744A-7B25-42B1-8760-085248D65D57}"/>
            </a:ext>
          </a:extLst>
        </xdr:cNvPr>
        <xdr:cNvSpPr txBox="1"/>
      </xdr:nvSpPr>
      <xdr:spPr>
        <a:xfrm>
          <a:off x="32391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200" name="n_2mainValue【体育館・プール】&#10;有形固定資産減価償却率">
          <a:extLst>
            <a:ext uri="{FF2B5EF4-FFF2-40B4-BE49-F238E27FC236}">
              <a16:creationId xmlns:a16="http://schemas.microsoft.com/office/drawing/2014/main" id="{76B55069-8FAB-439F-8A3D-7EBAB12EFEE0}"/>
            </a:ext>
          </a:extLst>
        </xdr:cNvPr>
        <xdr:cNvSpPr txBox="1"/>
      </xdr:nvSpPr>
      <xdr:spPr>
        <a:xfrm>
          <a:off x="24390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1" name="n_3mainValue【体育館・プール】&#10;有形固定資産減価償却率">
          <a:extLst>
            <a:ext uri="{FF2B5EF4-FFF2-40B4-BE49-F238E27FC236}">
              <a16:creationId xmlns:a16="http://schemas.microsoft.com/office/drawing/2014/main" id="{1CFE01F3-959F-40A9-9EFA-92F9FBFC1485}"/>
            </a:ext>
          </a:extLst>
        </xdr:cNvPr>
        <xdr:cNvSpPr txBox="1"/>
      </xdr:nvSpPr>
      <xdr:spPr>
        <a:xfrm>
          <a:off x="1648469"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135272</xdr:rowOff>
    </xdr:from>
    <xdr:ext cx="405111" cy="259045"/>
    <xdr:sp macro="" textlink="">
      <xdr:nvSpPr>
        <xdr:cNvPr id="202" name="n_4mainValue【体育館・プール】&#10;有形固定資産減価償却率">
          <a:extLst>
            <a:ext uri="{FF2B5EF4-FFF2-40B4-BE49-F238E27FC236}">
              <a16:creationId xmlns:a16="http://schemas.microsoft.com/office/drawing/2014/main" id="{EDD2672F-F575-4B64-A3ED-FC5F06C2385C}"/>
            </a:ext>
          </a:extLst>
        </xdr:cNvPr>
        <xdr:cNvSpPr txBox="1"/>
      </xdr:nvSpPr>
      <xdr:spPr>
        <a:xfrm>
          <a:off x="848369"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6DE3E46-4679-44CE-8FB0-0FD29B258CD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E7F02CB-4771-4C07-BC2A-24305EE730E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C34043D-3C5D-448E-B2C8-B093B041625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3F95DDC-35F7-4DBF-8319-8E24AF5D72D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6879A34-963C-4C3E-8974-1698A89207B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411DA4F-4A2B-4711-9643-91AEDAC55347}"/>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A991C02-7879-469D-AD34-DDBB0AE5EF27}"/>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EE1E659-101C-4B02-AFE1-F2D019925DD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B2F5A8B-249C-43A1-83BC-F0A78A8BBF0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3AEDE41-CD04-4C08-AB90-E499485B739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3DF814F-7E22-4344-B8A1-F8874D61F6EE}"/>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3995C1E-20D5-4402-9B6D-F3533E3BF59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EFAC4CB1-8745-40A3-AA32-D255AB084AAA}"/>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CF09CE3-A8D2-4591-91C5-D19EACF7318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EFE0E45A-8DDE-4FF5-9E52-61A33B3420F2}"/>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E52F8345-FE11-470A-B245-99B3980C7802}"/>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5404BE7-FC18-4F8F-B358-DC0E915AE4C1}"/>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2D682A20-8AE8-4392-9853-3029C8C22A49}"/>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33853B8-244C-4C7F-86C1-110F227E19A4}"/>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D0F65B97-C1D6-421D-A44B-CF2F179E27A6}"/>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161654F4-F0C3-44B8-BA6B-2AE1A83DBA44}"/>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55C88DAD-95F7-4B3F-9474-09876555F27D}"/>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81CF900-5E89-4585-A3AD-C633B8DE530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A3E02AB-CEA4-45E9-80D2-F2F1617D982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96352A1-2930-4350-9566-A5AEEFF3151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F91932BC-719E-488A-BB58-15C53F75FFF0}"/>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47D41373-59FA-409B-A1AC-F42B1635E534}"/>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35BFAED-AD96-4E0C-8E34-EC11B697EF69}"/>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85D19AD-940A-42B6-BC4E-D5E2B49C9C3D}"/>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976BEB2F-B3EC-42E6-A2FA-3FA2DCE22161}"/>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2F4B19CB-F25F-4296-A0DD-5EB33E397A09}"/>
            </a:ext>
          </a:extLst>
        </xdr:cNvPr>
        <xdr:cNvSpPr txBox="1"/>
      </xdr:nvSpPr>
      <xdr:spPr>
        <a:xfrm>
          <a:off x="9467850" y="1006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FEFEE7BC-A31D-446D-9135-A8B35F612345}"/>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9D40792-1098-478C-BC73-92B22A156B80}"/>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6184E61E-DDF7-4F92-9625-6F927C7D7FC7}"/>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E12E3742-467D-4B14-9938-D8201DF7E895}"/>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BFB74D07-6D07-4760-831D-DE1760599B1C}"/>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DE93DB3-98A4-4A00-BD4D-262834D0AC3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05B429-1317-4330-A3A3-5B0C1E5097E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F30E3D-6F6F-4B16-85B4-FABA6117A0D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D89C80-F22E-4837-856C-102EA337171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B0812A6-E669-4328-AB5B-7EBFE2BEFBE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44" name="楕円 243">
          <a:extLst>
            <a:ext uri="{FF2B5EF4-FFF2-40B4-BE49-F238E27FC236}">
              <a16:creationId xmlns:a16="http://schemas.microsoft.com/office/drawing/2014/main" id="{09A9C02B-53F3-4EC0-8A92-43C85219349D}"/>
            </a:ext>
          </a:extLst>
        </xdr:cNvPr>
        <xdr:cNvSpPr/>
      </xdr:nvSpPr>
      <xdr:spPr>
        <a:xfrm>
          <a:off x="9401175" y="103220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45" name="【体育館・プール】&#10;一人当たり面積該当値テキスト">
          <a:extLst>
            <a:ext uri="{FF2B5EF4-FFF2-40B4-BE49-F238E27FC236}">
              <a16:creationId xmlns:a16="http://schemas.microsoft.com/office/drawing/2014/main" id="{F9B7412A-0BE3-46A8-A187-65B77B6D3A07}"/>
            </a:ext>
          </a:extLst>
        </xdr:cNvPr>
        <xdr:cNvSpPr txBox="1"/>
      </xdr:nvSpPr>
      <xdr:spPr>
        <a:xfrm>
          <a:off x="9467850" y="1024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123916</xdr:rowOff>
    </xdr:from>
    <xdr:to>
      <xdr:col>50</xdr:col>
      <xdr:colOff>165100</xdr:colOff>
      <xdr:row>64</xdr:row>
      <xdr:rowOff>54066</xdr:rowOff>
    </xdr:to>
    <xdr:sp macro="" textlink="">
      <xdr:nvSpPr>
        <xdr:cNvPr id="246" name="楕円 245">
          <a:extLst>
            <a:ext uri="{FF2B5EF4-FFF2-40B4-BE49-F238E27FC236}">
              <a16:creationId xmlns:a16="http://schemas.microsoft.com/office/drawing/2014/main" id="{4A5F4F7C-2860-460B-83F5-E41165D6B583}"/>
            </a:ext>
          </a:extLst>
        </xdr:cNvPr>
        <xdr:cNvSpPr/>
      </xdr:nvSpPr>
      <xdr:spPr>
        <a:xfrm>
          <a:off x="8639175" y="10322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3266</xdr:rowOff>
    </xdr:to>
    <xdr:cxnSp macro="">
      <xdr:nvCxnSpPr>
        <xdr:cNvPr id="247" name="直線コネクタ 246">
          <a:extLst>
            <a:ext uri="{FF2B5EF4-FFF2-40B4-BE49-F238E27FC236}">
              <a16:creationId xmlns:a16="http://schemas.microsoft.com/office/drawing/2014/main" id="{48AF6BD3-3FF5-49B9-AAE4-F760277DF929}"/>
            </a:ext>
          </a:extLst>
        </xdr:cNvPr>
        <xdr:cNvCxnSpPr/>
      </xdr:nvCxnSpPr>
      <xdr:spPr>
        <a:xfrm>
          <a:off x="8686800" y="1036964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123916</xdr:rowOff>
    </xdr:from>
    <xdr:to>
      <xdr:col>46</xdr:col>
      <xdr:colOff>38100</xdr:colOff>
      <xdr:row>64</xdr:row>
      <xdr:rowOff>54066</xdr:rowOff>
    </xdr:to>
    <xdr:sp macro="" textlink="">
      <xdr:nvSpPr>
        <xdr:cNvPr id="248" name="楕円 247">
          <a:extLst>
            <a:ext uri="{FF2B5EF4-FFF2-40B4-BE49-F238E27FC236}">
              <a16:creationId xmlns:a16="http://schemas.microsoft.com/office/drawing/2014/main" id="{D92CEFC1-92EC-4C7C-BF38-EE73541F4654}"/>
            </a:ext>
          </a:extLst>
        </xdr:cNvPr>
        <xdr:cNvSpPr/>
      </xdr:nvSpPr>
      <xdr:spPr>
        <a:xfrm>
          <a:off x="7839075" y="103220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3266</xdr:rowOff>
    </xdr:from>
    <xdr:to>
      <xdr:col>50</xdr:col>
      <xdr:colOff>114300</xdr:colOff>
      <xdr:row>64</xdr:row>
      <xdr:rowOff>3266</xdr:rowOff>
    </xdr:to>
    <xdr:cxnSp macro="">
      <xdr:nvCxnSpPr>
        <xdr:cNvPr id="249" name="直線コネクタ 248">
          <a:extLst>
            <a:ext uri="{FF2B5EF4-FFF2-40B4-BE49-F238E27FC236}">
              <a16:creationId xmlns:a16="http://schemas.microsoft.com/office/drawing/2014/main" id="{EC4837DA-8C70-4A35-810F-676144807F19}"/>
            </a:ext>
          </a:extLst>
        </xdr:cNvPr>
        <xdr:cNvCxnSpPr/>
      </xdr:nvCxnSpPr>
      <xdr:spPr>
        <a:xfrm>
          <a:off x="7886700" y="1036964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123916</xdr:rowOff>
    </xdr:from>
    <xdr:to>
      <xdr:col>41</xdr:col>
      <xdr:colOff>101600</xdr:colOff>
      <xdr:row>64</xdr:row>
      <xdr:rowOff>54066</xdr:rowOff>
    </xdr:to>
    <xdr:sp macro="" textlink="">
      <xdr:nvSpPr>
        <xdr:cNvPr id="250" name="楕円 249">
          <a:extLst>
            <a:ext uri="{FF2B5EF4-FFF2-40B4-BE49-F238E27FC236}">
              <a16:creationId xmlns:a16="http://schemas.microsoft.com/office/drawing/2014/main" id="{4D401AFD-E36A-482D-BF32-5C7C98E942FD}"/>
            </a:ext>
          </a:extLst>
        </xdr:cNvPr>
        <xdr:cNvSpPr/>
      </xdr:nvSpPr>
      <xdr:spPr>
        <a:xfrm>
          <a:off x="7029450" y="103220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3266</xdr:rowOff>
    </xdr:from>
    <xdr:to>
      <xdr:col>45</xdr:col>
      <xdr:colOff>177800</xdr:colOff>
      <xdr:row>64</xdr:row>
      <xdr:rowOff>3266</xdr:rowOff>
    </xdr:to>
    <xdr:cxnSp macro="">
      <xdr:nvCxnSpPr>
        <xdr:cNvPr id="251" name="直線コネクタ 250">
          <a:extLst>
            <a:ext uri="{FF2B5EF4-FFF2-40B4-BE49-F238E27FC236}">
              <a16:creationId xmlns:a16="http://schemas.microsoft.com/office/drawing/2014/main" id="{873FC4DA-3146-4A1F-ACA2-89F2FD0B15E4}"/>
            </a:ext>
          </a:extLst>
        </xdr:cNvPr>
        <xdr:cNvCxnSpPr/>
      </xdr:nvCxnSpPr>
      <xdr:spPr>
        <a:xfrm>
          <a:off x="7077075" y="1036964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123916</xdr:rowOff>
    </xdr:from>
    <xdr:to>
      <xdr:col>36</xdr:col>
      <xdr:colOff>165100</xdr:colOff>
      <xdr:row>64</xdr:row>
      <xdr:rowOff>54066</xdr:rowOff>
    </xdr:to>
    <xdr:sp macro="" textlink="">
      <xdr:nvSpPr>
        <xdr:cNvPr id="252" name="楕円 251">
          <a:extLst>
            <a:ext uri="{FF2B5EF4-FFF2-40B4-BE49-F238E27FC236}">
              <a16:creationId xmlns:a16="http://schemas.microsoft.com/office/drawing/2014/main" id="{18BB24BE-FC08-4064-B285-9267B174FD85}"/>
            </a:ext>
          </a:extLst>
        </xdr:cNvPr>
        <xdr:cNvSpPr/>
      </xdr:nvSpPr>
      <xdr:spPr>
        <a:xfrm>
          <a:off x="6238875" y="10322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3266</xdr:rowOff>
    </xdr:from>
    <xdr:to>
      <xdr:col>41</xdr:col>
      <xdr:colOff>50800</xdr:colOff>
      <xdr:row>64</xdr:row>
      <xdr:rowOff>3266</xdr:rowOff>
    </xdr:to>
    <xdr:cxnSp macro="">
      <xdr:nvCxnSpPr>
        <xdr:cNvPr id="253" name="直線コネクタ 252">
          <a:extLst>
            <a:ext uri="{FF2B5EF4-FFF2-40B4-BE49-F238E27FC236}">
              <a16:creationId xmlns:a16="http://schemas.microsoft.com/office/drawing/2014/main" id="{1911F85A-9CC1-4800-B5E9-3E0B3D836447}"/>
            </a:ext>
          </a:extLst>
        </xdr:cNvPr>
        <xdr:cNvCxnSpPr/>
      </xdr:nvCxnSpPr>
      <xdr:spPr>
        <a:xfrm>
          <a:off x="6286500" y="1036964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5C8625FF-BBC2-45C9-931C-B07A81D456C9}"/>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1CE3DEAE-00B5-4AB3-80E3-E3C9F3A9E2E8}"/>
            </a:ext>
          </a:extLst>
        </xdr:cNvPr>
        <xdr:cNvSpPr txBox="1"/>
      </xdr:nvSpPr>
      <xdr:spPr>
        <a:xfrm>
          <a:off x="7677227" y="99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DDD04AAE-EDC9-4362-9E9B-5962BDD62BE1}"/>
            </a:ext>
          </a:extLst>
        </xdr:cNvPr>
        <xdr:cNvSpPr txBox="1"/>
      </xdr:nvSpPr>
      <xdr:spPr>
        <a:xfrm>
          <a:off x="6867602"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E420125-2FA6-48A5-B694-2D4703D2813C}"/>
            </a:ext>
          </a:extLst>
        </xdr:cNvPr>
        <xdr:cNvSpPr txBox="1"/>
      </xdr:nvSpPr>
      <xdr:spPr>
        <a:xfrm>
          <a:off x="6067502" y="100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45193</xdr:rowOff>
    </xdr:from>
    <xdr:ext cx="469744" cy="259045"/>
    <xdr:sp macro="" textlink="">
      <xdr:nvSpPr>
        <xdr:cNvPr id="258" name="n_1mainValue【体育館・プール】&#10;一人当たり面積">
          <a:extLst>
            <a:ext uri="{FF2B5EF4-FFF2-40B4-BE49-F238E27FC236}">
              <a16:creationId xmlns:a16="http://schemas.microsoft.com/office/drawing/2014/main" id="{99D25EA7-606C-4927-9B2E-78B515923D33}"/>
            </a:ext>
          </a:extLst>
        </xdr:cNvPr>
        <xdr:cNvSpPr txBox="1"/>
      </xdr:nvSpPr>
      <xdr:spPr>
        <a:xfrm>
          <a:off x="8458277" y="1041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45193</xdr:rowOff>
    </xdr:from>
    <xdr:ext cx="469744" cy="259045"/>
    <xdr:sp macro="" textlink="">
      <xdr:nvSpPr>
        <xdr:cNvPr id="259" name="n_2mainValue【体育館・プール】&#10;一人当たり面積">
          <a:extLst>
            <a:ext uri="{FF2B5EF4-FFF2-40B4-BE49-F238E27FC236}">
              <a16:creationId xmlns:a16="http://schemas.microsoft.com/office/drawing/2014/main" id="{DA5432D6-BF52-45F9-813F-B5A0B778C0FE}"/>
            </a:ext>
          </a:extLst>
        </xdr:cNvPr>
        <xdr:cNvSpPr txBox="1"/>
      </xdr:nvSpPr>
      <xdr:spPr>
        <a:xfrm>
          <a:off x="7677227" y="1041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45193</xdr:rowOff>
    </xdr:from>
    <xdr:ext cx="469744" cy="259045"/>
    <xdr:sp macro="" textlink="">
      <xdr:nvSpPr>
        <xdr:cNvPr id="260" name="n_3mainValue【体育館・プール】&#10;一人当たり面積">
          <a:extLst>
            <a:ext uri="{FF2B5EF4-FFF2-40B4-BE49-F238E27FC236}">
              <a16:creationId xmlns:a16="http://schemas.microsoft.com/office/drawing/2014/main" id="{C4675245-E697-4758-B480-12EB17AF4D38}"/>
            </a:ext>
          </a:extLst>
        </xdr:cNvPr>
        <xdr:cNvSpPr txBox="1"/>
      </xdr:nvSpPr>
      <xdr:spPr>
        <a:xfrm>
          <a:off x="6867602" y="1041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45193</xdr:rowOff>
    </xdr:from>
    <xdr:ext cx="469744" cy="259045"/>
    <xdr:sp macro="" textlink="">
      <xdr:nvSpPr>
        <xdr:cNvPr id="261" name="n_4mainValue【体育館・プール】&#10;一人当たり面積">
          <a:extLst>
            <a:ext uri="{FF2B5EF4-FFF2-40B4-BE49-F238E27FC236}">
              <a16:creationId xmlns:a16="http://schemas.microsoft.com/office/drawing/2014/main" id="{7DA6162A-A755-4B51-9E49-41A7C658EA27}"/>
            </a:ext>
          </a:extLst>
        </xdr:cNvPr>
        <xdr:cNvSpPr txBox="1"/>
      </xdr:nvSpPr>
      <xdr:spPr>
        <a:xfrm>
          <a:off x="6067502" y="1041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BA6280F-153C-4A9D-82F8-A818B2C9F03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FB48E9A-0AB1-4C3D-9309-FE8943743FC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36B4458-C5BE-4DB2-ACA4-D20125F2DA1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60A11D7-F35B-40B4-A5F6-686AFD82263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66259D9-D174-4491-9E1F-44965E9BAE6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4F9AA33-F496-4529-9B7C-F0DC590BC25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EC8B116-C1D7-417A-B9B2-A70C8557A94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1326F19-A1FD-48EB-BE55-1EFF83EE6C6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4BDD9E0-33D0-4285-9465-A28BB3ECADB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70154BA-D524-48B2-8911-3D0552C34EF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A7A10D9-5A98-4733-AFF8-3726E355A36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D06C5BE-8D40-48B6-9845-BF4CF7A8C51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F5394DF-A72D-4A44-AE5A-5247753421C8}"/>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DB6C650-6111-4B36-A512-E4765261AAF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27E2864-9A01-4B86-9CB7-EC2CA095562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9D54AAF-4A68-4E22-AEBC-CA4C5690942B}"/>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30E0979-1CA9-48C7-9946-22B7E47FC759}"/>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45DF5E4-D4FA-4952-AD74-53D9EB9B9300}"/>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C0867AB-9D8E-4976-ADBF-72E918F2A110}"/>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836C277-3753-445D-83EA-F4545E57808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1BAC354-62A3-45CA-BB76-E1F0ED92EA72}"/>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365A2EA-AB6D-436B-981D-968AE9CBCC30}"/>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8447337-2B17-449A-B001-FE382C72FAA9}"/>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32D0690-F358-4A37-ADD5-2FDCB580EA4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B0E6289-9EB4-44B5-B2F8-194E3239057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8061CC3-9449-4C1C-BADE-0F5ACC0781D2}"/>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5BDAF2F-1210-4F2C-B9AB-258D2D66117E}"/>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AF44F2F-26DE-402A-82D4-EAA74E164B21}"/>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1AFC394-5AB5-44DF-A1C3-C52493684CFC}"/>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5FAC25D6-622E-4401-8E63-46A0160E970A}"/>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E20D964-D876-4AD4-AAA7-D87B4D12E69F}"/>
            </a:ext>
          </a:extLst>
        </xdr:cNvPr>
        <xdr:cNvSpPr txBox="1"/>
      </xdr:nvSpPr>
      <xdr:spPr>
        <a:xfrm>
          <a:off x="4219575"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3EC56A59-4361-4423-9FD5-29DC00AF3004}"/>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C3A18C72-62B7-47D2-B912-B24B58C25966}"/>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F638B527-A661-49D5-ADD0-E6403702576B}"/>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6EEC88FA-1578-4AE2-8C1B-B6D9CE2D2E40}"/>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5B35E5F9-1579-4EE8-8F80-69F52EE48723}"/>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AD94A84-9EFA-46C1-9BC7-BB3BEE27574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CADDC8-A60F-4416-9CF9-2941777E0A0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EE2A2CA-1220-41E5-A5BC-E0A023F879C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68777E-61BA-4F5A-94B0-F74858F6DCA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EA5F076-7880-4A23-B6D6-42E7F74CCE6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3" name="楕円 302">
          <a:extLst>
            <a:ext uri="{FF2B5EF4-FFF2-40B4-BE49-F238E27FC236}">
              <a16:creationId xmlns:a16="http://schemas.microsoft.com/office/drawing/2014/main" id="{72203ACA-F695-4283-93C8-E05FD69D4314}"/>
            </a:ext>
          </a:extLst>
        </xdr:cNvPr>
        <xdr:cNvSpPr/>
      </xdr:nvSpPr>
      <xdr:spPr>
        <a:xfrm>
          <a:off x="4124325" y="133533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98351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E0AF2F4-DC2E-4467-8384-1EB89E9D6894}"/>
            </a:ext>
          </a:extLst>
        </xdr:cNvPr>
        <xdr:cNvSpPr txBox="1"/>
      </xdr:nvSpPr>
      <xdr:spPr>
        <a:xfrm>
          <a:off x="4219575" y="1321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305" name="楕円 304">
          <a:extLst>
            <a:ext uri="{FF2B5EF4-FFF2-40B4-BE49-F238E27FC236}">
              <a16:creationId xmlns:a16="http://schemas.microsoft.com/office/drawing/2014/main" id="{85ED3B09-646D-4556-8F53-4B6D29F17051}"/>
            </a:ext>
          </a:extLst>
        </xdr:cNvPr>
        <xdr:cNvSpPr/>
      </xdr:nvSpPr>
      <xdr:spPr>
        <a:xfrm>
          <a:off x="3381375" y="133320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105048</xdr:rowOff>
    </xdr:from>
    <xdr:to>
      <xdr:col>24</xdr:col>
      <xdr:colOff>63500</xdr:colOff>
      <xdr:row>82</xdr:row>
      <xdr:rowOff>126274</xdr:rowOff>
    </xdr:to>
    <xdr:cxnSp macro="">
      <xdr:nvCxnSpPr>
        <xdr:cNvPr id="306" name="直線コネクタ 305">
          <a:extLst>
            <a:ext uri="{FF2B5EF4-FFF2-40B4-BE49-F238E27FC236}">
              <a16:creationId xmlns:a16="http://schemas.microsoft.com/office/drawing/2014/main" id="{28A69B7C-4A6A-4CE4-ACE9-74E631AA285A}"/>
            </a:ext>
          </a:extLst>
        </xdr:cNvPr>
        <xdr:cNvCxnSpPr/>
      </xdr:nvCxnSpPr>
      <xdr:spPr>
        <a:xfrm>
          <a:off x="3429000" y="13379723"/>
          <a:ext cx="7524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xdr:rowOff>
    </xdr:from>
    <xdr:to>
      <xdr:col>15</xdr:col>
      <xdr:colOff>101600</xdr:colOff>
      <xdr:row>82</xdr:row>
      <xdr:rowOff>110127</xdr:rowOff>
    </xdr:to>
    <xdr:sp macro="" textlink="">
      <xdr:nvSpPr>
        <xdr:cNvPr id="307" name="楕円 306">
          <a:extLst>
            <a:ext uri="{FF2B5EF4-FFF2-40B4-BE49-F238E27FC236}">
              <a16:creationId xmlns:a16="http://schemas.microsoft.com/office/drawing/2014/main" id="{EAD0C65E-3DBF-4E6F-B15D-36B92EA5BC65}"/>
            </a:ext>
          </a:extLst>
        </xdr:cNvPr>
        <xdr:cNvSpPr/>
      </xdr:nvSpPr>
      <xdr:spPr>
        <a:xfrm>
          <a:off x="2571750" y="13289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59327</xdr:rowOff>
    </xdr:from>
    <xdr:to>
      <xdr:col>19</xdr:col>
      <xdr:colOff>177800</xdr:colOff>
      <xdr:row>82</xdr:row>
      <xdr:rowOff>105048</xdr:rowOff>
    </xdr:to>
    <xdr:cxnSp macro="">
      <xdr:nvCxnSpPr>
        <xdr:cNvPr id="308" name="直線コネクタ 307">
          <a:extLst>
            <a:ext uri="{FF2B5EF4-FFF2-40B4-BE49-F238E27FC236}">
              <a16:creationId xmlns:a16="http://schemas.microsoft.com/office/drawing/2014/main" id="{BE4A49F8-3FBC-4C55-8CCB-EC1CEA50A294}"/>
            </a:ext>
          </a:extLst>
        </xdr:cNvPr>
        <xdr:cNvCxnSpPr/>
      </xdr:nvCxnSpPr>
      <xdr:spPr>
        <a:xfrm>
          <a:off x="2619375" y="13337177"/>
          <a:ext cx="809625" cy="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134257</xdr:rowOff>
    </xdr:from>
    <xdr:to>
      <xdr:col>10</xdr:col>
      <xdr:colOff>165100</xdr:colOff>
      <xdr:row>82</xdr:row>
      <xdr:rowOff>64407</xdr:rowOff>
    </xdr:to>
    <xdr:sp macro="" textlink="">
      <xdr:nvSpPr>
        <xdr:cNvPr id="309" name="楕円 308">
          <a:extLst>
            <a:ext uri="{FF2B5EF4-FFF2-40B4-BE49-F238E27FC236}">
              <a16:creationId xmlns:a16="http://schemas.microsoft.com/office/drawing/2014/main" id="{D305D35A-4BBE-4814-B7CF-6E2005077733}"/>
            </a:ext>
          </a:extLst>
        </xdr:cNvPr>
        <xdr:cNvSpPr/>
      </xdr:nvSpPr>
      <xdr:spPr>
        <a:xfrm>
          <a:off x="1781175" y="132501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59327</xdr:rowOff>
    </xdr:to>
    <xdr:cxnSp macro="">
      <xdr:nvCxnSpPr>
        <xdr:cNvPr id="310" name="直線コネクタ 309">
          <a:extLst>
            <a:ext uri="{FF2B5EF4-FFF2-40B4-BE49-F238E27FC236}">
              <a16:creationId xmlns:a16="http://schemas.microsoft.com/office/drawing/2014/main" id="{3EFFEDD8-D865-4BF5-85FF-7D25F7A264DF}"/>
            </a:ext>
          </a:extLst>
        </xdr:cNvPr>
        <xdr:cNvCxnSpPr/>
      </xdr:nvCxnSpPr>
      <xdr:spPr>
        <a:xfrm>
          <a:off x="1828800" y="13288282"/>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1" name="楕円 310">
          <a:extLst>
            <a:ext uri="{FF2B5EF4-FFF2-40B4-BE49-F238E27FC236}">
              <a16:creationId xmlns:a16="http://schemas.microsoft.com/office/drawing/2014/main" id="{C27C03D8-F932-4DB3-962D-8BD72242D43A}"/>
            </a:ext>
          </a:extLst>
        </xdr:cNvPr>
        <xdr:cNvSpPr/>
      </xdr:nvSpPr>
      <xdr:spPr>
        <a:xfrm>
          <a:off x="981075" y="1320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13607</xdr:rowOff>
    </xdr:to>
    <xdr:cxnSp macro="">
      <xdr:nvCxnSpPr>
        <xdr:cNvPr id="312" name="直線コネクタ 311">
          <a:extLst>
            <a:ext uri="{FF2B5EF4-FFF2-40B4-BE49-F238E27FC236}">
              <a16:creationId xmlns:a16="http://schemas.microsoft.com/office/drawing/2014/main" id="{4663C49E-62FD-4539-9813-9464D49072AF}"/>
            </a:ext>
          </a:extLst>
        </xdr:cNvPr>
        <xdr:cNvCxnSpPr/>
      </xdr:nvCxnSpPr>
      <xdr:spPr>
        <a:xfrm>
          <a:off x="1028700" y="13260070"/>
          <a:ext cx="800100"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54860CF1-C7AB-44C9-AF1F-CD270DBCC8C2}"/>
            </a:ext>
          </a:extLst>
        </xdr:cNvPr>
        <xdr:cNvSpPr txBox="1"/>
      </xdr:nvSpPr>
      <xdr:spPr>
        <a:xfrm>
          <a:off x="32391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B0047961-AB76-4143-B9C3-EDB3A91460C4}"/>
            </a:ext>
          </a:extLst>
        </xdr:cNvPr>
        <xdr:cNvSpPr txBox="1"/>
      </xdr:nvSpPr>
      <xdr:spPr>
        <a:xfrm>
          <a:off x="2439044" y="1351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28DCF0BB-6FEE-493C-AE4D-D918DE22DE0B}"/>
            </a:ext>
          </a:extLst>
        </xdr:cNvPr>
        <xdr:cNvSpPr txBox="1"/>
      </xdr:nvSpPr>
      <xdr:spPr>
        <a:xfrm>
          <a:off x="1648469" y="1347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4C7CE10F-0C3F-4B18-8DA5-01A5728C35EB}"/>
            </a:ext>
          </a:extLst>
        </xdr:cNvPr>
        <xdr:cNvSpPr txBox="1"/>
      </xdr:nvSpPr>
      <xdr:spPr>
        <a:xfrm>
          <a:off x="848369" y="134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925</xdr:rowOff>
    </xdr:from>
    <xdr:ext cx="405111" cy="259045"/>
    <xdr:sp macro="" textlink="">
      <xdr:nvSpPr>
        <xdr:cNvPr id="317" name="n_1mainValue【福祉施設】&#10;有形固定資産減価償却率">
          <a:extLst>
            <a:ext uri="{FF2B5EF4-FFF2-40B4-BE49-F238E27FC236}">
              <a16:creationId xmlns:a16="http://schemas.microsoft.com/office/drawing/2014/main" id="{0D244D5D-2036-45A8-AB2E-406826E64745}"/>
            </a:ext>
          </a:extLst>
        </xdr:cNvPr>
        <xdr:cNvSpPr txBox="1"/>
      </xdr:nvSpPr>
      <xdr:spPr>
        <a:xfrm>
          <a:off x="3239144" y="1311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318" name="n_2mainValue【福祉施設】&#10;有形固定資産減価償却率">
          <a:extLst>
            <a:ext uri="{FF2B5EF4-FFF2-40B4-BE49-F238E27FC236}">
              <a16:creationId xmlns:a16="http://schemas.microsoft.com/office/drawing/2014/main" id="{964BFEAB-051B-4A38-97FA-05AD40205A8B}"/>
            </a:ext>
          </a:extLst>
        </xdr:cNvPr>
        <xdr:cNvSpPr txBox="1"/>
      </xdr:nvSpPr>
      <xdr:spPr>
        <a:xfrm>
          <a:off x="2439044" y="1307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80934</xdr:rowOff>
    </xdr:from>
    <xdr:ext cx="405111" cy="259045"/>
    <xdr:sp macro="" textlink="">
      <xdr:nvSpPr>
        <xdr:cNvPr id="319" name="n_3mainValue【福祉施設】&#10;有形固定資産減価償却率">
          <a:extLst>
            <a:ext uri="{FF2B5EF4-FFF2-40B4-BE49-F238E27FC236}">
              <a16:creationId xmlns:a16="http://schemas.microsoft.com/office/drawing/2014/main" id="{0ED0EACA-E036-432D-A4BF-33E97D9C14DD}"/>
            </a:ext>
          </a:extLst>
        </xdr:cNvPr>
        <xdr:cNvSpPr txBox="1"/>
      </xdr:nvSpPr>
      <xdr:spPr>
        <a:xfrm>
          <a:off x="1648469" y="13038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20" name="n_4mainValue【福祉施設】&#10;有形固定資産減価償却率">
          <a:extLst>
            <a:ext uri="{FF2B5EF4-FFF2-40B4-BE49-F238E27FC236}">
              <a16:creationId xmlns:a16="http://schemas.microsoft.com/office/drawing/2014/main" id="{12011B8A-9764-41EE-9467-6C7BA8FC171F}"/>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0D878C8-1273-47F8-BC16-A5B9CF1AF4D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47B1C14-E93C-418B-8775-39F2CAAB4C0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384CD51-2941-40E2-8AA4-39513F62E2A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F933977-9174-4FB9-84C4-9A76D30DAC6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F671B17-FF2A-4835-BDEA-998B786769B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DA68C9C-AD6C-4A14-ABD7-0965378A1AF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55AC628-E609-44DA-A970-1AD6E44E58E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BFA4B0F-25BA-464D-A6CF-AC5F8C2DC08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7841EED-0FE4-41B2-9DE8-31C5411DD3D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9486F21-9814-4503-A75E-933F8617510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6F37A07-A51F-409E-A00C-FE5CCDC04723}"/>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E50EBF6-CCC6-4FCA-B9F5-9F1A6EF0B442}"/>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9D1E223-7C5A-4F8C-9420-1443D679A8F7}"/>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3771C51-ADA9-4689-A21C-B6B868F6A87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C9FAF9B-2A5C-495E-964E-31653E1CE64D}"/>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1BC887C-872F-4D44-927B-E65D1FC39F83}"/>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D676D06F-D211-4940-8816-2653CAD0D34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DF475C2-7F0D-40B5-8A01-3EF32CC722B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81D4B9A-D169-480C-B022-2BFA7D4C157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EA639AE7-1E12-4A8C-AA44-725F81C63645}"/>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98ECAC13-8257-4E9C-AF18-7585BCBA334A}"/>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7285EC97-0DF1-4234-BE0A-6F3789416522}"/>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53E02B9C-9E12-4B26-9577-DD01DC886B98}"/>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CB8C9EBF-526B-4B68-A19D-89238045B2F4}"/>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8140511E-BB5E-4B83-8E72-C7707B27AA23}"/>
            </a:ext>
          </a:extLst>
        </xdr:cNvPr>
        <xdr:cNvSpPr txBox="1"/>
      </xdr:nvSpPr>
      <xdr:spPr>
        <a:xfrm>
          <a:off x="9467850" y="133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152E597B-B796-4F1E-A335-1DD080D36E7D}"/>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1BFF77C8-58E3-48C1-AB8C-C4E72A0DAA7F}"/>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98325C58-B961-44DC-BF0A-1FA9374C96C9}"/>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A618CA7A-ADC8-40FB-84BE-94299987D1BA}"/>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8910C05A-E610-4F2F-A4E2-4B83E9849008}"/>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7A85E17-D068-424E-8DFE-AAC9C074F5A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B55E10B-6F56-40B9-AA25-B1DDB8B36B2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1F0A5A1-B48B-45F3-857C-785DB684CD9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F8A7E4E-F73E-45CC-825A-3CCB242DB39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39491B-E0FE-451F-B452-3000ED9A0AE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56" name="楕円 355">
          <a:extLst>
            <a:ext uri="{FF2B5EF4-FFF2-40B4-BE49-F238E27FC236}">
              <a16:creationId xmlns:a16="http://schemas.microsoft.com/office/drawing/2014/main" id="{42CCFB35-9986-4753-BF1B-A92D80E76AAC}"/>
            </a:ext>
          </a:extLst>
        </xdr:cNvPr>
        <xdr:cNvSpPr/>
      </xdr:nvSpPr>
      <xdr:spPr>
        <a:xfrm>
          <a:off x="9401175" y="136658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45738</xdr:rowOff>
    </xdr:from>
    <xdr:ext cx="469744" cy="259045"/>
    <xdr:sp macro="" textlink="">
      <xdr:nvSpPr>
        <xdr:cNvPr id="357" name="【福祉施設】&#10;一人当たり面積該当値テキスト">
          <a:extLst>
            <a:ext uri="{FF2B5EF4-FFF2-40B4-BE49-F238E27FC236}">
              <a16:creationId xmlns:a16="http://schemas.microsoft.com/office/drawing/2014/main" id="{F86DAB18-EB6A-4EA4-B71B-324D222FB943}"/>
            </a:ext>
          </a:extLst>
        </xdr:cNvPr>
        <xdr:cNvSpPr txBox="1"/>
      </xdr:nvSpPr>
      <xdr:spPr>
        <a:xfrm>
          <a:off x="9467850" y="136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58" name="楕円 357">
          <a:extLst>
            <a:ext uri="{FF2B5EF4-FFF2-40B4-BE49-F238E27FC236}">
              <a16:creationId xmlns:a16="http://schemas.microsoft.com/office/drawing/2014/main" id="{A719C391-D45D-4B3F-A2B3-459055272828}"/>
            </a:ext>
          </a:extLst>
        </xdr:cNvPr>
        <xdr:cNvSpPr/>
      </xdr:nvSpPr>
      <xdr:spPr>
        <a:xfrm>
          <a:off x="8639175" y="13665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118111</xdr:rowOff>
    </xdr:to>
    <xdr:cxnSp macro="">
      <xdr:nvCxnSpPr>
        <xdr:cNvPr id="359" name="直線コネクタ 358">
          <a:extLst>
            <a:ext uri="{FF2B5EF4-FFF2-40B4-BE49-F238E27FC236}">
              <a16:creationId xmlns:a16="http://schemas.microsoft.com/office/drawing/2014/main" id="{D53F0514-7692-4BDE-AA1A-DCD29A80F53D}"/>
            </a:ext>
          </a:extLst>
        </xdr:cNvPr>
        <xdr:cNvCxnSpPr/>
      </xdr:nvCxnSpPr>
      <xdr:spPr>
        <a:xfrm>
          <a:off x="8686800" y="137229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60" name="楕円 359">
          <a:extLst>
            <a:ext uri="{FF2B5EF4-FFF2-40B4-BE49-F238E27FC236}">
              <a16:creationId xmlns:a16="http://schemas.microsoft.com/office/drawing/2014/main" id="{4572C77B-EACF-4C10-BCB2-FF51FD15453D}"/>
            </a:ext>
          </a:extLst>
        </xdr:cNvPr>
        <xdr:cNvSpPr/>
      </xdr:nvSpPr>
      <xdr:spPr>
        <a:xfrm>
          <a:off x="7839075" y="136658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118111</xdr:rowOff>
    </xdr:to>
    <xdr:cxnSp macro="">
      <xdr:nvCxnSpPr>
        <xdr:cNvPr id="361" name="直線コネクタ 360">
          <a:extLst>
            <a:ext uri="{FF2B5EF4-FFF2-40B4-BE49-F238E27FC236}">
              <a16:creationId xmlns:a16="http://schemas.microsoft.com/office/drawing/2014/main" id="{D2B3E5CE-F13C-47C1-9004-640FCFDCC2CD}"/>
            </a:ext>
          </a:extLst>
        </xdr:cNvPr>
        <xdr:cNvCxnSpPr/>
      </xdr:nvCxnSpPr>
      <xdr:spPr>
        <a:xfrm>
          <a:off x="7886700" y="137229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67311</xdr:rowOff>
    </xdr:from>
    <xdr:to>
      <xdr:col>41</xdr:col>
      <xdr:colOff>101600</xdr:colOff>
      <xdr:row>84</xdr:row>
      <xdr:rowOff>168911</xdr:rowOff>
    </xdr:to>
    <xdr:sp macro="" textlink="">
      <xdr:nvSpPr>
        <xdr:cNvPr id="362" name="楕円 361">
          <a:extLst>
            <a:ext uri="{FF2B5EF4-FFF2-40B4-BE49-F238E27FC236}">
              <a16:creationId xmlns:a16="http://schemas.microsoft.com/office/drawing/2014/main" id="{6745222F-354D-484B-BCB1-9425E255ACA3}"/>
            </a:ext>
          </a:extLst>
        </xdr:cNvPr>
        <xdr:cNvSpPr/>
      </xdr:nvSpPr>
      <xdr:spPr>
        <a:xfrm>
          <a:off x="7029450" y="136658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118111</xdr:rowOff>
    </xdr:from>
    <xdr:to>
      <xdr:col>45</xdr:col>
      <xdr:colOff>177800</xdr:colOff>
      <xdr:row>84</xdr:row>
      <xdr:rowOff>118111</xdr:rowOff>
    </xdr:to>
    <xdr:cxnSp macro="">
      <xdr:nvCxnSpPr>
        <xdr:cNvPr id="363" name="直線コネクタ 362">
          <a:extLst>
            <a:ext uri="{FF2B5EF4-FFF2-40B4-BE49-F238E27FC236}">
              <a16:creationId xmlns:a16="http://schemas.microsoft.com/office/drawing/2014/main" id="{5AEDB9DA-232F-4A12-AFA8-D41AD49E3D6A}"/>
            </a:ext>
          </a:extLst>
        </xdr:cNvPr>
        <xdr:cNvCxnSpPr/>
      </xdr:nvCxnSpPr>
      <xdr:spPr>
        <a:xfrm>
          <a:off x="7077075" y="137229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64" name="楕円 363">
          <a:extLst>
            <a:ext uri="{FF2B5EF4-FFF2-40B4-BE49-F238E27FC236}">
              <a16:creationId xmlns:a16="http://schemas.microsoft.com/office/drawing/2014/main" id="{15984564-70FF-4776-AF99-125C384106EB}"/>
            </a:ext>
          </a:extLst>
        </xdr:cNvPr>
        <xdr:cNvSpPr/>
      </xdr:nvSpPr>
      <xdr:spPr>
        <a:xfrm>
          <a:off x="6238875" y="13665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118111</xdr:rowOff>
    </xdr:from>
    <xdr:to>
      <xdr:col>41</xdr:col>
      <xdr:colOff>50800</xdr:colOff>
      <xdr:row>84</xdr:row>
      <xdr:rowOff>118111</xdr:rowOff>
    </xdr:to>
    <xdr:cxnSp macro="">
      <xdr:nvCxnSpPr>
        <xdr:cNvPr id="365" name="直線コネクタ 364">
          <a:extLst>
            <a:ext uri="{FF2B5EF4-FFF2-40B4-BE49-F238E27FC236}">
              <a16:creationId xmlns:a16="http://schemas.microsoft.com/office/drawing/2014/main" id="{B01769C8-FAC6-4D7D-96FA-0B3FB882C575}"/>
            </a:ext>
          </a:extLst>
        </xdr:cNvPr>
        <xdr:cNvCxnSpPr/>
      </xdr:nvCxnSpPr>
      <xdr:spPr>
        <a:xfrm>
          <a:off x="6286500" y="137229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772A55F2-A9A1-4EBB-BD14-2D0074EEEAF7}"/>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2F5A23EB-3BA9-47A3-A78B-7B79646F8C1F}"/>
            </a:ext>
          </a:extLst>
        </xdr:cNvPr>
        <xdr:cNvSpPr txBox="1"/>
      </xdr:nvSpPr>
      <xdr:spPr>
        <a:xfrm>
          <a:off x="76772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3D78FCC4-D989-4792-8608-729C61D23321}"/>
            </a:ext>
          </a:extLst>
        </xdr:cNvPr>
        <xdr:cNvSpPr txBox="1"/>
      </xdr:nvSpPr>
      <xdr:spPr>
        <a:xfrm>
          <a:off x="6867602"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E3A1927-BB71-47FE-BAC4-1B4DC7B970CD}"/>
            </a:ext>
          </a:extLst>
        </xdr:cNvPr>
        <xdr:cNvSpPr txBox="1"/>
      </xdr:nvSpPr>
      <xdr:spPr>
        <a:xfrm>
          <a:off x="6067502"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160038</xdr:rowOff>
    </xdr:from>
    <xdr:ext cx="469744" cy="259045"/>
    <xdr:sp macro="" textlink="">
      <xdr:nvSpPr>
        <xdr:cNvPr id="370" name="n_1mainValue【福祉施設】&#10;一人当たり面積">
          <a:extLst>
            <a:ext uri="{FF2B5EF4-FFF2-40B4-BE49-F238E27FC236}">
              <a16:creationId xmlns:a16="http://schemas.microsoft.com/office/drawing/2014/main" id="{3EFD4EC3-E10D-4B77-B0BA-8DE44F6F10B9}"/>
            </a:ext>
          </a:extLst>
        </xdr:cNvPr>
        <xdr:cNvSpPr txBox="1"/>
      </xdr:nvSpPr>
      <xdr:spPr>
        <a:xfrm>
          <a:off x="8458277"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71" name="n_2mainValue【福祉施設】&#10;一人当たり面積">
          <a:extLst>
            <a:ext uri="{FF2B5EF4-FFF2-40B4-BE49-F238E27FC236}">
              <a16:creationId xmlns:a16="http://schemas.microsoft.com/office/drawing/2014/main" id="{E0203DDE-8281-48EB-9790-C282DFA29A51}"/>
            </a:ext>
          </a:extLst>
        </xdr:cNvPr>
        <xdr:cNvSpPr txBox="1"/>
      </xdr:nvSpPr>
      <xdr:spPr>
        <a:xfrm>
          <a:off x="7677227"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72" name="n_3mainValue【福祉施設】&#10;一人当たり面積">
          <a:extLst>
            <a:ext uri="{FF2B5EF4-FFF2-40B4-BE49-F238E27FC236}">
              <a16:creationId xmlns:a16="http://schemas.microsoft.com/office/drawing/2014/main" id="{6CE38703-9A1A-4941-9ABF-4F8C2AE60FC1}"/>
            </a:ext>
          </a:extLst>
        </xdr:cNvPr>
        <xdr:cNvSpPr txBox="1"/>
      </xdr:nvSpPr>
      <xdr:spPr>
        <a:xfrm>
          <a:off x="6867602"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73" name="n_4mainValue【福祉施設】&#10;一人当たり面積">
          <a:extLst>
            <a:ext uri="{FF2B5EF4-FFF2-40B4-BE49-F238E27FC236}">
              <a16:creationId xmlns:a16="http://schemas.microsoft.com/office/drawing/2014/main" id="{8F42075C-F6E0-43FD-926F-356C38019BAB}"/>
            </a:ext>
          </a:extLst>
        </xdr:cNvPr>
        <xdr:cNvSpPr txBox="1"/>
      </xdr:nvSpPr>
      <xdr:spPr>
        <a:xfrm>
          <a:off x="6067502"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A276C65-825E-4730-BD52-B4F620D8D43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8962428-E48A-4F4F-971A-94529F49D30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04F2BEA-67C7-4254-893E-0842CCCB28F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936CB14-5531-4830-A80A-9A874A3D9C31}"/>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C5AA5AE-FDED-4CF2-A4FD-198094B76C2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E76FBD1-E347-4E17-88E7-213F742512B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0184193-92C9-45D1-A929-15B3EE138E5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9535C9C-37C1-4EE4-919B-CF5CC4A3FA0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73D9871-C651-4704-9DAC-6A90D9EBD24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B7FE84D-D68E-4CFB-96B1-CDB3520BDD5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D09FAC4-8ECD-4EAB-A6F7-86CE83D1008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7D81517D-912B-43AB-A132-F1F09C16AD8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C83FE0C9-1E0C-43D5-8CE8-FEC7CFBA75DA}"/>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690D9CDA-64FF-441A-8B9B-3923ECE1A23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CB850C5D-AF54-45CA-9BF6-16B56F76C08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7472077-9E37-40BF-A191-1CC32F891AD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D1C378B-858F-4593-9930-6461AF918DA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F7E118D2-7EBC-4689-9939-4F2FAA542F7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B18A80C-DA4B-458C-A869-A51DB1BEE5E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FCF58B47-96C2-4E19-AE60-CAF148ED435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57579D82-C135-403D-A954-E302E66A11F7}"/>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FE75638B-D9EF-4C5C-9CCB-CEADAA1A886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20EB93E-B2C4-4990-8206-8AC0DD7B6C4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F465E819-FD23-4BFB-95E0-8B7E0674A677}"/>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E26576CA-C994-429E-BEF1-5F54891022F7}"/>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8188FDC1-6BAB-4B1E-8C62-8310AA9F076B}"/>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CB623B53-101E-4444-BD7F-8A8FF76A670C}"/>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4155CBC9-0132-46DC-B845-16443DF84C2D}"/>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69D9E99E-1BAF-4F0C-AC26-23DB078297B8}"/>
            </a:ext>
          </a:extLst>
        </xdr:cNvPr>
        <xdr:cNvSpPr txBox="1"/>
      </xdr:nvSpPr>
      <xdr:spPr>
        <a:xfrm>
          <a:off x="4219575" y="1672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36FE3835-4D59-4DE0-B7F8-547347DDC84B}"/>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BEF0A691-01BB-4DB6-9203-20B15274D335}"/>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B0A17556-A8C7-46F7-8C2B-FBAC47E4C2F5}"/>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1A8C3317-BFB8-4D4B-ABA1-DEA70D194791}"/>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A1E66689-BC5D-4776-B75B-FDEA96273EF4}"/>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7D52251-E0C1-4794-AA67-1D3F96380F1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8ACC1D2-957D-4FD4-86D7-DFF6686F8E3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38F3E49-9226-4DA9-A990-2482CEEB087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A90B9DC-7C41-4FA9-BE64-4DAC1069BA5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77C78E3-F373-4182-9B2B-3B4D640A0EC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96520</xdr:rowOff>
    </xdr:from>
    <xdr:to>
      <xdr:col>24</xdr:col>
      <xdr:colOff>114300</xdr:colOff>
      <xdr:row>107</xdr:row>
      <xdr:rowOff>26670</xdr:rowOff>
    </xdr:to>
    <xdr:sp macro="" textlink="">
      <xdr:nvSpPr>
        <xdr:cNvPr id="413" name="楕円 412">
          <a:extLst>
            <a:ext uri="{FF2B5EF4-FFF2-40B4-BE49-F238E27FC236}">
              <a16:creationId xmlns:a16="http://schemas.microsoft.com/office/drawing/2014/main" id="{BF03226B-35F3-4D27-BA7A-19E73C9B7966}"/>
            </a:ext>
          </a:extLst>
        </xdr:cNvPr>
        <xdr:cNvSpPr/>
      </xdr:nvSpPr>
      <xdr:spPr>
        <a:xfrm>
          <a:off x="4124325" y="17260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5D78B8BD-B815-4D7C-950D-418F2A38824F}"/>
            </a:ext>
          </a:extLst>
        </xdr:cNvPr>
        <xdr:cNvSpPr txBox="1"/>
      </xdr:nvSpPr>
      <xdr:spPr>
        <a:xfrm>
          <a:off x="4219575"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68580</xdr:rowOff>
    </xdr:from>
    <xdr:to>
      <xdr:col>20</xdr:col>
      <xdr:colOff>38100</xdr:colOff>
      <xdr:row>106</xdr:row>
      <xdr:rowOff>170180</xdr:rowOff>
    </xdr:to>
    <xdr:sp macro="" textlink="">
      <xdr:nvSpPr>
        <xdr:cNvPr id="415" name="楕円 414">
          <a:extLst>
            <a:ext uri="{FF2B5EF4-FFF2-40B4-BE49-F238E27FC236}">
              <a16:creationId xmlns:a16="http://schemas.microsoft.com/office/drawing/2014/main" id="{EF935960-FBD5-4911-A34D-25948CE1966F}"/>
            </a:ext>
          </a:extLst>
        </xdr:cNvPr>
        <xdr:cNvSpPr/>
      </xdr:nvSpPr>
      <xdr:spPr>
        <a:xfrm>
          <a:off x="3381375" y="17229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119380</xdr:rowOff>
    </xdr:from>
    <xdr:to>
      <xdr:col>24</xdr:col>
      <xdr:colOff>63500</xdr:colOff>
      <xdr:row>106</xdr:row>
      <xdr:rowOff>147320</xdr:rowOff>
    </xdr:to>
    <xdr:cxnSp macro="">
      <xdr:nvCxnSpPr>
        <xdr:cNvPr id="416" name="直線コネクタ 415">
          <a:extLst>
            <a:ext uri="{FF2B5EF4-FFF2-40B4-BE49-F238E27FC236}">
              <a16:creationId xmlns:a16="http://schemas.microsoft.com/office/drawing/2014/main" id="{992B6504-1C08-4034-AE59-38AFDFE6A3E6}"/>
            </a:ext>
          </a:extLst>
        </xdr:cNvPr>
        <xdr:cNvCxnSpPr/>
      </xdr:nvCxnSpPr>
      <xdr:spPr>
        <a:xfrm>
          <a:off x="3429000" y="17286605"/>
          <a:ext cx="7524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43180</xdr:rowOff>
    </xdr:from>
    <xdr:to>
      <xdr:col>15</xdr:col>
      <xdr:colOff>101600</xdr:colOff>
      <xdr:row>106</xdr:row>
      <xdr:rowOff>144780</xdr:rowOff>
    </xdr:to>
    <xdr:sp macro="" textlink="">
      <xdr:nvSpPr>
        <xdr:cNvPr id="417" name="楕円 416">
          <a:extLst>
            <a:ext uri="{FF2B5EF4-FFF2-40B4-BE49-F238E27FC236}">
              <a16:creationId xmlns:a16="http://schemas.microsoft.com/office/drawing/2014/main" id="{45A17F20-27C9-4732-90D8-D586344F1FA0}"/>
            </a:ext>
          </a:extLst>
        </xdr:cNvPr>
        <xdr:cNvSpPr/>
      </xdr:nvSpPr>
      <xdr:spPr>
        <a:xfrm>
          <a:off x="2571750" y="17210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93980</xdr:rowOff>
    </xdr:from>
    <xdr:to>
      <xdr:col>19</xdr:col>
      <xdr:colOff>177800</xdr:colOff>
      <xdr:row>106</xdr:row>
      <xdr:rowOff>119380</xdr:rowOff>
    </xdr:to>
    <xdr:cxnSp macro="">
      <xdr:nvCxnSpPr>
        <xdr:cNvPr id="418" name="直線コネクタ 417">
          <a:extLst>
            <a:ext uri="{FF2B5EF4-FFF2-40B4-BE49-F238E27FC236}">
              <a16:creationId xmlns:a16="http://schemas.microsoft.com/office/drawing/2014/main" id="{DBC48A15-2BA8-465C-8C48-FEE2B4A6B82B}"/>
            </a:ext>
          </a:extLst>
        </xdr:cNvPr>
        <xdr:cNvCxnSpPr/>
      </xdr:nvCxnSpPr>
      <xdr:spPr>
        <a:xfrm>
          <a:off x="2619375" y="1725803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15239</xdr:rowOff>
    </xdr:from>
    <xdr:to>
      <xdr:col>10</xdr:col>
      <xdr:colOff>165100</xdr:colOff>
      <xdr:row>106</xdr:row>
      <xdr:rowOff>116839</xdr:rowOff>
    </xdr:to>
    <xdr:sp macro="" textlink="">
      <xdr:nvSpPr>
        <xdr:cNvPr id="419" name="楕円 418">
          <a:extLst>
            <a:ext uri="{FF2B5EF4-FFF2-40B4-BE49-F238E27FC236}">
              <a16:creationId xmlns:a16="http://schemas.microsoft.com/office/drawing/2014/main" id="{C92A023A-ED63-48F3-8F00-D3105E1DD8CB}"/>
            </a:ext>
          </a:extLst>
        </xdr:cNvPr>
        <xdr:cNvSpPr/>
      </xdr:nvSpPr>
      <xdr:spPr>
        <a:xfrm>
          <a:off x="1781175" y="171761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66039</xdr:rowOff>
    </xdr:from>
    <xdr:to>
      <xdr:col>15</xdr:col>
      <xdr:colOff>50800</xdr:colOff>
      <xdr:row>106</xdr:row>
      <xdr:rowOff>93980</xdr:rowOff>
    </xdr:to>
    <xdr:cxnSp macro="">
      <xdr:nvCxnSpPr>
        <xdr:cNvPr id="420" name="直線コネクタ 419">
          <a:extLst>
            <a:ext uri="{FF2B5EF4-FFF2-40B4-BE49-F238E27FC236}">
              <a16:creationId xmlns:a16="http://schemas.microsoft.com/office/drawing/2014/main" id="{943AB76A-AEBC-4EF5-A005-FBC8188F55AA}"/>
            </a:ext>
          </a:extLst>
        </xdr:cNvPr>
        <xdr:cNvCxnSpPr/>
      </xdr:nvCxnSpPr>
      <xdr:spPr>
        <a:xfrm>
          <a:off x="1828800" y="17233264"/>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158750</xdr:rowOff>
    </xdr:from>
    <xdr:to>
      <xdr:col>6</xdr:col>
      <xdr:colOff>38100</xdr:colOff>
      <xdr:row>106</xdr:row>
      <xdr:rowOff>88900</xdr:rowOff>
    </xdr:to>
    <xdr:sp macro="" textlink="">
      <xdr:nvSpPr>
        <xdr:cNvPr id="421" name="楕円 420">
          <a:extLst>
            <a:ext uri="{FF2B5EF4-FFF2-40B4-BE49-F238E27FC236}">
              <a16:creationId xmlns:a16="http://schemas.microsoft.com/office/drawing/2014/main" id="{4DA60533-B76D-4376-AD8D-4DC6839D4812}"/>
            </a:ext>
          </a:extLst>
        </xdr:cNvPr>
        <xdr:cNvSpPr/>
      </xdr:nvSpPr>
      <xdr:spPr>
        <a:xfrm>
          <a:off x="981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38100</xdr:rowOff>
    </xdr:from>
    <xdr:to>
      <xdr:col>10</xdr:col>
      <xdr:colOff>114300</xdr:colOff>
      <xdr:row>106</xdr:row>
      <xdr:rowOff>66039</xdr:rowOff>
    </xdr:to>
    <xdr:cxnSp macro="">
      <xdr:nvCxnSpPr>
        <xdr:cNvPr id="422" name="直線コネクタ 421">
          <a:extLst>
            <a:ext uri="{FF2B5EF4-FFF2-40B4-BE49-F238E27FC236}">
              <a16:creationId xmlns:a16="http://schemas.microsoft.com/office/drawing/2014/main" id="{E636EC2A-85FB-4C56-AEAE-13F488E2437D}"/>
            </a:ext>
          </a:extLst>
        </xdr:cNvPr>
        <xdr:cNvCxnSpPr/>
      </xdr:nvCxnSpPr>
      <xdr:spPr>
        <a:xfrm>
          <a:off x="1028700" y="1720215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5CB0B0A4-6364-46B3-A4C6-8985BC354283}"/>
            </a:ext>
          </a:extLst>
        </xdr:cNvPr>
        <xdr:cNvSpPr txBox="1"/>
      </xdr:nvSpPr>
      <xdr:spPr>
        <a:xfrm>
          <a:off x="3239144"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594DC61A-9566-4FB8-B55B-41B74B50070A}"/>
            </a:ext>
          </a:extLst>
        </xdr:cNvPr>
        <xdr:cNvSpPr txBox="1"/>
      </xdr:nvSpPr>
      <xdr:spPr>
        <a:xfrm>
          <a:off x="2439044"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C7BA4B6-7225-4B7F-AFAD-EB1E7B3EF87C}"/>
            </a:ext>
          </a:extLst>
        </xdr:cNvPr>
        <xdr:cNvSpPr txBox="1"/>
      </xdr:nvSpPr>
      <xdr:spPr>
        <a:xfrm>
          <a:off x="1648469"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AA6971B2-2F03-4501-8DC9-F063B2F2A57D}"/>
            </a:ext>
          </a:extLst>
        </xdr:cNvPr>
        <xdr:cNvSpPr txBox="1"/>
      </xdr:nvSpPr>
      <xdr:spPr>
        <a:xfrm>
          <a:off x="848369" y="1662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161307</xdr:rowOff>
    </xdr:from>
    <xdr:ext cx="405111" cy="259045"/>
    <xdr:sp macro="" textlink="">
      <xdr:nvSpPr>
        <xdr:cNvPr id="427" name="n_1mainValue【市民会館】&#10;有形固定資産減価償却率">
          <a:extLst>
            <a:ext uri="{FF2B5EF4-FFF2-40B4-BE49-F238E27FC236}">
              <a16:creationId xmlns:a16="http://schemas.microsoft.com/office/drawing/2014/main" id="{8107392C-FA50-4FBA-87C8-B0999F67CC68}"/>
            </a:ext>
          </a:extLst>
        </xdr:cNvPr>
        <xdr:cNvSpPr txBox="1"/>
      </xdr:nvSpPr>
      <xdr:spPr>
        <a:xfrm>
          <a:off x="32391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135907</xdr:rowOff>
    </xdr:from>
    <xdr:ext cx="405111" cy="259045"/>
    <xdr:sp macro="" textlink="">
      <xdr:nvSpPr>
        <xdr:cNvPr id="428" name="n_2mainValue【市民会館】&#10;有形固定資産減価償却率">
          <a:extLst>
            <a:ext uri="{FF2B5EF4-FFF2-40B4-BE49-F238E27FC236}">
              <a16:creationId xmlns:a16="http://schemas.microsoft.com/office/drawing/2014/main" id="{1A49CAEA-0ACA-4928-8EB5-61645A9D1AC4}"/>
            </a:ext>
          </a:extLst>
        </xdr:cNvPr>
        <xdr:cNvSpPr txBox="1"/>
      </xdr:nvSpPr>
      <xdr:spPr>
        <a:xfrm>
          <a:off x="2439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107966</xdr:rowOff>
    </xdr:from>
    <xdr:ext cx="405111" cy="259045"/>
    <xdr:sp macro="" textlink="">
      <xdr:nvSpPr>
        <xdr:cNvPr id="429" name="n_3mainValue【市民会館】&#10;有形固定資産減価償却率">
          <a:extLst>
            <a:ext uri="{FF2B5EF4-FFF2-40B4-BE49-F238E27FC236}">
              <a16:creationId xmlns:a16="http://schemas.microsoft.com/office/drawing/2014/main" id="{F6FFC6E1-BD55-4EA4-9DC0-FDFA295607E2}"/>
            </a:ext>
          </a:extLst>
        </xdr:cNvPr>
        <xdr:cNvSpPr txBox="1"/>
      </xdr:nvSpPr>
      <xdr:spPr>
        <a:xfrm>
          <a:off x="1648469" y="1726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80027</xdr:rowOff>
    </xdr:from>
    <xdr:ext cx="405111" cy="259045"/>
    <xdr:sp macro="" textlink="">
      <xdr:nvSpPr>
        <xdr:cNvPr id="430" name="n_4mainValue【市民会館】&#10;有形固定資産減価償却率">
          <a:extLst>
            <a:ext uri="{FF2B5EF4-FFF2-40B4-BE49-F238E27FC236}">
              <a16:creationId xmlns:a16="http://schemas.microsoft.com/office/drawing/2014/main" id="{CB241D68-6074-4B09-88AA-B13BD9DEB3CA}"/>
            </a:ext>
          </a:extLst>
        </xdr:cNvPr>
        <xdr:cNvSpPr txBox="1"/>
      </xdr:nvSpPr>
      <xdr:spPr>
        <a:xfrm>
          <a:off x="848369" y="172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B4AC5DBE-5EE3-4DE7-8D0F-98F9836D1D4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0A78254-B39F-48A7-9E5D-7B43B1EB102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641C5EDC-B150-43E1-9B8A-021F3B13457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8DDE17B2-E68D-40E5-990C-11B542AE4BF9}"/>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48298E87-8BD7-44CC-9201-0C33BE695C5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1F9CEFF-7116-47DD-940D-E4B7EC71EA5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F1E13D1-B871-444A-87B6-2E581F67B74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59AA613-0E8C-4E9E-838F-9A0171FD15A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713FCC8-7565-49F0-B105-DA76F91D74D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82E43F7-C2F8-4800-B99D-3674E505002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9EFB9740-3D6D-4E8C-93CC-009F57A570C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BEEC4754-A851-4660-9926-EFBCEE720110}"/>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7EAA946-658C-4191-8032-1A1A3800F39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6993EF18-372B-4EAF-8977-9218AF8D8B60}"/>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D3ECEC52-A1DD-4327-8629-347182BBBFE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66252E38-C215-4D23-93A0-FB6627DCC948}"/>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E2C9DA7F-099C-40AD-9175-19761735E22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C5861CAD-6606-4743-A8B6-A585DE55E0CE}"/>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586F15FD-B32F-43A7-A178-0EA9D2243E2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D196BEBC-8C00-4F74-971C-BC9B06A32E7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B6EB45F0-CC60-4628-8930-6E407353AD0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3EEC3AC-F9AB-4721-BC53-4FEBBABA032F}"/>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D99D28F4-A3F1-461F-9C65-DFE734BD6AFA}"/>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F075EF4B-E2DC-47B1-8E0F-E9D766D43FC2}"/>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EC71582E-EBA8-4B8B-8769-67E8CCC1619F}"/>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979256D4-B93D-4112-ABFD-B0224143501E}"/>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76953184-0642-4FFB-BCA7-534FB1F0BEDB}"/>
            </a:ext>
          </a:extLst>
        </xdr:cNvPr>
        <xdr:cNvSpPr txBox="1"/>
      </xdr:nvSpPr>
      <xdr:spPr>
        <a:xfrm>
          <a:off x="9467850" y="1711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47D9FE27-006C-4972-AB82-980AD396FEB5}"/>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F8C6D150-5260-4EEC-A769-FD877471FDEA}"/>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BDC59534-9257-4720-BDF7-246804D92A5F}"/>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785CECD1-3371-4487-A033-015F5AAD2F2C}"/>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50D6FCBE-5398-4319-94D9-CD9A12AF5C61}"/>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B45BD8B-3AFF-477C-88D9-8B839FCF02A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6AF476E-A957-40BE-B0E7-5E152008FCD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FAC6021-0C12-4D50-B00B-355F816E6F6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626CF29-8382-4538-808A-D3AE0C0FE6E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D1DF0AE-F4ED-4CEF-B9F2-F079F5E4AD0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68" name="楕円 467">
          <a:extLst>
            <a:ext uri="{FF2B5EF4-FFF2-40B4-BE49-F238E27FC236}">
              <a16:creationId xmlns:a16="http://schemas.microsoft.com/office/drawing/2014/main" id="{88545B21-9640-407B-BE44-A505836E746D}"/>
            </a:ext>
          </a:extLst>
        </xdr:cNvPr>
        <xdr:cNvSpPr/>
      </xdr:nvSpPr>
      <xdr:spPr>
        <a:xfrm>
          <a:off x="9401175" y="1735505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10685</xdr:rowOff>
    </xdr:from>
    <xdr:ext cx="469744" cy="259045"/>
    <xdr:sp macro="" textlink="">
      <xdr:nvSpPr>
        <xdr:cNvPr id="469" name="【市民会館】&#10;一人当たり面積該当値テキスト">
          <a:extLst>
            <a:ext uri="{FF2B5EF4-FFF2-40B4-BE49-F238E27FC236}">
              <a16:creationId xmlns:a16="http://schemas.microsoft.com/office/drawing/2014/main" id="{0D34AD13-7791-4C8F-B664-E156FF508085}"/>
            </a:ext>
          </a:extLst>
        </xdr:cNvPr>
        <xdr:cNvSpPr txBox="1"/>
      </xdr:nvSpPr>
      <xdr:spPr>
        <a:xfrm>
          <a:off x="9467850" y="1733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34544</xdr:rowOff>
    </xdr:from>
    <xdr:to>
      <xdr:col>50</xdr:col>
      <xdr:colOff>165100</xdr:colOff>
      <xdr:row>107</xdr:row>
      <xdr:rowOff>136144</xdr:rowOff>
    </xdr:to>
    <xdr:sp macro="" textlink="">
      <xdr:nvSpPr>
        <xdr:cNvPr id="470" name="楕円 469">
          <a:extLst>
            <a:ext uri="{FF2B5EF4-FFF2-40B4-BE49-F238E27FC236}">
              <a16:creationId xmlns:a16="http://schemas.microsoft.com/office/drawing/2014/main" id="{69A2CD14-E82A-4F35-AC00-C01DC96D9638}"/>
            </a:ext>
          </a:extLst>
        </xdr:cNvPr>
        <xdr:cNvSpPr/>
      </xdr:nvSpPr>
      <xdr:spPr>
        <a:xfrm>
          <a:off x="8639175" y="173573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85344</xdr:rowOff>
    </xdr:to>
    <xdr:cxnSp macro="">
      <xdr:nvCxnSpPr>
        <xdr:cNvPr id="471" name="直線コネクタ 470">
          <a:extLst>
            <a:ext uri="{FF2B5EF4-FFF2-40B4-BE49-F238E27FC236}">
              <a16:creationId xmlns:a16="http://schemas.microsoft.com/office/drawing/2014/main" id="{0D0BEEC6-1270-419B-8240-392B09683C4C}"/>
            </a:ext>
          </a:extLst>
        </xdr:cNvPr>
        <xdr:cNvCxnSpPr/>
      </xdr:nvCxnSpPr>
      <xdr:spPr>
        <a:xfrm flipV="1">
          <a:off x="8686800" y="17412208"/>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34544</xdr:rowOff>
    </xdr:from>
    <xdr:to>
      <xdr:col>46</xdr:col>
      <xdr:colOff>38100</xdr:colOff>
      <xdr:row>107</xdr:row>
      <xdr:rowOff>136144</xdr:rowOff>
    </xdr:to>
    <xdr:sp macro="" textlink="">
      <xdr:nvSpPr>
        <xdr:cNvPr id="472" name="楕円 471">
          <a:extLst>
            <a:ext uri="{FF2B5EF4-FFF2-40B4-BE49-F238E27FC236}">
              <a16:creationId xmlns:a16="http://schemas.microsoft.com/office/drawing/2014/main" id="{796EEC75-EB99-4618-B77A-47259D1F4D98}"/>
            </a:ext>
          </a:extLst>
        </xdr:cNvPr>
        <xdr:cNvSpPr/>
      </xdr:nvSpPr>
      <xdr:spPr>
        <a:xfrm>
          <a:off x="7839075" y="173573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85344</xdr:rowOff>
    </xdr:from>
    <xdr:to>
      <xdr:col>50</xdr:col>
      <xdr:colOff>114300</xdr:colOff>
      <xdr:row>107</xdr:row>
      <xdr:rowOff>85344</xdr:rowOff>
    </xdr:to>
    <xdr:cxnSp macro="">
      <xdr:nvCxnSpPr>
        <xdr:cNvPr id="473" name="直線コネクタ 472">
          <a:extLst>
            <a:ext uri="{FF2B5EF4-FFF2-40B4-BE49-F238E27FC236}">
              <a16:creationId xmlns:a16="http://schemas.microsoft.com/office/drawing/2014/main" id="{2CB85CF5-37F4-43AA-A340-669BCB23CC46}"/>
            </a:ext>
          </a:extLst>
        </xdr:cNvPr>
        <xdr:cNvCxnSpPr/>
      </xdr:nvCxnSpPr>
      <xdr:spPr>
        <a:xfrm>
          <a:off x="7886700" y="174144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34544</xdr:rowOff>
    </xdr:from>
    <xdr:to>
      <xdr:col>41</xdr:col>
      <xdr:colOff>101600</xdr:colOff>
      <xdr:row>107</xdr:row>
      <xdr:rowOff>136144</xdr:rowOff>
    </xdr:to>
    <xdr:sp macro="" textlink="">
      <xdr:nvSpPr>
        <xdr:cNvPr id="474" name="楕円 473">
          <a:extLst>
            <a:ext uri="{FF2B5EF4-FFF2-40B4-BE49-F238E27FC236}">
              <a16:creationId xmlns:a16="http://schemas.microsoft.com/office/drawing/2014/main" id="{652ADC76-2C2D-4165-B400-9BAC38E093D1}"/>
            </a:ext>
          </a:extLst>
        </xdr:cNvPr>
        <xdr:cNvSpPr/>
      </xdr:nvSpPr>
      <xdr:spPr>
        <a:xfrm>
          <a:off x="7029450" y="173573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85344</xdr:rowOff>
    </xdr:from>
    <xdr:to>
      <xdr:col>45</xdr:col>
      <xdr:colOff>177800</xdr:colOff>
      <xdr:row>107</xdr:row>
      <xdr:rowOff>85344</xdr:rowOff>
    </xdr:to>
    <xdr:cxnSp macro="">
      <xdr:nvCxnSpPr>
        <xdr:cNvPr id="475" name="直線コネクタ 474">
          <a:extLst>
            <a:ext uri="{FF2B5EF4-FFF2-40B4-BE49-F238E27FC236}">
              <a16:creationId xmlns:a16="http://schemas.microsoft.com/office/drawing/2014/main" id="{FA86C32F-0AEC-4348-B638-73D8BD099B7F}"/>
            </a:ext>
          </a:extLst>
        </xdr:cNvPr>
        <xdr:cNvCxnSpPr/>
      </xdr:nvCxnSpPr>
      <xdr:spPr>
        <a:xfrm>
          <a:off x="7077075" y="1741449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76" name="楕円 475">
          <a:extLst>
            <a:ext uri="{FF2B5EF4-FFF2-40B4-BE49-F238E27FC236}">
              <a16:creationId xmlns:a16="http://schemas.microsoft.com/office/drawing/2014/main" id="{0A166776-1804-4A71-81A0-0CCB51F2F57C}"/>
            </a:ext>
          </a:extLst>
        </xdr:cNvPr>
        <xdr:cNvSpPr/>
      </xdr:nvSpPr>
      <xdr:spPr>
        <a:xfrm>
          <a:off x="6238875" y="173550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83058</xdr:rowOff>
    </xdr:from>
    <xdr:to>
      <xdr:col>41</xdr:col>
      <xdr:colOff>50800</xdr:colOff>
      <xdr:row>107</xdr:row>
      <xdr:rowOff>85344</xdr:rowOff>
    </xdr:to>
    <xdr:cxnSp macro="">
      <xdr:nvCxnSpPr>
        <xdr:cNvPr id="477" name="直線コネクタ 476">
          <a:extLst>
            <a:ext uri="{FF2B5EF4-FFF2-40B4-BE49-F238E27FC236}">
              <a16:creationId xmlns:a16="http://schemas.microsoft.com/office/drawing/2014/main" id="{4134D5A7-10A3-445C-AD23-4AC89BB233A7}"/>
            </a:ext>
          </a:extLst>
        </xdr:cNvPr>
        <xdr:cNvCxnSpPr/>
      </xdr:nvCxnSpPr>
      <xdr:spPr>
        <a:xfrm>
          <a:off x="6286500" y="17412208"/>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9B1FB60D-85AA-494F-9C3A-3169CEBA7350}"/>
            </a:ext>
          </a:extLst>
        </xdr:cNvPr>
        <xdr:cNvSpPr txBox="1"/>
      </xdr:nvSpPr>
      <xdr:spPr>
        <a:xfrm>
          <a:off x="8458277"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1454BF81-2218-463D-B677-ADD098C6212E}"/>
            </a:ext>
          </a:extLst>
        </xdr:cNvPr>
        <xdr:cNvSpPr txBox="1"/>
      </xdr:nvSpPr>
      <xdr:spPr>
        <a:xfrm>
          <a:off x="7677227"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974D5A65-C4BD-4112-9975-8B1324377E75}"/>
            </a:ext>
          </a:extLst>
        </xdr:cNvPr>
        <xdr:cNvSpPr txBox="1"/>
      </xdr:nvSpPr>
      <xdr:spPr>
        <a:xfrm>
          <a:off x="68676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DECF31A2-5707-42AF-89A9-08871F0129DA}"/>
            </a:ext>
          </a:extLst>
        </xdr:cNvPr>
        <xdr:cNvSpPr txBox="1"/>
      </xdr:nvSpPr>
      <xdr:spPr>
        <a:xfrm>
          <a:off x="60675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127271</xdr:rowOff>
    </xdr:from>
    <xdr:ext cx="469744" cy="259045"/>
    <xdr:sp macro="" textlink="">
      <xdr:nvSpPr>
        <xdr:cNvPr id="482" name="n_1mainValue【市民会館】&#10;一人当たり面積">
          <a:extLst>
            <a:ext uri="{FF2B5EF4-FFF2-40B4-BE49-F238E27FC236}">
              <a16:creationId xmlns:a16="http://schemas.microsoft.com/office/drawing/2014/main" id="{B43F1B89-C04D-48FE-B8E8-9AE6D4E4A0A5}"/>
            </a:ext>
          </a:extLst>
        </xdr:cNvPr>
        <xdr:cNvSpPr txBox="1"/>
      </xdr:nvSpPr>
      <xdr:spPr>
        <a:xfrm>
          <a:off x="8458277" y="1745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127271</xdr:rowOff>
    </xdr:from>
    <xdr:ext cx="469744" cy="259045"/>
    <xdr:sp macro="" textlink="">
      <xdr:nvSpPr>
        <xdr:cNvPr id="483" name="n_2mainValue【市民会館】&#10;一人当たり面積">
          <a:extLst>
            <a:ext uri="{FF2B5EF4-FFF2-40B4-BE49-F238E27FC236}">
              <a16:creationId xmlns:a16="http://schemas.microsoft.com/office/drawing/2014/main" id="{04BA6C6F-123B-4488-A136-076363A45EEC}"/>
            </a:ext>
          </a:extLst>
        </xdr:cNvPr>
        <xdr:cNvSpPr txBox="1"/>
      </xdr:nvSpPr>
      <xdr:spPr>
        <a:xfrm>
          <a:off x="7677227" y="1745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127271</xdr:rowOff>
    </xdr:from>
    <xdr:ext cx="469744" cy="259045"/>
    <xdr:sp macro="" textlink="">
      <xdr:nvSpPr>
        <xdr:cNvPr id="484" name="n_3mainValue【市民会館】&#10;一人当たり面積">
          <a:extLst>
            <a:ext uri="{FF2B5EF4-FFF2-40B4-BE49-F238E27FC236}">
              <a16:creationId xmlns:a16="http://schemas.microsoft.com/office/drawing/2014/main" id="{562E9C2E-41F5-432A-A92F-DC9BD06B3F26}"/>
            </a:ext>
          </a:extLst>
        </xdr:cNvPr>
        <xdr:cNvSpPr txBox="1"/>
      </xdr:nvSpPr>
      <xdr:spPr>
        <a:xfrm>
          <a:off x="6867602" y="1745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85" name="n_4mainValue【市民会館】&#10;一人当たり面積">
          <a:extLst>
            <a:ext uri="{FF2B5EF4-FFF2-40B4-BE49-F238E27FC236}">
              <a16:creationId xmlns:a16="http://schemas.microsoft.com/office/drawing/2014/main" id="{BF3A62E3-E27C-4DF2-81B6-95C990776C00}"/>
            </a:ext>
          </a:extLst>
        </xdr:cNvPr>
        <xdr:cNvSpPr txBox="1"/>
      </xdr:nvSpPr>
      <xdr:spPr>
        <a:xfrm>
          <a:off x="6067502"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C6114CD9-3433-4702-A7C8-EBCEF17A29B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77DF9A7-0F44-4CB1-A556-FB3BC4E56B7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5514AE65-8F6C-4235-B40A-6CD5F2E3BD48}"/>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9636F89-5EA9-47C1-A702-BA7E64ED727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D802ED92-D53F-4B0A-9EE3-079E956266D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8FF8E6B3-6F2D-4E00-9C6F-8420E92C809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6182E67D-FF3B-479E-BF7E-151C55728C7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0554042-5ED3-468D-AB86-EE705998463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E6DA8664-C1A1-4F3D-8CBE-354C10BEAB9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3A31DB73-FA92-4524-8FD3-EA453486BED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D15BCB4-91FA-42A4-BC12-6CE0E2B893E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F58F4D07-60AF-447E-8470-42367E284B8A}"/>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B2A5E2E5-76FC-4EDD-AB4F-766BD4D89E6B}"/>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39C2B6C5-6708-425B-8100-5DBA3FB01CA8}"/>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E5FF3768-C9ED-452E-9E23-7D6088934809}"/>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F9733ECB-415B-4128-A55D-44D1FAD20C2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B47B05FC-40A0-4348-8EDC-17B75C71CE7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73D0AFD-CF81-435A-845B-0837E9E73F48}"/>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D4C21A0A-E051-44D3-BBC0-93A966FA1EBC}"/>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763B4749-69FE-4E48-8245-FCF88B2D4A1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45950C8E-2307-435D-AA63-9915287EEFC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C695AB66-47D7-4552-9762-3C237CCF6BD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6E08393E-154D-47BF-969A-BD0F22A713A0}"/>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9577F409-A743-4B81-B3FD-0E73897EEEA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BC9F72B4-50A8-47A8-99A5-9DEA4BE6D62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9E628EE6-2294-4AAB-A6F1-81AEF5BB4976}"/>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63CAC6D1-D69B-4816-959B-1BC69AC1A772}"/>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68CE9B5B-CC1B-4018-9C1B-E68D215A2CF8}"/>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87B350B2-B20B-4AC7-BFEE-BF812E201908}"/>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54B3BFD6-694E-4AA3-AE1E-B7F6178849A2}"/>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38EB6ED1-0120-4BF3-922C-E739DE730950}"/>
            </a:ext>
          </a:extLst>
        </xdr:cNvPr>
        <xdr:cNvSpPr txBox="1"/>
      </xdr:nvSpPr>
      <xdr:spPr>
        <a:xfrm>
          <a:off x="14735175" y="61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8FF3A67C-E045-44D9-8AAB-5CA9F65C0938}"/>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84574E19-23D7-47F3-9FD3-7114DACD51AF}"/>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596F0778-0262-4E17-9727-7E93719E1B30}"/>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723F64FC-395C-4556-BEF5-F0A6E0DDC9E3}"/>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B4F2F8BB-1DE0-4922-A9AB-E621F8C3634C}"/>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9ACE04D-E2E4-4630-9CB1-F4CF2071297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1A44F62B-7D80-4A42-B3C9-74F061306FA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07373EE-D59D-4015-AF29-DB3D24C0B9C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50CA1B0-5285-44DE-850F-45B2B58BF64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F238FAB-F36C-45A8-AD9B-8B971A39480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38463</xdr:rowOff>
    </xdr:from>
    <xdr:to>
      <xdr:col>85</xdr:col>
      <xdr:colOff>177800</xdr:colOff>
      <xdr:row>39</xdr:row>
      <xdr:rowOff>140063</xdr:rowOff>
    </xdr:to>
    <xdr:sp macro="" textlink="">
      <xdr:nvSpPr>
        <xdr:cNvPr id="527" name="楕円 526">
          <a:extLst>
            <a:ext uri="{FF2B5EF4-FFF2-40B4-BE49-F238E27FC236}">
              <a16:creationId xmlns:a16="http://schemas.microsoft.com/office/drawing/2014/main" id="{E150A6AC-BA4B-408D-9BC0-B61970763454}"/>
            </a:ext>
          </a:extLst>
        </xdr:cNvPr>
        <xdr:cNvSpPr/>
      </xdr:nvSpPr>
      <xdr:spPr>
        <a:xfrm>
          <a:off x="14649450" y="63535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5A272574-FA49-4BB0-977E-70F04B46ED20}"/>
            </a:ext>
          </a:extLst>
        </xdr:cNvPr>
        <xdr:cNvSpPr txBox="1"/>
      </xdr:nvSpPr>
      <xdr:spPr>
        <a:xfrm>
          <a:off x="14735175" y="63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529" name="楕円 528">
          <a:extLst>
            <a:ext uri="{FF2B5EF4-FFF2-40B4-BE49-F238E27FC236}">
              <a16:creationId xmlns:a16="http://schemas.microsoft.com/office/drawing/2014/main" id="{34BA2C7E-21AB-4CAF-9FE1-23E33D753649}"/>
            </a:ext>
          </a:extLst>
        </xdr:cNvPr>
        <xdr:cNvSpPr/>
      </xdr:nvSpPr>
      <xdr:spPr>
        <a:xfrm>
          <a:off x="13887450" y="64009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139881</xdr:rowOff>
    </xdr:to>
    <xdr:cxnSp macro="">
      <xdr:nvCxnSpPr>
        <xdr:cNvPr id="530" name="直線コネクタ 529">
          <a:extLst>
            <a:ext uri="{FF2B5EF4-FFF2-40B4-BE49-F238E27FC236}">
              <a16:creationId xmlns:a16="http://schemas.microsoft.com/office/drawing/2014/main" id="{D42FDE29-7E92-46EC-8155-4EFF4A096451}"/>
            </a:ext>
          </a:extLst>
        </xdr:cNvPr>
        <xdr:cNvCxnSpPr/>
      </xdr:nvCxnSpPr>
      <xdr:spPr>
        <a:xfrm flipV="1">
          <a:off x="13935075" y="6401163"/>
          <a:ext cx="762000"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44994</xdr:rowOff>
    </xdr:from>
    <xdr:to>
      <xdr:col>76</xdr:col>
      <xdr:colOff>165100</xdr:colOff>
      <xdr:row>39</xdr:row>
      <xdr:rowOff>146594</xdr:rowOff>
    </xdr:to>
    <xdr:sp macro="" textlink="">
      <xdr:nvSpPr>
        <xdr:cNvPr id="531" name="楕円 530">
          <a:extLst>
            <a:ext uri="{FF2B5EF4-FFF2-40B4-BE49-F238E27FC236}">
              <a16:creationId xmlns:a16="http://schemas.microsoft.com/office/drawing/2014/main" id="{3B50AB18-A31F-4290-B00D-F645ECE293BC}"/>
            </a:ext>
          </a:extLst>
        </xdr:cNvPr>
        <xdr:cNvSpPr/>
      </xdr:nvSpPr>
      <xdr:spPr>
        <a:xfrm>
          <a:off x="13096875" y="6363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95794</xdr:rowOff>
    </xdr:from>
    <xdr:to>
      <xdr:col>81</xdr:col>
      <xdr:colOff>50800</xdr:colOff>
      <xdr:row>39</xdr:row>
      <xdr:rowOff>139881</xdr:rowOff>
    </xdr:to>
    <xdr:cxnSp macro="">
      <xdr:nvCxnSpPr>
        <xdr:cNvPr id="532" name="直線コネクタ 531">
          <a:extLst>
            <a:ext uri="{FF2B5EF4-FFF2-40B4-BE49-F238E27FC236}">
              <a16:creationId xmlns:a16="http://schemas.microsoft.com/office/drawing/2014/main" id="{5A524760-F780-406C-A09D-75D9AE1D37C3}"/>
            </a:ext>
          </a:extLst>
        </xdr:cNvPr>
        <xdr:cNvCxnSpPr/>
      </xdr:nvCxnSpPr>
      <xdr:spPr>
        <a:xfrm>
          <a:off x="13144500" y="6410869"/>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33" name="楕円 532">
          <a:extLst>
            <a:ext uri="{FF2B5EF4-FFF2-40B4-BE49-F238E27FC236}">
              <a16:creationId xmlns:a16="http://schemas.microsoft.com/office/drawing/2014/main" id="{5A9A49DB-C222-4195-A1CF-01602C1D807E}"/>
            </a:ext>
          </a:extLst>
        </xdr:cNvPr>
        <xdr:cNvSpPr/>
      </xdr:nvSpPr>
      <xdr:spPr>
        <a:xfrm>
          <a:off x="12296775" y="63226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95794</xdr:rowOff>
    </xdr:to>
    <xdr:cxnSp macro="">
      <xdr:nvCxnSpPr>
        <xdr:cNvPr id="534" name="直線コネクタ 533">
          <a:extLst>
            <a:ext uri="{FF2B5EF4-FFF2-40B4-BE49-F238E27FC236}">
              <a16:creationId xmlns:a16="http://schemas.microsoft.com/office/drawing/2014/main" id="{A9C7F90E-D435-471D-8483-E1CEBFCE0A1F}"/>
            </a:ext>
          </a:extLst>
        </xdr:cNvPr>
        <xdr:cNvCxnSpPr/>
      </xdr:nvCxnSpPr>
      <xdr:spPr>
        <a:xfrm>
          <a:off x="12344400" y="6379754"/>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149497</xdr:rowOff>
    </xdr:from>
    <xdr:to>
      <xdr:col>67</xdr:col>
      <xdr:colOff>101600</xdr:colOff>
      <xdr:row>39</xdr:row>
      <xdr:rowOff>79647</xdr:rowOff>
    </xdr:to>
    <xdr:sp macro="" textlink="">
      <xdr:nvSpPr>
        <xdr:cNvPr id="535" name="楕円 534">
          <a:extLst>
            <a:ext uri="{FF2B5EF4-FFF2-40B4-BE49-F238E27FC236}">
              <a16:creationId xmlns:a16="http://schemas.microsoft.com/office/drawing/2014/main" id="{4888A15B-557C-4CED-8F81-0B4751E35AE6}"/>
            </a:ext>
          </a:extLst>
        </xdr:cNvPr>
        <xdr:cNvSpPr/>
      </xdr:nvSpPr>
      <xdr:spPr>
        <a:xfrm>
          <a:off x="11487150" y="63026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28847</xdr:rowOff>
    </xdr:from>
    <xdr:to>
      <xdr:col>71</xdr:col>
      <xdr:colOff>177800</xdr:colOff>
      <xdr:row>39</xdr:row>
      <xdr:rowOff>61504</xdr:rowOff>
    </xdr:to>
    <xdr:cxnSp macro="">
      <xdr:nvCxnSpPr>
        <xdr:cNvPr id="536" name="直線コネクタ 535">
          <a:extLst>
            <a:ext uri="{FF2B5EF4-FFF2-40B4-BE49-F238E27FC236}">
              <a16:creationId xmlns:a16="http://schemas.microsoft.com/office/drawing/2014/main" id="{41DB4788-4A46-4975-962F-FA2FF78C8C1E}"/>
            </a:ext>
          </a:extLst>
        </xdr:cNvPr>
        <xdr:cNvCxnSpPr/>
      </xdr:nvCxnSpPr>
      <xdr:spPr>
        <a:xfrm>
          <a:off x="11534775" y="6340747"/>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B054CCFA-E1F0-4FAF-B070-D71900D86628}"/>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269AE6BA-D8BA-466E-A5F4-2E81740D6420}"/>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84AC3D50-0EA7-4466-BEA9-8CFAD4D24D77}"/>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6B0E001C-6313-4785-9C9D-4E46D6ADE4E8}"/>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4895571-95D6-4B0F-BA4A-965132F37524}"/>
            </a:ext>
          </a:extLst>
        </xdr:cNvPr>
        <xdr:cNvSpPr txBox="1"/>
      </xdr:nvSpPr>
      <xdr:spPr>
        <a:xfrm>
          <a:off x="13745219" y="648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137721</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669BC7C0-E36D-4973-9E72-35595B3FF6D0}"/>
            </a:ext>
          </a:extLst>
        </xdr:cNvPr>
        <xdr:cNvSpPr txBox="1"/>
      </xdr:nvSpPr>
      <xdr:spPr>
        <a:xfrm>
          <a:off x="12964169" y="645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B68406C3-E2B4-4310-85CF-09EEEF07DD79}"/>
            </a:ext>
          </a:extLst>
        </xdr:cNvPr>
        <xdr:cNvSpPr txBox="1"/>
      </xdr:nvSpPr>
      <xdr:spPr>
        <a:xfrm>
          <a:off x="12164069" y="642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70774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C082AD5D-A8E9-44BB-BC3D-DF307BEF66C2}"/>
            </a:ext>
          </a:extLst>
        </xdr:cNvPr>
        <xdr:cNvSpPr txBox="1"/>
      </xdr:nvSpPr>
      <xdr:spPr>
        <a:xfrm>
          <a:off x="113544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8CD72E76-6C45-44F1-8994-A8490611F16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CBB0E8BA-666B-424A-B4D0-2DF6B7C2B77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C436235-CA4D-4EB6-81FC-B1DEEED6AFD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96590119-EC03-40C6-8602-DAEC1A36F3F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58B7B38C-8623-4A4E-B683-CB486D3B0D3A}"/>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782F083A-7E68-4107-ACA8-B0F3EA721E7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F0D82E8E-933F-4A15-8482-AC465FA0E12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5BA90476-F62F-4F89-B69D-79A082423A6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CEF955BC-82BF-4B9A-AE41-7817A4241E1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23EB3CB0-7E26-48F2-9853-5431E84BFE2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3FBD749-6832-4F70-AEA1-CF668BC3765F}"/>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6BAD750D-19E7-4800-95C2-DA363406F337}"/>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148906D6-11C1-4E78-B4C2-FD5F78EBC23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8A251EC2-87CE-492F-A968-EE6AEB1437F4}"/>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A259D897-9E39-45C2-8D37-04DADBFA0B7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81C2106B-9844-4EAB-9916-B7E6CAACD0B7}"/>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A8CC8CB8-00F4-48FC-AA2C-C55E203091D7}"/>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C40959C-CA7E-4D99-93C6-A2D7BB2F6FC6}"/>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65328E2E-D1F0-468F-A1D8-20E8507A2C59}"/>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AB3CA19-4817-41BB-9445-AB540BF7DA54}"/>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FBA29399-2F08-4231-A713-8463BC7B016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E91F4CB0-771C-4A09-9B86-F4393D73F42A}"/>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4B894CA2-134A-44C7-8FA0-8BDCB2BAF3D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D8F2B39F-2A15-4B47-BEEB-EF8AD6564C47}"/>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9C3290AA-70C5-4B21-8525-F3A91B6F724D}"/>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4EC6C414-E2F0-441C-A9B6-C4839DA82039}"/>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D6022699-25F1-478A-8D01-052538A0C11F}"/>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2F70857-6147-480E-9697-2F1D50896A6B}"/>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9CA6569B-A099-4700-8042-7EFA6BB0A958}"/>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DA2898D-37DA-47A5-AB7B-4921232F4175}"/>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65547C81-70B0-426E-9C3D-B828838242D3}"/>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F7BC1075-9C34-41E5-838D-916671199BA1}"/>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D615337E-D819-484A-AD52-D196374E8B71}"/>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6EF50A8A-D830-404A-B026-A6F66467E4CC}"/>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225B142-12AF-4A35-9919-F449506B28D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4550767-9456-4926-81DA-B06E013335A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AD28A3D-5398-49B9-9DBE-0F2A99A978C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90B3BDF-9FEC-4DC0-BFF4-88DCBE2123C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8A76979-D025-4A65-8BA8-E17F03A0DA6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117266</xdr:rowOff>
    </xdr:from>
    <xdr:to>
      <xdr:col>116</xdr:col>
      <xdr:colOff>114300</xdr:colOff>
      <xdr:row>42</xdr:row>
      <xdr:rowOff>47416</xdr:rowOff>
    </xdr:to>
    <xdr:sp macro="" textlink="">
      <xdr:nvSpPr>
        <xdr:cNvPr id="584" name="楕円 583">
          <a:extLst>
            <a:ext uri="{FF2B5EF4-FFF2-40B4-BE49-F238E27FC236}">
              <a16:creationId xmlns:a16="http://schemas.microsoft.com/office/drawing/2014/main" id="{5749312D-5941-4F59-B4DE-BBEB4C5077B8}"/>
            </a:ext>
          </a:extLst>
        </xdr:cNvPr>
        <xdr:cNvSpPr/>
      </xdr:nvSpPr>
      <xdr:spPr>
        <a:xfrm>
          <a:off x="19897725" y="67561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32193</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B41CB41C-E1B5-45CC-81B4-BACE4389B58D}"/>
            </a:ext>
          </a:extLst>
        </xdr:cNvPr>
        <xdr:cNvSpPr txBox="1"/>
      </xdr:nvSpPr>
      <xdr:spPr>
        <a:xfrm>
          <a:off x="19992975" y="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120166</xdr:rowOff>
    </xdr:from>
    <xdr:to>
      <xdr:col>112</xdr:col>
      <xdr:colOff>38100</xdr:colOff>
      <xdr:row>42</xdr:row>
      <xdr:rowOff>50316</xdr:rowOff>
    </xdr:to>
    <xdr:sp macro="" textlink="">
      <xdr:nvSpPr>
        <xdr:cNvPr id="586" name="楕円 585">
          <a:extLst>
            <a:ext uri="{FF2B5EF4-FFF2-40B4-BE49-F238E27FC236}">
              <a16:creationId xmlns:a16="http://schemas.microsoft.com/office/drawing/2014/main" id="{C0E252D9-C142-4C9D-BFF8-009C748875E2}"/>
            </a:ext>
          </a:extLst>
        </xdr:cNvPr>
        <xdr:cNvSpPr/>
      </xdr:nvSpPr>
      <xdr:spPr>
        <a:xfrm>
          <a:off x="19154775" y="676226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168066</xdr:rowOff>
    </xdr:from>
    <xdr:to>
      <xdr:col>116</xdr:col>
      <xdr:colOff>63500</xdr:colOff>
      <xdr:row>41</xdr:row>
      <xdr:rowOff>170966</xdr:rowOff>
    </xdr:to>
    <xdr:cxnSp macro="">
      <xdr:nvCxnSpPr>
        <xdr:cNvPr id="587" name="直線コネクタ 586">
          <a:extLst>
            <a:ext uri="{FF2B5EF4-FFF2-40B4-BE49-F238E27FC236}">
              <a16:creationId xmlns:a16="http://schemas.microsoft.com/office/drawing/2014/main" id="{6AD47D54-7E96-4555-814F-6F0841A7C08F}"/>
            </a:ext>
          </a:extLst>
        </xdr:cNvPr>
        <xdr:cNvCxnSpPr/>
      </xdr:nvCxnSpPr>
      <xdr:spPr>
        <a:xfrm flipV="1">
          <a:off x="19202400" y="680381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120690</xdr:rowOff>
    </xdr:from>
    <xdr:to>
      <xdr:col>107</xdr:col>
      <xdr:colOff>101600</xdr:colOff>
      <xdr:row>42</xdr:row>
      <xdr:rowOff>50840</xdr:rowOff>
    </xdr:to>
    <xdr:sp macro="" textlink="">
      <xdr:nvSpPr>
        <xdr:cNvPr id="588" name="楕円 587">
          <a:extLst>
            <a:ext uri="{FF2B5EF4-FFF2-40B4-BE49-F238E27FC236}">
              <a16:creationId xmlns:a16="http://schemas.microsoft.com/office/drawing/2014/main" id="{6D471664-1CDE-4391-9004-1A11D7E2B8F7}"/>
            </a:ext>
          </a:extLst>
        </xdr:cNvPr>
        <xdr:cNvSpPr/>
      </xdr:nvSpPr>
      <xdr:spPr>
        <a:xfrm>
          <a:off x="18345150" y="676279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170966</xdr:rowOff>
    </xdr:from>
    <xdr:to>
      <xdr:col>111</xdr:col>
      <xdr:colOff>177800</xdr:colOff>
      <xdr:row>42</xdr:row>
      <xdr:rowOff>40</xdr:rowOff>
    </xdr:to>
    <xdr:cxnSp macro="">
      <xdr:nvCxnSpPr>
        <xdr:cNvPr id="589" name="直線コネクタ 588">
          <a:extLst>
            <a:ext uri="{FF2B5EF4-FFF2-40B4-BE49-F238E27FC236}">
              <a16:creationId xmlns:a16="http://schemas.microsoft.com/office/drawing/2014/main" id="{19627410-72AC-4CD7-AD72-2557FC961778}"/>
            </a:ext>
          </a:extLst>
        </xdr:cNvPr>
        <xdr:cNvCxnSpPr/>
      </xdr:nvCxnSpPr>
      <xdr:spPr>
        <a:xfrm flipV="1">
          <a:off x="18392775" y="6800366"/>
          <a:ext cx="809625"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120628</xdr:rowOff>
    </xdr:from>
    <xdr:to>
      <xdr:col>102</xdr:col>
      <xdr:colOff>165100</xdr:colOff>
      <xdr:row>42</xdr:row>
      <xdr:rowOff>50778</xdr:rowOff>
    </xdr:to>
    <xdr:sp macro="" textlink="">
      <xdr:nvSpPr>
        <xdr:cNvPr id="590" name="楕円 589">
          <a:extLst>
            <a:ext uri="{FF2B5EF4-FFF2-40B4-BE49-F238E27FC236}">
              <a16:creationId xmlns:a16="http://schemas.microsoft.com/office/drawing/2014/main" id="{96BBE733-B53C-407A-AFF3-DFD6A2476FCC}"/>
            </a:ext>
          </a:extLst>
        </xdr:cNvPr>
        <xdr:cNvSpPr/>
      </xdr:nvSpPr>
      <xdr:spPr>
        <a:xfrm>
          <a:off x="17554575" y="67627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171428</xdr:rowOff>
    </xdr:from>
    <xdr:to>
      <xdr:col>107</xdr:col>
      <xdr:colOff>50800</xdr:colOff>
      <xdr:row>42</xdr:row>
      <xdr:rowOff>40</xdr:rowOff>
    </xdr:to>
    <xdr:cxnSp macro="">
      <xdr:nvCxnSpPr>
        <xdr:cNvPr id="591" name="直線コネクタ 590">
          <a:extLst>
            <a:ext uri="{FF2B5EF4-FFF2-40B4-BE49-F238E27FC236}">
              <a16:creationId xmlns:a16="http://schemas.microsoft.com/office/drawing/2014/main" id="{D9FFBC4E-0973-461C-9C2B-581EF2986C87}"/>
            </a:ext>
          </a:extLst>
        </xdr:cNvPr>
        <xdr:cNvCxnSpPr/>
      </xdr:nvCxnSpPr>
      <xdr:spPr>
        <a:xfrm>
          <a:off x="17602200" y="6800828"/>
          <a:ext cx="790575"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120351</xdr:rowOff>
    </xdr:from>
    <xdr:to>
      <xdr:col>98</xdr:col>
      <xdr:colOff>38100</xdr:colOff>
      <xdr:row>42</xdr:row>
      <xdr:rowOff>50501</xdr:rowOff>
    </xdr:to>
    <xdr:sp macro="" textlink="">
      <xdr:nvSpPr>
        <xdr:cNvPr id="592" name="楕円 591">
          <a:extLst>
            <a:ext uri="{FF2B5EF4-FFF2-40B4-BE49-F238E27FC236}">
              <a16:creationId xmlns:a16="http://schemas.microsoft.com/office/drawing/2014/main" id="{0AF4C66D-90CD-4E03-9837-BC218500E238}"/>
            </a:ext>
          </a:extLst>
        </xdr:cNvPr>
        <xdr:cNvSpPr/>
      </xdr:nvSpPr>
      <xdr:spPr>
        <a:xfrm>
          <a:off x="16754475" y="67624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171151</xdr:rowOff>
    </xdr:from>
    <xdr:to>
      <xdr:col>102</xdr:col>
      <xdr:colOff>114300</xdr:colOff>
      <xdr:row>41</xdr:row>
      <xdr:rowOff>171428</xdr:rowOff>
    </xdr:to>
    <xdr:cxnSp macro="">
      <xdr:nvCxnSpPr>
        <xdr:cNvPr id="593" name="直線コネクタ 592">
          <a:extLst>
            <a:ext uri="{FF2B5EF4-FFF2-40B4-BE49-F238E27FC236}">
              <a16:creationId xmlns:a16="http://schemas.microsoft.com/office/drawing/2014/main" id="{7996D84A-029D-41C0-B51F-7F88E5BB4BA2}"/>
            </a:ext>
          </a:extLst>
        </xdr:cNvPr>
        <xdr:cNvCxnSpPr/>
      </xdr:nvCxnSpPr>
      <xdr:spPr>
        <a:xfrm>
          <a:off x="16802100" y="6800551"/>
          <a:ext cx="8001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AD462128-AAFF-437A-962E-ACA2853DE839}"/>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8D95B814-33D8-4BAF-B535-DF981CEE0B65}"/>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F12AE43A-7CE6-484E-BF2D-AF710C1043D2}"/>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551BBFA-364C-46B1-94BA-A1DAE8290BEF}"/>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41443</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BA37954F-94C7-4B0D-B3A6-8C6C77F8935C}"/>
            </a:ext>
          </a:extLst>
        </xdr:cNvPr>
        <xdr:cNvSpPr txBox="1"/>
      </xdr:nvSpPr>
      <xdr:spPr>
        <a:xfrm>
          <a:off x="18944736" y="68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41967</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80B4751C-4B91-4196-9576-698535095D3C}"/>
            </a:ext>
          </a:extLst>
        </xdr:cNvPr>
        <xdr:cNvSpPr txBox="1"/>
      </xdr:nvSpPr>
      <xdr:spPr>
        <a:xfrm>
          <a:off x="18163686" y="68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41905</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F6C67E30-CB14-4EBA-8B2A-B01E659BAFD8}"/>
            </a:ext>
          </a:extLst>
        </xdr:cNvPr>
        <xdr:cNvSpPr txBox="1"/>
      </xdr:nvSpPr>
      <xdr:spPr>
        <a:xfrm>
          <a:off x="17354061" y="68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41628</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8E061455-071F-4A75-ABDF-C7659F637D28}"/>
            </a:ext>
          </a:extLst>
        </xdr:cNvPr>
        <xdr:cNvSpPr txBox="1"/>
      </xdr:nvSpPr>
      <xdr:spPr>
        <a:xfrm>
          <a:off x="16563486" y="68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57D3A381-E5A6-48A7-AE4B-047E8D3A4A5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4734A807-1AD0-457C-9A7A-8B7B8EA8AA5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BEEB7BE-ED73-4C05-A07B-DF3FF541CDD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2207040-C09F-4620-A03D-1EF0FCC80A1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F2BB66ED-9834-441B-86B7-D5B5C4D51C0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EDF092C-D802-434D-AF9E-85A5FA351F2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A44D36B7-5BDE-4025-942F-3FFE7047F30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71C87E9F-820B-4D45-AA6B-D8DDD31EC58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66638CE1-68EC-4816-BF2A-2C49E00B6C9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7463CBA6-5DCC-4327-A34F-9F1ABEDD7A7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68E8F850-84E9-4E25-AC27-6E888A96ADD1}"/>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DEC57625-ACE3-41B4-A41E-62BCB7FE70EA}"/>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82577132-2FDB-4DBF-A6D1-EE6D3E6FA3FA}"/>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B374CA6A-880E-4025-96D8-E62669036799}"/>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39451F39-EB34-4F7A-94A8-F5A4B5389B88}"/>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C4921CBF-1D1B-4438-8F94-11EB2BE531C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8397405D-7597-4D52-A2E5-3B3E3953AD3D}"/>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9E9F8A9-E6F4-449A-98E9-30E564F14596}"/>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507C3B48-4A48-42F6-95FA-9C2E5A207956}"/>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C54D4AB0-BBE5-43B3-9F3B-10AEC6124EB5}"/>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53BD757B-F392-4A79-BE1B-E50E8005FD7C}"/>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1D8F52EA-BC39-403B-8178-5966D7A983C4}"/>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89A9DE42-8F4B-498D-9E0E-B8C56BA4ACCD}"/>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380916D-91B1-492A-A8AB-7F6296C5DD2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E47B203F-74C8-4CA2-8142-3D1B3F303DF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61A5AA87-A375-430A-AA2A-3C7C0CB2244F}"/>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5470733B-1F90-4740-8E16-C9D88D080281}"/>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54CEF268-B6C6-4FAE-9DD9-3DA5573EC927}"/>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CA143D6-9FC1-417F-B849-C8F13C925BD2}"/>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5ADEA604-EA80-41B8-A321-9BDE489FEF8D}"/>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EDB7244B-3ED8-4481-8720-98B4D7E43F77}"/>
            </a:ext>
          </a:extLst>
        </xdr:cNvPr>
        <xdr:cNvSpPr txBox="1"/>
      </xdr:nvSpPr>
      <xdr:spPr>
        <a:xfrm>
          <a:off x="14735175" y="9602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C01D5D0F-CB2B-47E7-8DDF-07044D58E1C7}"/>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DBB2F0B1-F005-42A6-8A92-B0D74AF9115E}"/>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E8488530-5A87-4CE8-A0CD-2CDA9FA67687}"/>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596B0D2F-B0E0-49EB-B652-C999E28EB17B}"/>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6862826D-C6E3-476C-BA5B-A9969143A582}"/>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4B0CA87-CFB9-4581-9159-0D6B3956E83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3EEC573-5F60-4DDA-BAD9-FF419118971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D1CB16A-9354-47DC-A507-49B0ABFB5C5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907D934-32F8-4F41-8162-F7CD037A102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D69A235-7BA7-4195-B65F-8E2953D6CDF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43" name="楕円 642">
          <a:extLst>
            <a:ext uri="{FF2B5EF4-FFF2-40B4-BE49-F238E27FC236}">
              <a16:creationId xmlns:a16="http://schemas.microsoft.com/office/drawing/2014/main" id="{7DC7D959-EBED-4E99-937B-3FDBD3A7013A}"/>
            </a:ext>
          </a:extLst>
        </xdr:cNvPr>
        <xdr:cNvSpPr/>
      </xdr:nvSpPr>
      <xdr:spPr>
        <a:xfrm>
          <a:off x="14649450" y="9440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D8E04392-6091-4FA1-A4D0-D5C7A932E419}"/>
            </a:ext>
          </a:extLst>
        </xdr:cNvPr>
        <xdr:cNvSpPr txBox="1"/>
      </xdr:nvSpPr>
      <xdr:spPr>
        <a:xfrm>
          <a:off x="14735175" y="930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645" name="楕円 644">
          <a:extLst>
            <a:ext uri="{FF2B5EF4-FFF2-40B4-BE49-F238E27FC236}">
              <a16:creationId xmlns:a16="http://schemas.microsoft.com/office/drawing/2014/main" id="{130A955C-969F-42CC-A820-241E27DE1D2E}"/>
            </a:ext>
          </a:extLst>
        </xdr:cNvPr>
        <xdr:cNvSpPr/>
      </xdr:nvSpPr>
      <xdr:spPr>
        <a:xfrm>
          <a:off x="13887450" y="94028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102870</xdr:rowOff>
    </xdr:to>
    <xdr:cxnSp macro="">
      <xdr:nvCxnSpPr>
        <xdr:cNvPr id="646" name="直線コネクタ 645">
          <a:extLst>
            <a:ext uri="{FF2B5EF4-FFF2-40B4-BE49-F238E27FC236}">
              <a16:creationId xmlns:a16="http://schemas.microsoft.com/office/drawing/2014/main" id="{8FB98226-D5FD-4EF7-993F-39CFF06B0F92}"/>
            </a:ext>
          </a:extLst>
        </xdr:cNvPr>
        <xdr:cNvCxnSpPr/>
      </xdr:nvCxnSpPr>
      <xdr:spPr>
        <a:xfrm>
          <a:off x="13935075" y="9450433"/>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135346</xdr:rowOff>
    </xdr:from>
    <xdr:to>
      <xdr:col>76</xdr:col>
      <xdr:colOff>165100</xdr:colOff>
      <xdr:row>58</xdr:row>
      <xdr:rowOff>65496</xdr:rowOff>
    </xdr:to>
    <xdr:sp macro="" textlink="">
      <xdr:nvSpPr>
        <xdr:cNvPr id="647" name="楕円 646">
          <a:extLst>
            <a:ext uri="{FF2B5EF4-FFF2-40B4-BE49-F238E27FC236}">
              <a16:creationId xmlns:a16="http://schemas.microsoft.com/office/drawing/2014/main" id="{46D403D2-F8A5-45E2-9503-0DD4768F0294}"/>
            </a:ext>
          </a:extLst>
        </xdr:cNvPr>
        <xdr:cNvSpPr/>
      </xdr:nvSpPr>
      <xdr:spPr>
        <a:xfrm>
          <a:off x="13096875" y="93650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14696</xdr:rowOff>
    </xdr:from>
    <xdr:to>
      <xdr:col>81</xdr:col>
      <xdr:colOff>50800</xdr:colOff>
      <xdr:row>58</xdr:row>
      <xdr:rowOff>58783</xdr:rowOff>
    </xdr:to>
    <xdr:cxnSp macro="">
      <xdr:nvCxnSpPr>
        <xdr:cNvPr id="648" name="直線コネクタ 647">
          <a:extLst>
            <a:ext uri="{FF2B5EF4-FFF2-40B4-BE49-F238E27FC236}">
              <a16:creationId xmlns:a16="http://schemas.microsoft.com/office/drawing/2014/main" id="{2D3383F6-61EB-449D-8D7F-7F0117CB265A}"/>
            </a:ext>
          </a:extLst>
        </xdr:cNvPr>
        <xdr:cNvCxnSpPr/>
      </xdr:nvCxnSpPr>
      <xdr:spPr>
        <a:xfrm>
          <a:off x="13144500" y="9403171"/>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91259</xdr:rowOff>
    </xdr:from>
    <xdr:to>
      <xdr:col>72</xdr:col>
      <xdr:colOff>38100</xdr:colOff>
      <xdr:row>58</xdr:row>
      <xdr:rowOff>21409</xdr:rowOff>
    </xdr:to>
    <xdr:sp macro="" textlink="">
      <xdr:nvSpPr>
        <xdr:cNvPr id="649" name="楕円 648">
          <a:extLst>
            <a:ext uri="{FF2B5EF4-FFF2-40B4-BE49-F238E27FC236}">
              <a16:creationId xmlns:a16="http://schemas.microsoft.com/office/drawing/2014/main" id="{CA75E2C3-087F-4E48-A720-AC3B57403FC9}"/>
            </a:ext>
          </a:extLst>
        </xdr:cNvPr>
        <xdr:cNvSpPr/>
      </xdr:nvSpPr>
      <xdr:spPr>
        <a:xfrm>
          <a:off x="12296775" y="93178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142059</xdr:rowOff>
    </xdr:from>
    <xdr:to>
      <xdr:col>76</xdr:col>
      <xdr:colOff>114300</xdr:colOff>
      <xdr:row>58</xdr:row>
      <xdr:rowOff>14696</xdr:rowOff>
    </xdr:to>
    <xdr:cxnSp macro="">
      <xdr:nvCxnSpPr>
        <xdr:cNvPr id="650" name="直線コネクタ 649">
          <a:extLst>
            <a:ext uri="{FF2B5EF4-FFF2-40B4-BE49-F238E27FC236}">
              <a16:creationId xmlns:a16="http://schemas.microsoft.com/office/drawing/2014/main" id="{F69384D2-4D6C-46DA-BA3F-333B40E6BA61}"/>
            </a:ext>
          </a:extLst>
        </xdr:cNvPr>
        <xdr:cNvCxnSpPr/>
      </xdr:nvCxnSpPr>
      <xdr:spPr>
        <a:xfrm>
          <a:off x="12344400" y="9374959"/>
          <a:ext cx="800100"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47172</xdr:rowOff>
    </xdr:from>
    <xdr:to>
      <xdr:col>67</xdr:col>
      <xdr:colOff>101600</xdr:colOff>
      <xdr:row>57</xdr:row>
      <xdr:rowOff>148772</xdr:rowOff>
    </xdr:to>
    <xdr:sp macro="" textlink="">
      <xdr:nvSpPr>
        <xdr:cNvPr id="651" name="楕円 650">
          <a:extLst>
            <a:ext uri="{FF2B5EF4-FFF2-40B4-BE49-F238E27FC236}">
              <a16:creationId xmlns:a16="http://schemas.microsoft.com/office/drawing/2014/main" id="{F29EC714-EAED-43D3-BD5A-F1F2F4D35168}"/>
            </a:ext>
          </a:extLst>
        </xdr:cNvPr>
        <xdr:cNvSpPr/>
      </xdr:nvSpPr>
      <xdr:spPr>
        <a:xfrm>
          <a:off x="11487150" y="9280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97972</xdr:rowOff>
    </xdr:from>
    <xdr:to>
      <xdr:col>71</xdr:col>
      <xdr:colOff>177800</xdr:colOff>
      <xdr:row>57</xdr:row>
      <xdr:rowOff>142059</xdr:rowOff>
    </xdr:to>
    <xdr:cxnSp macro="">
      <xdr:nvCxnSpPr>
        <xdr:cNvPr id="652" name="直線コネクタ 651">
          <a:extLst>
            <a:ext uri="{FF2B5EF4-FFF2-40B4-BE49-F238E27FC236}">
              <a16:creationId xmlns:a16="http://schemas.microsoft.com/office/drawing/2014/main" id="{F8B29DF9-A23E-4D6A-ABD7-1298DD39CB25}"/>
            </a:ext>
          </a:extLst>
        </xdr:cNvPr>
        <xdr:cNvCxnSpPr/>
      </xdr:nvCxnSpPr>
      <xdr:spPr>
        <a:xfrm>
          <a:off x="11534775" y="9327697"/>
          <a:ext cx="80962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43B6B5A0-1ED2-42F4-B9BB-3E998E097EFB}"/>
            </a:ext>
          </a:extLst>
        </xdr:cNvPr>
        <xdr:cNvSpPr txBox="1"/>
      </xdr:nvSpPr>
      <xdr:spPr>
        <a:xfrm>
          <a:off x="13745219" y="968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7A989434-8EE0-460C-B978-4BD6F4B092DB}"/>
            </a:ext>
          </a:extLst>
        </xdr:cNvPr>
        <xdr:cNvSpPr txBox="1"/>
      </xdr:nvSpPr>
      <xdr:spPr>
        <a:xfrm>
          <a:off x="12964169"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2D84421-41C0-43D9-BE10-338E3BB30D80}"/>
            </a:ext>
          </a:extLst>
        </xdr:cNvPr>
        <xdr:cNvSpPr txBox="1"/>
      </xdr:nvSpPr>
      <xdr:spPr>
        <a:xfrm>
          <a:off x="12164069" y="963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22FCE309-1D0E-4793-A295-9B7A76DA2001}"/>
            </a:ext>
          </a:extLst>
        </xdr:cNvPr>
        <xdr:cNvSpPr txBox="1"/>
      </xdr:nvSpPr>
      <xdr:spPr>
        <a:xfrm>
          <a:off x="11354444"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626CEC25-5564-4667-8D0B-E22155D7BD62}"/>
            </a:ext>
          </a:extLst>
        </xdr:cNvPr>
        <xdr:cNvSpPr txBox="1"/>
      </xdr:nvSpPr>
      <xdr:spPr>
        <a:xfrm>
          <a:off x="13745219" y="919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82023</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17EE918C-7BB9-412F-95A7-50C9FFCDEA96}"/>
            </a:ext>
          </a:extLst>
        </xdr:cNvPr>
        <xdr:cNvSpPr txBox="1"/>
      </xdr:nvSpPr>
      <xdr:spPr>
        <a:xfrm>
          <a:off x="12964169" y="915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37936</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6EED1C85-258B-4BCB-BB0B-52A2DD5E2FFD}"/>
            </a:ext>
          </a:extLst>
        </xdr:cNvPr>
        <xdr:cNvSpPr txBox="1"/>
      </xdr:nvSpPr>
      <xdr:spPr>
        <a:xfrm>
          <a:off x="12164069" y="910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165299</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AEFC2DD0-4C5D-48F5-BD0F-F1F5D3BE6048}"/>
            </a:ext>
          </a:extLst>
        </xdr:cNvPr>
        <xdr:cNvSpPr txBox="1"/>
      </xdr:nvSpPr>
      <xdr:spPr>
        <a:xfrm>
          <a:off x="11354444" y="906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B1D11348-E665-4BF0-8D1D-6B278B6149C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D3342D24-65DA-45EF-A14A-AA21B86CFDF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BD14F1C6-A150-4096-ADEB-30C958C032A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3854D05B-08EF-4C6B-97A8-47BB887E266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6A3F4F87-90D1-4436-88D8-6862E16554F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697A5E04-27D3-4E5E-A65D-BBA758603CE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C556E6F2-C838-4A84-B0C7-3E87942E178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C3F6CCB-33FF-4F55-B593-EA139D613AA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189EE1D6-EB2D-4A8D-B04D-CE1AB05F1B0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C37F617C-80B2-4FDA-AF4F-A5AA8D48E94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4EFADCE5-2277-4E24-907B-B7809E0DD986}"/>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A20E0703-29EA-49FF-B97D-C3D6A464AE9D}"/>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BEA3713C-97FF-4A94-9FCA-BD74E990CD95}"/>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C6407889-C8FF-4302-ABF3-44647A9945E1}"/>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62BEEAF0-D6B1-4602-9014-7309B25478F8}"/>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1CA0259C-80FE-4C86-97BB-813453345058}"/>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EFEEBD10-0296-4A38-AD25-A22842D74E81}"/>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CA385899-3C78-4C02-9DB7-90981136EC66}"/>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E81E5E84-C10B-4C3C-8036-113EC91BDAD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938B0997-A31C-4CA1-8FE2-8A6F7BABE79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6520EC6A-0A28-4A33-AA1D-9F2A5992270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35841B58-F7B0-4D89-8E0A-DD8BC3906E8B}"/>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30EE6E69-C7FD-48B6-9A41-638B33D7DA32}"/>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5E090407-8877-40F1-8C0B-B373CE96C3B2}"/>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C57FA75A-A4A0-4607-AE84-432DE7D5BF3C}"/>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E08F4B76-1592-4EAD-8C53-D5D2DBAB238B}"/>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30ECE236-6DDC-442D-AA44-CCD866992AAA}"/>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C559A159-7AA5-424C-A1ED-62924D9EC00D}"/>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44B19814-9E7A-4F7A-B9CC-721D4AF94FDB}"/>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7F405E4A-876E-4264-9A17-1E7CB5639D24}"/>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BC3D7804-EAA8-4A5E-A11F-9138B87A52EC}"/>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898434A0-38EE-4AEA-B681-472E4D3A2387}"/>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6FC5A33-25FE-4288-A337-DA699B988A7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1A0D964-BABF-416A-B92A-1713D7FC436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6D898A2-7AC8-45D3-AB45-2BE7A4E1790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E400536-1B17-44E4-87F0-89614055432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628E456-3110-4CA6-9036-FC673C8D2C7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98" name="楕円 697">
          <a:extLst>
            <a:ext uri="{FF2B5EF4-FFF2-40B4-BE49-F238E27FC236}">
              <a16:creationId xmlns:a16="http://schemas.microsoft.com/office/drawing/2014/main" id="{AE414238-BB0D-4359-8991-9C2E7B9671AF}"/>
            </a:ext>
          </a:extLst>
        </xdr:cNvPr>
        <xdr:cNvSpPr/>
      </xdr:nvSpPr>
      <xdr:spPr>
        <a:xfrm>
          <a:off x="19897725" y="1027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93EAE5D1-DD5B-4492-B6DD-7EBA9698AECC}"/>
            </a:ext>
          </a:extLst>
        </xdr:cNvPr>
        <xdr:cNvSpPr txBox="1"/>
      </xdr:nvSpPr>
      <xdr:spPr>
        <a:xfrm>
          <a:off x="19992975"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700" name="楕円 699">
          <a:extLst>
            <a:ext uri="{FF2B5EF4-FFF2-40B4-BE49-F238E27FC236}">
              <a16:creationId xmlns:a16="http://schemas.microsoft.com/office/drawing/2014/main" id="{D1722AF0-83B7-4BA1-8B4A-3C017D4850A3}"/>
            </a:ext>
          </a:extLst>
        </xdr:cNvPr>
        <xdr:cNvSpPr/>
      </xdr:nvSpPr>
      <xdr:spPr>
        <a:xfrm>
          <a:off x="19154775" y="1027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701" name="直線コネクタ 700">
          <a:extLst>
            <a:ext uri="{FF2B5EF4-FFF2-40B4-BE49-F238E27FC236}">
              <a16:creationId xmlns:a16="http://schemas.microsoft.com/office/drawing/2014/main" id="{5808D3A1-8BD7-4F0B-80A9-A1332B3F5660}"/>
            </a:ext>
          </a:extLst>
        </xdr:cNvPr>
        <xdr:cNvCxnSpPr/>
      </xdr:nvCxnSpPr>
      <xdr:spPr>
        <a:xfrm>
          <a:off x="19202400" y="1032383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02" name="楕円 701">
          <a:extLst>
            <a:ext uri="{FF2B5EF4-FFF2-40B4-BE49-F238E27FC236}">
              <a16:creationId xmlns:a16="http://schemas.microsoft.com/office/drawing/2014/main" id="{773F1399-E56B-4C91-9B44-327A76248C29}"/>
            </a:ext>
          </a:extLst>
        </xdr:cNvPr>
        <xdr:cNvSpPr/>
      </xdr:nvSpPr>
      <xdr:spPr>
        <a:xfrm>
          <a:off x="18345150" y="1027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703" name="直線コネクタ 702">
          <a:extLst>
            <a:ext uri="{FF2B5EF4-FFF2-40B4-BE49-F238E27FC236}">
              <a16:creationId xmlns:a16="http://schemas.microsoft.com/office/drawing/2014/main" id="{A5FF968D-9BBB-48F5-B75E-B8354D756CF8}"/>
            </a:ext>
          </a:extLst>
        </xdr:cNvPr>
        <xdr:cNvCxnSpPr/>
      </xdr:nvCxnSpPr>
      <xdr:spPr>
        <a:xfrm>
          <a:off x="18392775" y="103238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4" name="楕円 703">
          <a:extLst>
            <a:ext uri="{FF2B5EF4-FFF2-40B4-BE49-F238E27FC236}">
              <a16:creationId xmlns:a16="http://schemas.microsoft.com/office/drawing/2014/main" id="{CAA31561-6D9F-4240-AEDE-8468899C6F13}"/>
            </a:ext>
          </a:extLst>
        </xdr:cNvPr>
        <xdr:cNvSpPr/>
      </xdr:nvSpPr>
      <xdr:spPr>
        <a:xfrm>
          <a:off x="17554575" y="1027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05" name="直線コネクタ 704">
          <a:extLst>
            <a:ext uri="{FF2B5EF4-FFF2-40B4-BE49-F238E27FC236}">
              <a16:creationId xmlns:a16="http://schemas.microsoft.com/office/drawing/2014/main" id="{8473217C-7BBD-4098-8267-7DA5CD2338DB}"/>
            </a:ext>
          </a:extLst>
        </xdr:cNvPr>
        <xdr:cNvCxnSpPr/>
      </xdr:nvCxnSpPr>
      <xdr:spPr>
        <a:xfrm>
          <a:off x="17602200" y="103238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6" name="楕円 705">
          <a:extLst>
            <a:ext uri="{FF2B5EF4-FFF2-40B4-BE49-F238E27FC236}">
              <a16:creationId xmlns:a16="http://schemas.microsoft.com/office/drawing/2014/main" id="{9ECC0209-F8B4-41F5-B40D-24B5F101D2BF}"/>
            </a:ext>
          </a:extLst>
        </xdr:cNvPr>
        <xdr:cNvSpPr/>
      </xdr:nvSpPr>
      <xdr:spPr>
        <a:xfrm>
          <a:off x="16754475" y="1027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7" name="直線コネクタ 706">
          <a:extLst>
            <a:ext uri="{FF2B5EF4-FFF2-40B4-BE49-F238E27FC236}">
              <a16:creationId xmlns:a16="http://schemas.microsoft.com/office/drawing/2014/main" id="{0B62CB2B-291A-405C-A336-442814EB4919}"/>
            </a:ext>
          </a:extLst>
        </xdr:cNvPr>
        <xdr:cNvCxnSpPr/>
      </xdr:nvCxnSpPr>
      <xdr:spPr>
        <a:xfrm>
          <a:off x="16802100" y="103238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C596C4BF-FE2B-48B1-B1C6-DB8E40168EDC}"/>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A76FFAC1-F82E-4000-B1E9-8B546A475DFF}"/>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476C6B14-2377-408B-8345-07E05A03A199}"/>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1D8ACF68-12D6-40AD-9373-FF3FA1497714}"/>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12" name="n_1mainValue【保健センター・保健所】&#10;一人当たり面積">
          <a:extLst>
            <a:ext uri="{FF2B5EF4-FFF2-40B4-BE49-F238E27FC236}">
              <a16:creationId xmlns:a16="http://schemas.microsoft.com/office/drawing/2014/main" id="{E842E1E9-E818-42C4-9549-0FE49E00C288}"/>
            </a:ext>
          </a:extLst>
        </xdr:cNvPr>
        <xdr:cNvSpPr txBox="1"/>
      </xdr:nvSpPr>
      <xdr:spPr>
        <a:xfrm>
          <a:off x="18983402"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3" name="n_2mainValue【保健センター・保健所】&#10;一人当たり面積">
          <a:extLst>
            <a:ext uri="{FF2B5EF4-FFF2-40B4-BE49-F238E27FC236}">
              <a16:creationId xmlns:a16="http://schemas.microsoft.com/office/drawing/2014/main" id="{439C7D90-1D86-48ED-83DF-808A4A5B5307}"/>
            </a:ext>
          </a:extLst>
        </xdr:cNvPr>
        <xdr:cNvSpPr txBox="1"/>
      </xdr:nvSpPr>
      <xdr:spPr>
        <a:xfrm>
          <a:off x="18183302"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4" name="n_3mainValue【保健センター・保健所】&#10;一人当たり面積">
          <a:extLst>
            <a:ext uri="{FF2B5EF4-FFF2-40B4-BE49-F238E27FC236}">
              <a16:creationId xmlns:a16="http://schemas.microsoft.com/office/drawing/2014/main" id="{215540BF-B9F2-4B63-8E85-9FFE210148DF}"/>
            </a:ext>
          </a:extLst>
        </xdr:cNvPr>
        <xdr:cNvSpPr txBox="1"/>
      </xdr:nvSpPr>
      <xdr:spPr>
        <a:xfrm>
          <a:off x="17383202"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5" name="n_4mainValue【保健センター・保健所】&#10;一人当たり面積">
          <a:extLst>
            <a:ext uri="{FF2B5EF4-FFF2-40B4-BE49-F238E27FC236}">
              <a16:creationId xmlns:a16="http://schemas.microsoft.com/office/drawing/2014/main" id="{C061D5C5-60D6-4C51-9FE4-C1AD030FC60A}"/>
            </a:ext>
          </a:extLst>
        </xdr:cNvPr>
        <xdr:cNvSpPr txBox="1"/>
      </xdr:nvSpPr>
      <xdr:spPr>
        <a:xfrm>
          <a:off x="165926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84156D9D-E1B6-4E2B-B9E1-BAE26C4D51B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EEC5D3FD-33E4-445E-8C2A-6DA36CCBC6B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6E8AA225-DB70-4569-A66D-91EFD519071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35C9EA69-5230-4211-94F9-3BD1983E81D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80C57C0E-CE8E-466E-88B5-6F0A2FAE77D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85A93C04-32CC-4F49-A523-87AA9B5A0A6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FAA1F1C-A2DC-4989-B01B-655782C6595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33B2C31-BB1C-49C0-BD5E-06552C39783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EB1D1928-5DCB-402C-8732-6443BDFFC3C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DCC94170-E356-4FE9-ABF0-A2C3A6AF0A8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6F02724F-ABE2-4BAF-87B6-D47A945FECA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180751FD-4DF0-4796-9310-54837E8E1793}"/>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4D7E22BB-1AE5-4963-A56B-633752DD57C7}"/>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8E3DD123-D218-4B3A-A1BB-A2359B3FFAE9}"/>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A684D745-23B8-47EA-BF18-6E895904B356}"/>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6F06EDAD-394C-458E-868E-71A41CF6AD88}"/>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94152449-1673-40D7-9CC3-4645CE95F72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6BA90CEE-3F70-4784-87CC-96B70E8A20F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175205A6-52FC-454A-84F1-9F6E467DFE9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F5031A9F-21BE-421B-AD16-93AE1E678BA9}"/>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D289B126-EDDF-4497-920A-BFB1590C3282}"/>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9859A285-5F70-4D87-A0E3-7D58B59B372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CC10D74-0CF2-4446-A26C-60EF4C615E67}"/>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EAA24D6-2B3F-4178-B8AB-072AAD142FA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360AE34B-8B0A-4EC6-9127-35D052DDAF2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51142ECB-CFD4-47EA-AA4D-663CF42A2F21}"/>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608F1624-041B-4C05-B281-C40C20182EBD}"/>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DBA9EA47-FEA5-4C6B-BAA1-5419C8546905}"/>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3095A20-BC9F-4C5A-B874-989FCE8F06F0}"/>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420ECCED-46CC-49EF-8E4F-2A77F4668FC7}"/>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967CDD4-C2F2-4259-A207-C31F53855E51}"/>
            </a:ext>
          </a:extLst>
        </xdr:cNvPr>
        <xdr:cNvSpPr txBox="1"/>
      </xdr:nvSpPr>
      <xdr:spPr>
        <a:xfrm>
          <a:off x="14735175" y="13374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E325164E-4907-41DA-82C5-999C146622B5}"/>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B6F97B5B-DF67-4A36-B75C-18DDF55B15DF}"/>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6FEFF44A-32DA-4AFE-A10C-1F3F98A41186}"/>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85D089DC-DA76-4AE7-A047-4CD89C81C514}"/>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873DE973-F416-441A-8BE4-6B7940E33220}"/>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A149DAB-9A1B-4E55-AF72-3E156148DA3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59A2969-5AB0-4B79-B880-3765629F4FB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D3EDCAF-1006-4089-A544-EA430C98245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A3FF8C6-CDD8-444D-9072-DEB2AE97E86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43267E8-4051-4952-8E76-39FCA90B5C1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114663</xdr:rowOff>
    </xdr:from>
    <xdr:to>
      <xdr:col>85</xdr:col>
      <xdr:colOff>177800</xdr:colOff>
      <xdr:row>84</xdr:row>
      <xdr:rowOff>44813</xdr:rowOff>
    </xdr:to>
    <xdr:sp macro="" textlink="">
      <xdr:nvSpPr>
        <xdr:cNvPr id="757" name="楕円 756">
          <a:extLst>
            <a:ext uri="{FF2B5EF4-FFF2-40B4-BE49-F238E27FC236}">
              <a16:creationId xmlns:a16="http://schemas.microsoft.com/office/drawing/2014/main" id="{18C38149-A722-4A8A-B299-4EEFD4F34AC6}"/>
            </a:ext>
          </a:extLst>
        </xdr:cNvPr>
        <xdr:cNvSpPr/>
      </xdr:nvSpPr>
      <xdr:spPr>
        <a:xfrm>
          <a:off x="14649450" y="13554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93090</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5A78CC27-F83D-4944-9830-7FADDA651D48}"/>
            </a:ext>
          </a:extLst>
        </xdr:cNvPr>
        <xdr:cNvSpPr txBox="1"/>
      </xdr:nvSpPr>
      <xdr:spPr>
        <a:xfrm>
          <a:off x="14735175" y="135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759" name="楕円 758">
          <a:extLst>
            <a:ext uri="{FF2B5EF4-FFF2-40B4-BE49-F238E27FC236}">
              <a16:creationId xmlns:a16="http://schemas.microsoft.com/office/drawing/2014/main" id="{1B1227AD-43F7-40DB-8B79-423494FEEB65}"/>
            </a:ext>
          </a:extLst>
        </xdr:cNvPr>
        <xdr:cNvSpPr/>
      </xdr:nvSpPr>
      <xdr:spPr>
        <a:xfrm>
          <a:off x="13887450" y="136478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165463</xdr:rowOff>
    </xdr:from>
    <xdr:to>
      <xdr:col>85</xdr:col>
      <xdr:colOff>127000</xdr:colOff>
      <xdr:row>84</xdr:row>
      <xdr:rowOff>100149</xdr:rowOff>
    </xdr:to>
    <xdr:cxnSp macro="">
      <xdr:nvCxnSpPr>
        <xdr:cNvPr id="760" name="直線コネクタ 759">
          <a:extLst>
            <a:ext uri="{FF2B5EF4-FFF2-40B4-BE49-F238E27FC236}">
              <a16:creationId xmlns:a16="http://schemas.microsoft.com/office/drawing/2014/main" id="{5692CDB9-4BD8-4EA7-AD76-120E69D6A9EF}"/>
            </a:ext>
          </a:extLst>
        </xdr:cNvPr>
        <xdr:cNvCxnSpPr/>
      </xdr:nvCxnSpPr>
      <xdr:spPr>
        <a:xfrm flipV="1">
          <a:off x="13935075" y="13602063"/>
          <a:ext cx="762000"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93436</xdr:rowOff>
    </xdr:from>
    <xdr:to>
      <xdr:col>76</xdr:col>
      <xdr:colOff>165100</xdr:colOff>
      <xdr:row>85</xdr:row>
      <xdr:rowOff>23586</xdr:rowOff>
    </xdr:to>
    <xdr:sp macro="" textlink="">
      <xdr:nvSpPr>
        <xdr:cNvPr id="761" name="楕円 760">
          <a:extLst>
            <a:ext uri="{FF2B5EF4-FFF2-40B4-BE49-F238E27FC236}">
              <a16:creationId xmlns:a16="http://schemas.microsoft.com/office/drawing/2014/main" id="{885218CE-F209-4D07-9C1C-617345053BBE}"/>
            </a:ext>
          </a:extLst>
        </xdr:cNvPr>
        <xdr:cNvSpPr/>
      </xdr:nvSpPr>
      <xdr:spPr>
        <a:xfrm>
          <a:off x="13096875" y="13695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84</xdr:row>
      <xdr:rowOff>144236</xdr:rowOff>
    </xdr:to>
    <xdr:cxnSp macro="">
      <xdr:nvCxnSpPr>
        <xdr:cNvPr id="762" name="直線コネクタ 761">
          <a:extLst>
            <a:ext uri="{FF2B5EF4-FFF2-40B4-BE49-F238E27FC236}">
              <a16:creationId xmlns:a16="http://schemas.microsoft.com/office/drawing/2014/main" id="{ADC21E14-1C80-4B54-BF54-9F6CC7E58890}"/>
            </a:ext>
          </a:extLst>
        </xdr:cNvPr>
        <xdr:cNvCxnSpPr/>
      </xdr:nvCxnSpPr>
      <xdr:spPr>
        <a:xfrm flipV="1">
          <a:off x="13144500" y="13705024"/>
          <a:ext cx="79057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83638</xdr:rowOff>
    </xdr:from>
    <xdr:to>
      <xdr:col>72</xdr:col>
      <xdr:colOff>38100</xdr:colOff>
      <xdr:row>86</xdr:row>
      <xdr:rowOff>13788</xdr:rowOff>
    </xdr:to>
    <xdr:sp macro="" textlink="">
      <xdr:nvSpPr>
        <xdr:cNvPr id="763" name="楕円 762">
          <a:extLst>
            <a:ext uri="{FF2B5EF4-FFF2-40B4-BE49-F238E27FC236}">
              <a16:creationId xmlns:a16="http://schemas.microsoft.com/office/drawing/2014/main" id="{732ED5D1-C316-4F26-ADA2-D665A01E1D38}"/>
            </a:ext>
          </a:extLst>
        </xdr:cNvPr>
        <xdr:cNvSpPr/>
      </xdr:nvSpPr>
      <xdr:spPr>
        <a:xfrm>
          <a:off x="12296775" y="138504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144236</xdr:rowOff>
    </xdr:from>
    <xdr:to>
      <xdr:col>76</xdr:col>
      <xdr:colOff>114300</xdr:colOff>
      <xdr:row>85</xdr:row>
      <xdr:rowOff>134438</xdr:rowOff>
    </xdr:to>
    <xdr:cxnSp macro="">
      <xdr:nvCxnSpPr>
        <xdr:cNvPr id="764" name="直線コネクタ 763">
          <a:extLst>
            <a:ext uri="{FF2B5EF4-FFF2-40B4-BE49-F238E27FC236}">
              <a16:creationId xmlns:a16="http://schemas.microsoft.com/office/drawing/2014/main" id="{12ECA3BD-70A6-4277-A60D-9A490DFB03A8}"/>
            </a:ext>
          </a:extLst>
        </xdr:cNvPr>
        <xdr:cNvCxnSpPr/>
      </xdr:nvCxnSpPr>
      <xdr:spPr>
        <a:xfrm flipV="1">
          <a:off x="12344400" y="13742761"/>
          <a:ext cx="800100" cy="1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83638</xdr:rowOff>
    </xdr:from>
    <xdr:to>
      <xdr:col>67</xdr:col>
      <xdr:colOff>101600</xdr:colOff>
      <xdr:row>86</xdr:row>
      <xdr:rowOff>13788</xdr:rowOff>
    </xdr:to>
    <xdr:sp macro="" textlink="">
      <xdr:nvSpPr>
        <xdr:cNvPr id="765" name="楕円 764">
          <a:extLst>
            <a:ext uri="{FF2B5EF4-FFF2-40B4-BE49-F238E27FC236}">
              <a16:creationId xmlns:a16="http://schemas.microsoft.com/office/drawing/2014/main" id="{222769C2-44CF-4DCC-A989-E844AF6F7D6B}"/>
            </a:ext>
          </a:extLst>
        </xdr:cNvPr>
        <xdr:cNvSpPr/>
      </xdr:nvSpPr>
      <xdr:spPr>
        <a:xfrm>
          <a:off x="11487150" y="138504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134438</xdr:rowOff>
    </xdr:from>
    <xdr:to>
      <xdr:col>71</xdr:col>
      <xdr:colOff>177800</xdr:colOff>
      <xdr:row>85</xdr:row>
      <xdr:rowOff>134438</xdr:rowOff>
    </xdr:to>
    <xdr:cxnSp macro="">
      <xdr:nvCxnSpPr>
        <xdr:cNvPr id="766" name="直線コネクタ 765">
          <a:extLst>
            <a:ext uri="{FF2B5EF4-FFF2-40B4-BE49-F238E27FC236}">
              <a16:creationId xmlns:a16="http://schemas.microsoft.com/office/drawing/2014/main" id="{43D96152-0C4F-49C2-A524-5D07348AD278}"/>
            </a:ext>
          </a:extLst>
        </xdr:cNvPr>
        <xdr:cNvCxnSpPr/>
      </xdr:nvCxnSpPr>
      <xdr:spPr>
        <a:xfrm>
          <a:off x="11534775" y="1389806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F7F73CDF-1B61-4FA5-9DC8-09FD81783400}"/>
            </a:ext>
          </a:extLst>
        </xdr:cNvPr>
        <xdr:cNvSpPr txBox="1"/>
      </xdr:nvSpPr>
      <xdr:spPr>
        <a:xfrm>
          <a:off x="13745219"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8CD9893B-A9C9-44BC-919E-4EEBD1A9D86A}"/>
            </a:ext>
          </a:extLst>
        </xdr:cNvPr>
        <xdr:cNvSpPr txBox="1"/>
      </xdr:nvSpPr>
      <xdr:spPr>
        <a:xfrm>
          <a:off x="129641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C706B386-D0DC-4815-BCAE-523142622FD4}"/>
            </a:ext>
          </a:extLst>
        </xdr:cNvPr>
        <xdr:cNvSpPr txBox="1"/>
      </xdr:nvSpPr>
      <xdr:spPr>
        <a:xfrm>
          <a:off x="12164069" y="133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CB846118-1DD5-40D0-AECC-6D6828C031B1}"/>
            </a:ext>
          </a:extLst>
        </xdr:cNvPr>
        <xdr:cNvSpPr txBox="1"/>
      </xdr:nvSpPr>
      <xdr:spPr>
        <a:xfrm>
          <a:off x="113544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771" name="n_1mainValue【消防施設】&#10;有形固定資産減価償却率">
          <a:extLst>
            <a:ext uri="{FF2B5EF4-FFF2-40B4-BE49-F238E27FC236}">
              <a16:creationId xmlns:a16="http://schemas.microsoft.com/office/drawing/2014/main" id="{301E3F15-61CA-4ACB-80ED-84FA14C737DA}"/>
            </a:ext>
          </a:extLst>
        </xdr:cNvPr>
        <xdr:cNvSpPr txBox="1"/>
      </xdr:nvSpPr>
      <xdr:spPr>
        <a:xfrm>
          <a:off x="13745219" y="1374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14713</xdr:rowOff>
    </xdr:from>
    <xdr:ext cx="405111" cy="259045"/>
    <xdr:sp macro="" textlink="">
      <xdr:nvSpPr>
        <xdr:cNvPr id="772" name="n_2mainValue【消防施設】&#10;有形固定資産減価償却率">
          <a:extLst>
            <a:ext uri="{FF2B5EF4-FFF2-40B4-BE49-F238E27FC236}">
              <a16:creationId xmlns:a16="http://schemas.microsoft.com/office/drawing/2014/main" id="{A98F5534-E8EC-47A6-8F6B-37A80C2BB537}"/>
            </a:ext>
          </a:extLst>
        </xdr:cNvPr>
        <xdr:cNvSpPr txBox="1"/>
      </xdr:nvSpPr>
      <xdr:spPr>
        <a:xfrm>
          <a:off x="12964169"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773" name="n_3mainValue【消防施設】&#10;有形固定資産減価償却率">
          <a:extLst>
            <a:ext uri="{FF2B5EF4-FFF2-40B4-BE49-F238E27FC236}">
              <a16:creationId xmlns:a16="http://schemas.microsoft.com/office/drawing/2014/main" id="{0E3D9DDD-11E4-4E6E-80AA-0269C55C209B}"/>
            </a:ext>
          </a:extLst>
        </xdr:cNvPr>
        <xdr:cNvSpPr txBox="1"/>
      </xdr:nvSpPr>
      <xdr:spPr>
        <a:xfrm>
          <a:off x="12164069" y="139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774" name="n_4mainValue【消防施設】&#10;有形固定資産減価償却率">
          <a:extLst>
            <a:ext uri="{FF2B5EF4-FFF2-40B4-BE49-F238E27FC236}">
              <a16:creationId xmlns:a16="http://schemas.microsoft.com/office/drawing/2014/main" id="{A08CC2E0-65B2-430C-9FEE-B59C2566895F}"/>
            </a:ext>
          </a:extLst>
        </xdr:cNvPr>
        <xdr:cNvSpPr txBox="1"/>
      </xdr:nvSpPr>
      <xdr:spPr>
        <a:xfrm>
          <a:off x="11354444" y="139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5564E90-255D-4F01-ACB9-86EAE4080E4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E361E69E-9E85-4BB2-8BC1-9E9B5B19E66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D459264-199C-4FEB-881E-8FAAA2D2D62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6C917F50-E89E-474C-804B-0431E473FA4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18F7CB00-AB5A-46C5-A638-B9D9D73C923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405F665-1F25-450D-8B3E-680FF9C2C269}"/>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9F9701CF-AA7B-4BCD-8A34-9A229DC2A7C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DE52F4E6-21E3-4740-8A5F-57FFA61DA45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84A0E0E6-F5F1-426D-AE30-E2918F0A4C6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1BF6E2C2-AB91-4EDA-8E87-86C68710135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2912F7B6-B94E-4294-9C69-1281E1463709}"/>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BBB2CEC3-5B0E-47F6-A2C4-9111CF0C3FCB}"/>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1E75A133-0F11-4925-BA33-227C47C90074}"/>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51364C2E-224A-4F5C-B8B8-80EA4E6E745D}"/>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23752D57-DB11-4F19-A61D-B9D4D6865A99}"/>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357E5A7C-D7DD-4C4C-8EF7-506646426376}"/>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9587319C-DA3E-466F-B08A-7815428DDD26}"/>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45F79D8A-4EF4-4AC6-9A72-81A5D61413F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56AD09D9-E4C8-4BF4-AC3F-D08C7500D9A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823163DE-4A26-453B-8164-6AB29BD1A5D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DFB6C4C5-17E8-43E9-B90A-E94350669C3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4786E692-2AC4-449F-B5EC-D62502D97120}"/>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B5D14068-F044-43CC-A1D8-07845A923878}"/>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D9BD0C79-56A0-4204-917C-B65C98B4B104}"/>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AE8581A-9216-493D-8EBC-869CC4B6B3EC}"/>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EDD375ED-5C7B-4D85-831B-3D8B92C6BC5B}"/>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A25CA567-C935-454B-9003-CFB940D309BE}"/>
            </a:ext>
          </a:extLst>
        </xdr:cNvPr>
        <xdr:cNvSpPr txBox="1"/>
      </xdr:nvSpPr>
      <xdr:spPr>
        <a:xfrm>
          <a:off x="19992975" y="13503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E9FF12AC-1400-49A2-A48C-9AF794115E81}"/>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7BE333AA-7B4B-4663-95BB-6B1BB15B5DFC}"/>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288C50AB-17E7-4420-893D-9B70C92613E9}"/>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EBA73697-050D-405D-96E4-46F764184A44}"/>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14F7B3E9-68BD-4D98-BD1C-C2971F413B5B}"/>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2051397-61F6-4D90-B905-7656BFC9E9A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D07845A-E3EA-4FBB-8BB4-3678E85813D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1980885-AA42-44E5-B8EA-AB2345040C6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42222D6-34B9-4EA2-B49C-B5434B1EEC7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061D570-84EB-4059-8F6A-7B0730D6825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12" name="楕円 811">
          <a:extLst>
            <a:ext uri="{FF2B5EF4-FFF2-40B4-BE49-F238E27FC236}">
              <a16:creationId xmlns:a16="http://schemas.microsoft.com/office/drawing/2014/main" id="{ECE8ABB7-CBC5-49CC-9AC2-BC1E8C0C4170}"/>
            </a:ext>
          </a:extLst>
        </xdr:cNvPr>
        <xdr:cNvSpPr/>
      </xdr:nvSpPr>
      <xdr:spPr>
        <a:xfrm>
          <a:off x="19897725" y="138140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813" name="【消防施設】&#10;一人当たり面積該当値テキスト">
          <a:extLst>
            <a:ext uri="{FF2B5EF4-FFF2-40B4-BE49-F238E27FC236}">
              <a16:creationId xmlns:a16="http://schemas.microsoft.com/office/drawing/2014/main" id="{9582FC4D-9205-40DD-913D-FBE5B6179060}"/>
            </a:ext>
          </a:extLst>
        </xdr:cNvPr>
        <xdr:cNvSpPr txBox="1"/>
      </xdr:nvSpPr>
      <xdr:spPr>
        <a:xfrm>
          <a:off x="19992975" y="137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4" name="楕円 813">
          <a:extLst>
            <a:ext uri="{FF2B5EF4-FFF2-40B4-BE49-F238E27FC236}">
              <a16:creationId xmlns:a16="http://schemas.microsoft.com/office/drawing/2014/main" id="{8E45FEF0-3D15-4AE9-A1F1-DC4CA6094501}"/>
            </a:ext>
          </a:extLst>
        </xdr:cNvPr>
        <xdr:cNvSpPr/>
      </xdr:nvSpPr>
      <xdr:spPr>
        <a:xfrm>
          <a:off x="19154775" y="138217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108965</xdr:rowOff>
    </xdr:to>
    <xdr:cxnSp macro="">
      <xdr:nvCxnSpPr>
        <xdr:cNvPr id="815" name="直線コネクタ 814">
          <a:extLst>
            <a:ext uri="{FF2B5EF4-FFF2-40B4-BE49-F238E27FC236}">
              <a16:creationId xmlns:a16="http://schemas.microsoft.com/office/drawing/2014/main" id="{F7BE66B4-451C-47E2-B995-D201A66E5420}"/>
            </a:ext>
          </a:extLst>
        </xdr:cNvPr>
        <xdr:cNvCxnSpPr/>
      </xdr:nvCxnSpPr>
      <xdr:spPr>
        <a:xfrm flipV="1">
          <a:off x="19202400" y="1387119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16" name="楕円 815">
          <a:extLst>
            <a:ext uri="{FF2B5EF4-FFF2-40B4-BE49-F238E27FC236}">
              <a16:creationId xmlns:a16="http://schemas.microsoft.com/office/drawing/2014/main" id="{2E814678-89B3-4362-A3F0-45006BE9E786}"/>
            </a:ext>
          </a:extLst>
        </xdr:cNvPr>
        <xdr:cNvSpPr/>
      </xdr:nvSpPr>
      <xdr:spPr>
        <a:xfrm>
          <a:off x="18345150" y="138217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17" name="直線コネクタ 816">
          <a:extLst>
            <a:ext uri="{FF2B5EF4-FFF2-40B4-BE49-F238E27FC236}">
              <a16:creationId xmlns:a16="http://schemas.microsoft.com/office/drawing/2014/main" id="{D2ECDE79-D602-48ED-B7B4-E2B235D96DEE}"/>
            </a:ext>
          </a:extLst>
        </xdr:cNvPr>
        <xdr:cNvCxnSpPr/>
      </xdr:nvCxnSpPr>
      <xdr:spPr>
        <a:xfrm>
          <a:off x="18392775" y="138694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818" name="楕円 817">
          <a:extLst>
            <a:ext uri="{FF2B5EF4-FFF2-40B4-BE49-F238E27FC236}">
              <a16:creationId xmlns:a16="http://schemas.microsoft.com/office/drawing/2014/main" id="{87CB589D-6A36-437B-9FD3-4989F231785C}"/>
            </a:ext>
          </a:extLst>
        </xdr:cNvPr>
        <xdr:cNvSpPr/>
      </xdr:nvSpPr>
      <xdr:spPr>
        <a:xfrm>
          <a:off x="17554575" y="13814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108965</xdr:rowOff>
    </xdr:to>
    <xdr:cxnSp macro="">
      <xdr:nvCxnSpPr>
        <xdr:cNvPr id="819" name="直線コネクタ 818">
          <a:extLst>
            <a:ext uri="{FF2B5EF4-FFF2-40B4-BE49-F238E27FC236}">
              <a16:creationId xmlns:a16="http://schemas.microsoft.com/office/drawing/2014/main" id="{9D3175EA-BDA3-4399-80CF-8BA72DB64543}"/>
            </a:ext>
          </a:extLst>
        </xdr:cNvPr>
        <xdr:cNvCxnSpPr/>
      </xdr:nvCxnSpPr>
      <xdr:spPr>
        <a:xfrm>
          <a:off x="17602200" y="1387119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820" name="楕円 819">
          <a:extLst>
            <a:ext uri="{FF2B5EF4-FFF2-40B4-BE49-F238E27FC236}">
              <a16:creationId xmlns:a16="http://schemas.microsoft.com/office/drawing/2014/main" id="{0DC469F7-59FC-402E-A26A-EEC3B048628E}"/>
            </a:ext>
          </a:extLst>
        </xdr:cNvPr>
        <xdr:cNvSpPr/>
      </xdr:nvSpPr>
      <xdr:spPr>
        <a:xfrm>
          <a:off x="16754475" y="13814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104394</xdr:rowOff>
    </xdr:to>
    <xdr:cxnSp macro="">
      <xdr:nvCxnSpPr>
        <xdr:cNvPr id="821" name="直線コネクタ 820">
          <a:extLst>
            <a:ext uri="{FF2B5EF4-FFF2-40B4-BE49-F238E27FC236}">
              <a16:creationId xmlns:a16="http://schemas.microsoft.com/office/drawing/2014/main" id="{20E262E9-DE73-47FE-B57D-8BD3DF11F847}"/>
            </a:ext>
          </a:extLst>
        </xdr:cNvPr>
        <xdr:cNvCxnSpPr/>
      </xdr:nvCxnSpPr>
      <xdr:spPr>
        <a:xfrm>
          <a:off x="16802100" y="138711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C67A56E1-E590-4196-B500-93DDD32969E2}"/>
            </a:ext>
          </a:extLst>
        </xdr:cNvPr>
        <xdr:cNvSpPr txBox="1"/>
      </xdr:nvSpPr>
      <xdr:spPr>
        <a:xfrm>
          <a:off x="189834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8EF7D0A8-C47C-4D45-90C1-EA9507919A79}"/>
            </a:ext>
          </a:extLst>
        </xdr:cNvPr>
        <xdr:cNvSpPr txBox="1"/>
      </xdr:nvSpPr>
      <xdr:spPr>
        <a:xfrm>
          <a:off x="18183302" y="1344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95500095-77DA-400C-AE41-72BAEB7F0742}"/>
            </a:ext>
          </a:extLst>
        </xdr:cNvPr>
        <xdr:cNvSpPr txBox="1"/>
      </xdr:nvSpPr>
      <xdr:spPr>
        <a:xfrm>
          <a:off x="17383202"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EF654F16-E5A0-40FF-B3F4-99F61398461C}"/>
            </a:ext>
          </a:extLst>
        </xdr:cNvPr>
        <xdr:cNvSpPr txBox="1"/>
      </xdr:nvSpPr>
      <xdr:spPr>
        <a:xfrm>
          <a:off x="16592627"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6" name="n_1mainValue【消防施設】&#10;一人当たり面積">
          <a:extLst>
            <a:ext uri="{FF2B5EF4-FFF2-40B4-BE49-F238E27FC236}">
              <a16:creationId xmlns:a16="http://schemas.microsoft.com/office/drawing/2014/main" id="{67ABB74B-8CB1-42C5-BBCE-B09DAFCAC865}"/>
            </a:ext>
          </a:extLst>
        </xdr:cNvPr>
        <xdr:cNvSpPr txBox="1"/>
      </xdr:nvSpPr>
      <xdr:spPr>
        <a:xfrm>
          <a:off x="18983402" y="1391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27" name="n_2mainValue【消防施設】&#10;一人当たり面積">
          <a:extLst>
            <a:ext uri="{FF2B5EF4-FFF2-40B4-BE49-F238E27FC236}">
              <a16:creationId xmlns:a16="http://schemas.microsoft.com/office/drawing/2014/main" id="{84BEA1DE-7019-467E-88BD-2D745869B8D6}"/>
            </a:ext>
          </a:extLst>
        </xdr:cNvPr>
        <xdr:cNvSpPr txBox="1"/>
      </xdr:nvSpPr>
      <xdr:spPr>
        <a:xfrm>
          <a:off x="18183302" y="1391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828" name="n_3mainValue【消防施設】&#10;一人当たり面積">
          <a:extLst>
            <a:ext uri="{FF2B5EF4-FFF2-40B4-BE49-F238E27FC236}">
              <a16:creationId xmlns:a16="http://schemas.microsoft.com/office/drawing/2014/main" id="{445F8E0A-B266-4CA3-ADC4-9886F6A5F6C7}"/>
            </a:ext>
          </a:extLst>
        </xdr:cNvPr>
        <xdr:cNvSpPr txBox="1"/>
      </xdr:nvSpPr>
      <xdr:spPr>
        <a:xfrm>
          <a:off x="17383202"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829" name="n_4mainValue【消防施設】&#10;一人当たり面積">
          <a:extLst>
            <a:ext uri="{FF2B5EF4-FFF2-40B4-BE49-F238E27FC236}">
              <a16:creationId xmlns:a16="http://schemas.microsoft.com/office/drawing/2014/main" id="{E86AD380-1050-499B-B743-672657CB91AD}"/>
            </a:ext>
          </a:extLst>
        </xdr:cNvPr>
        <xdr:cNvSpPr txBox="1"/>
      </xdr:nvSpPr>
      <xdr:spPr>
        <a:xfrm>
          <a:off x="16592627"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578FF31-ACAF-41E2-9102-5ED9D5512A5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E829CD92-AEAB-4961-905E-57E9EC1B3B3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FEAFCFCF-C8DE-4405-9020-3B11F3702E6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428574B3-0522-4ACF-94C3-AE8907C19CE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4801D932-6758-4E5C-B82E-A40B936A026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5663127-A7C3-46C5-8609-60B33B8463B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C9BFAC7C-7FBC-42E4-B6AB-298AEF08141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27737CF-800B-4927-9DB8-ABCA60F5B4C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E47DD093-9725-43DC-A61D-F7DF089B0B4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67B48ABA-A3E8-4046-92EF-1993A4D531A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FEBEE3A6-8D98-46EF-9FA4-81BB744885C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F54B46D2-CF91-49E4-AC80-F919462C0684}"/>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264FB031-6D62-4008-9EA0-DFD94DDD385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38CA0559-8AA9-4696-AF4F-D37791007874}"/>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61ABD6C9-0061-42BC-A2D3-F08BB9EF0A5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219456AF-139D-4F8F-AAAA-E810BF67438D}"/>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8D3F5EE6-EC34-4159-877E-8D0BCA24CAA8}"/>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B7662824-ACC4-4798-9DE3-165ED6B826FD}"/>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26B38043-1946-4B0B-93FA-6CBF9200D60A}"/>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59055BC8-C6BE-4DE7-A27E-BF5AB7A655E4}"/>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EE72BD1B-C262-4148-A536-F659FA96F7F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43D230C9-C349-4CDD-8F4B-35D1102CBA44}"/>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D426E84B-BDA2-4A28-B88A-3AC6A7BAC4C3}"/>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FDF0239E-EC41-4AF1-92D0-27D4329D406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F246356-5440-4C21-95DB-FFAA20C29E9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FEC9F6D3-C438-4417-8272-02A5786416ED}"/>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562A2D78-FF9F-4F17-8ADB-D5E7F705DA8F}"/>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BF7E7412-BCA5-46C7-B415-C825CA1CA49D}"/>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380D6905-BE75-4E45-AE95-7C56B361CA1C}"/>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7900DC81-FF99-488C-AFCD-5453DF661730}"/>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03317CDD-DCC2-40BE-B22A-166707F44C43}"/>
            </a:ext>
          </a:extLst>
        </xdr:cNvPr>
        <xdr:cNvSpPr txBox="1"/>
      </xdr:nvSpPr>
      <xdr:spPr>
        <a:xfrm>
          <a:off x="14735175" y="16837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7A10FAD6-21C9-42C9-AE32-CCC272D1C396}"/>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BFACA8B9-9D5C-4F37-AD11-853B73746598}"/>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43ADD034-ED34-4531-9BED-B320552383C0}"/>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C6D1B7F3-75D1-4269-B689-8FB9C208BC37}"/>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A0039550-9C74-4D31-B9C6-2A380D802C41}"/>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31324B2-A3DA-47F7-86F3-467381CB1AF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1DED418-C461-4D3A-8218-492F00BF33B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7AAF58A7-CD37-4F6C-AF57-7B5F8B200DD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EAA4C18-CD48-44B3-BDA7-436E4429B96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8D07DDC-365A-46FD-B6E7-35741D0C50B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80918</xdr:rowOff>
    </xdr:from>
    <xdr:to>
      <xdr:col>85</xdr:col>
      <xdr:colOff>177800</xdr:colOff>
      <xdr:row>100</xdr:row>
      <xdr:rowOff>11068</xdr:rowOff>
    </xdr:to>
    <xdr:sp macro="" textlink="">
      <xdr:nvSpPr>
        <xdr:cNvPr id="871" name="楕円 870">
          <a:extLst>
            <a:ext uri="{FF2B5EF4-FFF2-40B4-BE49-F238E27FC236}">
              <a16:creationId xmlns:a16="http://schemas.microsoft.com/office/drawing/2014/main" id="{3599E29B-B94F-44CC-B162-46C2F2C77EAD}"/>
            </a:ext>
          </a:extLst>
        </xdr:cNvPr>
        <xdr:cNvSpPr/>
      </xdr:nvSpPr>
      <xdr:spPr>
        <a:xfrm>
          <a:off x="14649450" y="161146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33945</xdr:rowOff>
    </xdr:from>
    <xdr:ext cx="340478" cy="259045"/>
    <xdr:sp macro="" textlink="">
      <xdr:nvSpPr>
        <xdr:cNvPr id="872" name="【庁舎】&#10;有形固定資産減価償却率該当値テキスト">
          <a:extLst>
            <a:ext uri="{FF2B5EF4-FFF2-40B4-BE49-F238E27FC236}">
              <a16:creationId xmlns:a16="http://schemas.microsoft.com/office/drawing/2014/main" id="{18A80037-8A04-4C6F-9312-F12F016965D7}"/>
            </a:ext>
          </a:extLst>
        </xdr:cNvPr>
        <xdr:cNvSpPr txBox="1"/>
      </xdr:nvSpPr>
      <xdr:spPr>
        <a:xfrm>
          <a:off x="14735175" y="16061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73" name="楕円 872">
          <a:extLst>
            <a:ext uri="{FF2B5EF4-FFF2-40B4-BE49-F238E27FC236}">
              <a16:creationId xmlns:a16="http://schemas.microsoft.com/office/drawing/2014/main" id="{967FE200-6BEB-4800-915F-973C3155EB59}"/>
            </a:ext>
          </a:extLst>
        </xdr:cNvPr>
        <xdr:cNvSpPr/>
      </xdr:nvSpPr>
      <xdr:spPr>
        <a:xfrm>
          <a:off x="13887450" y="171633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131718</xdr:rowOff>
    </xdr:from>
    <xdr:to>
      <xdr:col>85</xdr:col>
      <xdr:colOff>127000</xdr:colOff>
      <xdr:row>106</xdr:row>
      <xdr:rowOff>50074</xdr:rowOff>
    </xdr:to>
    <xdr:cxnSp macro="">
      <xdr:nvCxnSpPr>
        <xdr:cNvPr id="874" name="直線コネクタ 873">
          <a:extLst>
            <a:ext uri="{FF2B5EF4-FFF2-40B4-BE49-F238E27FC236}">
              <a16:creationId xmlns:a16="http://schemas.microsoft.com/office/drawing/2014/main" id="{CC13CF9B-24A0-4FFA-890F-72188F4DF073}"/>
            </a:ext>
          </a:extLst>
        </xdr:cNvPr>
        <xdr:cNvCxnSpPr/>
      </xdr:nvCxnSpPr>
      <xdr:spPr>
        <a:xfrm flipV="1">
          <a:off x="13935075" y="16162293"/>
          <a:ext cx="762000" cy="10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875" name="楕円 874">
          <a:extLst>
            <a:ext uri="{FF2B5EF4-FFF2-40B4-BE49-F238E27FC236}">
              <a16:creationId xmlns:a16="http://schemas.microsoft.com/office/drawing/2014/main" id="{75A5994E-F871-461E-BDD7-789C51B291F2}"/>
            </a:ext>
          </a:extLst>
        </xdr:cNvPr>
        <xdr:cNvSpPr/>
      </xdr:nvSpPr>
      <xdr:spPr>
        <a:xfrm>
          <a:off x="13096875" y="171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50074</xdr:rowOff>
    </xdr:to>
    <xdr:cxnSp macro="">
      <xdr:nvCxnSpPr>
        <xdr:cNvPr id="876" name="直線コネクタ 875">
          <a:extLst>
            <a:ext uri="{FF2B5EF4-FFF2-40B4-BE49-F238E27FC236}">
              <a16:creationId xmlns:a16="http://schemas.microsoft.com/office/drawing/2014/main" id="{FAC0CA33-014D-49D6-BD9D-BE2B80EABEA9}"/>
            </a:ext>
          </a:extLst>
        </xdr:cNvPr>
        <xdr:cNvCxnSpPr/>
      </xdr:nvCxnSpPr>
      <xdr:spPr>
        <a:xfrm>
          <a:off x="13144500" y="17161873"/>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69487</xdr:rowOff>
    </xdr:from>
    <xdr:to>
      <xdr:col>72</xdr:col>
      <xdr:colOff>38100</xdr:colOff>
      <xdr:row>108</xdr:row>
      <xdr:rowOff>171087</xdr:rowOff>
    </xdr:to>
    <xdr:sp macro="" textlink="">
      <xdr:nvSpPr>
        <xdr:cNvPr id="877" name="楕円 876">
          <a:extLst>
            <a:ext uri="{FF2B5EF4-FFF2-40B4-BE49-F238E27FC236}">
              <a16:creationId xmlns:a16="http://schemas.microsoft.com/office/drawing/2014/main" id="{F24F6D7D-3D80-4BC9-AF74-B01381BB63F4}"/>
            </a:ext>
          </a:extLst>
        </xdr:cNvPr>
        <xdr:cNvSpPr/>
      </xdr:nvSpPr>
      <xdr:spPr>
        <a:xfrm>
          <a:off x="12296775" y="17554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108</xdr:row>
      <xdr:rowOff>120287</xdr:rowOff>
    </xdr:to>
    <xdr:cxnSp macro="">
      <xdr:nvCxnSpPr>
        <xdr:cNvPr id="878" name="直線コネクタ 877">
          <a:extLst>
            <a:ext uri="{FF2B5EF4-FFF2-40B4-BE49-F238E27FC236}">
              <a16:creationId xmlns:a16="http://schemas.microsoft.com/office/drawing/2014/main" id="{B3AB3A77-124E-4727-9A22-504E073E3301}"/>
            </a:ext>
          </a:extLst>
        </xdr:cNvPr>
        <xdr:cNvCxnSpPr/>
      </xdr:nvCxnSpPr>
      <xdr:spPr>
        <a:xfrm flipV="1">
          <a:off x="12344400" y="17161873"/>
          <a:ext cx="800100" cy="44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35198</xdr:rowOff>
    </xdr:from>
    <xdr:to>
      <xdr:col>67</xdr:col>
      <xdr:colOff>101600</xdr:colOff>
      <xdr:row>108</xdr:row>
      <xdr:rowOff>136798</xdr:rowOff>
    </xdr:to>
    <xdr:sp macro="" textlink="">
      <xdr:nvSpPr>
        <xdr:cNvPr id="879" name="楕円 878">
          <a:extLst>
            <a:ext uri="{FF2B5EF4-FFF2-40B4-BE49-F238E27FC236}">
              <a16:creationId xmlns:a16="http://schemas.microsoft.com/office/drawing/2014/main" id="{F80AC382-C12E-450E-9A83-C3DEB881F268}"/>
            </a:ext>
          </a:extLst>
        </xdr:cNvPr>
        <xdr:cNvSpPr/>
      </xdr:nvSpPr>
      <xdr:spPr>
        <a:xfrm>
          <a:off x="11487150" y="175230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85998</xdr:rowOff>
    </xdr:from>
    <xdr:to>
      <xdr:col>71</xdr:col>
      <xdr:colOff>177800</xdr:colOff>
      <xdr:row>108</xdr:row>
      <xdr:rowOff>120287</xdr:rowOff>
    </xdr:to>
    <xdr:cxnSp macro="">
      <xdr:nvCxnSpPr>
        <xdr:cNvPr id="880" name="直線コネクタ 879">
          <a:extLst>
            <a:ext uri="{FF2B5EF4-FFF2-40B4-BE49-F238E27FC236}">
              <a16:creationId xmlns:a16="http://schemas.microsoft.com/office/drawing/2014/main" id="{70036444-24BD-4802-AA12-816791E0155D}"/>
            </a:ext>
          </a:extLst>
        </xdr:cNvPr>
        <xdr:cNvCxnSpPr/>
      </xdr:nvCxnSpPr>
      <xdr:spPr>
        <a:xfrm>
          <a:off x="11534775" y="17570723"/>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712881E3-975F-4013-BD47-F26B16F754BB}"/>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FCCF5863-D9C3-455B-B66A-DF353BF174C6}"/>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931D4FE1-2614-49EA-B03D-152733F15EFB}"/>
            </a:ext>
          </a:extLst>
        </xdr:cNvPr>
        <xdr:cNvSpPr txBox="1"/>
      </xdr:nvSpPr>
      <xdr:spPr>
        <a:xfrm>
          <a:off x="12164069" y="1671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BB464DA1-D59E-4D11-94AD-2D135FE8CAA0}"/>
            </a:ext>
          </a:extLst>
        </xdr:cNvPr>
        <xdr:cNvSpPr txBox="1"/>
      </xdr:nvSpPr>
      <xdr:spPr>
        <a:xfrm>
          <a:off x="11354444" y="1670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85" name="n_1mainValue【庁舎】&#10;有形固定資産減価償却率">
          <a:extLst>
            <a:ext uri="{FF2B5EF4-FFF2-40B4-BE49-F238E27FC236}">
              <a16:creationId xmlns:a16="http://schemas.microsoft.com/office/drawing/2014/main" id="{AA38C788-B325-4DE1-A746-BA319D387160}"/>
            </a:ext>
          </a:extLst>
        </xdr:cNvPr>
        <xdr:cNvSpPr txBox="1"/>
      </xdr:nvSpPr>
      <xdr:spPr>
        <a:xfrm>
          <a:off x="13745219" y="172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886" name="n_2mainValue【庁舎】&#10;有形固定資産減価償却率">
          <a:extLst>
            <a:ext uri="{FF2B5EF4-FFF2-40B4-BE49-F238E27FC236}">
              <a16:creationId xmlns:a16="http://schemas.microsoft.com/office/drawing/2014/main" id="{10390F9B-BE0F-4462-A810-B6613E0990A6}"/>
            </a:ext>
          </a:extLst>
        </xdr:cNvPr>
        <xdr:cNvSpPr txBox="1"/>
      </xdr:nvSpPr>
      <xdr:spPr>
        <a:xfrm>
          <a:off x="12964169" y="1720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162214</xdr:rowOff>
    </xdr:from>
    <xdr:ext cx="405111" cy="259045"/>
    <xdr:sp macro="" textlink="">
      <xdr:nvSpPr>
        <xdr:cNvPr id="887" name="n_3mainValue【庁舎】&#10;有形固定資産減価償却率">
          <a:extLst>
            <a:ext uri="{FF2B5EF4-FFF2-40B4-BE49-F238E27FC236}">
              <a16:creationId xmlns:a16="http://schemas.microsoft.com/office/drawing/2014/main" id="{21DCA33D-3DB9-4092-943A-7324B4EE1CAD}"/>
            </a:ext>
          </a:extLst>
        </xdr:cNvPr>
        <xdr:cNvSpPr txBox="1"/>
      </xdr:nvSpPr>
      <xdr:spPr>
        <a:xfrm>
          <a:off x="12164069" y="176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127925</xdr:rowOff>
    </xdr:from>
    <xdr:ext cx="405111" cy="259045"/>
    <xdr:sp macro="" textlink="">
      <xdr:nvSpPr>
        <xdr:cNvPr id="888" name="n_4mainValue【庁舎】&#10;有形固定資産減価償却率">
          <a:extLst>
            <a:ext uri="{FF2B5EF4-FFF2-40B4-BE49-F238E27FC236}">
              <a16:creationId xmlns:a16="http://schemas.microsoft.com/office/drawing/2014/main" id="{34CE3E43-BFBC-4A6B-B734-4C64FF631ED3}"/>
            </a:ext>
          </a:extLst>
        </xdr:cNvPr>
        <xdr:cNvSpPr txBox="1"/>
      </xdr:nvSpPr>
      <xdr:spPr>
        <a:xfrm>
          <a:off x="11354444" y="1761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24485B11-FA44-43B5-B188-ADC7B8E81D3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A1480A5D-D5A9-4BD8-AEF4-41A13C4DAB7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72EFF294-09F7-4D3C-8395-EF7976EEC4B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360228CC-A49E-4A4E-996A-E7D54E6A437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8BD06987-507D-420E-8189-C1FA10EA05D5}"/>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CA1BE447-56B1-4FF9-B052-D75B9D8B2AE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756D2D65-038E-462F-AE2C-11DF84B9C74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D28EE192-DA28-45E6-89E3-807B7737B46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55718F8B-6DD7-4726-9151-EFE9A0B4D29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9DC7A7CD-EE2F-4A78-BAE6-51531E147D6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03C9EB8D-7B4E-4CBF-AEDB-B0EDFE1C0461}"/>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A257B036-EF86-42C5-84E6-E81B5E5A70CB}"/>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2FEB2A94-6862-4835-A36A-C025F6619219}"/>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83BDFE07-CADA-4B2D-B76E-E407A80A7885}"/>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A56B3513-19E2-49E0-8CE7-5F002B008B3C}"/>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896C0063-45B0-4842-AF10-A41292314907}"/>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B2240BFE-16F4-4032-88EF-E6306219ED15}"/>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BD03D70D-8CA4-49FB-BF4B-61AA7DA32590}"/>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5F9BD7F2-CC3F-46C3-8C28-8F2DD738DC4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3B13E2AA-67C0-4DE3-84F1-5B631042D3B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B3402F42-ECA8-4B34-A346-31EBE2DCADD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110489</xdr:rowOff>
    </xdr:from>
    <xdr:to>
      <xdr:col>116</xdr:col>
      <xdr:colOff>62864</xdr:colOff>
      <xdr:row>107</xdr:row>
      <xdr:rowOff>80772</xdr:rowOff>
    </xdr:to>
    <xdr:cxnSp macro="">
      <xdr:nvCxnSpPr>
        <xdr:cNvPr id="910" name="直線コネクタ 909">
          <a:extLst>
            <a:ext uri="{FF2B5EF4-FFF2-40B4-BE49-F238E27FC236}">
              <a16:creationId xmlns:a16="http://schemas.microsoft.com/office/drawing/2014/main" id="{A667E86D-B2FD-47E4-B193-A677641588F5}"/>
            </a:ext>
          </a:extLst>
        </xdr:cNvPr>
        <xdr:cNvCxnSpPr/>
      </xdr:nvCxnSpPr>
      <xdr:spPr>
        <a:xfrm flipV="1">
          <a:off x="19954239" y="16461739"/>
          <a:ext cx="0" cy="94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84599</xdr:rowOff>
    </xdr:from>
    <xdr:ext cx="469744" cy="259045"/>
    <xdr:sp macro="" textlink="">
      <xdr:nvSpPr>
        <xdr:cNvPr id="911" name="【庁舎】&#10;一人当たり面積最小値テキスト">
          <a:extLst>
            <a:ext uri="{FF2B5EF4-FFF2-40B4-BE49-F238E27FC236}">
              <a16:creationId xmlns:a16="http://schemas.microsoft.com/office/drawing/2014/main" id="{872BC485-BC6C-49AC-AE88-058CD16B02E2}"/>
            </a:ext>
          </a:extLst>
        </xdr:cNvPr>
        <xdr:cNvSpPr txBox="1"/>
      </xdr:nvSpPr>
      <xdr:spPr>
        <a:xfrm>
          <a:off x="19992975" y="174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80772</xdr:rowOff>
    </xdr:from>
    <xdr:to>
      <xdr:col>116</xdr:col>
      <xdr:colOff>152400</xdr:colOff>
      <xdr:row>107</xdr:row>
      <xdr:rowOff>80772</xdr:rowOff>
    </xdr:to>
    <xdr:cxnSp macro="">
      <xdr:nvCxnSpPr>
        <xdr:cNvPr id="912" name="直線コネクタ 911">
          <a:extLst>
            <a:ext uri="{FF2B5EF4-FFF2-40B4-BE49-F238E27FC236}">
              <a16:creationId xmlns:a16="http://schemas.microsoft.com/office/drawing/2014/main" id="{E60B7253-9E39-485B-AD38-881910612F51}"/>
            </a:ext>
          </a:extLst>
        </xdr:cNvPr>
        <xdr:cNvCxnSpPr/>
      </xdr:nvCxnSpPr>
      <xdr:spPr>
        <a:xfrm>
          <a:off x="19878675" y="174099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57166</xdr:rowOff>
    </xdr:from>
    <xdr:ext cx="469744" cy="259045"/>
    <xdr:sp macro="" textlink="">
      <xdr:nvSpPr>
        <xdr:cNvPr id="913" name="【庁舎】&#10;一人当たり面積最大値テキスト">
          <a:extLst>
            <a:ext uri="{FF2B5EF4-FFF2-40B4-BE49-F238E27FC236}">
              <a16:creationId xmlns:a16="http://schemas.microsoft.com/office/drawing/2014/main" id="{8DDB1E46-4CB0-4939-B204-1EAFEC5E1A97}"/>
            </a:ext>
          </a:extLst>
        </xdr:cNvPr>
        <xdr:cNvSpPr txBox="1"/>
      </xdr:nvSpPr>
      <xdr:spPr>
        <a:xfrm>
          <a:off x="19992975" y="162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110489</xdr:rowOff>
    </xdr:from>
    <xdr:to>
      <xdr:col>116</xdr:col>
      <xdr:colOff>152400</xdr:colOff>
      <xdr:row>101</xdr:row>
      <xdr:rowOff>110489</xdr:rowOff>
    </xdr:to>
    <xdr:cxnSp macro="">
      <xdr:nvCxnSpPr>
        <xdr:cNvPr id="914" name="直線コネクタ 913">
          <a:extLst>
            <a:ext uri="{FF2B5EF4-FFF2-40B4-BE49-F238E27FC236}">
              <a16:creationId xmlns:a16="http://schemas.microsoft.com/office/drawing/2014/main" id="{86D8C4B5-A472-4B73-BC38-38E6C109FA4B}"/>
            </a:ext>
          </a:extLst>
        </xdr:cNvPr>
        <xdr:cNvCxnSpPr/>
      </xdr:nvCxnSpPr>
      <xdr:spPr>
        <a:xfrm>
          <a:off x="19878675" y="16461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15" name="【庁舎】&#10;一人当たり面積平均値テキスト">
          <a:extLst>
            <a:ext uri="{FF2B5EF4-FFF2-40B4-BE49-F238E27FC236}">
              <a16:creationId xmlns:a16="http://schemas.microsoft.com/office/drawing/2014/main" id="{209A34F0-9FFF-4AD9-B097-CC4F76635B7F}"/>
            </a:ext>
          </a:extLst>
        </xdr:cNvPr>
        <xdr:cNvSpPr txBox="1"/>
      </xdr:nvSpPr>
      <xdr:spPr>
        <a:xfrm>
          <a:off x="19992975" y="16985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16" name="フローチャート: 判断 915">
          <a:extLst>
            <a:ext uri="{FF2B5EF4-FFF2-40B4-BE49-F238E27FC236}">
              <a16:creationId xmlns:a16="http://schemas.microsoft.com/office/drawing/2014/main" id="{56881AE4-F5EA-4AEC-B2B4-0884E435AD5F}"/>
            </a:ext>
          </a:extLst>
        </xdr:cNvPr>
        <xdr:cNvSpPr/>
      </xdr:nvSpPr>
      <xdr:spPr>
        <a:xfrm>
          <a:off x="19897725" y="171244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17" name="フローチャート: 判断 916">
          <a:extLst>
            <a:ext uri="{FF2B5EF4-FFF2-40B4-BE49-F238E27FC236}">
              <a16:creationId xmlns:a16="http://schemas.microsoft.com/office/drawing/2014/main" id="{8F3CC3D6-6499-4F9A-8C75-BB45BFF686B7}"/>
            </a:ext>
          </a:extLst>
        </xdr:cNvPr>
        <xdr:cNvSpPr/>
      </xdr:nvSpPr>
      <xdr:spPr>
        <a:xfrm>
          <a:off x="19154775" y="171289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135128</xdr:rowOff>
    </xdr:from>
    <xdr:to>
      <xdr:col>107</xdr:col>
      <xdr:colOff>101600</xdr:colOff>
      <xdr:row>106</xdr:row>
      <xdr:rowOff>65278</xdr:rowOff>
    </xdr:to>
    <xdr:sp macro="" textlink="">
      <xdr:nvSpPr>
        <xdr:cNvPr id="918" name="フローチャート: 判断 917">
          <a:extLst>
            <a:ext uri="{FF2B5EF4-FFF2-40B4-BE49-F238E27FC236}">
              <a16:creationId xmlns:a16="http://schemas.microsoft.com/office/drawing/2014/main" id="{61EBDE06-7933-4D9A-B98C-81B2B4561374}"/>
            </a:ext>
          </a:extLst>
        </xdr:cNvPr>
        <xdr:cNvSpPr/>
      </xdr:nvSpPr>
      <xdr:spPr>
        <a:xfrm>
          <a:off x="18345150" y="171372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919" name="フローチャート: 判断 918">
          <a:extLst>
            <a:ext uri="{FF2B5EF4-FFF2-40B4-BE49-F238E27FC236}">
              <a16:creationId xmlns:a16="http://schemas.microsoft.com/office/drawing/2014/main" id="{B9F7C506-A352-4D09-AD39-EE33B55B389B}"/>
            </a:ext>
          </a:extLst>
        </xdr:cNvPr>
        <xdr:cNvSpPr/>
      </xdr:nvSpPr>
      <xdr:spPr>
        <a:xfrm>
          <a:off x="17554575" y="171427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920" name="フローチャート: 判断 919">
          <a:extLst>
            <a:ext uri="{FF2B5EF4-FFF2-40B4-BE49-F238E27FC236}">
              <a16:creationId xmlns:a16="http://schemas.microsoft.com/office/drawing/2014/main" id="{A9E146DE-4431-4C5D-9656-598C4BAC008E}"/>
            </a:ext>
          </a:extLst>
        </xdr:cNvPr>
        <xdr:cNvSpPr/>
      </xdr:nvSpPr>
      <xdr:spPr>
        <a:xfrm>
          <a:off x="16754475" y="171427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3427B3F-882E-427E-B7DB-051A9F720DA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0E69925-DCA1-4B35-8A3B-3CA03DE4FD3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2E46B4C-3DBA-48AE-849A-1DEA86C2423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27F6CDAF-AA07-445C-A696-90D67BDA72D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3D4964D-9AEB-4CDC-8780-0BB8BADA68D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926" name="楕円 925">
          <a:extLst>
            <a:ext uri="{FF2B5EF4-FFF2-40B4-BE49-F238E27FC236}">
              <a16:creationId xmlns:a16="http://schemas.microsoft.com/office/drawing/2014/main" id="{4584B0D3-BCE6-4436-BB4F-CAA2F970AFBB}"/>
            </a:ext>
          </a:extLst>
        </xdr:cNvPr>
        <xdr:cNvSpPr/>
      </xdr:nvSpPr>
      <xdr:spPr>
        <a:xfrm>
          <a:off x="19897725" y="171610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134129</xdr:rowOff>
    </xdr:from>
    <xdr:ext cx="469744" cy="259045"/>
    <xdr:sp macro="" textlink="">
      <xdr:nvSpPr>
        <xdr:cNvPr id="927" name="【庁舎】&#10;一人当たり面積該当値テキスト">
          <a:extLst>
            <a:ext uri="{FF2B5EF4-FFF2-40B4-BE49-F238E27FC236}">
              <a16:creationId xmlns:a16="http://schemas.microsoft.com/office/drawing/2014/main" id="{6A4CCFDD-73D9-42B4-B65E-EF64ED8CED7E}"/>
            </a:ext>
          </a:extLst>
        </xdr:cNvPr>
        <xdr:cNvSpPr txBox="1"/>
      </xdr:nvSpPr>
      <xdr:spPr>
        <a:xfrm>
          <a:off x="19992975" y="1713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18542</xdr:rowOff>
    </xdr:from>
    <xdr:to>
      <xdr:col>112</xdr:col>
      <xdr:colOff>38100</xdr:colOff>
      <xdr:row>108</xdr:row>
      <xdr:rowOff>120142</xdr:rowOff>
    </xdr:to>
    <xdr:sp macro="" textlink="">
      <xdr:nvSpPr>
        <xdr:cNvPr id="928" name="楕円 927">
          <a:extLst>
            <a:ext uri="{FF2B5EF4-FFF2-40B4-BE49-F238E27FC236}">
              <a16:creationId xmlns:a16="http://schemas.microsoft.com/office/drawing/2014/main" id="{C5080AB4-A4E4-48A2-9EC6-AF8ED6609CA1}"/>
            </a:ext>
          </a:extLst>
        </xdr:cNvPr>
        <xdr:cNvSpPr/>
      </xdr:nvSpPr>
      <xdr:spPr>
        <a:xfrm>
          <a:off x="19154775" y="175064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108</xdr:row>
      <xdr:rowOff>69342</xdr:rowOff>
    </xdr:to>
    <xdr:cxnSp macro="">
      <xdr:nvCxnSpPr>
        <xdr:cNvPr id="929" name="直線コネクタ 928">
          <a:extLst>
            <a:ext uri="{FF2B5EF4-FFF2-40B4-BE49-F238E27FC236}">
              <a16:creationId xmlns:a16="http://schemas.microsoft.com/office/drawing/2014/main" id="{C3CBC68E-7371-4003-9DE6-ACD138D09360}"/>
            </a:ext>
          </a:extLst>
        </xdr:cNvPr>
        <xdr:cNvCxnSpPr/>
      </xdr:nvCxnSpPr>
      <xdr:spPr>
        <a:xfrm flipV="1">
          <a:off x="19202400" y="17199102"/>
          <a:ext cx="752475" cy="3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18542</xdr:rowOff>
    </xdr:from>
    <xdr:to>
      <xdr:col>107</xdr:col>
      <xdr:colOff>101600</xdr:colOff>
      <xdr:row>108</xdr:row>
      <xdr:rowOff>120142</xdr:rowOff>
    </xdr:to>
    <xdr:sp macro="" textlink="">
      <xdr:nvSpPr>
        <xdr:cNvPr id="930" name="楕円 929">
          <a:extLst>
            <a:ext uri="{FF2B5EF4-FFF2-40B4-BE49-F238E27FC236}">
              <a16:creationId xmlns:a16="http://schemas.microsoft.com/office/drawing/2014/main" id="{57A5E1C1-A76E-4E7E-856A-0F1A6E3F6354}"/>
            </a:ext>
          </a:extLst>
        </xdr:cNvPr>
        <xdr:cNvSpPr/>
      </xdr:nvSpPr>
      <xdr:spPr>
        <a:xfrm>
          <a:off x="18345150" y="175064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69342</xdr:rowOff>
    </xdr:from>
    <xdr:to>
      <xdr:col>111</xdr:col>
      <xdr:colOff>177800</xdr:colOff>
      <xdr:row>108</xdr:row>
      <xdr:rowOff>69342</xdr:rowOff>
    </xdr:to>
    <xdr:cxnSp macro="">
      <xdr:nvCxnSpPr>
        <xdr:cNvPr id="931" name="直線コネクタ 930">
          <a:extLst>
            <a:ext uri="{FF2B5EF4-FFF2-40B4-BE49-F238E27FC236}">
              <a16:creationId xmlns:a16="http://schemas.microsoft.com/office/drawing/2014/main" id="{3DBCB9E8-60A7-418A-9EEC-00AE969C73B1}"/>
            </a:ext>
          </a:extLst>
        </xdr:cNvPr>
        <xdr:cNvCxnSpPr/>
      </xdr:nvCxnSpPr>
      <xdr:spPr>
        <a:xfrm>
          <a:off x="18392775" y="1755406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2" name="楕円 931">
          <a:extLst>
            <a:ext uri="{FF2B5EF4-FFF2-40B4-BE49-F238E27FC236}">
              <a16:creationId xmlns:a16="http://schemas.microsoft.com/office/drawing/2014/main" id="{7E4DA314-24A5-4C3F-BC08-8EA0696A4448}"/>
            </a:ext>
          </a:extLst>
        </xdr:cNvPr>
        <xdr:cNvSpPr/>
      </xdr:nvSpPr>
      <xdr:spPr>
        <a:xfrm>
          <a:off x="17554575" y="17192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108</xdr:row>
      <xdr:rowOff>69342</xdr:rowOff>
    </xdr:to>
    <xdr:cxnSp macro="">
      <xdr:nvCxnSpPr>
        <xdr:cNvPr id="933" name="直線コネクタ 932">
          <a:extLst>
            <a:ext uri="{FF2B5EF4-FFF2-40B4-BE49-F238E27FC236}">
              <a16:creationId xmlns:a16="http://schemas.microsoft.com/office/drawing/2014/main" id="{70568C38-43CA-404B-8D5B-ED549831AAF5}"/>
            </a:ext>
          </a:extLst>
        </xdr:cNvPr>
        <xdr:cNvCxnSpPr/>
      </xdr:nvCxnSpPr>
      <xdr:spPr>
        <a:xfrm>
          <a:off x="17602200" y="17240250"/>
          <a:ext cx="790575" cy="3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23113</xdr:rowOff>
    </xdr:from>
    <xdr:to>
      <xdr:col>98</xdr:col>
      <xdr:colOff>38100</xdr:colOff>
      <xdr:row>106</xdr:row>
      <xdr:rowOff>124713</xdr:rowOff>
    </xdr:to>
    <xdr:sp macro="" textlink="">
      <xdr:nvSpPr>
        <xdr:cNvPr id="934" name="楕円 933">
          <a:extLst>
            <a:ext uri="{FF2B5EF4-FFF2-40B4-BE49-F238E27FC236}">
              <a16:creationId xmlns:a16="http://schemas.microsoft.com/office/drawing/2014/main" id="{54E3DCD2-672D-48E0-B43E-301A92C6DE7C}"/>
            </a:ext>
          </a:extLst>
        </xdr:cNvPr>
        <xdr:cNvSpPr/>
      </xdr:nvSpPr>
      <xdr:spPr>
        <a:xfrm>
          <a:off x="16754475" y="171903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73913</xdr:rowOff>
    </xdr:from>
    <xdr:to>
      <xdr:col>102</xdr:col>
      <xdr:colOff>114300</xdr:colOff>
      <xdr:row>106</xdr:row>
      <xdr:rowOff>76200</xdr:rowOff>
    </xdr:to>
    <xdr:cxnSp macro="">
      <xdr:nvCxnSpPr>
        <xdr:cNvPr id="935" name="直線コネクタ 934">
          <a:extLst>
            <a:ext uri="{FF2B5EF4-FFF2-40B4-BE49-F238E27FC236}">
              <a16:creationId xmlns:a16="http://schemas.microsoft.com/office/drawing/2014/main" id="{DDF5695D-469B-4E05-9243-33F37CA5A522}"/>
            </a:ext>
          </a:extLst>
        </xdr:cNvPr>
        <xdr:cNvCxnSpPr/>
      </xdr:nvCxnSpPr>
      <xdr:spPr>
        <a:xfrm>
          <a:off x="16802100" y="17237963"/>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36" name="n_1aveValue【庁舎】&#10;一人当たり面積">
          <a:extLst>
            <a:ext uri="{FF2B5EF4-FFF2-40B4-BE49-F238E27FC236}">
              <a16:creationId xmlns:a16="http://schemas.microsoft.com/office/drawing/2014/main" id="{87834218-0E9F-4F0E-8713-A126BD007F72}"/>
            </a:ext>
          </a:extLst>
        </xdr:cNvPr>
        <xdr:cNvSpPr txBox="1"/>
      </xdr:nvSpPr>
      <xdr:spPr>
        <a:xfrm>
          <a:off x="18983402" y="169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81805</xdr:rowOff>
    </xdr:from>
    <xdr:ext cx="469744" cy="259045"/>
    <xdr:sp macro="" textlink="">
      <xdr:nvSpPr>
        <xdr:cNvPr id="937" name="n_2aveValue【庁舎】&#10;一人当たり面積">
          <a:extLst>
            <a:ext uri="{FF2B5EF4-FFF2-40B4-BE49-F238E27FC236}">
              <a16:creationId xmlns:a16="http://schemas.microsoft.com/office/drawing/2014/main" id="{11FA36EE-17D1-420D-BE00-2B89F8303124}"/>
            </a:ext>
          </a:extLst>
        </xdr:cNvPr>
        <xdr:cNvSpPr txBox="1"/>
      </xdr:nvSpPr>
      <xdr:spPr>
        <a:xfrm>
          <a:off x="18183302" y="169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84090</xdr:rowOff>
    </xdr:from>
    <xdr:ext cx="469744" cy="259045"/>
    <xdr:sp macro="" textlink="">
      <xdr:nvSpPr>
        <xdr:cNvPr id="938" name="n_3aveValue【庁舎】&#10;一人当たり面積">
          <a:extLst>
            <a:ext uri="{FF2B5EF4-FFF2-40B4-BE49-F238E27FC236}">
              <a16:creationId xmlns:a16="http://schemas.microsoft.com/office/drawing/2014/main" id="{4C1AFB18-66D9-4A1C-90CF-C2846F4545E8}"/>
            </a:ext>
          </a:extLst>
        </xdr:cNvPr>
        <xdr:cNvSpPr txBox="1"/>
      </xdr:nvSpPr>
      <xdr:spPr>
        <a:xfrm>
          <a:off x="17383202" y="169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84090</xdr:rowOff>
    </xdr:from>
    <xdr:ext cx="469744" cy="259045"/>
    <xdr:sp macro="" textlink="">
      <xdr:nvSpPr>
        <xdr:cNvPr id="939" name="n_4aveValue【庁舎】&#10;一人当たり面積">
          <a:extLst>
            <a:ext uri="{FF2B5EF4-FFF2-40B4-BE49-F238E27FC236}">
              <a16:creationId xmlns:a16="http://schemas.microsoft.com/office/drawing/2014/main" id="{F0CA1158-66BD-43DF-BAF6-C2FE54C8D8AF}"/>
            </a:ext>
          </a:extLst>
        </xdr:cNvPr>
        <xdr:cNvSpPr txBox="1"/>
      </xdr:nvSpPr>
      <xdr:spPr>
        <a:xfrm>
          <a:off x="16592627" y="169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111269</xdr:rowOff>
    </xdr:from>
    <xdr:ext cx="469744" cy="259045"/>
    <xdr:sp macro="" textlink="">
      <xdr:nvSpPr>
        <xdr:cNvPr id="940" name="n_1mainValue【庁舎】&#10;一人当たり面積">
          <a:extLst>
            <a:ext uri="{FF2B5EF4-FFF2-40B4-BE49-F238E27FC236}">
              <a16:creationId xmlns:a16="http://schemas.microsoft.com/office/drawing/2014/main" id="{DCC3F249-485A-4A62-B369-DE13052BB520}"/>
            </a:ext>
          </a:extLst>
        </xdr:cNvPr>
        <xdr:cNvSpPr txBox="1"/>
      </xdr:nvSpPr>
      <xdr:spPr>
        <a:xfrm>
          <a:off x="18983402" y="175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111269</xdr:rowOff>
    </xdr:from>
    <xdr:ext cx="469744" cy="259045"/>
    <xdr:sp macro="" textlink="">
      <xdr:nvSpPr>
        <xdr:cNvPr id="941" name="n_2mainValue【庁舎】&#10;一人当たり面積">
          <a:extLst>
            <a:ext uri="{FF2B5EF4-FFF2-40B4-BE49-F238E27FC236}">
              <a16:creationId xmlns:a16="http://schemas.microsoft.com/office/drawing/2014/main" id="{A494F388-1B09-4E3E-8CA3-1A3829F7B2C3}"/>
            </a:ext>
          </a:extLst>
        </xdr:cNvPr>
        <xdr:cNvSpPr txBox="1"/>
      </xdr:nvSpPr>
      <xdr:spPr>
        <a:xfrm>
          <a:off x="18183302" y="175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2" name="n_3mainValue【庁舎】&#10;一人当たり面積">
          <a:extLst>
            <a:ext uri="{FF2B5EF4-FFF2-40B4-BE49-F238E27FC236}">
              <a16:creationId xmlns:a16="http://schemas.microsoft.com/office/drawing/2014/main" id="{8B50E271-8AE4-47D0-9D8A-9887A879FF17}"/>
            </a:ext>
          </a:extLst>
        </xdr:cNvPr>
        <xdr:cNvSpPr txBox="1"/>
      </xdr:nvSpPr>
      <xdr:spPr>
        <a:xfrm>
          <a:off x="173832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115840</xdr:rowOff>
    </xdr:from>
    <xdr:ext cx="469744" cy="259045"/>
    <xdr:sp macro="" textlink="">
      <xdr:nvSpPr>
        <xdr:cNvPr id="943" name="n_4mainValue【庁舎】&#10;一人当たり面積">
          <a:extLst>
            <a:ext uri="{FF2B5EF4-FFF2-40B4-BE49-F238E27FC236}">
              <a16:creationId xmlns:a16="http://schemas.microsoft.com/office/drawing/2014/main" id="{D99BA734-D2A7-43C6-A06D-9CDBD678F021}"/>
            </a:ext>
          </a:extLst>
        </xdr:cNvPr>
        <xdr:cNvSpPr txBox="1"/>
      </xdr:nvSpPr>
      <xdr:spPr>
        <a:xfrm>
          <a:off x="16592627" y="172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5D1A48A2-6ABC-4D3C-BDDF-9AE47A25B7C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8E1ACC9D-969B-466F-8A69-87FC05DE18B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38323E67-9EC3-4B41-A2DB-77AA6977EA3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については、減価償却が進んでいることにより有形固定資産減価償却率は増加傾向にある。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民体育館等の減価償却が進み有形固定資産減価償却率は増加傾向となっており、類似団体と比較しても高い水準となっているが、将来、市民会館及び市民体育館の施設整備を予定していることから減少する見込み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については、主に健康増進センターの減価償却が進み、有形固定資産減価償却率は増加傾向にあるが、類似団体と比較すると低い水準となっている。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については、主に総合福祉センター及び第二福祉センターの減価償却が進んでいることにより、有形固定資産減価償却率は増加傾向にある。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については、減価償却は進んでいるものの、有形固定資産が増加した結果、有形固定資産減価償却率は減少した。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み有形固定資産減価償却率は増加傾向にあり、類似団体と比較しても高い水準となっているが、将来市民会館及び市民体育館の施設整備を予定していることから減少する見込み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については新庁舎建設より有形固定資産額が増加したことから、有形固定資産減価償却率は大幅に減少した。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L3" sqref="L3:V5"/>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33044414</v>
      </c>
      <c r="BO4" s="436"/>
      <c r="BP4" s="436"/>
      <c r="BQ4" s="436"/>
      <c r="BR4" s="436"/>
      <c r="BS4" s="436"/>
      <c r="BT4" s="436"/>
      <c r="BU4" s="437"/>
      <c r="BV4" s="435">
        <v>33464369</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12.5</v>
      </c>
      <c r="CU4" s="576"/>
      <c r="CV4" s="576"/>
      <c r="CW4" s="576"/>
      <c r="CX4" s="576"/>
      <c r="CY4" s="576"/>
      <c r="CZ4" s="576"/>
      <c r="DA4" s="577"/>
      <c r="DB4" s="575">
        <v>14.9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31080254</v>
      </c>
      <c r="BO5" s="407"/>
      <c r="BP5" s="407"/>
      <c r="BQ5" s="407"/>
      <c r="BR5" s="407"/>
      <c r="BS5" s="407"/>
      <c r="BT5" s="407"/>
      <c r="BU5" s="408"/>
      <c r="BV5" s="406">
        <v>30783049</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94.7</v>
      </c>
      <c r="CU5" s="404"/>
      <c r="CV5" s="404"/>
      <c r="CW5" s="404"/>
      <c r="CX5" s="404"/>
      <c r="CY5" s="404"/>
      <c r="CZ5" s="404"/>
      <c r="DA5" s="405"/>
      <c r="DB5" s="403">
        <v>90.8</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1964160</v>
      </c>
      <c r="BO6" s="407"/>
      <c r="BP6" s="407"/>
      <c r="BQ6" s="407"/>
      <c r="BR6" s="407"/>
      <c r="BS6" s="407"/>
      <c r="BT6" s="407"/>
      <c r="BU6" s="408"/>
      <c r="BV6" s="406">
        <v>2681320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96.9</v>
      </c>
      <c r="CU6" s="550"/>
      <c r="CV6" s="550"/>
      <c r="CW6" s="550"/>
      <c r="CX6" s="550"/>
      <c r="CY6" s="550"/>
      <c r="CZ6" s="550"/>
      <c r="DA6" s="551"/>
      <c r="DB6" s="549">
        <v>96.9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37847</v>
      </c>
      <c r="BO7" s="407"/>
      <c r="BP7" s="407"/>
      <c r="BQ7" s="407"/>
      <c r="BR7" s="407"/>
      <c r="BS7" s="407"/>
      <c r="BT7" s="407"/>
      <c r="BU7" s="408"/>
      <c r="BV7" s="406">
        <v>334091</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15356169</v>
      </c>
      <c r="CU7" s="407"/>
      <c r="CV7" s="407"/>
      <c r="CW7" s="407"/>
      <c r="CX7" s="407"/>
      <c r="CY7" s="407"/>
      <c r="CZ7" s="407"/>
      <c r="DA7" s="408"/>
      <c r="DB7" s="406">
        <v>15736442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1926313</v>
      </c>
      <c r="BO8" s="407"/>
      <c r="BP8" s="407"/>
      <c r="BQ8" s="407"/>
      <c r="BR8" s="407"/>
      <c r="BS8" s="407"/>
      <c r="BT8" s="407"/>
      <c r="BU8" s="408"/>
      <c r="BV8" s="406">
        <v>2347229</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0.82</v>
      </c>
      <c r="CU8" s="510"/>
      <c r="CV8" s="510"/>
      <c r="CW8" s="510"/>
      <c r="CX8" s="510"/>
      <c r="CY8" s="510"/>
      <c r="CZ8" s="510"/>
      <c r="DA8" s="511"/>
      <c r="DB8" s="509">
        <v>0.84</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75346</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111</v>
      </c>
      <c r="AV9" s="465"/>
      <c r="AW9" s="465"/>
      <c r="AX9" s="465"/>
      <c r="AY9" s="420" t="s">
        <v>118</v>
      </c>
      <c r="AZ9" s="421"/>
      <c r="BA9" s="421"/>
      <c r="BB9" s="421"/>
      <c r="BC9" s="421"/>
      <c r="BD9" s="421"/>
      <c r="BE9" s="421"/>
      <c r="BF9" s="421"/>
      <c r="BG9" s="421"/>
      <c r="BH9" s="421"/>
      <c r="BI9" s="421"/>
      <c r="BJ9" s="421"/>
      <c r="BK9" s="421"/>
      <c r="BL9" s="421"/>
      <c r="BM9" s="422"/>
      <c r="BN9" s="406">
        <v>-420916</v>
      </c>
      <c r="BO9" s="407"/>
      <c r="BP9" s="407"/>
      <c r="BQ9" s="407"/>
      <c r="BR9" s="407"/>
      <c r="BS9" s="407"/>
      <c r="BT9" s="407"/>
      <c r="BU9" s="408"/>
      <c r="BV9" s="406">
        <v>705164</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9.3000000000000007</v>
      </c>
      <c r="CU9" s="404"/>
      <c r="CV9" s="404"/>
      <c r="CW9" s="404"/>
      <c r="CX9" s="404"/>
      <c r="CY9" s="404"/>
      <c r="CZ9" s="404"/>
      <c r="DA9" s="405"/>
      <c r="DB9" s="403">
        <v>8.8000000000000007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72676</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96</v>
      </c>
      <c r="AV10" s="465"/>
      <c r="AW10" s="465"/>
      <c r="AX10" s="465"/>
      <c r="AY10" s="420" t="s">
        <v>122</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162130</v>
      </c>
      <c r="BW10" s="407"/>
      <c r="BX10" s="407"/>
      <c r="BY10" s="407"/>
      <c r="BZ10" s="407"/>
      <c r="CA10" s="407"/>
      <c r="CB10" s="407"/>
      <c r="CC10" s="408"/>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127</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2">
      <c r="A12" s="175"/>
      <c r="B12" s="512" t="s">
        <v>132</v>
      </c>
      <c r="C12" s="513"/>
      <c r="D12" s="513"/>
      <c r="E12" s="513"/>
      <c r="F12" s="513"/>
      <c r="G12" s="513"/>
      <c r="H12" s="513"/>
      <c r="I12" s="513"/>
      <c r="J12" s="513"/>
      <c r="K12" s="514"/>
      <c r="L12" s="521" t="s">
        <v>133</v>
      </c>
      <c r="M12" s="522"/>
      <c r="N12" s="522"/>
      <c r="O12" s="522"/>
      <c r="P12" s="522"/>
      <c r="Q12" s="523"/>
      <c r="R12" s="524">
        <v>76416</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137</v>
      </c>
      <c r="AV12" s="465"/>
      <c r="AW12" s="465"/>
      <c r="AX12" s="465"/>
      <c r="AY12" s="420" t="s">
        <v>138</v>
      </c>
      <c r="AZ12" s="421"/>
      <c r="BA12" s="421"/>
      <c r="BB12" s="421"/>
      <c r="BC12" s="421"/>
      <c r="BD12" s="421"/>
      <c r="BE12" s="421"/>
      <c r="BF12" s="421"/>
      <c r="BG12" s="421"/>
      <c r="BH12" s="421"/>
      <c r="BI12" s="421"/>
      <c r="BJ12" s="421"/>
      <c r="BK12" s="421"/>
      <c r="BL12" s="421"/>
      <c r="BM12" s="422"/>
      <c r="BN12" s="406">
        <v>313639</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140</v>
      </c>
      <c r="CU12" s="510"/>
      <c r="CV12" s="510"/>
      <c r="CW12" s="510"/>
      <c r="CX12" s="510"/>
      <c r="CY12" s="510"/>
      <c r="CZ12" s="510"/>
      <c r="DA12" s="511"/>
      <c r="DB12" s="509" t="s">
        <v>131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141</v>
      </c>
      <c r="N13" s="491"/>
      <c r="O13" s="491"/>
      <c r="P13" s="491"/>
      <c r="Q13" s="492"/>
      <c r="R13" s="493">
        <v>74378</v>
      </c>
      <c r="S13" s="494"/>
      <c r="T13" s="494"/>
      <c r="U13" s="494"/>
      <c r="V13" s="495"/>
      <c r="W13" s="496" t="s">
        <v>142</v>
      </c>
      <c r="X13" s="392"/>
      <c r="Y13" s="392"/>
      <c r="Z13" s="392"/>
      <c r="AA13" s="392"/>
      <c r="AB13" s="393"/>
      <c r="AC13" s="359">
        <v>174</v>
      </c>
      <c r="AD13" s="360"/>
      <c r="AE13" s="360"/>
      <c r="AF13" s="360"/>
      <c r="AG13" s="361"/>
      <c r="AH13" s="359">
        <v>193</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-734555</v>
      </c>
      <c r="BO13" s="407"/>
      <c r="BP13" s="407"/>
      <c r="BQ13" s="407"/>
      <c r="BR13" s="407"/>
      <c r="BS13" s="407"/>
      <c r="BT13" s="407"/>
      <c r="BU13" s="408"/>
      <c r="BV13" s="406">
        <v>867294</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2.2000000000000002</v>
      </c>
      <c r="CU13" s="404"/>
      <c r="CV13" s="404"/>
      <c r="CW13" s="404"/>
      <c r="CX13" s="404"/>
      <c r="CY13" s="404"/>
      <c r="CZ13" s="404"/>
      <c r="DA13" s="405"/>
      <c r="DB13" s="403">
        <v>1.4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76595</v>
      </c>
      <c r="S14" s="494"/>
      <c r="T14" s="494"/>
      <c r="U14" s="494"/>
      <c r="V14" s="495"/>
      <c r="W14" s="497"/>
      <c r="X14" s="395"/>
      <c r="Y14" s="395"/>
      <c r="Z14" s="395"/>
      <c r="AA14" s="395"/>
      <c r="AB14" s="396"/>
      <c r="AC14" s="486">
        <v>0.5</v>
      </c>
      <c r="AD14" s="487"/>
      <c r="AE14" s="487"/>
      <c r="AF14" s="487"/>
      <c r="AG14" s="488"/>
      <c r="AH14" s="486">
        <v>0.6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v>4.7</v>
      </c>
      <c r="CU14" s="504"/>
      <c r="CV14" s="504"/>
      <c r="CW14" s="504"/>
      <c r="CX14" s="504"/>
      <c r="CY14" s="504"/>
      <c r="CZ14" s="504"/>
      <c r="DA14" s="505"/>
      <c r="DB14" s="503" t="s">
        <v>131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141</v>
      </c>
      <c r="N15" s="491"/>
      <c r="O15" s="491"/>
      <c r="P15" s="491"/>
      <c r="Q15" s="492"/>
      <c r="R15" s="493">
        <v>74683</v>
      </c>
      <c r="S15" s="494"/>
      <c r="T15" s="494"/>
      <c r="U15" s="494"/>
      <c r="V15" s="495"/>
      <c r="W15" s="496" t="s">
        <v>149</v>
      </c>
      <c r="X15" s="392"/>
      <c r="Y15" s="392"/>
      <c r="Z15" s="392"/>
      <c r="AA15" s="392"/>
      <c r="AB15" s="393"/>
      <c r="AC15" s="359">
        <v>6509</v>
      </c>
      <c r="AD15" s="360"/>
      <c r="AE15" s="360"/>
      <c r="AF15" s="360"/>
      <c r="AG15" s="361"/>
      <c r="AH15" s="359">
        <v>6974</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9889953</v>
      </c>
      <c r="BO15" s="436"/>
      <c r="BP15" s="436"/>
      <c r="BQ15" s="436"/>
      <c r="BR15" s="436"/>
      <c r="BS15" s="436"/>
      <c r="BT15" s="436"/>
      <c r="BU15" s="437"/>
      <c r="BV15" s="435">
        <v>9381135</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19.7</v>
      </c>
      <c r="AD16" s="487"/>
      <c r="AE16" s="487"/>
      <c r="AF16" s="487"/>
      <c r="AG16" s="488"/>
      <c r="AH16" s="486">
        <v>22.3</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12263990</v>
      </c>
      <c r="BO16" s="407"/>
      <c r="BP16" s="407"/>
      <c r="BQ16" s="407"/>
      <c r="BR16" s="407"/>
      <c r="BS16" s="407"/>
      <c r="BT16" s="407"/>
      <c r="BU16" s="408"/>
      <c r="BV16" s="406">
        <v>11729884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155</v>
      </c>
      <c r="N17" s="500"/>
      <c r="O17" s="500"/>
      <c r="P17" s="500"/>
      <c r="Q17" s="501"/>
      <c r="R17" s="483" t="s">
        <v>156</v>
      </c>
      <c r="S17" s="484"/>
      <c r="T17" s="484"/>
      <c r="U17" s="484"/>
      <c r="V17" s="485"/>
      <c r="W17" s="496" t="s">
        <v>157</v>
      </c>
      <c r="X17" s="392"/>
      <c r="Y17" s="392"/>
      <c r="Z17" s="392"/>
      <c r="AA17" s="392"/>
      <c r="AB17" s="393"/>
      <c r="AC17" s="359">
        <v>26423</v>
      </c>
      <c r="AD17" s="360"/>
      <c r="AE17" s="360"/>
      <c r="AF17" s="360"/>
      <c r="AG17" s="361"/>
      <c r="AH17" s="359">
        <v>24137</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12617634</v>
      </c>
      <c r="BO17" s="407"/>
      <c r="BP17" s="407"/>
      <c r="BQ17" s="407"/>
      <c r="BR17" s="407"/>
      <c r="BS17" s="407"/>
      <c r="BT17" s="407"/>
      <c r="BU17" s="408"/>
      <c r="BV17" s="406">
        <v>11996017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159</v>
      </c>
      <c r="C18" s="457"/>
      <c r="D18" s="457"/>
      <c r="E18" s="458"/>
      <c r="F18" s="458"/>
      <c r="G18" s="458"/>
      <c r="H18" s="458"/>
      <c r="I18" s="458"/>
      <c r="J18" s="458"/>
      <c r="K18" s="458"/>
      <c r="L18" s="459">
        <v>9.0500000000000007</v>
      </c>
      <c r="M18" s="459"/>
      <c r="N18" s="459"/>
      <c r="O18" s="459"/>
      <c r="P18" s="459"/>
      <c r="Q18" s="459"/>
      <c r="R18" s="460"/>
      <c r="S18" s="460"/>
      <c r="T18" s="460"/>
      <c r="U18" s="460"/>
      <c r="V18" s="461"/>
      <c r="W18" s="477"/>
      <c r="X18" s="478"/>
      <c r="Y18" s="478"/>
      <c r="Z18" s="478"/>
      <c r="AA18" s="478"/>
      <c r="AB18" s="502"/>
      <c r="AC18" s="376">
        <v>79.8</v>
      </c>
      <c r="AD18" s="377"/>
      <c r="AE18" s="377"/>
      <c r="AF18" s="377"/>
      <c r="AG18" s="462"/>
      <c r="AH18" s="376">
        <v>77.099999999999994</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14824935</v>
      </c>
      <c r="BO18" s="407"/>
      <c r="BP18" s="407"/>
      <c r="BQ18" s="407"/>
      <c r="BR18" s="407"/>
      <c r="BS18" s="407"/>
      <c r="BT18" s="407"/>
      <c r="BU18" s="408"/>
      <c r="BV18" s="406">
        <v>14576204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161</v>
      </c>
      <c r="C19" s="457"/>
      <c r="D19" s="457"/>
      <c r="E19" s="458"/>
      <c r="F19" s="458"/>
      <c r="G19" s="458"/>
      <c r="H19" s="458"/>
      <c r="I19" s="458"/>
      <c r="J19" s="458"/>
      <c r="K19" s="458"/>
      <c r="L19" s="466">
        <v>8326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20428835</v>
      </c>
      <c r="BO19" s="407"/>
      <c r="BP19" s="407"/>
      <c r="BQ19" s="407"/>
      <c r="BR19" s="407"/>
      <c r="BS19" s="407"/>
      <c r="BT19" s="407"/>
      <c r="BU19" s="408"/>
      <c r="BV19" s="406">
        <v>19814967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163</v>
      </c>
      <c r="C20" s="457"/>
      <c r="D20" s="457"/>
      <c r="E20" s="458"/>
      <c r="F20" s="458"/>
      <c r="G20" s="458"/>
      <c r="H20" s="458"/>
      <c r="I20" s="458"/>
      <c r="J20" s="458"/>
      <c r="K20" s="458"/>
      <c r="L20" s="466">
        <v>32730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23346341</v>
      </c>
      <c r="BO22" s="436"/>
      <c r="BP22" s="436"/>
      <c r="BQ22" s="436"/>
      <c r="BR22" s="436"/>
      <c r="BS22" s="436"/>
      <c r="BT22" s="436"/>
      <c r="BU22" s="437"/>
      <c r="BV22" s="435">
        <v>21175808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13169758</v>
      </c>
      <c r="BO23" s="407"/>
      <c r="BP23" s="407"/>
      <c r="BQ23" s="407"/>
      <c r="BR23" s="407"/>
      <c r="BS23" s="407"/>
      <c r="BT23" s="407"/>
      <c r="BU23" s="408"/>
      <c r="BV23" s="406">
        <v>13700781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173</v>
      </c>
      <c r="F24" s="363"/>
      <c r="G24" s="363"/>
      <c r="H24" s="363"/>
      <c r="I24" s="363"/>
      <c r="J24" s="363"/>
      <c r="K24" s="364"/>
      <c r="L24" s="359">
        <v>1</v>
      </c>
      <c r="M24" s="360"/>
      <c r="N24" s="360"/>
      <c r="O24" s="360"/>
      <c r="P24" s="361"/>
      <c r="Q24" s="359">
        <v>8680</v>
      </c>
      <c r="R24" s="360"/>
      <c r="S24" s="360"/>
      <c r="T24" s="360"/>
      <c r="U24" s="360"/>
      <c r="V24" s="361"/>
      <c r="W24" s="449"/>
      <c r="X24" s="386"/>
      <c r="Y24" s="387"/>
      <c r="Z24" s="362" t="s">
        <v>174</v>
      </c>
      <c r="AA24" s="363"/>
      <c r="AB24" s="363"/>
      <c r="AC24" s="363"/>
      <c r="AD24" s="363"/>
      <c r="AE24" s="363"/>
      <c r="AF24" s="363"/>
      <c r="AG24" s="364"/>
      <c r="AH24" s="359">
        <v>342</v>
      </c>
      <c r="AI24" s="360"/>
      <c r="AJ24" s="360"/>
      <c r="AK24" s="360"/>
      <c r="AL24" s="361"/>
      <c r="AM24" s="359">
        <v>1046178</v>
      </c>
      <c r="AN24" s="360"/>
      <c r="AO24" s="360"/>
      <c r="AP24" s="360"/>
      <c r="AQ24" s="360"/>
      <c r="AR24" s="361"/>
      <c r="AS24" s="359">
        <v>3059</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13077893</v>
      </c>
      <c r="BO24" s="407"/>
      <c r="BP24" s="407"/>
      <c r="BQ24" s="407"/>
      <c r="BR24" s="407"/>
      <c r="BS24" s="407"/>
      <c r="BT24" s="407"/>
      <c r="BU24" s="408"/>
      <c r="BV24" s="406">
        <v>10364488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176</v>
      </c>
      <c r="F25" s="363"/>
      <c r="G25" s="363"/>
      <c r="H25" s="363"/>
      <c r="I25" s="363"/>
      <c r="J25" s="363"/>
      <c r="K25" s="364"/>
      <c r="L25" s="359">
        <v>1</v>
      </c>
      <c r="M25" s="360"/>
      <c r="N25" s="360"/>
      <c r="O25" s="360"/>
      <c r="P25" s="361"/>
      <c r="Q25" s="359">
        <v>7640</v>
      </c>
      <c r="R25" s="360"/>
      <c r="S25" s="360"/>
      <c r="T25" s="360"/>
      <c r="U25" s="360"/>
      <c r="V25" s="361"/>
      <c r="W25" s="449"/>
      <c r="X25" s="386"/>
      <c r="Y25" s="387"/>
      <c r="Z25" s="362" t="s">
        <v>177</v>
      </c>
      <c r="AA25" s="363"/>
      <c r="AB25" s="363"/>
      <c r="AC25" s="363"/>
      <c r="AD25" s="363"/>
      <c r="AE25" s="363"/>
      <c r="AF25" s="363"/>
      <c r="AG25" s="364"/>
      <c r="AH25" s="359" t="s">
        <v>178</v>
      </c>
      <c r="AI25" s="360"/>
      <c r="AJ25" s="360"/>
      <c r="AK25" s="360"/>
      <c r="AL25" s="361"/>
      <c r="AM25" s="359" t="s">
        <v>178</v>
      </c>
      <c r="AN25" s="360"/>
      <c r="AO25" s="360"/>
      <c r="AP25" s="360"/>
      <c r="AQ25" s="360"/>
      <c r="AR25" s="361"/>
      <c r="AS25" s="359" t="s">
        <v>178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5790913</v>
      </c>
      <c r="BO25" s="436"/>
      <c r="BP25" s="436"/>
      <c r="BQ25" s="436"/>
      <c r="BR25" s="436"/>
      <c r="BS25" s="436"/>
      <c r="BT25" s="436"/>
      <c r="BU25" s="437"/>
      <c r="BV25" s="435">
        <v>4073663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180</v>
      </c>
      <c r="F26" s="363"/>
      <c r="G26" s="363"/>
      <c r="H26" s="363"/>
      <c r="I26" s="363"/>
      <c r="J26" s="363"/>
      <c r="K26" s="364"/>
      <c r="L26" s="359">
        <v>1</v>
      </c>
      <c r="M26" s="360"/>
      <c r="N26" s="360"/>
      <c r="O26" s="360"/>
      <c r="P26" s="361"/>
      <c r="Q26" s="359">
        <v>7220</v>
      </c>
      <c r="R26" s="360"/>
      <c r="S26" s="360"/>
      <c r="T26" s="360"/>
      <c r="U26" s="360"/>
      <c r="V26" s="361"/>
      <c r="W26" s="449"/>
      <c r="X26" s="386"/>
      <c r="Y26" s="387"/>
      <c r="Z26" s="362" t="s">
        <v>181</v>
      </c>
      <c r="AA26" s="417"/>
      <c r="AB26" s="417"/>
      <c r="AC26" s="417"/>
      <c r="AD26" s="417"/>
      <c r="AE26" s="417"/>
      <c r="AF26" s="417"/>
      <c r="AG26" s="418"/>
      <c r="AH26" s="359">
        <v>1</v>
      </c>
      <c r="AI26" s="360"/>
      <c r="AJ26" s="360"/>
      <c r="AK26" s="360"/>
      <c r="AL26" s="361"/>
      <c r="AM26" s="359" t="s">
        <v>182</v>
      </c>
      <c r="AN26" s="360"/>
      <c r="AO26" s="360"/>
      <c r="AP26" s="360"/>
      <c r="AQ26" s="360"/>
      <c r="AR26" s="361"/>
      <c r="AS26" s="359" t="s">
        <v>182</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140</v>
      </c>
      <c r="BO26" s="407"/>
      <c r="BP26" s="407"/>
      <c r="BQ26" s="407"/>
      <c r="BR26" s="407"/>
      <c r="BS26" s="407"/>
      <c r="BT26" s="407"/>
      <c r="BU26" s="408"/>
      <c r="BV26" s="406" t="s">
        <v>178</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184</v>
      </c>
      <c r="F27" s="363"/>
      <c r="G27" s="363"/>
      <c r="H27" s="363"/>
      <c r="I27" s="363"/>
      <c r="J27" s="363"/>
      <c r="K27" s="364"/>
      <c r="L27" s="359">
        <v>1</v>
      </c>
      <c r="M27" s="360"/>
      <c r="N27" s="360"/>
      <c r="O27" s="360"/>
      <c r="P27" s="361"/>
      <c r="Q27" s="359">
        <v>4300</v>
      </c>
      <c r="R27" s="360"/>
      <c r="S27" s="360"/>
      <c r="T27" s="360"/>
      <c r="U27" s="360"/>
      <c r="V27" s="361"/>
      <c r="W27" s="449"/>
      <c r="X27" s="386"/>
      <c r="Y27" s="387"/>
      <c r="Z27" s="362" t="s">
        <v>185</v>
      </c>
      <c r="AA27" s="363"/>
      <c r="AB27" s="363"/>
      <c r="AC27" s="363"/>
      <c r="AD27" s="363"/>
      <c r="AE27" s="363"/>
      <c r="AF27" s="363"/>
      <c r="AG27" s="364"/>
      <c r="AH27" s="359">
        <v>8</v>
      </c>
      <c r="AI27" s="360"/>
      <c r="AJ27" s="360"/>
      <c r="AK27" s="360"/>
      <c r="AL27" s="361"/>
      <c r="AM27" s="359">
        <v>30768</v>
      </c>
      <c r="AN27" s="360"/>
      <c r="AO27" s="360"/>
      <c r="AP27" s="360"/>
      <c r="AQ27" s="360"/>
      <c r="AR27" s="361"/>
      <c r="AS27" s="359">
        <v>3846</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t="s">
        <v>178</v>
      </c>
      <c r="BO27" s="441"/>
      <c r="BP27" s="441"/>
      <c r="BQ27" s="441"/>
      <c r="BR27" s="441"/>
      <c r="BS27" s="441"/>
      <c r="BT27" s="441"/>
      <c r="BU27" s="442"/>
      <c r="BV27" s="440" t="s">
        <v>178</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187</v>
      </c>
      <c r="F28" s="363"/>
      <c r="G28" s="363"/>
      <c r="H28" s="363"/>
      <c r="I28" s="363"/>
      <c r="J28" s="363"/>
      <c r="K28" s="364"/>
      <c r="L28" s="359">
        <v>1</v>
      </c>
      <c r="M28" s="360"/>
      <c r="N28" s="360"/>
      <c r="O28" s="360"/>
      <c r="P28" s="361"/>
      <c r="Q28" s="359">
        <v>3780</v>
      </c>
      <c r="R28" s="360"/>
      <c r="S28" s="360"/>
      <c r="T28" s="360"/>
      <c r="U28" s="360"/>
      <c r="V28" s="361"/>
      <c r="W28" s="449"/>
      <c r="X28" s="386"/>
      <c r="Y28" s="387"/>
      <c r="Z28" s="362" t="s">
        <v>188</v>
      </c>
      <c r="AA28" s="363"/>
      <c r="AB28" s="363"/>
      <c r="AC28" s="363"/>
      <c r="AD28" s="363"/>
      <c r="AE28" s="363"/>
      <c r="AF28" s="363"/>
      <c r="AG28" s="364"/>
      <c r="AH28" s="359" t="s">
        <v>178</v>
      </c>
      <c r="AI28" s="360"/>
      <c r="AJ28" s="360"/>
      <c r="AK28" s="360"/>
      <c r="AL28" s="361"/>
      <c r="AM28" s="359" t="s">
        <v>178</v>
      </c>
      <c r="AN28" s="360"/>
      <c r="AO28" s="360"/>
      <c r="AP28" s="360"/>
      <c r="AQ28" s="360"/>
      <c r="AR28" s="361"/>
      <c r="AS28" s="359" t="s">
        <v>178</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2847064</v>
      </c>
      <c r="BO28" s="436"/>
      <c r="BP28" s="436"/>
      <c r="BQ28" s="436"/>
      <c r="BR28" s="436"/>
      <c r="BS28" s="436"/>
      <c r="BT28" s="436"/>
      <c r="BU28" s="437"/>
      <c r="BV28" s="435">
        <v>3160703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190</v>
      </c>
      <c r="F29" s="363"/>
      <c r="G29" s="363"/>
      <c r="H29" s="363"/>
      <c r="I29" s="363"/>
      <c r="J29" s="363"/>
      <c r="K29" s="364"/>
      <c r="L29" s="359">
        <v>12</v>
      </c>
      <c r="M29" s="360"/>
      <c r="N29" s="360"/>
      <c r="O29" s="360"/>
      <c r="P29" s="361"/>
      <c r="Q29" s="359">
        <v>3570</v>
      </c>
      <c r="R29" s="360"/>
      <c r="S29" s="360"/>
      <c r="T29" s="360"/>
      <c r="U29" s="360"/>
      <c r="V29" s="361"/>
      <c r="W29" s="450"/>
      <c r="X29" s="451"/>
      <c r="Y29" s="452"/>
      <c r="Z29" s="362" t="s">
        <v>191</v>
      </c>
      <c r="AA29" s="363"/>
      <c r="AB29" s="363"/>
      <c r="AC29" s="363"/>
      <c r="AD29" s="363"/>
      <c r="AE29" s="363"/>
      <c r="AF29" s="363"/>
      <c r="AG29" s="364"/>
      <c r="AH29" s="359">
        <v>350</v>
      </c>
      <c r="AI29" s="360"/>
      <c r="AJ29" s="360"/>
      <c r="AK29" s="360"/>
      <c r="AL29" s="361"/>
      <c r="AM29" s="359">
        <v>1076946</v>
      </c>
      <c r="AN29" s="360"/>
      <c r="AO29" s="360"/>
      <c r="AP29" s="360"/>
      <c r="AQ29" s="360"/>
      <c r="AR29" s="361"/>
      <c r="AS29" s="359">
        <v>3077</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t="s">
        <v>140</v>
      </c>
      <c r="BO29" s="407"/>
      <c r="BP29" s="407"/>
      <c r="BQ29" s="407"/>
      <c r="BR29" s="407"/>
      <c r="BS29" s="407"/>
      <c r="BT29" s="407"/>
      <c r="BU29" s="408"/>
      <c r="BV29" s="406" t="s">
        <v>178</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2362216</v>
      </c>
      <c r="BO30" s="441"/>
      <c r="BP30" s="441"/>
      <c r="BQ30" s="441"/>
      <c r="BR30" s="441"/>
      <c r="BS30" s="441"/>
      <c r="BT30" s="441"/>
      <c r="BU30" s="442"/>
      <c r="BV30" s="440">
        <v>2428396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200</v>
      </c>
      <c r="D33" s="358"/>
      <c r="E33" s="357" t="s">
        <v>201</v>
      </c>
      <c r="F33" s="357"/>
      <c r="G33" s="357"/>
      <c r="H33" s="357"/>
      <c r="I33" s="357"/>
      <c r="J33" s="357"/>
      <c r="K33" s="357"/>
      <c r="L33" s="357"/>
      <c r="M33" s="357"/>
      <c r="N33" s="357"/>
      <c r="O33" s="357"/>
      <c r="P33" s="357"/>
      <c r="Q33" s="357"/>
      <c r="R33" s="357"/>
      <c r="S33" s="357"/>
      <c r="T33" s="200"/>
      <c r="U33" s="358" t="s">
        <v>202</v>
      </c>
      <c r="V33" s="358"/>
      <c r="W33" s="357" t="s">
        <v>201</v>
      </c>
      <c r="X33" s="357"/>
      <c r="Y33" s="357"/>
      <c r="Z33" s="357"/>
      <c r="AA33" s="357"/>
      <c r="AB33" s="357"/>
      <c r="AC33" s="357"/>
      <c r="AD33" s="357"/>
      <c r="AE33" s="357"/>
      <c r="AF33" s="357"/>
      <c r="AG33" s="357"/>
      <c r="AH33" s="357"/>
      <c r="AI33" s="357"/>
      <c r="AJ33" s="357"/>
      <c r="AK33" s="357"/>
      <c r="AL33" s="200"/>
      <c r="AM33" s="358" t="s">
        <v>200</v>
      </c>
      <c r="AN33" s="358"/>
      <c r="AO33" s="357" t="s">
        <v>201</v>
      </c>
      <c r="AP33" s="357"/>
      <c r="AQ33" s="357"/>
      <c r="AR33" s="357"/>
      <c r="AS33" s="357"/>
      <c r="AT33" s="357"/>
      <c r="AU33" s="357"/>
      <c r="AV33" s="357"/>
      <c r="AW33" s="357"/>
      <c r="AX33" s="357"/>
      <c r="AY33" s="357"/>
      <c r="AZ33" s="357"/>
      <c r="BA33" s="357"/>
      <c r="BB33" s="357"/>
      <c r="BC33" s="357"/>
      <c r="BD33" s="201"/>
      <c r="BE33" s="357" t="s">
        <v>203</v>
      </c>
      <c r="BF33" s="357"/>
      <c r="BG33" s="357" t="s">
        <v>204</v>
      </c>
      <c r="BH33" s="357"/>
      <c r="BI33" s="357"/>
      <c r="BJ33" s="357"/>
      <c r="BK33" s="357"/>
      <c r="BL33" s="357"/>
      <c r="BM33" s="357"/>
      <c r="BN33" s="357"/>
      <c r="BO33" s="357"/>
      <c r="BP33" s="357"/>
      <c r="BQ33" s="357"/>
      <c r="BR33" s="357"/>
      <c r="BS33" s="357"/>
      <c r="BT33" s="357"/>
      <c r="BU33" s="357"/>
      <c r="BV33" s="201"/>
      <c r="BW33" s="358" t="s">
        <v>203</v>
      </c>
      <c r="BX33" s="358"/>
      <c r="BY33" s="357" t="s">
        <v>205</v>
      </c>
      <c r="BZ33" s="357"/>
      <c r="CA33" s="357"/>
      <c r="CB33" s="357"/>
      <c r="CC33" s="357"/>
      <c r="CD33" s="357"/>
      <c r="CE33" s="357"/>
      <c r="CF33" s="357"/>
      <c r="CG33" s="357"/>
      <c r="CH33" s="357"/>
      <c r="CI33" s="357"/>
      <c r="CJ33" s="357"/>
      <c r="CK33" s="357"/>
      <c r="CL33" s="357"/>
      <c r="CM33" s="357"/>
      <c r="CN33" s="200"/>
      <c r="CO33" s="358" t="s">
        <v>200</v>
      </c>
      <c r="CP33" s="358"/>
      <c r="CQ33" s="357" t="s">
        <v>206</v>
      </c>
      <c r="CR33" s="357"/>
      <c r="CS33" s="357"/>
      <c r="CT33" s="357"/>
      <c r="CU33" s="357"/>
      <c r="CV33" s="357"/>
      <c r="CW33" s="357"/>
      <c r="CX33" s="357"/>
      <c r="CY33" s="357"/>
      <c r="CZ33" s="357"/>
      <c r="DA33" s="357"/>
      <c r="DB33" s="357"/>
      <c r="DC33" s="357"/>
      <c r="DD33" s="357"/>
      <c r="DE33" s="357"/>
      <c r="DF33" s="200"/>
      <c r="DG33" s="356" t="s">
        <v>207</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埼玉県後期高齢者医療広域連合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志木市文化スポーツ振興公社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志木駅東口地下駐車場事業特別会計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埼玉県市町村総合事務組合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彩の国さいたま人づくり広域連合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朝霞地区一部事務組合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志木地区衛生組合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YiFANRBmTxprGf/e3a0JCi5EoFhSm01r4iXupSvv4ZUPYsBh0EyE6XPvusPKYu/UCaRzTSPjfkFbwkNgjzUXw==" saltValue="sgfBk/lgvTtaoIbuKb4n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222</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223</v>
      </c>
      <c r="S4" s="661"/>
      <c r="T4" s="661"/>
      <c r="U4" s="661"/>
      <c r="V4" s="661"/>
      <c r="W4" s="661"/>
      <c r="X4" s="661"/>
      <c r="Y4" s="662"/>
      <c r="Z4" s="660" t="s">
        <v>224</v>
      </c>
      <c r="AA4" s="661"/>
      <c r="AB4" s="661"/>
      <c r="AC4" s="662"/>
      <c r="AD4" s="660" t="s">
        <v>225</v>
      </c>
      <c r="AE4" s="661"/>
      <c r="AF4" s="661"/>
      <c r="AG4" s="661"/>
      <c r="AH4" s="661"/>
      <c r="AI4" s="661"/>
      <c r="AJ4" s="661"/>
      <c r="AK4" s="662"/>
      <c r="AL4" s="660" t="s">
        <v>224</v>
      </c>
      <c r="AM4" s="661"/>
      <c r="AN4" s="661"/>
      <c r="AO4" s="662"/>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0" t="s">
        <v>229</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230</v>
      </c>
      <c r="C5" s="667"/>
      <c r="D5" s="667"/>
      <c r="E5" s="667"/>
      <c r="F5" s="667"/>
      <c r="G5" s="667"/>
      <c r="H5" s="667"/>
      <c r="I5" s="667"/>
      <c r="J5" s="667"/>
      <c r="K5" s="667"/>
      <c r="L5" s="667"/>
      <c r="M5" s="667"/>
      <c r="N5" s="667"/>
      <c r="O5" s="667"/>
      <c r="P5" s="667"/>
      <c r="Q5" s="668"/>
      <c r="R5" s="663">
        <v>11426833</v>
      </c>
      <c r="S5" s="664"/>
      <c r="T5" s="664"/>
      <c r="U5" s="664"/>
      <c r="V5" s="664"/>
      <c r="W5" s="664"/>
      <c r="X5" s="664"/>
      <c r="Y5" s="689"/>
      <c r="Z5" s="702">
        <v>34.6</v>
      </c>
      <c r="AA5" s="702"/>
      <c r="AB5" s="702"/>
      <c r="AC5" s="702"/>
      <c r="AD5" s="703">
        <v>10763384</v>
      </c>
      <c r="AE5" s="703"/>
      <c r="AF5" s="703"/>
      <c r="AG5" s="703"/>
      <c r="AH5" s="703"/>
      <c r="AI5" s="703"/>
      <c r="AJ5" s="703"/>
      <c r="AK5" s="703"/>
      <c r="AL5" s="690">
        <v>70.400000000000006</v>
      </c>
      <c r="AM5" s="672"/>
      <c r="AN5" s="672"/>
      <c r="AO5" s="691"/>
      <c r="AP5" s="666" t="s">
        <v>231</v>
      </c>
      <c r="AQ5" s="667"/>
      <c r="AR5" s="667"/>
      <c r="AS5" s="667"/>
      <c r="AT5" s="667"/>
      <c r="AU5" s="667"/>
      <c r="AV5" s="667"/>
      <c r="AW5" s="667"/>
      <c r="AX5" s="667"/>
      <c r="AY5" s="667"/>
      <c r="AZ5" s="667"/>
      <c r="BA5" s="667"/>
      <c r="BB5" s="667"/>
      <c r="BC5" s="667"/>
      <c r="BD5" s="667"/>
      <c r="BE5" s="667"/>
      <c r="BF5" s="668"/>
      <c r="BG5" s="608">
        <v>10763384</v>
      </c>
      <c r="BH5" s="609"/>
      <c r="BI5" s="609"/>
      <c r="BJ5" s="609"/>
      <c r="BK5" s="609"/>
      <c r="BL5" s="609"/>
      <c r="BM5" s="609"/>
      <c r="BN5" s="610"/>
      <c r="BO5" s="646">
        <v>94.2</v>
      </c>
      <c r="BP5" s="646"/>
      <c r="BQ5" s="646"/>
      <c r="BR5" s="646"/>
      <c r="BS5" s="647">
        <v>51682</v>
      </c>
      <c r="BT5" s="647"/>
      <c r="BU5" s="647"/>
      <c r="BV5" s="647"/>
      <c r="BW5" s="647"/>
      <c r="BX5" s="647"/>
      <c r="BY5" s="647"/>
      <c r="BZ5" s="647"/>
      <c r="CA5" s="647"/>
      <c r="CB5" s="685"/>
      <c r="CD5" s="660" t="s">
        <v>226</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224</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2">
      <c r="B6" s="605" t="s">
        <v>235</v>
      </c>
      <c r="C6" s="606"/>
      <c r="D6" s="606"/>
      <c r="E6" s="606"/>
      <c r="F6" s="606"/>
      <c r="G6" s="606"/>
      <c r="H6" s="606"/>
      <c r="I6" s="606"/>
      <c r="J6" s="606"/>
      <c r="K6" s="606"/>
      <c r="L6" s="606"/>
      <c r="M6" s="606"/>
      <c r="N6" s="606"/>
      <c r="O6" s="606"/>
      <c r="P6" s="606"/>
      <c r="Q6" s="607"/>
      <c r="R6" s="608">
        <v>119992</v>
      </c>
      <c r="S6" s="609"/>
      <c r="T6" s="609"/>
      <c r="U6" s="609"/>
      <c r="V6" s="609"/>
      <c r="W6" s="609"/>
      <c r="X6" s="609"/>
      <c r="Y6" s="610"/>
      <c r="Z6" s="646">
        <v>0.4</v>
      </c>
      <c r="AA6" s="646"/>
      <c r="AB6" s="646"/>
      <c r="AC6" s="646"/>
      <c r="AD6" s="647">
        <v>119992</v>
      </c>
      <c r="AE6" s="647"/>
      <c r="AF6" s="647"/>
      <c r="AG6" s="647"/>
      <c r="AH6" s="647"/>
      <c r="AI6" s="647"/>
      <c r="AJ6" s="647"/>
      <c r="AK6" s="647"/>
      <c r="AL6" s="611">
        <v>0.8</v>
      </c>
      <c r="AM6" s="612"/>
      <c r="AN6" s="612"/>
      <c r="AO6" s="648"/>
      <c r="AP6" s="605" t="s">
        <v>236</v>
      </c>
      <c r="AQ6" s="606"/>
      <c r="AR6" s="606"/>
      <c r="AS6" s="606"/>
      <c r="AT6" s="606"/>
      <c r="AU6" s="606"/>
      <c r="AV6" s="606"/>
      <c r="AW6" s="606"/>
      <c r="AX6" s="606"/>
      <c r="AY6" s="606"/>
      <c r="AZ6" s="606"/>
      <c r="BA6" s="606"/>
      <c r="BB6" s="606"/>
      <c r="BC6" s="606"/>
      <c r="BD6" s="606"/>
      <c r="BE6" s="606"/>
      <c r="BF6" s="607"/>
      <c r="BG6" s="608">
        <v>10763384</v>
      </c>
      <c r="BH6" s="609"/>
      <c r="BI6" s="609"/>
      <c r="BJ6" s="609"/>
      <c r="BK6" s="609"/>
      <c r="BL6" s="609"/>
      <c r="BM6" s="609"/>
      <c r="BN6" s="610"/>
      <c r="BO6" s="646">
        <v>94.2</v>
      </c>
      <c r="BP6" s="646"/>
      <c r="BQ6" s="646"/>
      <c r="BR6" s="646"/>
      <c r="BS6" s="647">
        <v>51682</v>
      </c>
      <c r="BT6" s="647"/>
      <c r="BU6" s="647"/>
      <c r="BV6" s="647"/>
      <c r="BW6" s="647"/>
      <c r="BX6" s="647"/>
      <c r="BY6" s="647"/>
      <c r="BZ6" s="647"/>
      <c r="CA6" s="647"/>
      <c r="CB6" s="685"/>
      <c r="CD6" s="666" t="s">
        <v>237</v>
      </c>
      <c r="CE6" s="667"/>
      <c r="CF6" s="667"/>
      <c r="CG6" s="667"/>
      <c r="CH6" s="667"/>
      <c r="CI6" s="667"/>
      <c r="CJ6" s="667"/>
      <c r="CK6" s="667"/>
      <c r="CL6" s="667"/>
      <c r="CM6" s="667"/>
      <c r="CN6" s="667"/>
      <c r="CO6" s="667"/>
      <c r="CP6" s="667"/>
      <c r="CQ6" s="668"/>
      <c r="CR6" s="608">
        <v>182470</v>
      </c>
      <c r="CS6" s="609"/>
      <c r="CT6" s="609"/>
      <c r="CU6" s="609"/>
      <c r="CV6" s="609"/>
      <c r="CW6" s="609"/>
      <c r="CX6" s="609"/>
      <c r="CY6" s="610"/>
      <c r="CZ6" s="690">
        <v>0.6</v>
      </c>
      <c r="DA6" s="672"/>
      <c r="DB6" s="672"/>
      <c r="DC6" s="692"/>
      <c r="DD6" s="614" t="s">
        <v>238</v>
      </c>
      <c r="DE6" s="609"/>
      <c r="DF6" s="609"/>
      <c r="DG6" s="609"/>
      <c r="DH6" s="609"/>
      <c r="DI6" s="609"/>
      <c r="DJ6" s="609"/>
      <c r="DK6" s="609"/>
      <c r="DL6" s="609"/>
      <c r="DM6" s="609"/>
      <c r="DN6" s="609"/>
      <c r="DO6" s="609"/>
      <c r="DP6" s="610"/>
      <c r="DQ6" s="614">
        <v>181616</v>
      </c>
      <c r="DR6" s="609"/>
      <c r="DS6" s="609"/>
      <c r="DT6" s="609"/>
      <c r="DU6" s="609"/>
      <c r="DV6" s="609"/>
      <c r="DW6" s="609"/>
      <c r="DX6" s="609"/>
      <c r="DY6" s="609"/>
      <c r="DZ6" s="609"/>
      <c r="EA6" s="609"/>
      <c r="EB6" s="609"/>
      <c r="EC6" s="645"/>
    </row>
    <row r="7" spans="2:143" ht="11.25" customHeight="1" x14ac:dyDescent="0.2">
      <c r="B7" s="605" t="s">
        <v>239</v>
      </c>
      <c r="C7" s="606"/>
      <c r="D7" s="606"/>
      <c r="E7" s="606"/>
      <c r="F7" s="606"/>
      <c r="G7" s="606"/>
      <c r="H7" s="606"/>
      <c r="I7" s="606"/>
      <c r="J7" s="606"/>
      <c r="K7" s="606"/>
      <c r="L7" s="606"/>
      <c r="M7" s="606"/>
      <c r="N7" s="606"/>
      <c r="O7" s="606"/>
      <c r="P7" s="606"/>
      <c r="Q7" s="607"/>
      <c r="R7" s="608">
        <v>5186</v>
      </c>
      <c r="S7" s="609"/>
      <c r="T7" s="609"/>
      <c r="U7" s="609"/>
      <c r="V7" s="609"/>
      <c r="W7" s="609"/>
      <c r="X7" s="609"/>
      <c r="Y7" s="610"/>
      <c r="Z7" s="646">
        <v>0</v>
      </c>
      <c r="AA7" s="646"/>
      <c r="AB7" s="646"/>
      <c r="AC7" s="646"/>
      <c r="AD7" s="647">
        <v>5186</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5964140</v>
      </c>
      <c r="BH7" s="609"/>
      <c r="BI7" s="609"/>
      <c r="BJ7" s="609"/>
      <c r="BK7" s="609"/>
      <c r="BL7" s="609"/>
      <c r="BM7" s="609"/>
      <c r="BN7" s="610"/>
      <c r="BO7" s="646">
        <v>52.2</v>
      </c>
      <c r="BP7" s="646"/>
      <c r="BQ7" s="646"/>
      <c r="BR7" s="646"/>
      <c r="BS7" s="647">
        <v>51682</v>
      </c>
      <c r="BT7" s="647"/>
      <c r="BU7" s="647"/>
      <c r="BV7" s="647"/>
      <c r="BW7" s="647"/>
      <c r="BX7" s="647"/>
      <c r="BY7" s="647"/>
      <c r="BZ7" s="647"/>
      <c r="CA7" s="647"/>
      <c r="CB7" s="685"/>
      <c r="CD7" s="605" t="s">
        <v>241</v>
      </c>
      <c r="CE7" s="606"/>
      <c r="CF7" s="606"/>
      <c r="CG7" s="606"/>
      <c r="CH7" s="606"/>
      <c r="CI7" s="606"/>
      <c r="CJ7" s="606"/>
      <c r="CK7" s="606"/>
      <c r="CL7" s="606"/>
      <c r="CM7" s="606"/>
      <c r="CN7" s="606"/>
      <c r="CO7" s="606"/>
      <c r="CP7" s="606"/>
      <c r="CQ7" s="607"/>
      <c r="CR7" s="608">
        <v>6974162</v>
      </c>
      <c r="CS7" s="609"/>
      <c r="CT7" s="609"/>
      <c r="CU7" s="609"/>
      <c r="CV7" s="609"/>
      <c r="CW7" s="609"/>
      <c r="CX7" s="609"/>
      <c r="CY7" s="610"/>
      <c r="CZ7" s="646">
        <v>22.4</v>
      </c>
      <c r="DA7" s="646"/>
      <c r="DB7" s="646"/>
      <c r="DC7" s="646"/>
      <c r="DD7" s="614">
        <v>3408385</v>
      </c>
      <c r="DE7" s="609"/>
      <c r="DF7" s="609"/>
      <c r="DG7" s="609"/>
      <c r="DH7" s="609"/>
      <c r="DI7" s="609"/>
      <c r="DJ7" s="609"/>
      <c r="DK7" s="609"/>
      <c r="DL7" s="609"/>
      <c r="DM7" s="609"/>
      <c r="DN7" s="609"/>
      <c r="DO7" s="609"/>
      <c r="DP7" s="610"/>
      <c r="DQ7" s="614">
        <v>3023451</v>
      </c>
      <c r="DR7" s="609"/>
      <c r="DS7" s="609"/>
      <c r="DT7" s="609"/>
      <c r="DU7" s="609"/>
      <c r="DV7" s="609"/>
      <c r="DW7" s="609"/>
      <c r="DX7" s="609"/>
      <c r="DY7" s="609"/>
      <c r="DZ7" s="609"/>
      <c r="EA7" s="609"/>
      <c r="EB7" s="609"/>
      <c r="EC7" s="645"/>
    </row>
    <row r="8" spans="2:143" ht="11.25" customHeight="1" x14ac:dyDescent="0.2">
      <c r="B8" s="605" t="s">
        <v>242</v>
      </c>
      <c r="C8" s="606"/>
      <c r="D8" s="606"/>
      <c r="E8" s="606"/>
      <c r="F8" s="606"/>
      <c r="G8" s="606"/>
      <c r="H8" s="606"/>
      <c r="I8" s="606"/>
      <c r="J8" s="606"/>
      <c r="K8" s="606"/>
      <c r="L8" s="606"/>
      <c r="M8" s="606"/>
      <c r="N8" s="606"/>
      <c r="O8" s="606"/>
      <c r="P8" s="606"/>
      <c r="Q8" s="607"/>
      <c r="R8" s="608">
        <v>75098</v>
      </c>
      <c r="S8" s="609"/>
      <c r="T8" s="609"/>
      <c r="U8" s="609"/>
      <c r="V8" s="609"/>
      <c r="W8" s="609"/>
      <c r="X8" s="609"/>
      <c r="Y8" s="610"/>
      <c r="Z8" s="646">
        <v>0.2</v>
      </c>
      <c r="AA8" s="646"/>
      <c r="AB8" s="646"/>
      <c r="AC8" s="646"/>
      <c r="AD8" s="647">
        <v>75098</v>
      </c>
      <c r="AE8" s="647"/>
      <c r="AF8" s="647"/>
      <c r="AG8" s="647"/>
      <c r="AH8" s="647"/>
      <c r="AI8" s="647"/>
      <c r="AJ8" s="647"/>
      <c r="AK8" s="647"/>
      <c r="AL8" s="611">
        <v>0.5</v>
      </c>
      <c r="AM8" s="612"/>
      <c r="AN8" s="612"/>
      <c r="AO8" s="648"/>
      <c r="AP8" s="605" t="s">
        <v>243</v>
      </c>
      <c r="AQ8" s="606"/>
      <c r="AR8" s="606"/>
      <c r="AS8" s="606"/>
      <c r="AT8" s="606"/>
      <c r="AU8" s="606"/>
      <c r="AV8" s="606"/>
      <c r="AW8" s="606"/>
      <c r="AX8" s="606"/>
      <c r="AY8" s="606"/>
      <c r="AZ8" s="606"/>
      <c r="BA8" s="606"/>
      <c r="BB8" s="606"/>
      <c r="BC8" s="606"/>
      <c r="BD8" s="606"/>
      <c r="BE8" s="606"/>
      <c r="BF8" s="607"/>
      <c r="BG8" s="608">
        <v>139530</v>
      </c>
      <c r="BH8" s="609"/>
      <c r="BI8" s="609"/>
      <c r="BJ8" s="609"/>
      <c r="BK8" s="609"/>
      <c r="BL8" s="609"/>
      <c r="BM8" s="609"/>
      <c r="BN8" s="610"/>
      <c r="BO8" s="646">
        <v>1.2</v>
      </c>
      <c r="BP8" s="646"/>
      <c r="BQ8" s="646"/>
      <c r="BR8" s="646"/>
      <c r="BS8" s="647" t="s">
        <v>238</v>
      </c>
      <c r="BT8" s="647"/>
      <c r="BU8" s="647"/>
      <c r="BV8" s="647"/>
      <c r="BW8" s="647"/>
      <c r="BX8" s="647"/>
      <c r="BY8" s="647"/>
      <c r="BZ8" s="647"/>
      <c r="CA8" s="647"/>
      <c r="CB8" s="685"/>
      <c r="CD8" s="605" t="s">
        <v>244</v>
      </c>
      <c r="CE8" s="606"/>
      <c r="CF8" s="606"/>
      <c r="CG8" s="606"/>
      <c r="CH8" s="606"/>
      <c r="CI8" s="606"/>
      <c r="CJ8" s="606"/>
      <c r="CK8" s="606"/>
      <c r="CL8" s="606"/>
      <c r="CM8" s="606"/>
      <c r="CN8" s="606"/>
      <c r="CO8" s="606"/>
      <c r="CP8" s="606"/>
      <c r="CQ8" s="607"/>
      <c r="CR8" s="608">
        <v>13488075</v>
      </c>
      <c r="CS8" s="609"/>
      <c r="CT8" s="609"/>
      <c r="CU8" s="609"/>
      <c r="CV8" s="609"/>
      <c r="CW8" s="609"/>
      <c r="CX8" s="609"/>
      <c r="CY8" s="610"/>
      <c r="CZ8" s="646">
        <v>43.4</v>
      </c>
      <c r="DA8" s="646"/>
      <c r="DB8" s="646"/>
      <c r="DC8" s="646"/>
      <c r="DD8" s="614">
        <v>4725</v>
      </c>
      <c r="DE8" s="609"/>
      <c r="DF8" s="609"/>
      <c r="DG8" s="609"/>
      <c r="DH8" s="609"/>
      <c r="DI8" s="609"/>
      <c r="DJ8" s="609"/>
      <c r="DK8" s="609"/>
      <c r="DL8" s="609"/>
      <c r="DM8" s="609"/>
      <c r="DN8" s="609"/>
      <c r="DO8" s="609"/>
      <c r="DP8" s="610"/>
      <c r="DQ8" s="614">
        <v>6798883</v>
      </c>
      <c r="DR8" s="609"/>
      <c r="DS8" s="609"/>
      <c r="DT8" s="609"/>
      <c r="DU8" s="609"/>
      <c r="DV8" s="609"/>
      <c r="DW8" s="609"/>
      <c r="DX8" s="609"/>
      <c r="DY8" s="609"/>
      <c r="DZ8" s="609"/>
      <c r="EA8" s="609"/>
      <c r="EB8" s="609"/>
      <c r="EC8" s="645"/>
    </row>
    <row r="9" spans="2:143" ht="11.25" customHeight="1" x14ac:dyDescent="0.2">
      <c r="B9" s="605" t="s">
        <v>245</v>
      </c>
      <c r="C9" s="606"/>
      <c r="D9" s="606"/>
      <c r="E9" s="606"/>
      <c r="F9" s="606"/>
      <c r="G9" s="606"/>
      <c r="H9" s="606"/>
      <c r="I9" s="606"/>
      <c r="J9" s="606"/>
      <c r="K9" s="606"/>
      <c r="L9" s="606"/>
      <c r="M9" s="606"/>
      <c r="N9" s="606"/>
      <c r="O9" s="606"/>
      <c r="P9" s="606"/>
      <c r="Q9" s="607"/>
      <c r="R9" s="608">
        <v>58620</v>
      </c>
      <c r="S9" s="609"/>
      <c r="T9" s="609"/>
      <c r="U9" s="609"/>
      <c r="V9" s="609"/>
      <c r="W9" s="609"/>
      <c r="X9" s="609"/>
      <c r="Y9" s="610"/>
      <c r="Z9" s="646">
        <v>0.2</v>
      </c>
      <c r="AA9" s="646"/>
      <c r="AB9" s="646"/>
      <c r="AC9" s="646"/>
      <c r="AD9" s="647">
        <v>58620</v>
      </c>
      <c r="AE9" s="647"/>
      <c r="AF9" s="647"/>
      <c r="AG9" s="647"/>
      <c r="AH9" s="647"/>
      <c r="AI9" s="647"/>
      <c r="AJ9" s="647"/>
      <c r="AK9" s="647"/>
      <c r="AL9" s="611">
        <v>0.4</v>
      </c>
      <c r="AM9" s="612"/>
      <c r="AN9" s="612"/>
      <c r="AO9" s="648"/>
      <c r="AP9" s="605" t="s">
        <v>246</v>
      </c>
      <c r="AQ9" s="606"/>
      <c r="AR9" s="606"/>
      <c r="AS9" s="606"/>
      <c r="AT9" s="606"/>
      <c r="AU9" s="606"/>
      <c r="AV9" s="606"/>
      <c r="AW9" s="606"/>
      <c r="AX9" s="606"/>
      <c r="AY9" s="606"/>
      <c r="AZ9" s="606"/>
      <c r="BA9" s="606"/>
      <c r="BB9" s="606"/>
      <c r="BC9" s="606"/>
      <c r="BD9" s="606"/>
      <c r="BE9" s="606"/>
      <c r="BF9" s="607"/>
      <c r="BG9" s="608">
        <v>5421124</v>
      </c>
      <c r="BH9" s="609"/>
      <c r="BI9" s="609"/>
      <c r="BJ9" s="609"/>
      <c r="BK9" s="609"/>
      <c r="BL9" s="609"/>
      <c r="BM9" s="609"/>
      <c r="BN9" s="610"/>
      <c r="BO9" s="646">
        <v>47.4</v>
      </c>
      <c r="BP9" s="646"/>
      <c r="BQ9" s="646"/>
      <c r="BR9" s="646"/>
      <c r="BS9" s="647" t="s">
        <v>238</v>
      </c>
      <c r="BT9" s="647"/>
      <c r="BU9" s="647"/>
      <c r="BV9" s="647"/>
      <c r="BW9" s="647"/>
      <c r="BX9" s="647"/>
      <c r="BY9" s="647"/>
      <c r="BZ9" s="647"/>
      <c r="CA9" s="647"/>
      <c r="CB9" s="685"/>
      <c r="CD9" s="605" t="s">
        <v>247</v>
      </c>
      <c r="CE9" s="606"/>
      <c r="CF9" s="606"/>
      <c r="CG9" s="606"/>
      <c r="CH9" s="606"/>
      <c r="CI9" s="606"/>
      <c r="CJ9" s="606"/>
      <c r="CK9" s="606"/>
      <c r="CL9" s="606"/>
      <c r="CM9" s="606"/>
      <c r="CN9" s="606"/>
      <c r="CO9" s="606"/>
      <c r="CP9" s="606"/>
      <c r="CQ9" s="607"/>
      <c r="CR9" s="608">
        <v>2033882</v>
      </c>
      <c r="CS9" s="609"/>
      <c r="CT9" s="609"/>
      <c r="CU9" s="609"/>
      <c r="CV9" s="609"/>
      <c r="CW9" s="609"/>
      <c r="CX9" s="609"/>
      <c r="CY9" s="610"/>
      <c r="CZ9" s="646">
        <v>6.5</v>
      </c>
      <c r="DA9" s="646"/>
      <c r="DB9" s="646"/>
      <c r="DC9" s="646"/>
      <c r="DD9" s="614">
        <v>1929</v>
      </c>
      <c r="DE9" s="609"/>
      <c r="DF9" s="609"/>
      <c r="DG9" s="609"/>
      <c r="DH9" s="609"/>
      <c r="DI9" s="609"/>
      <c r="DJ9" s="609"/>
      <c r="DK9" s="609"/>
      <c r="DL9" s="609"/>
      <c r="DM9" s="609"/>
      <c r="DN9" s="609"/>
      <c r="DO9" s="609"/>
      <c r="DP9" s="610"/>
      <c r="DQ9" s="614">
        <v>1577566</v>
      </c>
      <c r="DR9" s="609"/>
      <c r="DS9" s="609"/>
      <c r="DT9" s="609"/>
      <c r="DU9" s="609"/>
      <c r="DV9" s="609"/>
      <c r="DW9" s="609"/>
      <c r="DX9" s="609"/>
      <c r="DY9" s="609"/>
      <c r="DZ9" s="609"/>
      <c r="EA9" s="609"/>
      <c r="EB9" s="609"/>
      <c r="EC9" s="645"/>
    </row>
    <row r="10" spans="2:143" ht="11.25" customHeight="1" x14ac:dyDescent="0.2">
      <c r="B10" s="605" t="s">
        <v>248</v>
      </c>
      <c r="C10" s="606"/>
      <c r="D10" s="606"/>
      <c r="E10" s="606"/>
      <c r="F10" s="606"/>
      <c r="G10" s="606"/>
      <c r="H10" s="606"/>
      <c r="I10" s="606"/>
      <c r="J10" s="606"/>
      <c r="K10" s="606"/>
      <c r="L10" s="606"/>
      <c r="M10" s="606"/>
      <c r="N10" s="606"/>
      <c r="O10" s="606"/>
      <c r="P10" s="606"/>
      <c r="Q10" s="607"/>
      <c r="R10" s="608" t="s">
        <v>249</v>
      </c>
      <c r="S10" s="609"/>
      <c r="T10" s="609"/>
      <c r="U10" s="609"/>
      <c r="V10" s="609"/>
      <c r="W10" s="609"/>
      <c r="X10" s="609"/>
      <c r="Y10" s="610"/>
      <c r="Z10" s="646" t="s">
        <v>249</v>
      </c>
      <c r="AA10" s="646"/>
      <c r="AB10" s="646"/>
      <c r="AC10" s="646"/>
      <c r="AD10" s="647" t="s">
        <v>249</v>
      </c>
      <c r="AE10" s="647"/>
      <c r="AF10" s="647"/>
      <c r="AG10" s="647"/>
      <c r="AH10" s="647"/>
      <c r="AI10" s="647"/>
      <c r="AJ10" s="647"/>
      <c r="AK10" s="647"/>
      <c r="AL10" s="611" t="s">
        <v>238</v>
      </c>
      <c r="AM10" s="612"/>
      <c r="AN10" s="612"/>
      <c r="AO10" s="648"/>
      <c r="AP10" s="605" t="s">
        <v>250</v>
      </c>
      <c r="AQ10" s="606"/>
      <c r="AR10" s="606"/>
      <c r="AS10" s="606"/>
      <c r="AT10" s="606"/>
      <c r="AU10" s="606"/>
      <c r="AV10" s="606"/>
      <c r="AW10" s="606"/>
      <c r="AX10" s="606"/>
      <c r="AY10" s="606"/>
      <c r="AZ10" s="606"/>
      <c r="BA10" s="606"/>
      <c r="BB10" s="606"/>
      <c r="BC10" s="606"/>
      <c r="BD10" s="606"/>
      <c r="BE10" s="606"/>
      <c r="BF10" s="607"/>
      <c r="BG10" s="608">
        <v>183759</v>
      </c>
      <c r="BH10" s="609"/>
      <c r="BI10" s="609"/>
      <c r="BJ10" s="609"/>
      <c r="BK10" s="609"/>
      <c r="BL10" s="609"/>
      <c r="BM10" s="609"/>
      <c r="BN10" s="610"/>
      <c r="BO10" s="646">
        <v>1.6</v>
      </c>
      <c r="BP10" s="646"/>
      <c r="BQ10" s="646"/>
      <c r="BR10" s="646"/>
      <c r="BS10" s="647" t="s">
        <v>238</v>
      </c>
      <c r="BT10" s="647"/>
      <c r="BU10" s="647"/>
      <c r="BV10" s="647"/>
      <c r="BW10" s="647"/>
      <c r="BX10" s="647"/>
      <c r="BY10" s="647"/>
      <c r="BZ10" s="647"/>
      <c r="CA10" s="647"/>
      <c r="CB10" s="685"/>
      <c r="CD10" s="605" t="s">
        <v>251</v>
      </c>
      <c r="CE10" s="606"/>
      <c r="CF10" s="606"/>
      <c r="CG10" s="606"/>
      <c r="CH10" s="606"/>
      <c r="CI10" s="606"/>
      <c r="CJ10" s="606"/>
      <c r="CK10" s="606"/>
      <c r="CL10" s="606"/>
      <c r="CM10" s="606"/>
      <c r="CN10" s="606"/>
      <c r="CO10" s="606"/>
      <c r="CP10" s="606"/>
      <c r="CQ10" s="607"/>
      <c r="CR10" s="608">
        <v>19221</v>
      </c>
      <c r="CS10" s="609"/>
      <c r="CT10" s="609"/>
      <c r="CU10" s="609"/>
      <c r="CV10" s="609"/>
      <c r="CW10" s="609"/>
      <c r="CX10" s="609"/>
      <c r="CY10" s="610"/>
      <c r="CZ10" s="646">
        <v>0.1</v>
      </c>
      <c r="DA10" s="646"/>
      <c r="DB10" s="646"/>
      <c r="DC10" s="646"/>
      <c r="DD10" s="614" t="s">
        <v>238</v>
      </c>
      <c r="DE10" s="609"/>
      <c r="DF10" s="609"/>
      <c r="DG10" s="609"/>
      <c r="DH10" s="609"/>
      <c r="DI10" s="609"/>
      <c r="DJ10" s="609"/>
      <c r="DK10" s="609"/>
      <c r="DL10" s="609"/>
      <c r="DM10" s="609"/>
      <c r="DN10" s="609"/>
      <c r="DO10" s="609"/>
      <c r="DP10" s="610"/>
      <c r="DQ10" s="614">
        <v>17228</v>
      </c>
      <c r="DR10" s="609"/>
      <c r="DS10" s="609"/>
      <c r="DT10" s="609"/>
      <c r="DU10" s="609"/>
      <c r="DV10" s="609"/>
      <c r="DW10" s="609"/>
      <c r="DX10" s="609"/>
      <c r="DY10" s="609"/>
      <c r="DZ10" s="609"/>
      <c r="EA10" s="609"/>
      <c r="EB10" s="609"/>
      <c r="EC10" s="645"/>
    </row>
    <row r="11" spans="2:143" ht="11.25" customHeight="1" x14ac:dyDescent="0.2">
      <c r="B11" s="605" t="s">
        <v>252</v>
      </c>
      <c r="C11" s="606"/>
      <c r="D11" s="606"/>
      <c r="E11" s="606"/>
      <c r="F11" s="606"/>
      <c r="G11" s="606"/>
      <c r="H11" s="606"/>
      <c r="I11" s="606"/>
      <c r="J11" s="606"/>
      <c r="K11" s="606"/>
      <c r="L11" s="606"/>
      <c r="M11" s="606"/>
      <c r="N11" s="606"/>
      <c r="O11" s="606"/>
      <c r="P11" s="606"/>
      <c r="Q11" s="607"/>
      <c r="R11" s="608">
        <v>1590284</v>
      </c>
      <c r="S11" s="609"/>
      <c r="T11" s="609"/>
      <c r="U11" s="609"/>
      <c r="V11" s="609"/>
      <c r="W11" s="609"/>
      <c r="X11" s="609"/>
      <c r="Y11" s="610"/>
      <c r="Z11" s="611">
        <v>4.8</v>
      </c>
      <c r="AA11" s="612"/>
      <c r="AB11" s="612"/>
      <c r="AC11" s="613"/>
      <c r="AD11" s="614">
        <v>1590284</v>
      </c>
      <c r="AE11" s="609"/>
      <c r="AF11" s="609"/>
      <c r="AG11" s="609"/>
      <c r="AH11" s="609"/>
      <c r="AI11" s="609"/>
      <c r="AJ11" s="609"/>
      <c r="AK11" s="610"/>
      <c r="AL11" s="611">
        <v>10.4</v>
      </c>
      <c r="AM11" s="612"/>
      <c r="AN11" s="612"/>
      <c r="AO11" s="648"/>
      <c r="AP11" s="605" t="s">
        <v>253</v>
      </c>
      <c r="AQ11" s="606"/>
      <c r="AR11" s="606"/>
      <c r="AS11" s="606"/>
      <c r="AT11" s="606"/>
      <c r="AU11" s="606"/>
      <c r="AV11" s="606"/>
      <c r="AW11" s="606"/>
      <c r="AX11" s="606"/>
      <c r="AY11" s="606"/>
      <c r="AZ11" s="606"/>
      <c r="BA11" s="606"/>
      <c r="BB11" s="606"/>
      <c r="BC11" s="606"/>
      <c r="BD11" s="606"/>
      <c r="BE11" s="606"/>
      <c r="BF11" s="607"/>
      <c r="BG11" s="608">
        <v>219727</v>
      </c>
      <c r="BH11" s="609"/>
      <c r="BI11" s="609"/>
      <c r="BJ11" s="609"/>
      <c r="BK11" s="609"/>
      <c r="BL11" s="609"/>
      <c r="BM11" s="609"/>
      <c r="BN11" s="610"/>
      <c r="BO11" s="646">
        <v>1.9</v>
      </c>
      <c r="BP11" s="646"/>
      <c r="BQ11" s="646"/>
      <c r="BR11" s="646"/>
      <c r="BS11" s="647">
        <v>51682</v>
      </c>
      <c r="BT11" s="647"/>
      <c r="BU11" s="647"/>
      <c r="BV11" s="647"/>
      <c r="BW11" s="647"/>
      <c r="BX11" s="647"/>
      <c r="BY11" s="647"/>
      <c r="BZ11" s="647"/>
      <c r="CA11" s="647"/>
      <c r="CB11" s="685"/>
      <c r="CD11" s="605" t="s">
        <v>254</v>
      </c>
      <c r="CE11" s="606"/>
      <c r="CF11" s="606"/>
      <c r="CG11" s="606"/>
      <c r="CH11" s="606"/>
      <c r="CI11" s="606"/>
      <c r="CJ11" s="606"/>
      <c r="CK11" s="606"/>
      <c r="CL11" s="606"/>
      <c r="CM11" s="606"/>
      <c r="CN11" s="606"/>
      <c r="CO11" s="606"/>
      <c r="CP11" s="606"/>
      <c r="CQ11" s="607"/>
      <c r="CR11" s="608">
        <v>52092</v>
      </c>
      <c r="CS11" s="609"/>
      <c r="CT11" s="609"/>
      <c r="CU11" s="609"/>
      <c r="CV11" s="609"/>
      <c r="CW11" s="609"/>
      <c r="CX11" s="609"/>
      <c r="CY11" s="610"/>
      <c r="CZ11" s="646">
        <v>0.2</v>
      </c>
      <c r="DA11" s="646"/>
      <c r="DB11" s="646"/>
      <c r="DC11" s="646"/>
      <c r="DD11" s="614" t="s">
        <v>238</v>
      </c>
      <c r="DE11" s="609"/>
      <c r="DF11" s="609"/>
      <c r="DG11" s="609"/>
      <c r="DH11" s="609"/>
      <c r="DI11" s="609"/>
      <c r="DJ11" s="609"/>
      <c r="DK11" s="609"/>
      <c r="DL11" s="609"/>
      <c r="DM11" s="609"/>
      <c r="DN11" s="609"/>
      <c r="DO11" s="609"/>
      <c r="DP11" s="610"/>
      <c r="DQ11" s="614">
        <v>48356</v>
      </c>
      <c r="DR11" s="609"/>
      <c r="DS11" s="609"/>
      <c r="DT11" s="609"/>
      <c r="DU11" s="609"/>
      <c r="DV11" s="609"/>
      <c r="DW11" s="609"/>
      <c r="DX11" s="609"/>
      <c r="DY11" s="609"/>
      <c r="DZ11" s="609"/>
      <c r="EA11" s="609"/>
      <c r="EB11" s="609"/>
      <c r="EC11" s="645"/>
    </row>
    <row r="12" spans="2:143" ht="11.25" customHeight="1" x14ac:dyDescent="0.2">
      <c r="B12" s="605" t="s">
        <v>255</v>
      </c>
      <c r="C12" s="606"/>
      <c r="D12" s="606"/>
      <c r="E12" s="606"/>
      <c r="F12" s="606"/>
      <c r="G12" s="606"/>
      <c r="H12" s="606"/>
      <c r="I12" s="606"/>
      <c r="J12" s="606"/>
      <c r="K12" s="606"/>
      <c r="L12" s="606"/>
      <c r="M12" s="606"/>
      <c r="N12" s="606"/>
      <c r="O12" s="606"/>
      <c r="P12" s="606"/>
      <c r="Q12" s="607"/>
      <c r="R12" s="608">
        <v>3616</v>
      </c>
      <c r="S12" s="609"/>
      <c r="T12" s="609"/>
      <c r="U12" s="609"/>
      <c r="V12" s="609"/>
      <c r="W12" s="609"/>
      <c r="X12" s="609"/>
      <c r="Y12" s="610"/>
      <c r="Z12" s="646">
        <v>0</v>
      </c>
      <c r="AA12" s="646"/>
      <c r="AB12" s="646"/>
      <c r="AC12" s="646"/>
      <c r="AD12" s="647">
        <v>3616</v>
      </c>
      <c r="AE12" s="647"/>
      <c r="AF12" s="647"/>
      <c r="AG12" s="647"/>
      <c r="AH12" s="647"/>
      <c r="AI12" s="647"/>
      <c r="AJ12" s="647"/>
      <c r="AK12" s="647"/>
      <c r="AL12" s="611">
        <v>0</v>
      </c>
      <c r="AM12" s="612"/>
      <c r="AN12" s="612"/>
      <c r="AO12" s="648"/>
      <c r="AP12" s="605" t="s">
        <v>256</v>
      </c>
      <c r="AQ12" s="606"/>
      <c r="AR12" s="606"/>
      <c r="AS12" s="606"/>
      <c r="AT12" s="606"/>
      <c r="AU12" s="606"/>
      <c r="AV12" s="606"/>
      <c r="AW12" s="606"/>
      <c r="AX12" s="606"/>
      <c r="AY12" s="606"/>
      <c r="AZ12" s="606"/>
      <c r="BA12" s="606"/>
      <c r="BB12" s="606"/>
      <c r="BC12" s="606"/>
      <c r="BD12" s="606"/>
      <c r="BE12" s="606"/>
      <c r="BF12" s="607"/>
      <c r="BG12" s="608">
        <v>4356935</v>
      </c>
      <c r="BH12" s="609"/>
      <c r="BI12" s="609"/>
      <c r="BJ12" s="609"/>
      <c r="BK12" s="609"/>
      <c r="BL12" s="609"/>
      <c r="BM12" s="609"/>
      <c r="BN12" s="610"/>
      <c r="BO12" s="646">
        <v>38.1</v>
      </c>
      <c r="BP12" s="646"/>
      <c r="BQ12" s="646"/>
      <c r="BR12" s="646"/>
      <c r="BS12" s="647" t="s">
        <v>238</v>
      </c>
      <c r="BT12" s="647"/>
      <c r="BU12" s="647"/>
      <c r="BV12" s="647"/>
      <c r="BW12" s="647"/>
      <c r="BX12" s="647"/>
      <c r="BY12" s="647"/>
      <c r="BZ12" s="647"/>
      <c r="CA12" s="647"/>
      <c r="CB12" s="685"/>
      <c r="CD12" s="605" t="s">
        <v>257</v>
      </c>
      <c r="CE12" s="606"/>
      <c r="CF12" s="606"/>
      <c r="CG12" s="606"/>
      <c r="CH12" s="606"/>
      <c r="CI12" s="606"/>
      <c r="CJ12" s="606"/>
      <c r="CK12" s="606"/>
      <c r="CL12" s="606"/>
      <c r="CM12" s="606"/>
      <c r="CN12" s="606"/>
      <c r="CO12" s="606"/>
      <c r="CP12" s="606"/>
      <c r="CQ12" s="607"/>
      <c r="CR12" s="608">
        <v>319746</v>
      </c>
      <c r="CS12" s="609"/>
      <c r="CT12" s="609"/>
      <c r="CU12" s="609"/>
      <c r="CV12" s="609"/>
      <c r="CW12" s="609"/>
      <c r="CX12" s="609"/>
      <c r="CY12" s="610"/>
      <c r="CZ12" s="646">
        <v>1</v>
      </c>
      <c r="DA12" s="646"/>
      <c r="DB12" s="646"/>
      <c r="DC12" s="646"/>
      <c r="DD12" s="614">
        <v>1731</v>
      </c>
      <c r="DE12" s="609"/>
      <c r="DF12" s="609"/>
      <c r="DG12" s="609"/>
      <c r="DH12" s="609"/>
      <c r="DI12" s="609"/>
      <c r="DJ12" s="609"/>
      <c r="DK12" s="609"/>
      <c r="DL12" s="609"/>
      <c r="DM12" s="609"/>
      <c r="DN12" s="609"/>
      <c r="DO12" s="609"/>
      <c r="DP12" s="610"/>
      <c r="DQ12" s="614">
        <v>281210</v>
      </c>
      <c r="DR12" s="609"/>
      <c r="DS12" s="609"/>
      <c r="DT12" s="609"/>
      <c r="DU12" s="609"/>
      <c r="DV12" s="609"/>
      <c r="DW12" s="609"/>
      <c r="DX12" s="609"/>
      <c r="DY12" s="609"/>
      <c r="DZ12" s="609"/>
      <c r="EA12" s="609"/>
      <c r="EB12" s="609"/>
      <c r="EC12" s="645"/>
    </row>
    <row r="13" spans="2:143" ht="11.25" customHeight="1" x14ac:dyDescent="0.2">
      <c r="B13" s="605" t="s">
        <v>258</v>
      </c>
      <c r="C13" s="606"/>
      <c r="D13" s="606"/>
      <c r="E13" s="606"/>
      <c r="F13" s="606"/>
      <c r="G13" s="606"/>
      <c r="H13" s="606"/>
      <c r="I13" s="606"/>
      <c r="J13" s="606"/>
      <c r="K13" s="606"/>
      <c r="L13" s="606"/>
      <c r="M13" s="606"/>
      <c r="N13" s="606"/>
      <c r="O13" s="606"/>
      <c r="P13" s="606"/>
      <c r="Q13" s="607"/>
      <c r="R13" s="608" t="s">
        <v>249</v>
      </c>
      <c r="S13" s="609"/>
      <c r="T13" s="609"/>
      <c r="U13" s="609"/>
      <c r="V13" s="609"/>
      <c r="W13" s="609"/>
      <c r="X13" s="609"/>
      <c r="Y13" s="610"/>
      <c r="Z13" s="646" t="s">
        <v>249</v>
      </c>
      <c r="AA13" s="646"/>
      <c r="AB13" s="646"/>
      <c r="AC13" s="646"/>
      <c r="AD13" s="647" t="s">
        <v>238</v>
      </c>
      <c r="AE13" s="647"/>
      <c r="AF13" s="647"/>
      <c r="AG13" s="647"/>
      <c r="AH13" s="647"/>
      <c r="AI13" s="647"/>
      <c r="AJ13" s="647"/>
      <c r="AK13" s="647"/>
      <c r="AL13" s="611" t="s">
        <v>249</v>
      </c>
      <c r="AM13" s="612"/>
      <c r="AN13" s="612"/>
      <c r="AO13" s="648"/>
      <c r="AP13" s="605" t="s">
        <v>259</v>
      </c>
      <c r="AQ13" s="606"/>
      <c r="AR13" s="606"/>
      <c r="AS13" s="606"/>
      <c r="AT13" s="606"/>
      <c r="AU13" s="606"/>
      <c r="AV13" s="606"/>
      <c r="AW13" s="606"/>
      <c r="AX13" s="606"/>
      <c r="AY13" s="606"/>
      <c r="AZ13" s="606"/>
      <c r="BA13" s="606"/>
      <c r="BB13" s="606"/>
      <c r="BC13" s="606"/>
      <c r="BD13" s="606"/>
      <c r="BE13" s="606"/>
      <c r="BF13" s="607"/>
      <c r="BG13" s="608">
        <v>4322253</v>
      </c>
      <c r="BH13" s="609"/>
      <c r="BI13" s="609"/>
      <c r="BJ13" s="609"/>
      <c r="BK13" s="609"/>
      <c r="BL13" s="609"/>
      <c r="BM13" s="609"/>
      <c r="BN13" s="610"/>
      <c r="BO13" s="646">
        <v>37.799999999999997</v>
      </c>
      <c r="BP13" s="646"/>
      <c r="BQ13" s="646"/>
      <c r="BR13" s="646"/>
      <c r="BS13" s="647" t="s">
        <v>238</v>
      </c>
      <c r="BT13" s="647"/>
      <c r="BU13" s="647"/>
      <c r="BV13" s="647"/>
      <c r="BW13" s="647"/>
      <c r="BX13" s="647"/>
      <c r="BY13" s="647"/>
      <c r="BZ13" s="647"/>
      <c r="CA13" s="647"/>
      <c r="CB13" s="685"/>
      <c r="CD13" s="605" t="s">
        <v>260</v>
      </c>
      <c r="CE13" s="606"/>
      <c r="CF13" s="606"/>
      <c r="CG13" s="606"/>
      <c r="CH13" s="606"/>
      <c r="CI13" s="606"/>
      <c r="CJ13" s="606"/>
      <c r="CK13" s="606"/>
      <c r="CL13" s="606"/>
      <c r="CM13" s="606"/>
      <c r="CN13" s="606"/>
      <c r="CO13" s="606"/>
      <c r="CP13" s="606"/>
      <c r="CQ13" s="607"/>
      <c r="CR13" s="608">
        <v>1840309</v>
      </c>
      <c r="CS13" s="609"/>
      <c r="CT13" s="609"/>
      <c r="CU13" s="609"/>
      <c r="CV13" s="609"/>
      <c r="CW13" s="609"/>
      <c r="CX13" s="609"/>
      <c r="CY13" s="610"/>
      <c r="CZ13" s="646">
        <v>5.9</v>
      </c>
      <c r="DA13" s="646"/>
      <c r="DB13" s="646"/>
      <c r="DC13" s="646"/>
      <c r="DD13" s="614">
        <v>658196</v>
      </c>
      <c r="DE13" s="609"/>
      <c r="DF13" s="609"/>
      <c r="DG13" s="609"/>
      <c r="DH13" s="609"/>
      <c r="DI13" s="609"/>
      <c r="DJ13" s="609"/>
      <c r="DK13" s="609"/>
      <c r="DL13" s="609"/>
      <c r="DM13" s="609"/>
      <c r="DN13" s="609"/>
      <c r="DO13" s="609"/>
      <c r="DP13" s="610"/>
      <c r="DQ13" s="614">
        <v>1195424</v>
      </c>
      <c r="DR13" s="609"/>
      <c r="DS13" s="609"/>
      <c r="DT13" s="609"/>
      <c r="DU13" s="609"/>
      <c r="DV13" s="609"/>
      <c r="DW13" s="609"/>
      <c r="DX13" s="609"/>
      <c r="DY13" s="609"/>
      <c r="DZ13" s="609"/>
      <c r="EA13" s="609"/>
      <c r="EB13" s="609"/>
      <c r="EC13" s="645"/>
    </row>
    <row r="14" spans="2:143" ht="11.25" customHeight="1" x14ac:dyDescent="0.2">
      <c r="B14" s="605" t="s">
        <v>261</v>
      </c>
      <c r="C14" s="606"/>
      <c r="D14" s="606"/>
      <c r="E14" s="606"/>
      <c r="F14" s="606"/>
      <c r="G14" s="606"/>
      <c r="H14" s="606"/>
      <c r="I14" s="606"/>
      <c r="J14" s="606"/>
      <c r="K14" s="606"/>
      <c r="L14" s="606"/>
      <c r="M14" s="606"/>
      <c r="N14" s="606"/>
      <c r="O14" s="606"/>
      <c r="P14" s="606"/>
      <c r="Q14" s="607"/>
      <c r="R14" s="608">
        <v>300</v>
      </c>
      <c r="S14" s="609"/>
      <c r="T14" s="609"/>
      <c r="U14" s="609"/>
      <c r="V14" s="609"/>
      <c r="W14" s="609"/>
      <c r="X14" s="609"/>
      <c r="Y14" s="610"/>
      <c r="Z14" s="646">
        <v>0</v>
      </c>
      <c r="AA14" s="646"/>
      <c r="AB14" s="646"/>
      <c r="AC14" s="646"/>
      <c r="AD14" s="647">
        <v>300</v>
      </c>
      <c r="AE14" s="647"/>
      <c r="AF14" s="647"/>
      <c r="AG14" s="647"/>
      <c r="AH14" s="647"/>
      <c r="AI14" s="647"/>
      <c r="AJ14" s="647"/>
      <c r="AK14" s="647"/>
      <c r="AL14" s="611">
        <v>0</v>
      </c>
      <c r="AM14" s="612"/>
      <c r="AN14" s="612"/>
      <c r="AO14" s="648"/>
      <c r="AP14" s="605" t="s">
        <v>262</v>
      </c>
      <c r="AQ14" s="606"/>
      <c r="AR14" s="606"/>
      <c r="AS14" s="606"/>
      <c r="AT14" s="606"/>
      <c r="AU14" s="606"/>
      <c r="AV14" s="606"/>
      <c r="AW14" s="606"/>
      <c r="AX14" s="606"/>
      <c r="AY14" s="606"/>
      <c r="AZ14" s="606"/>
      <c r="BA14" s="606"/>
      <c r="BB14" s="606"/>
      <c r="BC14" s="606"/>
      <c r="BD14" s="606"/>
      <c r="BE14" s="606"/>
      <c r="BF14" s="607"/>
      <c r="BG14" s="608">
        <v>94986</v>
      </c>
      <c r="BH14" s="609"/>
      <c r="BI14" s="609"/>
      <c r="BJ14" s="609"/>
      <c r="BK14" s="609"/>
      <c r="BL14" s="609"/>
      <c r="BM14" s="609"/>
      <c r="BN14" s="610"/>
      <c r="BO14" s="646">
        <v>0.8</v>
      </c>
      <c r="BP14" s="646"/>
      <c r="BQ14" s="646"/>
      <c r="BR14" s="646"/>
      <c r="BS14" s="647" t="s">
        <v>249</v>
      </c>
      <c r="BT14" s="647"/>
      <c r="BU14" s="647"/>
      <c r="BV14" s="647"/>
      <c r="BW14" s="647"/>
      <c r="BX14" s="647"/>
      <c r="BY14" s="647"/>
      <c r="BZ14" s="647"/>
      <c r="CA14" s="647"/>
      <c r="CB14" s="685"/>
      <c r="CD14" s="605" t="s">
        <v>263</v>
      </c>
      <c r="CE14" s="606"/>
      <c r="CF14" s="606"/>
      <c r="CG14" s="606"/>
      <c r="CH14" s="606"/>
      <c r="CI14" s="606"/>
      <c r="CJ14" s="606"/>
      <c r="CK14" s="606"/>
      <c r="CL14" s="606"/>
      <c r="CM14" s="606"/>
      <c r="CN14" s="606"/>
      <c r="CO14" s="606"/>
      <c r="CP14" s="606"/>
      <c r="CQ14" s="607"/>
      <c r="CR14" s="608">
        <v>986823</v>
      </c>
      <c r="CS14" s="609"/>
      <c r="CT14" s="609"/>
      <c r="CU14" s="609"/>
      <c r="CV14" s="609"/>
      <c r="CW14" s="609"/>
      <c r="CX14" s="609"/>
      <c r="CY14" s="610"/>
      <c r="CZ14" s="646">
        <v>3.2</v>
      </c>
      <c r="DA14" s="646"/>
      <c r="DB14" s="646"/>
      <c r="DC14" s="646"/>
      <c r="DD14" s="614">
        <v>78639</v>
      </c>
      <c r="DE14" s="609"/>
      <c r="DF14" s="609"/>
      <c r="DG14" s="609"/>
      <c r="DH14" s="609"/>
      <c r="DI14" s="609"/>
      <c r="DJ14" s="609"/>
      <c r="DK14" s="609"/>
      <c r="DL14" s="609"/>
      <c r="DM14" s="609"/>
      <c r="DN14" s="609"/>
      <c r="DO14" s="609"/>
      <c r="DP14" s="610"/>
      <c r="DQ14" s="614">
        <v>910252</v>
      </c>
      <c r="DR14" s="609"/>
      <c r="DS14" s="609"/>
      <c r="DT14" s="609"/>
      <c r="DU14" s="609"/>
      <c r="DV14" s="609"/>
      <c r="DW14" s="609"/>
      <c r="DX14" s="609"/>
      <c r="DY14" s="609"/>
      <c r="DZ14" s="609"/>
      <c r="EA14" s="609"/>
      <c r="EB14" s="609"/>
      <c r="EC14" s="645"/>
    </row>
    <row r="15" spans="2:143" ht="11.25" customHeight="1" x14ac:dyDescent="0.2">
      <c r="B15" s="605" t="s">
        <v>264</v>
      </c>
      <c r="C15" s="606"/>
      <c r="D15" s="606"/>
      <c r="E15" s="606"/>
      <c r="F15" s="606"/>
      <c r="G15" s="606"/>
      <c r="H15" s="606"/>
      <c r="I15" s="606"/>
      <c r="J15" s="606"/>
      <c r="K15" s="606"/>
      <c r="L15" s="606"/>
      <c r="M15" s="606"/>
      <c r="N15" s="606"/>
      <c r="O15" s="606"/>
      <c r="P15" s="606"/>
      <c r="Q15" s="607"/>
      <c r="R15" s="608" t="s">
        <v>249</v>
      </c>
      <c r="S15" s="609"/>
      <c r="T15" s="609"/>
      <c r="U15" s="609"/>
      <c r="V15" s="609"/>
      <c r="W15" s="609"/>
      <c r="X15" s="609"/>
      <c r="Y15" s="610"/>
      <c r="Z15" s="646" t="s">
        <v>249</v>
      </c>
      <c r="AA15" s="646"/>
      <c r="AB15" s="646"/>
      <c r="AC15" s="646"/>
      <c r="AD15" s="647" t="s">
        <v>249</v>
      </c>
      <c r="AE15" s="647"/>
      <c r="AF15" s="647"/>
      <c r="AG15" s="647"/>
      <c r="AH15" s="647"/>
      <c r="AI15" s="647"/>
      <c r="AJ15" s="647"/>
      <c r="AK15" s="647"/>
      <c r="AL15" s="611" t="s">
        <v>238</v>
      </c>
      <c r="AM15" s="612"/>
      <c r="AN15" s="612"/>
      <c r="AO15" s="648"/>
      <c r="AP15" s="605" t="s">
        <v>265</v>
      </c>
      <c r="AQ15" s="606"/>
      <c r="AR15" s="606"/>
      <c r="AS15" s="606"/>
      <c r="AT15" s="606"/>
      <c r="AU15" s="606"/>
      <c r="AV15" s="606"/>
      <c r="AW15" s="606"/>
      <c r="AX15" s="606"/>
      <c r="AY15" s="606"/>
      <c r="AZ15" s="606"/>
      <c r="BA15" s="606"/>
      <c r="BB15" s="606"/>
      <c r="BC15" s="606"/>
      <c r="BD15" s="606"/>
      <c r="BE15" s="606"/>
      <c r="BF15" s="607"/>
      <c r="BG15" s="608">
        <v>347323</v>
      </c>
      <c r="BH15" s="609"/>
      <c r="BI15" s="609"/>
      <c r="BJ15" s="609"/>
      <c r="BK15" s="609"/>
      <c r="BL15" s="609"/>
      <c r="BM15" s="609"/>
      <c r="BN15" s="610"/>
      <c r="BO15" s="646">
        <v>3</v>
      </c>
      <c r="BP15" s="646"/>
      <c r="BQ15" s="646"/>
      <c r="BR15" s="646"/>
      <c r="BS15" s="647" t="s">
        <v>238</v>
      </c>
      <c r="BT15" s="647"/>
      <c r="BU15" s="647"/>
      <c r="BV15" s="647"/>
      <c r="BW15" s="647"/>
      <c r="BX15" s="647"/>
      <c r="BY15" s="647"/>
      <c r="BZ15" s="647"/>
      <c r="CA15" s="647"/>
      <c r="CB15" s="685"/>
      <c r="CD15" s="605" t="s">
        <v>266</v>
      </c>
      <c r="CE15" s="606"/>
      <c r="CF15" s="606"/>
      <c r="CG15" s="606"/>
      <c r="CH15" s="606"/>
      <c r="CI15" s="606"/>
      <c r="CJ15" s="606"/>
      <c r="CK15" s="606"/>
      <c r="CL15" s="606"/>
      <c r="CM15" s="606"/>
      <c r="CN15" s="606"/>
      <c r="CO15" s="606"/>
      <c r="CP15" s="606"/>
      <c r="CQ15" s="607"/>
      <c r="CR15" s="608">
        <v>3276467</v>
      </c>
      <c r="CS15" s="609"/>
      <c r="CT15" s="609"/>
      <c r="CU15" s="609"/>
      <c r="CV15" s="609"/>
      <c r="CW15" s="609"/>
      <c r="CX15" s="609"/>
      <c r="CY15" s="610"/>
      <c r="CZ15" s="646">
        <v>10.5</v>
      </c>
      <c r="DA15" s="646"/>
      <c r="DB15" s="646"/>
      <c r="DC15" s="646"/>
      <c r="DD15" s="614">
        <v>463417</v>
      </c>
      <c r="DE15" s="609"/>
      <c r="DF15" s="609"/>
      <c r="DG15" s="609"/>
      <c r="DH15" s="609"/>
      <c r="DI15" s="609"/>
      <c r="DJ15" s="609"/>
      <c r="DK15" s="609"/>
      <c r="DL15" s="609"/>
      <c r="DM15" s="609"/>
      <c r="DN15" s="609"/>
      <c r="DO15" s="609"/>
      <c r="DP15" s="610"/>
      <c r="DQ15" s="614">
        <v>2531081</v>
      </c>
      <c r="DR15" s="609"/>
      <c r="DS15" s="609"/>
      <c r="DT15" s="609"/>
      <c r="DU15" s="609"/>
      <c r="DV15" s="609"/>
      <c r="DW15" s="609"/>
      <c r="DX15" s="609"/>
      <c r="DY15" s="609"/>
      <c r="DZ15" s="609"/>
      <c r="EA15" s="609"/>
      <c r="EB15" s="609"/>
      <c r="EC15" s="645"/>
    </row>
    <row r="16" spans="2:143" ht="11.25" customHeight="1" x14ac:dyDescent="0.2">
      <c r="B16" s="605" t="s">
        <v>267</v>
      </c>
      <c r="C16" s="606"/>
      <c r="D16" s="606"/>
      <c r="E16" s="606"/>
      <c r="F16" s="606"/>
      <c r="G16" s="606"/>
      <c r="H16" s="606"/>
      <c r="I16" s="606"/>
      <c r="J16" s="606"/>
      <c r="K16" s="606"/>
      <c r="L16" s="606"/>
      <c r="M16" s="606"/>
      <c r="N16" s="606"/>
      <c r="O16" s="606"/>
      <c r="P16" s="606"/>
      <c r="Q16" s="607"/>
      <c r="R16" s="608">
        <v>19827</v>
      </c>
      <c r="S16" s="609"/>
      <c r="T16" s="609"/>
      <c r="U16" s="609"/>
      <c r="V16" s="609"/>
      <c r="W16" s="609"/>
      <c r="X16" s="609"/>
      <c r="Y16" s="610"/>
      <c r="Z16" s="646">
        <v>0.1</v>
      </c>
      <c r="AA16" s="646"/>
      <c r="AB16" s="646"/>
      <c r="AC16" s="646"/>
      <c r="AD16" s="647">
        <v>19827</v>
      </c>
      <c r="AE16" s="647"/>
      <c r="AF16" s="647"/>
      <c r="AG16" s="647"/>
      <c r="AH16" s="647"/>
      <c r="AI16" s="647"/>
      <c r="AJ16" s="647"/>
      <c r="AK16" s="647"/>
      <c r="AL16" s="611">
        <v>0.1</v>
      </c>
      <c r="AM16" s="612"/>
      <c r="AN16" s="612"/>
      <c r="AO16" s="648"/>
      <c r="AP16" s="605" t="s">
        <v>268</v>
      </c>
      <c r="AQ16" s="606"/>
      <c r="AR16" s="606"/>
      <c r="AS16" s="606"/>
      <c r="AT16" s="606"/>
      <c r="AU16" s="606"/>
      <c r="AV16" s="606"/>
      <c r="AW16" s="606"/>
      <c r="AX16" s="606"/>
      <c r="AY16" s="606"/>
      <c r="AZ16" s="606"/>
      <c r="BA16" s="606"/>
      <c r="BB16" s="606"/>
      <c r="BC16" s="606"/>
      <c r="BD16" s="606"/>
      <c r="BE16" s="606"/>
      <c r="BF16" s="607"/>
      <c r="BG16" s="608" t="s">
        <v>238</v>
      </c>
      <c r="BH16" s="609"/>
      <c r="BI16" s="609"/>
      <c r="BJ16" s="609"/>
      <c r="BK16" s="609"/>
      <c r="BL16" s="609"/>
      <c r="BM16" s="609"/>
      <c r="BN16" s="610"/>
      <c r="BO16" s="646" t="s">
        <v>238</v>
      </c>
      <c r="BP16" s="646"/>
      <c r="BQ16" s="646"/>
      <c r="BR16" s="646"/>
      <c r="BS16" s="647" t="s">
        <v>249</v>
      </c>
      <c r="BT16" s="647"/>
      <c r="BU16" s="647"/>
      <c r="BV16" s="647"/>
      <c r="BW16" s="647"/>
      <c r="BX16" s="647"/>
      <c r="BY16" s="647"/>
      <c r="BZ16" s="647"/>
      <c r="CA16" s="647"/>
      <c r="CB16" s="685"/>
      <c r="CD16" s="605" t="s">
        <v>269</v>
      </c>
      <c r="CE16" s="606"/>
      <c r="CF16" s="606"/>
      <c r="CG16" s="606"/>
      <c r="CH16" s="606"/>
      <c r="CI16" s="606"/>
      <c r="CJ16" s="606"/>
      <c r="CK16" s="606"/>
      <c r="CL16" s="606"/>
      <c r="CM16" s="606"/>
      <c r="CN16" s="606"/>
      <c r="CO16" s="606"/>
      <c r="CP16" s="606"/>
      <c r="CQ16" s="607"/>
      <c r="CR16" s="608" t="s">
        <v>238</v>
      </c>
      <c r="CS16" s="609"/>
      <c r="CT16" s="609"/>
      <c r="CU16" s="609"/>
      <c r="CV16" s="609"/>
      <c r="CW16" s="609"/>
      <c r="CX16" s="609"/>
      <c r="CY16" s="610"/>
      <c r="CZ16" s="646" t="s">
        <v>178</v>
      </c>
      <c r="DA16" s="646"/>
      <c r="DB16" s="646"/>
      <c r="DC16" s="646"/>
      <c r="DD16" s="614" t="s">
        <v>238</v>
      </c>
      <c r="DE16" s="609"/>
      <c r="DF16" s="609"/>
      <c r="DG16" s="609"/>
      <c r="DH16" s="609"/>
      <c r="DI16" s="609"/>
      <c r="DJ16" s="609"/>
      <c r="DK16" s="609"/>
      <c r="DL16" s="609"/>
      <c r="DM16" s="609"/>
      <c r="DN16" s="609"/>
      <c r="DO16" s="609"/>
      <c r="DP16" s="610"/>
      <c r="DQ16" s="614" t="s">
        <v>249</v>
      </c>
      <c r="DR16" s="609"/>
      <c r="DS16" s="609"/>
      <c r="DT16" s="609"/>
      <c r="DU16" s="609"/>
      <c r="DV16" s="609"/>
      <c r="DW16" s="609"/>
      <c r="DX16" s="609"/>
      <c r="DY16" s="609"/>
      <c r="DZ16" s="609"/>
      <c r="EA16" s="609"/>
      <c r="EB16" s="609"/>
      <c r="EC16" s="645"/>
    </row>
    <row r="17" spans="2:133" ht="11.25" customHeight="1" x14ac:dyDescent="0.2">
      <c r="B17" s="605" t="s">
        <v>270</v>
      </c>
      <c r="C17" s="606"/>
      <c r="D17" s="606"/>
      <c r="E17" s="606"/>
      <c r="F17" s="606"/>
      <c r="G17" s="606"/>
      <c r="H17" s="606"/>
      <c r="I17" s="606"/>
      <c r="J17" s="606"/>
      <c r="K17" s="606"/>
      <c r="L17" s="606"/>
      <c r="M17" s="606"/>
      <c r="N17" s="606"/>
      <c r="O17" s="606"/>
      <c r="P17" s="606"/>
      <c r="Q17" s="607"/>
      <c r="R17" s="608">
        <v>75161</v>
      </c>
      <c r="S17" s="609"/>
      <c r="T17" s="609"/>
      <c r="U17" s="609"/>
      <c r="V17" s="609"/>
      <c r="W17" s="609"/>
      <c r="X17" s="609"/>
      <c r="Y17" s="610"/>
      <c r="Z17" s="646">
        <v>0.2</v>
      </c>
      <c r="AA17" s="646"/>
      <c r="AB17" s="646"/>
      <c r="AC17" s="646"/>
      <c r="AD17" s="647">
        <v>75161</v>
      </c>
      <c r="AE17" s="647"/>
      <c r="AF17" s="647"/>
      <c r="AG17" s="647"/>
      <c r="AH17" s="647"/>
      <c r="AI17" s="647"/>
      <c r="AJ17" s="647"/>
      <c r="AK17" s="647"/>
      <c r="AL17" s="611">
        <v>0.5</v>
      </c>
      <c r="AM17" s="612"/>
      <c r="AN17" s="612"/>
      <c r="AO17" s="648"/>
      <c r="AP17" s="605" t="s">
        <v>271</v>
      </c>
      <c r="AQ17" s="606"/>
      <c r="AR17" s="606"/>
      <c r="AS17" s="606"/>
      <c r="AT17" s="606"/>
      <c r="AU17" s="606"/>
      <c r="AV17" s="606"/>
      <c r="AW17" s="606"/>
      <c r="AX17" s="606"/>
      <c r="AY17" s="606"/>
      <c r="AZ17" s="606"/>
      <c r="BA17" s="606"/>
      <c r="BB17" s="606"/>
      <c r="BC17" s="606"/>
      <c r="BD17" s="606"/>
      <c r="BE17" s="606"/>
      <c r="BF17" s="607"/>
      <c r="BG17" s="608" t="s">
        <v>238</v>
      </c>
      <c r="BH17" s="609"/>
      <c r="BI17" s="609"/>
      <c r="BJ17" s="609"/>
      <c r="BK17" s="609"/>
      <c r="BL17" s="609"/>
      <c r="BM17" s="609"/>
      <c r="BN17" s="610"/>
      <c r="BO17" s="646" t="s">
        <v>249</v>
      </c>
      <c r="BP17" s="646"/>
      <c r="BQ17" s="646"/>
      <c r="BR17" s="646"/>
      <c r="BS17" s="647" t="s">
        <v>249</v>
      </c>
      <c r="BT17" s="647"/>
      <c r="BU17" s="647"/>
      <c r="BV17" s="647"/>
      <c r="BW17" s="647"/>
      <c r="BX17" s="647"/>
      <c r="BY17" s="647"/>
      <c r="BZ17" s="647"/>
      <c r="CA17" s="647"/>
      <c r="CB17" s="685"/>
      <c r="CD17" s="605" t="s">
        <v>272</v>
      </c>
      <c r="CE17" s="606"/>
      <c r="CF17" s="606"/>
      <c r="CG17" s="606"/>
      <c r="CH17" s="606"/>
      <c r="CI17" s="606"/>
      <c r="CJ17" s="606"/>
      <c r="CK17" s="606"/>
      <c r="CL17" s="606"/>
      <c r="CM17" s="606"/>
      <c r="CN17" s="606"/>
      <c r="CO17" s="606"/>
      <c r="CP17" s="606"/>
      <c r="CQ17" s="607"/>
      <c r="CR17" s="608">
        <v>1907007</v>
      </c>
      <c r="CS17" s="609"/>
      <c r="CT17" s="609"/>
      <c r="CU17" s="609"/>
      <c r="CV17" s="609"/>
      <c r="CW17" s="609"/>
      <c r="CX17" s="609"/>
      <c r="CY17" s="610"/>
      <c r="CZ17" s="646">
        <v>6.1</v>
      </c>
      <c r="DA17" s="646"/>
      <c r="DB17" s="646"/>
      <c r="DC17" s="646"/>
      <c r="DD17" s="614" t="s">
        <v>238</v>
      </c>
      <c r="DE17" s="609"/>
      <c r="DF17" s="609"/>
      <c r="DG17" s="609"/>
      <c r="DH17" s="609"/>
      <c r="DI17" s="609"/>
      <c r="DJ17" s="609"/>
      <c r="DK17" s="609"/>
      <c r="DL17" s="609"/>
      <c r="DM17" s="609"/>
      <c r="DN17" s="609"/>
      <c r="DO17" s="609"/>
      <c r="DP17" s="610"/>
      <c r="DQ17" s="614">
        <v>1899608</v>
      </c>
      <c r="DR17" s="609"/>
      <c r="DS17" s="609"/>
      <c r="DT17" s="609"/>
      <c r="DU17" s="609"/>
      <c r="DV17" s="609"/>
      <c r="DW17" s="609"/>
      <c r="DX17" s="609"/>
      <c r="DY17" s="609"/>
      <c r="DZ17" s="609"/>
      <c r="EA17" s="609"/>
      <c r="EB17" s="609"/>
      <c r="EC17" s="645"/>
    </row>
    <row r="18" spans="2:133" ht="11.25" customHeight="1" x14ac:dyDescent="0.2">
      <c r="B18" s="605" t="s">
        <v>273</v>
      </c>
      <c r="C18" s="606"/>
      <c r="D18" s="606"/>
      <c r="E18" s="606"/>
      <c r="F18" s="606"/>
      <c r="G18" s="606"/>
      <c r="H18" s="606"/>
      <c r="I18" s="606"/>
      <c r="J18" s="606"/>
      <c r="K18" s="606"/>
      <c r="L18" s="606"/>
      <c r="M18" s="606"/>
      <c r="N18" s="606"/>
      <c r="O18" s="606"/>
      <c r="P18" s="606"/>
      <c r="Q18" s="607"/>
      <c r="R18" s="608">
        <v>105187</v>
      </c>
      <c r="S18" s="609"/>
      <c r="T18" s="609"/>
      <c r="U18" s="609"/>
      <c r="V18" s="609"/>
      <c r="W18" s="609"/>
      <c r="X18" s="609"/>
      <c r="Y18" s="610"/>
      <c r="Z18" s="646">
        <v>0.3</v>
      </c>
      <c r="AA18" s="646"/>
      <c r="AB18" s="646"/>
      <c r="AC18" s="646"/>
      <c r="AD18" s="647">
        <v>105187</v>
      </c>
      <c r="AE18" s="647"/>
      <c r="AF18" s="647"/>
      <c r="AG18" s="647"/>
      <c r="AH18" s="647"/>
      <c r="AI18" s="647"/>
      <c r="AJ18" s="647"/>
      <c r="AK18" s="647"/>
      <c r="AL18" s="611">
        <v>0.7</v>
      </c>
      <c r="AM18" s="612"/>
      <c r="AN18" s="612"/>
      <c r="AO18" s="648"/>
      <c r="AP18" s="605" t="s">
        <v>274</v>
      </c>
      <c r="AQ18" s="606"/>
      <c r="AR18" s="606"/>
      <c r="AS18" s="606"/>
      <c r="AT18" s="606"/>
      <c r="AU18" s="606"/>
      <c r="AV18" s="606"/>
      <c r="AW18" s="606"/>
      <c r="AX18" s="606"/>
      <c r="AY18" s="606"/>
      <c r="AZ18" s="606"/>
      <c r="BA18" s="606"/>
      <c r="BB18" s="606"/>
      <c r="BC18" s="606"/>
      <c r="BD18" s="606"/>
      <c r="BE18" s="606"/>
      <c r="BF18" s="607"/>
      <c r="BG18" s="608" t="s">
        <v>238</v>
      </c>
      <c r="BH18" s="609"/>
      <c r="BI18" s="609"/>
      <c r="BJ18" s="609"/>
      <c r="BK18" s="609"/>
      <c r="BL18" s="609"/>
      <c r="BM18" s="609"/>
      <c r="BN18" s="610"/>
      <c r="BO18" s="646" t="s">
        <v>249</v>
      </c>
      <c r="BP18" s="646"/>
      <c r="BQ18" s="646"/>
      <c r="BR18" s="646"/>
      <c r="BS18" s="647" t="s">
        <v>249</v>
      </c>
      <c r="BT18" s="647"/>
      <c r="BU18" s="647"/>
      <c r="BV18" s="647"/>
      <c r="BW18" s="647"/>
      <c r="BX18" s="647"/>
      <c r="BY18" s="647"/>
      <c r="BZ18" s="647"/>
      <c r="CA18" s="647"/>
      <c r="CB18" s="685"/>
      <c r="CD18" s="605" t="s">
        <v>275</v>
      </c>
      <c r="CE18" s="606"/>
      <c r="CF18" s="606"/>
      <c r="CG18" s="606"/>
      <c r="CH18" s="606"/>
      <c r="CI18" s="606"/>
      <c r="CJ18" s="606"/>
      <c r="CK18" s="606"/>
      <c r="CL18" s="606"/>
      <c r="CM18" s="606"/>
      <c r="CN18" s="606"/>
      <c r="CO18" s="606"/>
      <c r="CP18" s="606"/>
      <c r="CQ18" s="607"/>
      <c r="CR18" s="608" t="s">
        <v>238</v>
      </c>
      <c r="CS18" s="609"/>
      <c r="CT18" s="609"/>
      <c r="CU18" s="609"/>
      <c r="CV18" s="609"/>
      <c r="CW18" s="609"/>
      <c r="CX18" s="609"/>
      <c r="CY18" s="610"/>
      <c r="CZ18" s="646" t="s">
        <v>178</v>
      </c>
      <c r="DA18" s="646"/>
      <c r="DB18" s="646"/>
      <c r="DC18" s="646"/>
      <c r="DD18" s="614" t="s">
        <v>238</v>
      </c>
      <c r="DE18" s="609"/>
      <c r="DF18" s="609"/>
      <c r="DG18" s="609"/>
      <c r="DH18" s="609"/>
      <c r="DI18" s="609"/>
      <c r="DJ18" s="609"/>
      <c r="DK18" s="609"/>
      <c r="DL18" s="609"/>
      <c r="DM18" s="609"/>
      <c r="DN18" s="609"/>
      <c r="DO18" s="609"/>
      <c r="DP18" s="610"/>
      <c r="DQ18" s="614" t="s">
        <v>178</v>
      </c>
      <c r="DR18" s="609"/>
      <c r="DS18" s="609"/>
      <c r="DT18" s="609"/>
      <c r="DU18" s="609"/>
      <c r="DV18" s="609"/>
      <c r="DW18" s="609"/>
      <c r="DX18" s="609"/>
      <c r="DY18" s="609"/>
      <c r="DZ18" s="609"/>
      <c r="EA18" s="609"/>
      <c r="EB18" s="609"/>
      <c r="EC18" s="645"/>
    </row>
    <row r="19" spans="2:133" ht="11.25" customHeight="1" x14ac:dyDescent="0.2">
      <c r="B19" s="605" t="s">
        <v>276</v>
      </c>
      <c r="C19" s="606"/>
      <c r="D19" s="606"/>
      <c r="E19" s="606"/>
      <c r="F19" s="606"/>
      <c r="G19" s="606"/>
      <c r="H19" s="606"/>
      <c r="I19" s="606"/>
      <c r="J19" s="606"/>
      <c r="K19" s="606"/>
      <c r="L19" s="606"/>
      <c r="M19" s="606"/>
      <c r="N19" s="606"/>
      <c r="O19" s="606"/>
      <c r="P19" s="606"/>
      <c r="Q19" s="607"/>
      <c r="R19" s="608">
        <v>105187</v>
      </c>
      <c r="S19" s="609"/>
      <c r="T19" s="609"/>
      <c r="U19" s="609"/>
      <c r="V19" s="609"/>
      <c r="W19" s="609"/>
      <c r="X19" s="609"/>
      <c r="Y19" s="610"/>
      <c r="Z19" s="646">
        <v>0.3</v>
      </c>
      <c r="AA19" s="646"/>
      <c r="AB19" s="646"/>
      <c r="AC19" s="646"/>
      <c r="AD19" s="647">
        <v>105187</v>
      </c>
      <c r="AE19" s="647"/>
      <c r="AF19" s="647"/>
      <c r="AG19" s="647"/>
      <c r="AH19" s="647"/>
      <c r="AI19" s="647"/>
      <c r="AJ19" s="647"/>
      <c r="AK19" s="647"/>
      <c r="AL19" s="611">
        <v>0.7</v>
      </c>
      <c r="AM19" s="612"/>
      <c r="AN19" s="612"/>
      <c r="AO19" s="648"/>
      <c r="AP19" s="605" t="s">
        <v>277</v>
      </c>
      <c r="AQ19" s="606"/>
      <c r="AR19" s="606"/>
      <c r="AS19" s="606"/>
      <c r="AT19" s="606"/>
      <c r="AU19" s="606"/>
      <c r="AV19" s="606"/>
      <c r="AW19" s="606"/>
      <c r="AX19" s="606"/>
      <c r="AY19" s="606"/>
      <c r="AZ19" s="606"/>
      <c r="BA19" s="606"/>
      <c r="BB19" s="606"/>
      <c r="BC19" s="606"/>
      <c r="BD19" s="606"/>
      <c r="BE19" s="606"/>
      <c r="BF19" s="607"/>
      <c r="BG19" s="608">
        <v>663449</v>
      </c>
      <c r="BH19" s="609"/>
      <c r="BI19" s="609"/>
      <c r="BJ19" s="609"/>
      <c r="BK19" s="609"/>
      <c r="BL19" s="609"/>
      <c r="BM19" s="609"/>
      <c r="BN19" s="610"/>
      <c r="BO19" s="646">
        <v>5.8</v>
      </c>
      <c r="BP19" s="646"/>
      <c r="BQ19" s="646"/>
      <c r="BR19" s="646"/>
      <c r="BS19" s="647" t="s">
        <v>238</v>
      </c>
      <c r="BT19" s="647"/>
      <c r="BU19" s="647"/>
      <c r="BV19" s="647"/>
      <c r="BW19" s="647"/>
      <c r="BX19" s="647"/>
      <c r="BY19" s="647"/>
      <c r="BZ19" s="647"/>
      <c r="CA19" s="647"/>
      <c r="CB19" s="685"/>
      <c r="CD19" s="605" t="s">
        <v>278</v>
      </c>
      <c r="CE19" s="606"/>
      <c r="CF19" s="606"/>
      <c r="CG19" s="606"/>
      <c r="CH19" s="606"/>
      <c r="CI19" s="606"/>
      <c r="CJ19" s="606"/>
      <c r="CK19" s="606"/>
      <c r="CL19" s="606"/>
      <c r="CM19" s="606"/>
      <c r="CN19" s="606"/>
      <c r="CO19" s="606"/>
      <c r="CP19" s="606"/>
      <c r="CQ19" s="607"/>
      <c r="CR19" s="608" t="s">
        <v>238</v>
      </c>
      <c r="CS19" s="609"/>
      <c r="CT19" s="609"/>
      <c r="CU19" s="609"/>
      <c r="CV19" s="609"/>
      <c r="CW19" s="609"/>
      <c r="CX19" s="609"/>
      <c r="CY19" s="610"/>
      <c r="CZ19" s="646" t="s">
        <v>178</v>
      </c>
      <c r="DA19" s="646"/>
      <c r="DB19" s="646"/>
      <c r="DC19" s="646"/>
      <c r="DD19" s="614" t="s">
        <v>238</v>
      </c>
      <c r="DE19" s="609"/>
      <c r="DF19" s="609"/>
      <c r="DG19" s="609"/>
      <c r="DH19" s="609"/>
      <c r="DI19" s="609"/>
      <c r="DJ19" s="609"/>
      <c r="DK19" s="609"/>
      <c r="DL19" s="609"/>
      <c r="DM19" s="609"/>
      <c r="DN19" s="609"/>
      <c r="DO19" s="609"/>
      <c r="DP19" s="610"/>
      <c r="DQ19" s="614" t="s">
        <v>249</v>
      </c>
      <c r="DR19" s="609"/>
      <c r="DS19" s="609"/>
      <c r="DT19" s="609"/>
      <c r="DU19" s="609"/>
      <c r="DV19" s="609"/>
      <c r="DW19" s="609"/>
      <c r="DX19" s="609"/>
      <c r="DY19" s="609"/>
      <c r="DZ19" s="609"/>
      <c r="EA19" s="609"/>
      <c r="EB19" s="609"/>
      <c r="EC19" s="645"/>
    </row>
    <row r="20" spans="2:133" ht="11.25" customHeight="1" x14ac:dyDescent="0.2">
      <c r="B20" s="675" t="s">
        <v>279</v>
      </c>
      <c r="C20" s="676"/>
      <c r="D20" s="676"/>
      <c r="E20" s="676"/>
      <c r="F20" s="676"/>
      <c r="G20" s="676"/>
      <c r="H20" s="676"/>
      <c r="I20" s="676"/>
      <c r="J20" s="676"/>
      <c r="K20" s="676"/>
      <c r="L20" s="676"/>
      <c r="M20" s="676"/>
      <c r="N20" s="676"/>
      <c r="O20" s="676"/>
      <c r="P20" s="676"/>
      <c r="Q20" s="677"/>
      <c r="R20" s="608" t="s">
        <v>238</v>
      </c>
      <c r="S20" s="609"/>
      <c r="T20" s="609"/>
      <c r="U20" s="609"/>
      <c r="V20" s="609"/>
      <c r="W20" s="609"/>
      <c r="X20" s="609"/>
      <c r="Y20" s="610"/>
      <c r="Z20" s="646" t="s">
        <v>178</v>
      </c>
      <c r="AA20" s="646"/>
      <c r="AB20" s="646"/>
      <c r="AC20" s="646"/>
      <c r="AD20" s="647" t="s">
        <v>249</v>
      </c>
      <c r="AE20" s="647"/>
      <c r="AF20" s="647"/>
      <c r="AG20" s="647"/>
      <c r="AH20" s="647"/>
      <c r="AI20" s="647"/>
      <c r="AJ20" s="647"/>
      <c r="AK20" s="647"/>
      <c r="AL20" s="611" t="s">
        <v>249</v>
      </c>
      <c r="AM20" s="612"/>
      <c r="AN20" s="612"/>
      <c r="AO20" s="648"/>
      <c r="AP20" s="605" t="s">
        <v>280</v>
      </c>
      <c r="AQ20" s="606"/>
      <c r="AR20" s="606"/>
      <c r="AS20" s="606"/>
      <c r="AT20" s="606"/>
      <c r="AU20" s="606"/>
      <c r="AV20" s="606"/>
      <c r="AW20" s="606"/>
      <c r="AX20" s="606"/>
      <c r="AY20" s="606"/>
      <c r="AZ20" s="606"/>
      <c r="BA20" s="606"/>
      <c r="BB20" s="606"/>
      <c r="BC20" s="606"/>
      <c r="BD20" s="606"/>
      <c r="BE20" s="606"/>
      <c r="BF20" s="607"/>
      <c r="BG20" s="608">
        <v>663449</v>
      </c>
      <c r="BH20" s="609"/>
      <c r="BI20" s="609"/>
      <c r="BJ20" s="609"/>
      <c r="BK20" s="609"/>
      <c r="BL20" s="609"/>
      <c r="BM20" s="609"/>
      <c r="BN20" s="610"/>
      <c r="BO20" s="646">
        <v>5.8</v>
      </c>
      <c r="BP20" s="646"/>
      <c r="BQ20" s="646"/>
      <c r="BR20" s="646"/>
      <c r="BS20" s="647" t="s">
        <v>249</v>
      </c>
      <c r="BT20" s="647"/>
      <c r="BU20" s="647"/>
      <c r="BV20" s="647"/>
      <c r="BW20" s="647"/>
      <c r="BX20" s="647"/>
      <c r="BY20" s="647"/>
      <c r="BZ20" s="647"/>
      <c r="CA20" s="647"/>
      <c r="CB20" s="685"/>
      <c r="CD20" s="605" t="s">
        <v>281</v>
      </c>
      <c r="CE20" s="606"/>
      <c r="CF20" s="606"/>
      <c r="CG20" s="606"/>
      <c r="CH20" s="606"/>
      <c r="CI20" s="606"/>
      <c r="CJ20" s="606"/>
      <c r="CK20" s="606"/>
      <c r="CL20" s="606"/>
      <c r="CM20" s="606"/>
      <c r="CN20" s="606"/>
      <c r="CO20" s="606"/>
      <c r="CP20" s="606"/>
      <c r="CQ20" s="607"/>
      <c r="CR20" s="608">
        <v>31080254</v>
      </c>
      <c r="CS20" s="609"/>
      <c r="CT20" s="609"/>
      <c r="CU20" s="609"/>
      <c r="CV20" s="609"/>
      <c r="CW20" s="609"/>
      <c r="CX20" s="609"/>
      <c r="CY20" s="610"/>
      <c r="CZ20" s="646">
        <v>100</v>
      </c>
      <c r="DA20" s="646"/>
      <c r="DB20" s="646"/>
      <c r="DC20" s="646"/>
      <c r="DD20" s="614">
        <v>4617022</v>
      </c>
      <c r="DE20" s="609"/>
      <c r="DF20" s="609"/>
      <c r="DG20" s="609"/>
      <c r="DH20" s="609"/>
      <c r="DI20" s="609"/>
      <c r="DJ20" s="609"/>
      <c r="DK20" s="609"/>
      <c r="DL20" s="609"/>
      <c r="DM20" s="609"/>
      <c r="DN20" s="609"/>
      <c r="DO20" s="609"/>
      <c r="DP20" s="610"/>
      <c r="DQ20" s="614">
        <v>18464675</v>
      </c>
      <c r="DR20" s="609"/>
      <c r="DS20" s="609"/>
      <c r="DT20" s="609"/>
      <c r="DU20" s="609"/>
      <c r="DV20" s="609"/>
      <c r="DW20" s="609"/>
      <c r="DX20" s="609"/>
      <c r="DY20" s="609"/>
      <c r="DZ20" s="609"/>
      <c r="EA20" s="609"/>
      <c r="EB20" s="609"/>
      <c r="EC20" s="645"/>
    </row>
    <row r="21" spans="2:133" ht="11.25" customHeight="1" x14ac:dyDescent="0.2">
      <c r="B21" s="605" t="s">
        <v>282</v>
      </c>
      <c r="C21" s="606"/>
      <c r="D21" s="606"/>
      <c r="E21" s="606"/>
      <c r="F21" s="606"/>
      <c r="G21" s="606"/>
      <c r="H21" s="606"/>
      <c r="I21" s="606"/>
      <c r="J21" s="606"/>
      <c r="K21" s="606"/>
      <c r="L21" s="606"/>
      <c r="M21" s="606"/>
      <c r="N21" s="606"/>
      <c r="O21" s="606"/>
      <c r="P21" s="606"/>
      <c r="Q21" s="607"/>
      <c r="R21" s="608">
        <v>2673993</v>
      </c>
      <c r="S21" s="609"/>
      <c r="T21" s="609"/>
      <c r="U21" s="609"/>
      <c r="V21" s="609"/>
      <c r="W21" s="609"/>
      <c r="X21" s="609"/>
      <c r="Y21" s="610"/>
      <c r="Z21" s="646">
        <v>8.1</v>
      </c>
      <c r="AA21" s="646"/>
      <c r="AB21" s="646"/>
      <c r="AC21" s="646"/>
      <c r="AD21" s="647">
        <v>2374037</v>
      </c>
      <c r="AE21" s="647"/>
      <c r="AF21" s="647"/>
      <c r="AG21" s="647"/>
      <c r="AH21" s="647"/>
      <c r="AI21" s="647"/>
      <c r="AJ21" s="647"/>
      <c r="AK21" s="647"/>
      <c r="AL21" s="611">
        <v>15.5</v>
      </c>
      <c r="AM21" s="612"/>
      <c r="AN21" s="612"/>
      <c r="AO21" s="648"/>
      <c r="AP21" s="605" t="s">
        <v>283</v>
      </c>
      <c r="AQ21" s="686"/>
      <c r="AR21" s="686"/>
      <c r="AS21" s="686"/>
      <c r="AT21" s="686"/>
      <c r="AU21" s="686"/>
      <c r="AV21" s="686"/>
      <c r="AW21" s="686"/>
      <c r="AX21" s="686"/>
      <c r="AY21" s="686"/>
      <c r="AZ21" s="686"/>
      <c r="BA21" s="686"/>
      <c r="BB21" s="686"/>
      <c r="BC21" s="686"/>
      <c r="BD21" s="686"/>
      <c r="BE21" s="686"/>
      <c r="BF21" s="687"/>
      <c r="BG21" s="608" t="s">
        <v>238</v>
      </c>
      <c r="BH21" s="609"/>
      <c r="BI21" s="609"/>
      <c r="BJ21" s="609"/>
      <c r="BK21" s="609"/>
      <c r="BL21" s="609"/>
      <c r="BM21" s="609"/>
      <c r="BN21" s="610"/>
      <c r="BO21" s="646" t="s">
        <v>249</v>
      </c>
      <c r="BP21" s="646"/>
      <c r="BQ21" s="646"/>
      <c r="BR21" s="646"/>
      <c r="BS21" s="647" t="s">
        <v>249</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284</v>
      </c>
      <c r="C22" s="606"/>
      <c r="D22" s="606"/>
      <c r="E22" s="606"/>
      <c r="F22" s="606"/>
      <c r="G22" s="606"/>
      <c r="H22" s="606"/>
      <c r="I22" s="606"/>
      <c r="J22" s="606"/>
      <c r="K22" s="606"/>
      <c r="L22" s="606"/>
      <c r="M22" s="606"/>
      <c r="N22" s="606"/>
      <c r="O22" s="606"/>
      <c r="P22" s="606"/>
      <c r="Q22" s="607"/>
      <c r="R22" s="608">
        <v>2374037</v>
      </c>
      <c r="S22" s="609"/>
      <c r="T22" s="609"/>
      <c r="U22" s="609"/>
      <c r="V22" s="609"/>
      <c r="W22" s="609"/>
      <c r="X22" s="609"/>
      <c r="Y22" s="610"/>
      <c r="Z22" s="646">
        <v>7.2</v>
      </c>
      <c r="AA22" s="646"/>
      <c r="AB22" s="646"/>
      <c r="AC22" s="646"/>
      <c r="AD22" s="647">
        <v>2374037</v>
      </c>
      <c r="AE22" s="647"/>
      <c r="AF22" s="647"/>
      <c r="AG22" s="647"/>
      <c r="AH22" s="647"/>
      <c r="AI22" s="647"/>
      <c r="AJ22" s="647"/>
      <c r="AK22" s="647"/>
      <c r="AL22" s="611">
        <v>15.5</v>
      </c>
      <c r="AM22" s="612"/>
      <c r="AN22" s="612"/>
      <c r="AO22" s="648"/>
      <c r="AP22" s="605" t="s">
        <v>285</v>
      </c>
      <c r="AQ22" s="686"/>
      <c r="AR22" s="686"/>
      <c r="AS22" s="686"/>
      <c r="AT22" s="686"/>
      <c r="AU22" s="686"/>
      <c r="AV22" s="686"/>
      <c r="AW22" s="686"/>
      <c r="AX22" s="686"/>
      <c r="AY22" s="686"/>
      <c r="AZ22" s="686"/>
      <c r="BA22" s="686"/>
      <c r="BB22" s="686"/>
      <c r="BC22" s="686"/>
      <c r="BD22" s="686"/>
      <c r="BE22" s="686"/>
      <c r="BF22" s="687"/>
      <c r="BG22" s="608" t="s">
        <v>249</v>
      </c>
      <c r="BH22" s="609"/>
      <c r="BI22" s="609"/>
      <c r="BJ22" s="609"/>
      <c r="BK22" s="609"/>
      <c r="BL22" s="609"/>
      <c r="BM22" s="609"/>
      <c r="BN22" s="610"/>
      <c r="BO22" s="646" t="s">
        <v>238</v>
      </c>
      <c r="BP22" s="646"/>
      <c r="BQ22" s="646"/>
      <c r="BR22" s="646"/>
      <c r="BS22" s="647" t="s">
        <v>249</v>
      </c>
      <c r="BT22" s="647"/>
      <c r="BU22" s="647"/>
      <c r="BV22" s="647"/>
      <c r="BW22" s="647"/>
      <c r="BX22" s="647"/>
      <c r="BY22" s="647"/>
      <c r="BZ22" s="647"/>
      <c r="CA22" s="647"/>
      <c r="CB22" s="685"/>
      <c r="CD22" s="660" t="s">
        <v>286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287</v>
      </c>
      <c r="C23" s="606"/>
      <c r="D23" s="606"/>
      <c r="E23" s="606"/>
      <c r="F23" s="606"/>
      <c r="G23" s="606"/>
      <c r="H23" s="606"/>
      <c r="I23" s="606"/>
      <c r="J23" s="606"/>
      <c r="K23" s="606"/>
      <c r="L23" s="606"/>
      <c r="M23" s="606"/>
      <c r="N23" s="606"/>
      <c r="O23" s="606"/>
      <c r="P23" s="606"/>
      <c r="Q23" s="607"/>
      <c r="R23" s="608">
        <v>299755</v>
      </c>
      <c r="S23" s="609"/>
      <c r="T23" s="609"/>
      <c r="U23" s="609"/>
      <c r="V23" s="609"/>
      <c r="W23" s="609"/>
      <c r="X23" s="609"/>
      <c r="Y23" s="610"/>
      <c r="Z23" s="646">
        <v>0.9</v>
      </c>
      <c r="AA23" s="646"/>
      <c r="AB23" s="646"/>
      <c r="AC23" s="646"/>
      <c r="AD23" s="647" t="s">
        <v>249</v>
      </c>
      <c r="AE23" s="647"/>
      <c r="AF23" s="647"/>
      <c r="AG23" s="647"/>
      <c r="AH23" s="647"/>
      <c r="AI23" s="647"/>
      <c r="AJ23" s="647"/>
      <c r="AK23" s="647"/>
      <c r="AL23" s="611" t="s">
        <v>238</v>
      </c>
      <c r="AM23" s="612"/>
      <c r="AN23" s="612"/>
      <c r="AO23" s="648"/>
      <c r="AP23" s="605" t="s">
        <v>288</v>
      </c>
      <c r="AQ23" s="686"/>
      <c r="AR23" s="686"/>
      <c r="AS23" s="686"/>
      <c r="AT23" s="686"/>
      <c r="AU23" s="686"/>
      <c r="AV23" s="686"/>
      <c r="AW23" s="686"/>
      <c r="AX23" s="686"/>
      <c r="AY23" s="686"/>
      <c r="AZ23" s="686"/>
      <c r="BA23" s="686"/>
      <c r="BB23" s="686"/>
      <c r="BC23" s="686"/>
      <c r="BD23" s="686"/>
      <c r="BE23" s="686"/>
      <c r="BF23" s="687"/>
      <c r="BG23" s="608">
        <v>663449</v>
      </c>
      <c r="BH23" s="609"/>
      <c r="BI23" s="609"/>
      <c r="BJ23" s="609"/>
      <c r="BK23" s="609"/>
      <c r="BL23" s="609"/>
      <c r="BM23" s="609"/>
      <c r="BN23" s="610"/>
      <c r="BO23" s="646">
        <v>5.8</v>
      </c>
      <c r="BP23" s="646"/>
      <c r="BQ23" s="646"/>
      <c r="BR23" s="646"/>
      <c r="BS23" s="647" t="s">
        <v>249</v>
      </c>
      <c r="BT23" s="647"/>
      <c r="BU23" s="647"/>
      <c r="BV23" s="647"/>
      <c r="BW23" s="647"/>
      <c r="BX23" s="647"/>
      <c r="BY23" s="647"/>
      <c r="BZ23" s="647"/>
      <c r="CA23" s="647"/>
      <c r="CB23" s="685"/>
      <c r="CD23" s="660" t="s">
        <v>226</v>
      </c>
      <c r="CE23" s="661"/>
      <c r="CF23" s="661"/>
      <c r="CG23" s="661"/>
      <c r="CH23" s="661"/>
      <c r="CI23" s="661"/>
      <c r="CJ23" s="661"/>
      <c r="CK23" s="661"/>
      <c r="CL23" s="661"/>
      <c r="CM23" s="661"/>
      <c r="CN23" s="661"/>
      <c r="CO23" s="661"/>
      <c r="CP23" s="661"/>
      <c r="CQ23" s="662"/>
      <c r="CR23" s="660" t="s">
        <v>289</v>
      </c>
      <c r="CS23" s="661"/>
      <c r="CT23" s="661"/>
      <c r="CU23" s="661"/>
      <c r="CV23" s="661"/>
      <c r="CW23" s="661"/>
      <c r="CX23" s="661"/>
      <c r="CY23" s="662"/>
      <c r="CZ23" s="660" t="s">
        <v>290</v>
      </c>
      <c r="DA23" s="661"/>
      <c r="DB23" s="661"/>
      <c r="DC23" s="662"/>
      <c r="DD23" s="660" t="s">
        <v>291</v>
      </c>
      <c r="DE23" s="661"/>
      <c r="DF23" s="661"/>
      <c r="DG23" s="661"/>
      <c r="DH23" s="661"/>
      <c r="DI23" s="661"/>
      <c r="DJ23" s="661"/>
      <c r="DK23" s="662"/>
      <c r="DL23" s="698" t="s">
        <v>292</v>
      </c>
      <c r="DM23" s="699"/>
      <c r="DN23" s="699"/>
      <c r="DO23" s="699"/>
      <c r="DP23" s="699"/>
      <c r="DQ23" s="699"/>
      <c r="DR23" s="699"/>
      <c r="DS23" s="699"/>
      <c r="DT23" s="699"/>
      <c r="DU23" s="699"/>
      <c r="DV23" s="700"/>
      <c r="DW23" s="660" t="s">
        <v>293</v>
      </c>
      <c r="DX23" s="661"/>
      <c r="DY23" s="661"/>
      <c r="DZ23" s="661"/>
      <c r="EA23" s="661"/>
      <c r="EB23" s="661"/>
      <c r="EC23" s="662"/>
    </row>
    <row r="24" spans="2:133" ht="11.25" customHeight="1" x14ac:dyDescent="0.2">
      <c r="B24" s="605" t="s">
        <v>294</v>
      </c>
      <c r="C24" s="606"/>
      <c r="D24" s="606"/>
      <c r="E24" s="606"/>
      <c r="F24" s="606"/>
      <c r="G24" s="606"/>
      <c r="H24" s="606"/>
      <c r="I24" s="606"/>
      <c r="J24" s="606"/>
      <c r="K24" s="606"/>
      <c r="L24" s="606"/>
      <c r="M24" s="606"/>
      <c r="N24" s="606"/>
      <c r="O24" s="606"/>
      <c r="P24" s="606"/>
      <c r="Q24" s="607"/>
      <c r="R24" s="608">
        <v>201</v>
      </c>
      <c r="S24" s="609"/>
      <c r="T24" s="609"/>
      <c r="U24" s="609"/>
      <c r="V24" s="609"/>
      <c r="W24" s="609"/>
      <c r="X24" s="609"/>
      <c r="Y24" s="610"/>
      <c r="Z24" s="646">
        <v>0</v>
      </c>
      <c r="AA24" s="646"/>
      <c r="AB24" s="646"/>
      <c r="AC24" s="646"/>
      <c r="AD24" s="647" t="s">
        <v>238</v>
      </c>
      <c r="AE24" s="647"/>
      <c r="AF24" s="647"/>
      <c r="AG24" s="647"/>
      <c r="AH24" s="647"/>
      <c r="AI24" s="647"/>
      <c r="AJ24" s="647"/>
      <c r="AK24" s="647"/>
      <c r="AL24" s="611" t="s">
        <v>238</v>
      </c>
      <c r="AM24" s="612"/>
      <c r="AN24" s="612"/>
      <c r="AO24" s="648"/>
      <c r="AP24" s="605" t="s">
        <v>295</v>
      </c>
      <c r="AQ24" s="686"/>
      <c r="AR24" s="686"/>
      <c r="AS24" s="686"/>
      <c r="AT24" s="686"/>
      <c r="AU24" s="686"/>
      <c r="AV24" s="686"/>
      <c r="AW24" s="686"/>
      <c r="AX24" s="686"/>
      <c r="AY24" s="686"/>
      <c r="AZ24" s="686"/>
      <c r="BA24" s="686"/>
      <c r="BB24" s="686"/>
      <c r="BC24" s="686"/>
      <c r="BD24" s="686"/>
      <c r="BE24" s="686"/>
      <c r="BF24" s="687"/>
      <c r="BG24" s="608" t="s">
        <v>249</v>
      </c>
      <c r="BH24" s="609"/>
      <c r="BI24" s="609"/>
      <c r="BJ24" s="609"/>
      <c r="BK24" s="609"/>
      <c r="BL24" s="609"/>
      <c r="BM24" s="609"/>
      <c r="BN24" s="610"/>
      <c r="BO24" s="646" t="s">
        <v>238</v>
      </c>
      <c r="BP24" s="646"/>
      <c r="BQ24" s="646"/>
      <c r="BR24" s="646"/>
      <c r="BS24" s="647" t="s">
        <v>238</v>
      </c>
      <c r="BT24" s="647"/>
      <c r="BU24" s="647"/>
      <c r="BV24" s="647"/>
      <c r="BW24" s="647"/>
      <c r="BX24" s="647"/>
      <c r="BY24" s="647"/>
      <c r="BZ24" s="647"/>
      <c r="CA24" s="647"/>
      <c r="CB24" s="685"/>
      <c r="CD24" s="666" t="s">
        <v>296</v>
      </c>
      <c r="CE24" s="667"/>
      <c r="CF24" s="667"/>
      <c r="CG24" s="667"/>
      <c r="CH24" s="667"/>
      <c r="CI24" s="667"/>
      <c r="CJ24" s="667"/>
      <c r="CK24" s="667"/>
      <c r="CL24" s="667"/>
      <c r="CM24" s="667"/>
      <c r="CN24" s="667"/>
      <c r="CO24" s="667"/>
      <c r="CP24" s="667"/>
      <c r="CQ24" s="668"/>
      <c r="CR24" s="663">
        <v>13918497</v>
      </c>
      <c r="CS24" s="664"/>
      <c r="CT24" s="664"/>
      <c r="CU24" s="664"/>
      <c r="CV24" s="664"/>
      <c r="CW24" s="664"/>
      <c r="CX24" s="664"/>
      <c r="CY24" s="689"/>
      <c r="CZ24" s="690">
        <v>44.8</v>
      </c>
      <c r="DA24" s="672"/>
      <c r="DB24" s="672"/>
      <c r="DC24" s="692"/>
      <c r="DD24" s="688">
        <v>7880234</v>
      </c>
      <c r="DE24" s="664"/>
      <c r="DF24" s="664"/>
      <c r="DG24" s="664"/>
      <c r="DH24" s="664"/>
      <c r="DI24" s="664"/>
      <c r="DJ24" s="664"/>
      <c r="DK24" s="689"/>
      <c r="DL24" s="688">
        <v>7301289</v>
      </c>
      <c r="DM24" s="664"/>
      <c r="DN24" s="664"/>
      <c r="DO24" s="664"/>
      <c r="DP24" s="664"/>
      <c r="DQ24" s="664"/>
      <c r="DR24" s="664"/>
      <c r="DS24" s="664"/>
      <c r="DT24" s="664"/>
      <c r="DU24" s="664"/>
      <c r="DV24" s="689"/>
      <c r="DW24" s="690">
        <v>46.6</v>
      </c>
      <c r="DX24" s="672"/>
      <c r="DY24" s="672"/>
      <c r="DZ24" s="672"/>
      <c r="EA24" s="672"/>
      <c r="EB24" s="672"/>
      <c r="EC24" s="691"/>
    </row>
    <row r="25" spans="2:133" ht="11.25" customHeight="1" x14ac:dyDescent="0.2">
      <c r="B25" s="605" t="s">
        <v>297</v>
      </c>
      <c r="C25" s="606"/>
      <c r="D25" s="606"/>
      <c r="E25" s="606"/>
      <c r="F25" s="606"/>
      <c r="G25" s="606"/>
      <c r="H25" s="606"/>
      <c r="I25" s="606"/>
      <c r="J25" s="606"/>
      <c r="K25" s="606"/>
      <c r="L25" s="606"/>
      <c r="M25" s="606"/>
      <c r="N25" s="606"/>
      <c r="O25" s="606"/>
      <c r="P25" s="606"/>
      <c r="Q25" s="607"/>
      <c r="R25" s="608">
        <v>16154097</v>
      </c>
      <c r="S25" s="609"/>
      <c r="T25" s="609"/>
      <c r="U25" s="609"/>
      <c r="V25" s="609"/>
      <c r="W25" s="609"/>
      <c r="X25" s="609"/>
      <c r="Y25" s="610"/>
      <c r="Z25" s="646">
        <v>48.9</v>
      </c>
      <c r="AA25" s="646"/>
      <c r="AB25" s="646"/>
      <c r="AC25" s="646"/>
      <c r="AD25" s="647">
        <v>15190692</v>
      </c>
      <c r="AE25" s="647"/>
      <c r="AF25" s="647"/>
      <c r="AG25" s="647"/>
      <c r="AH25" s="647"/>
      <c r="AI25" s="647"/>
      <c r="AJ25" s="647"/>
      <c r="AK25" s="647"/>
      <c r="AL25" s="611">
        <v>99.3</v>
      </c>
      <c r="AM25" s="612"/>
      <c r="AN25" s="612"/>
      <c r="AO25" s="648"/>
      <c r="AP25" s="605" t="s">
        <v>298</v>
      </c>
      <c r="AQ25" s="686"/>
      <c r="AR25" s="686"/>
      <c r="AS25" s="686"/>
      <c r="AT25" s="686"/>
      <c r="AU25" s="686"/>
      <c r="AV25" s="686"/>
      <c r="AW25" s="686"/>
      <c r="AX25" s="686"/>
      <c r="AY25" s="686"/>
      <c r="AZ25" s="686"/>
      <c r="BA25" s="686"/>
      <c r="BB25" s="686"/>
      <c r="BC25" s="686"/>
      <c r="BD25" s="686"/>
      <c r="BE25" s="686"/>
      <c r="BF25" s="687"/>
      <c r="BG25" s="608" t="s">
        <v>238</v>
      </c>
      <c r="BH25" s="609"/>
      <c r="BI25" s="609"/>
      <c r="BJ25" s="609"/>
      <c r="BK25" s="609"/>
      <c r="BL25" s="609"/>
      <c r="BM25" s="609"/>
      <c r="BN25" s="610"/>
      <c r="BO25" s="646" t="s">
        <v>178</v>
      </c>
      <c r="BP25" s="646"/>
      <c r="BQ25" s="646"/>
      <c r="BR25" s="646"/>
      <c r="BS25" s="647" t="s">
        <v>178</v>
      </c>
      <c r="BT25" s="647"/>
      <c r="BU25" s="647"/>
      <c r="BV25" s="647"/>
      <c r="BW25" s="647"/>
      <c r="BX25" s="647"/>
      <c r="BY25" s="647"/>
      <c r="BZ25" s="647"/>
      <c r="CA25" s="647"/>
      <c r="CB25" s="685"/>
      <c r="CD25" s="605" t="s">
        <v>299</v>
      </c>
      <c r="CE25" s="606"/>
      <c r="CF25" s="606"/>
      <c r="CG25" s="606"/>
      <c r="CH25" s="606"/>
      <c r="CI25" s="606"/>
      <c r="CJ25" s="606"/>
      <c r="CK25" s="606"/>
      <c r="CL25" s="606"/>
      <c r="CM25" s="606"/>
      <c r="CN25" s="606"/>
      <c r="CO25" s="606"/>
      <c r="CP25" s="606"/>
      <c r="CQ25" s="607"/>
      <c r="CR25" s="608">
        <v>3736492</v>
      </c>
      <c r="CS25" s="621"/>
      <c r="CT25" s="621"/>
      <c r="CU25" s="621"/>
      <c r="CV25" s="621"/>
      <c r="CW25" s="621"/>
      <c r="CX25" s="621"/>
      <c r="CY25" s="622"/>
      <c r="CZ25" s="611">
        <v>12</v>
      </c>
      <c r="DA25" s="623"/>
      <c r="DB25" s="623"/>
      <c r="DC25" s="624"/>
      <c r="DD25" s="614">
        <v>3479563</v>
      </c>
      <c r="DE25" s="621"/>
      <c r="DF25" s="621"/>
      <c r="DG25" s="621"/>
      <c r="DH25" s="621"/>
      <c r="DI25" s="621"/>
      <c r="DJ25" s="621"/>
      <c r="DK25" s="622"/>
      <c r="DL25" s="614">
        <v>2938420</v>
      </c>
      <c r="DM25" s="621"/>
      <c r="DN25" s="621"/>
      <c r="DO25" s="621"/>
      <c r="DP25" s="621"/>
      <c r="DQ25" s="621"/>
      <c r="DR25" s="621"/>
      <c r="DS25" s="621"/>
      <c r="DT25" s="621"/>
      <c r="DU25" s="621"/>
      <c r="DV25" s="622"/>
      <c r="DW25" s="611">
        <v>18.8</v>
      </c>
      <c r="DX25" s="623"/>
      <c r="DY25" s="623"/>
      <c r="DZ25" s="623"/>
      <c r="EA25" s="623"/>
      <c r="EB25" s="623"/>
      <c r="EC25" s="635"/>
    </row>
    <row r="26" spans="2:133" ht="11.25" customHeight="1" x14ac:dyDescent="0.2">
      <c r="B26" s="605" t="s">
        <v>300</v>
      </c>
      <c r="C26" s="606"/>
      <c r="D26" s="606"/>
      <c r="E26" s="606"/>
      <c r="F26" s="606"/>
      <c r="G26" s="606"/>
      <c r="H26" s="606"/>
      <c r="I26" s="606"/>
      <c r="J26" s="606"/>
      <c r="K26" s="606"/>
      <c r="L26" s="606"/>
      <c r="M26" s="606"/>
      <c r="N26" s="606"/>
      <c r="O26" s="606"/>
      <c r="P26" s="606"/>
      <c r="Q26" s="607"/>
      <c r="R26" s="608">
        <v>6727</v>
      </c>
      <c r="S26" s="609"/>
      <c r="T26" s="609"/>
      <c r="U26" s="609"/>
      <c r="V26" s="609"/>
      <c r="W26" s="609"/>
      <c r="X26" s="609"/>
      <c r="Y26" s="610"/>
      <c r="Z26" s="646">
        <v>0</v>
      </c>
      <c r="AA26" s="646"/>
      <c r="AB26" s="646"/>
      <c r="AC26" s="646"/>
      <c r="AD26" s="647">
        <v>6727</v>
      </c>
      <c r="AE26" s="647"/>
      <c r="AF26" s="647"/>
      <c r="AG26" s="647"/>
      <c r="AH26" s="647"/>
      <c r="AI26" s="647"/>
      <c r="AJ26" s="647"/>
      <c r="AK26" s="647"/>
      <c r="AL26" s="611">
        <v>0</v>
      </c>
      <c r="AM26" s="612"/>
      <c r="AN26" s="612"/>
      <c r="AO26" s="648"/>
      <c r="AP26" s="605" t="s">
        <v>301</v>
      </c>
      <c r="AQ26" s="686"/>
      <c r="AR26" s="686"/>
      <c r="AS26" s="686"/>
      <c r="AT26" s="686"/>
      <c r="AU26" s="686"/>
      <c r="AV26" s="686"/>
      <c r="AW26" s="686"/>
      <c r="AX26" s="686"/>
      <c r="AY26" s="686"/>
      <c r="AZ26" s="686"/>
      <c r="BA26" s="686"/>
      <c r="BB26" s="686"/>
      <c r="BC26" s="686"/>
      <c r="BD26" s="686"/>
      <c r="BE26" s="686"/>
      <c r="BF26" s="687"/>
      <c r="BG26" s="608" t="s">
        <v>249</v>
      </c>
      <c r="BH26" s="609"/>
      <c r="BI26" s="609"/>
      <c r="BJ26" s="609"/>
      <c r="BK26" s="609"/>
      <c r="BL26" s="609"/>
      <c r="BM26" s="609"/>
      <c r="BN26" s="610"/>
      <c r="BO26" s="646" t="s">
        <v>238</v>
      </c>
      <c r="BP26" s="646"/>
      <c r="BQ26" s="646"/>
      <c r="BR26" s="646"/>
      <c r="BS26" s="647" t="s">
        <v>249</v>
      </c>
      <c r="BT26" s="647"/>
      <c r="BU26" s="647"/>
      <c r="BV26" s="647"/>
      <c r="BW26" s="647"/>
      <c r="BX26" s="647"/>
      <c r="BY26" s="647"/>
      <c r="BZ26" s="647"/>
      <c r="CA26" s="647"/>
      <c r="CB26" s="685"/>
      <c r="CD26" s="605" t="s">
        <v>302</v>
      </c>
      <c r="CE26" s="606"/>
      <c r="CF26" s="606"/>
      <c r="CG26" s="606"/>
      <c r="CH26" s="606"/>
      <c r="CI26" s="606"/>
      <c r="CJ26" s="606"/>
      <c r="CK26" s="606"/>
      <c r="CL26" s="606"/>
      <c r="CM26" s="606"/>
      <c r="CN26" s="606"/>
      <c r="CO26" s="606"/>
      <c r="CP26" s="606"/>
      <c r="CQ26" s="607"/>
      <c r="CR26" s="608">
        <v>2262116</v>
      </c>
      <c r="CS26" s="609"/>
      <c r="CT26" s="609"/>
      <c r="CU26" s="609"/>
      <c r="CV26" s="609"/>
      <c r="CW26" s="609"/>
      <c r="CX26" s="609"/>
      <c r="CY26" s="610"/>
      <c r="CZ26" s="611">
        <v>7.3</v>
      </c>
      <c r="DA26" s="623"/>
      <c r="DB26" s="623"/>
      <c r="DC26" s="624"/>
      <c r="DD26" s="614">
        <v>2085613</v>
      </c>
      <c r="DE26" s="609"/>
      <c r="DF26" s="609"/>
      <c r="DG26" s="609"/>
      <c r="DH26" s="609"/>
      <c r="DI26" s="609"/>
      <c r="DJ26" s="609"/>
      <c r="DK26" s="610"/>
      <c r="DL26" s="614" t="s">
        <v>249</v>
      </c>
      <c r="DM26" s="609"/>
      <c r="DN26" s="609"/>
      <c r="DO26" s="609"/>
      <c r="DP26" s="609"/>
      <c r="DQ26" s="609"/>
      <c r="DR26" s="609"/>
      <c r="DS26" s="609"/>
      <c r="DT26" s="609"/>
      <c r="DU26" s="609"/>
      <c r="DV26" s="610"/>
      <c r="DW26" s="611" t="s">
        <v>249</v>
      </c>
      <c r="DX26" s="623"/>
      <c r="DY26" s="623"/>
      <c r="DZ26" s="623"/>
      <c r="EA26" s="623"/>
      <c r="EB26" s="623"/>
      <c r="EC26" s="635"/>
    </row>
    <row r="27" spans="2:133" ht="11.25" customHeight="1" x14ac:dyDescent="0.2">
      <c r="B27" s="605" t="s">
        <v>303</v>
      </c>
      <c r="C27" s="606"/>
      <c r="D27" s="606"/>
      <c r="E27" s="606"/>
      <c r="F27" s="606"/>
      <c r="G27" s="606"/>
      <c r="H27" s="606"/>
      <c r="I27" s="606"/>
      <c r="J27" s="606"/>
      <c r="K27" s="606"/>
      <c r="L27" s="606"/>
      <c r="M27" s="606"/>
      <c r="N27" s="606"/>
      <c r="O27" s="606"/>
      <c r="P27" s="606"/>
      <c r="Q27" s="607"/>
      <c r="R27" s="608">
        <v>226879</v>
      </c>
      <c r="S27" s="609"/>
      <c r="T27" s="609"/>
      <c r="U27" s="609"/>
      <c r="V27" s="609"/>
      <c r="W27" s="609"/>
      <c r="X27" s="609"/>
      <c r="Y27" s="610"/>
      <c r="Z27" s="646">
        <v>0.7</v>
      </c>
      <c r="AA27" s="646"/>
      <c r="AB27" s="646"/>
      <c r="AC27" s="646"/>
      <c r="AD27" s="647" t="s">
        <v>249</v>
      </c>
      <c r="AE27" s="647"/>
      <c r="AF27" s="647"/>
      <c r="AG27" s="647"/>
      <c r="AH27" s="647"/>
      <c r="AI27" s="647"/>
      <c r="AJ27" s="647"/>
      <c r="AK27" s="647"/>
      <c r="AL27" s="611" t="s">
        <v>249</v>
      </c>
      <c r="AM27" s="612"/>
      <c r="AN27" s="612"/>
      <c r="AO27" s="648"/>
      <c r="AP27" s="605" t="s">
        <v>304</v>
      </c>
      <c r="AQ27" s="606"/>
      <c r="AR27" s="606"/>
      <c r="AS27" s="606"/>
      <c r="AT27" s="606"/>
      <c r="AU27" s="606"/>
      <c r="AV27" s="606"/>
      <c r="AW27" s="606"/>
      <c r="AX27" s="606"/>
      <c r="AY27" s="606"/>
      <c r="AZ27" s="606"/>
      <c r="BA27" s="606"/>
      <c r="BB27" s="606"/>
      <c r="BC27" s="606"/>
      <c r="BD27" s="606"/>
      <c r="BE27" s="606"/>
      <c r="BF27" s="607"/>
      <c r="BG27" s="608">
        <v>11426833</v>
      </c>
      <c r="BH27" s="609"/>
      <c r="BI27" s="609"/>
      <c r="BJ27" s="609"/>
      <c r="BK27" s="609"/>
      <c r="BL27" s="609"/>
      <c r="BM27" s="609"/>
      <c r="BN27" s="610"/>
      <c r="BO27" s="646">
        <v>100</v>
      </c>
      <c r="BP27" s="646"/>
      <c r="BQ27" s="646"/>
      <c r="BR27" s="646"/>
      <c r="BS27" s="647">
        <v>51682</v>
      </c>
      <c r="BT27" s="647"/>
      <c r="BU27" s="647"/>
      <c r="BV27" s="647"/>
      <c r="BW27" s="647"/>
      <c r="BX27" s="647"/>
      <c r="BY27" s="647"/>
      <c r="BZ27" s="647"/>
      <c r="CA27" s="647"/>
      <c r="CB27" s="685"/>
      <c r="CD27" s="605" t="s">
        <v>305</v>
      </c>
      <c r="CE27" s="606"/>
      <c r="CF27" s="606"/>
      <c r="CG27" s="606"/>
      <c r="CH27" s="606"/>
      <c r="CI27" s="606"/>
      <c r="CJ27" s="606"/>
      <c r="CK27" s="606"/>
      <c r="CL27" s="606"/>
      <c r="CM27" s="606"/>
      <c r="CN27" s="606"/>
      <c r="CO27" s="606"/>
      <c r="CP27" s="606"/>
      <c r="CQ27" s="607"/>
      <c r="CR27" s="608">
        <v>8274998</v>
      </c>
      <c r="CS27" s="621"/>
      <c r="CT27" s="621"/>
      <c r="CU27" s="621"/>
      <c r="CV27" s="621"/>
      <c r="CW27" s="621"/>
      <c r="CX27" s="621"/>
      <c r="CY27" s="622"/>
      <c r="CZ27" s="611">
        <v>26.6</v>
      </c>
      <c r="DA27" s="623"/>
      <c r="DB27" s="623"/>
      <c r="DC27" s="624"/>
      <c r="DD27" s="614">
        <v>2501063</v>
      </c>
      <c r="DE27" s="621"/>
      <c r="DF27" s="621"/>
      <c r="DG27" s="621"/>
      <c r="DH27" s="621"/>
      <c r="DI27" s="621"/>
      <c r="DJ27" s="621"/>
      <c r="DK27" s="622"/>
      <c r="DL27" s="614">
        <v>2463261</v>
      </c>
      <c r="DM27" s="621"/>
      <c r="DN27" s="621"/>
      <c r="DO27" s="621"/>
      <c r="DP27" s="621"/>
      <c r="DQ27" s="621"/>
      <c r="DR27" s="621"/>
      <c r="DS27" s="621"/>
      <c r="DT27" s="621"/>
      <c r="DU27" s="621"/>
      <c r="DV27" s="622"/>
      <c r="DW27" s="611">
        <v>15.7</v>
      </c>
      <c r="DX27" s="623"/>
      <c r="DY27" s="623"/>
      <c r="DZ27" s="623"/>
      <c r="EA27" s="623"/>
      <c r="EB27" s="623"/>
      <c r="EC27" s="635"/>
    </row>
    <row r="28" spans="2:133" ht="11.25" customHeight="1" x14ac:dyDescent="0.2">
      <c r="B28" s="605" t="s">
        <v>306</v>
      </c>
      <c r="C28" s="606"/>
      <c r="D28" s="606"/>
      <c r="E28" s="606"/>
      <c r="F28" s="606"/>
      <c r="G28" s="606"/>
      <c r="H28" s="606"/>
      <c r="I28" s="606"/>
      <c r="J28" s="606"/>
      <c r="K28" s="606"/>
      <c r="L28" s="606"/>
      <c r="M28" s="606"/>
      <c r="N28" s="606"/>
      <c r="O28" s="606"/>
      <c r="P28" s="606"/>
      <c r="Q28" s="607"/>
      <c r="R28" s="608">
        <v>99707</v>
      </c>
      <c r="S28" s="609"/>
      <c r="T28" s="609"/>
      <c r="U28" s="609"/>
      <c r="V28" s="609"/>
      <c r="W28" s="609"/>
      <c r="X28" s="609"/>
      <c r="Y28" s="610"/>
      <c r="Z28" s="646">
        <v>0.3</v>
      </c>
      <c r="AA28" s="646"/>
      <c r="AB28" s="646"/>
      <c r="AC28" s="646"/>
      <c r="AD28" s="647">
        <v>70446</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307</v>
      </c>
      <c r="CE28" s="606"/>
      <c r="CF28" s="606"/>
      <c r="CG28" s="606"/>
      <c r="CH28" s="606"/>
      <c r="CI28" s="606"/>
      <c r="CJ28" s="606"/>
      <c r="CK28" s="606"/>
      <c r="CL28" s="606"/>
      <c r="CM28" s="606"/>
      <c r="CN28" s="606"/>
      <c r="CO28" s="606"/>
      <c r="CP28" s="606"/>
      <c r="CQ28" s="607"/>
      <c r="CR28" s="608">
        <v>1907007</v>
      </c>
      <c r="CS28" s="609"/>
      <c r="CT28" s="609"/>
      <c r="CU28" s="609"/>
      <c r="CV28" s="609"/>
      <c r="CW28" s="609"/>
      <c r="CX28" s="609"/>
      <c r="CY28" s="610"/>
      <c r="CZ28" s="611">
        <v>6.1</v>
      </c>
      <c r="DA28" s="623"/>
      <c r="DB28" s="623"/>
      <c r="DC28" s="624"/>
      <c r="DD28" s="614">
        <v>1899608</v>
      </c>
      <c r="DE28" s="609"/>
      <c r="DF28" s="609"/>
      <c r="DG28" s="609"/>
      <c r="DH28" s="609"/>
      <c r="DI28" s="609"/>
      <c r="DJ28" s="609"/>
      <c r="DK28" s="610"/>
      <c r="DL28" s="614">
        <v>1899608</v>
      </c>
      <c r="DM28" s="609"/>
      <c r="DN28" s="609"/>
      <c r="DO28" s="609"/>
      <c r="DP28" s="609"/>
      <c r="DQ28" s="609"/>
      <c r="DR28" s="609"/>
      <c r="DS28" s="609"/>
      <c r="DT28" s="609"/>
      <c r="DU28" s="609"/>
      <c r="DV28" s="610"/>
      <c r="DW28" s="611">
        <v>12.1</v>
      </c>
      <c r="DX28" s="623"/>
      <c r="DY28" s="623"/>
      <c r="DZ28" s="623"/>
      <c r="EA28" s="623"/>
      <c r="EB28" s="623"/>
      <c r="EC28" s="635"/>
    </row>
    <row r="29" spans="2:133" ht="11.25" customHeight="1" x14ac:dyDescent="0.2">
      <c r="B29" s="605" t="s">
        <v>308</v>
      </c>
      <c r="C29" s="606"/>
      <c r="D29" s="606"/>
      <c r="E29" s="606"/>
      <c r="F29" s="606"/>
      <c r="G29" s="606"/>
      <c r="H29" s="606"/>
      <c r="I29" s="606"/>
      <c r="J29" s="606"/>
      <c r="K29" s="606"/>
      <c r="L29" s="606"/>
      <c r="M29" s="606"/>
      <c r="N29" s="606"/>
      <c r="O29" s="606"/>
      <c r="P29" s="606"/>
      <c r="Q29" s="607"/>
      <c r="R29" s="608">
        <v>40779</v>
      </c>
      <c r="S29" s="609"/>
      <c r="T29" s="609"/>
      <c r="U29" s="609"/>
      <c r="V29" s="609"/>
      <c r="W29" s="609"/>
      <c r="X29" s="609"/>
      <c r="Y29" s="610"/>
      <c r="Z29" s="646">
        <v>0.1</v>
      </c>
      <c r="AA29" s="646"/>
      <c r="AB29" s="646"/>
      <c r="AC29" s="646"/>
      <c r="AD29" s="647" t="s">
        <v>249</v>
      </c>
      <c r="AE29" s="647"/>
      <c r="AF29" s="647"/>
      <c r="AG29" s="647"/>
      <c r="AH29" s="647"/>
      <c r="AI29" s="647"/>
      <c r="AJ29" s="647"/>
      <c r="AK29" s="647"/>
      <c r="AL29" s="611" t="s">
        <v>178</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309</v>
      </c>
      <c r="CE29" s="628"/>
      <c r="CF29" s="605" t="s">
        <v>72</v>
      </c>
      <c r="CG29" s="606"/>
      <c r="CH29" s="606"/>
      <c r="CI29" s="606"/>
      <c r="CJ29" s="606"/>
      <c r="CK29" s="606"/>
      <c r="CL29" s="606"/>
      <c r="CM29" s="606"/>
      <c r="CN29" s="606"/>
      <c r="CO29" s="606"/>
      <c r="CP29" s="606"/>
      <c r="CQ29" s="607"/>
      <c r="CR29" s="608">
        <v>1907007</v>
      </c>
      <c r="CS29" s="621"/>
      <c r="CT29" s="621"/>
      <c r="CU29" s="621"/>
      <c r="CV29" s="621"/>
      <c r="CW29" s="621"/>
      <c r="CX29" s="621"/>
      <c r="CY29" s="622"/>
      <c r="CZ29" s="611">
        <v>6.1</v>
      </c>
      <c r="DA29" s="623"/>
      <c r="DB29" s="623"/>
      <c r="DC29" s="624"/>
      <c r="DD29" s="614">
        <v>1899608</v>
      </c>
      <c r="DE29" s="621"/>
      <c r="DF29" s="621"/>
      <c r="DG29" s="621"/>
      <c r="DH29" s="621"/>
      <c r="DI29" s="621"/>
      <c r="DJ29" s="621"/>
      <c r="DK29" s="622"/>
      <c r="DL29" s="614">
        <v>1899608</v>
      </c>
      <c r="DM29" s="621"/>
      <c r="DN29" s="621"/>
      <c r="DO29" s="621"/>
      <c r="DP29" s="621"/>
      <c r="DQ29" s="621"/>
      <c r="DR29" s="621"/>
      <c r="DS29" s="621"/>
      <c r="DT29" s="621"/>
      <c r="DU29" s="621"/>
      <c r="DV29" s="622"/>
      <c r="DW29" s="611">
        <v>12.1</v>
      </c>
      <c r="DX29" s="623"/>
      <c r="DY29" s="623"/>
      <c r="DZ29" s="623"/>
      <c r="EA29" s="623"/>
      <c r="EB29" s="623"/>
      <c r="EC29" s="635"/>
    </row>
    <row r="30" spans="2:133" ht="11.25" customHeight="1" x14ac:dyDescent="0.2">
      <c r="B30" s="605" t="s">
        <v>310</v>
      </c>
      <c r="C30" s="606"/>
      <c r="D30" s="606"/>
      <c r="E30" s="606"/>
      <c r="F30" s="606"/>
      <c r="G30" s="606"/>
      <c r="H30" s="606"/>
      <c r="I30" s="606"/>
      <c r="J30" s="606"/>
      <c r="K30" s="606"/>
      <c r="L30" s="606"/>
      <c r="M30" s="606"/>
      <c r="N30" s="606"/>
      <c r="O30" s="606"/>
      <c r="P30" s="606"/>
      <c r="Q30" s="607"/>
      <c r="R30" s="608">
        <v>6024643</v>
      </c>
      <c r="S30" s="609"/>
      <c r="T30" s="609"/>
      <c r="U30" s="609"/>
      <c r="V30" s="609"/>
      <c r="W30" s="609"/>
      <c r="X30" s="609"/>
      <c r="Y30" s="610"/>
      <c r="Z30" s="646">
        <v>18.2</v>
      </c>
      <c r="AA30" s="646"/>
      <c r="AB30" s="646"/>
      <c r="AC30" s="646"/>
      <c r="AD30" s="647" t="s">
        <v>249</v>
      </c>
      <c r="AE30" s="647"/>
      <c r="AF30" s="647"/>
      <c r="AG30" s="647"/>
      <c r="AH30" s="647"/>
      <c r="AI30" s="647"/>
      <c r="AJ30" s="647"/>
      <c r="AK30" s="647"/>
      <c r="AL30" s="611" t="s">
        <v>249</v>
      </c>
      <c r="AM30" s="612"/>
      <c r="AN30" s="612"/>
      <c r="AO30" s="648"/>
      <c r="AP30" s="660" t="s">
        <v>226</v>
      </c>
      <c r="AQ30" s="661"/>
      <c r="AR30" s="661"/>
      <c r="AS30" s="661"/>
      <c r="AT30" s="661"/>
      <c r="AU30" s="661"/>
      <c r="AV30" s="661"/>
      <c r="AW30" s="661"/>
      <c r="AX30" s="661"/>
      <c r="AY30" s="661"/>
      <c r="AZ30" s="661"/>
      <c r="BA30" s="661"/>
      <c r="BB30" s="661"/>
      <c r="BC30" s="661"/>
      <c r="BD30" s="661"/>
      <c r="BE30" s="661"/>
      <c r="BF30" s="662"/>
      <c r="BG30" s="660" t="s">
        <v>311</v>
      </c>
      <c r="BH30" s="683"/>
      <c r="BI30" s="683"/>
      <c r="BJ30" s="683"/>
      <c r="BK30" s="683"/>
      <c r="BL30" s="683"/>
      <c r="BM30" s="683"/>
      <c r="BN30" s="683"/>
      <c r="BO30" s="683"/>
      <c r="BP30" s="683"/>
      <c r="BQ30" s="684"/>
      <c r="BR30" s="660" t="s">
        <v>312</v>
      </c>
      <c r="BS30" s="683"/>
      <c r="BT30" s="683"/>
      <c r="BU30" s="683"/>
      <c r="BV30" s="683"/>
      <c r="BW30" s="683"/>
      <c r="BX30" s="683"/>
      <c r="BY30" s="683"/>
      <c r="BZ30" s="683"/>
      <c r="CA30" s="683"/>
      <c r="CB30" s="684"/>
      <c r="CD30" s="629"/>
      <c r="CE30" s="630"/>
      <c r="CF30" s="605" t="s">
        <v>313</v>
      </c>
      <c r="CG30" s="606"/>
      <c r="CH30" s="606"/>
      <c r="CI30" s="606"/>
      <c r="CJ30" s="606"/>
      <c r="CK30" s="606"/>
      <c r="CL30" s="606"/>
      <c r="CM30" s="606"/>
      <c r="CN30" s="606"/>
      <c r="CO30" s="606"/>
      <c r="CP30" s="606"/>
      <c r="CQ30" s="607"/>
      <c r="CR30" s="608">
        <v>1855765</v>
      </c>
      <c r="CS30" s="609"/>
      <c r="CT30" s="609"/>
      <c r="CU30" s="609"/>
      <c r="CV30" s="609"/>
      <c r="CW30" s="609"/>
      <c r="CX30" s="609"/>
      <c r="CY30" s="610"/>
      <c r="CZ30" s="611">
        <v>6</v>
      </c>
      <c r="DA30" s="623"/>
      <c r="DB30" s="623"/>
      <c r="DC30" s="624"/>
      <c r="DD30" s="614">
        <v>1848448</v>
      </c>
      <c r="DE30" s="609"/>
      <c r="DF30" s="609"/>
      <c r="DG30" s="609"/>
      <c r="DH30" s="609"/>
      <c r="DI30" s="609"/>
      <c r="DJ30" s="609"/>
      <c r="DK30" s="610"/>
      <c r="DL30" s="614">
        <v>1848448</v>
      </c>
      <c r="DM30" s="609"/>
      <c r="DN30" s="609"/>
      <c r="DO30" s="609"/>
      <c r="DP30" s="609"/>
      <c r="DQ30" s="609"/>
      <c r="DR30" s="609"/>
      <c r="DS30" s="609"/>
      <c r="DT30" s="609"/>
      <c r="DU30" s="609"/>
      <c r="DV30" s="610"/>
      <c r="DW30" s="611">
        <v>11.8</v>
      </c>
      <c r="DX30" s="623"/>
      <c r="DY30" s="623"/>
      <c r="DZ30" s="623"/>
      <c r="EA30" s="623"/>
      <c r="EB30" s="623"/>
      <c r="EC30" s="635"/>
    </row>
    <row r="31" spans="2:133" ht="11.25" customHeight="1" x14ac:dyDescent="0.2">
      <c r="B31" s="675" t="s">
        <v>314</v>
      </c>
      <c r="C31" s="676"/>
      <c r="D31" s="676"/>
      <c r="E31" s="676"/>
      <c r="F31" s="676"/>
      <c r="G31" s="676"/>
      <c r="H31" s="676"/>
      <c r="I31" s="676"/>
      <c r="J31" s="676"/>
      <c r="K31" s="676"/>
      <c r="L31" s="676"/>
      <c r="M31" s="676"/>
      <c r="N31" s="676"/>
      <c r="O31" s="676"/>
      <c r="P31" s="676"/>
      <c r="Q31" s="677"/>
      <c r="R31" s="608" t="s">
        <v>249</v>
      </c>
      <c r="S31" s="609"/>
      <c r="T31" s="609"/>
      <c r="U31" s="609"/>
      <c r="V31" s="609"/>
      <c r="W31" s="609"/>
      <c r="X31" s="609"/>
      <c r="Y31" s="610"/>
      <c r="Z31" s="646" t="s">
        <v>249</v>
      </c>
      <c r="AA31" s="646"/>
      <c r="AB31" s="646"/>
      <c r="AC31" s="646"/>
      <c r="AD31" s="647" t="s">
        <v>238</v>
      </c>
      <c r="AE31" s="647"/>
      <c r="AF31" s="647"/>
      <c r="AG31" s="647"/>
      <c r="AH31" s="647"/>
      <c r="AI31" s="647"/>
      <c r="AJ31" s="647"/>
      <c r="AK31" s="647"/>
      <c r="AL31" s="611" t="s">
        <v>249</v>
      </c>
      <c r="AM31" s="612"/>
      <c r="AN31" s="612"/>
      <c r="AO31" s="648"/>
      <c r="AP31" s="678" t="s">
        <v>315</v>
      </c>
      <c r="AQ31" s="679"/>
      <c r="AR31" s="679"/>
      <c r="AS31" s="679"/>
      <c r="AT31" s="680" t="s">
        <v>316</v>
      </c>
      <c r="AU31" s="212"/>
      <c r="AV31" s="212"/>
      <c r="AW31" s="212"/>
      <c r="AX31" s="666" t="s">
        <v>191</v>
      </c>
      <c r="AY31" s="667"/>
      <c r="AZ31" s="667"/>
      <c r="BA31" s="667"/>
      <c r="BB31" s="667"/>
      <c r="BC31" s="667"/>
      <c r="BD31" s="667"/>
      <c r="BE31" s="667"/>
      <c r="BF31" s="668"/>
      <c r="BG31" s="670">
        <v>99.5</v>
      </c>
      <c r="BH31" s="671"/>
      <c r="BI31" s="671"/>
      <c r="BJ31" s="671"/>
      <c r="BK31" s="671"/>
      <c r="BL31" s="671"/>
      <c r="BM31" s="672">
        <v>99.1</v>
      </c>
      <c r="BN31" s="671"/>
      <c r="BO31" s="671"/>
      <c r="BP31" s="671"/>
      <c r="BQ31" s="673"/>
      <c r="BR31" s="670">
        <v>99.6</v>
      </c>
      <c r="BS31" s="671"/>
      <c r="BT31" s="671"/>
      <c r="BU31" s="671"/>
      <c r="BV31" s="671"/>
      <c r="BW31" s="671"/>
      <c r="BX31" s="672">
        <v>98.8</v>
      </c>
      <c r="BY31" s="671"/>
      <c r="BZ31" s="671"/>
      <c r="CA31" s="671"/>
      <c r="CB31" s="673"/>
      <c r="CD31" s="629"/>
      <c r="CE31" s="630"/>
      <c r="CF31" s="605" t="s">
        <v>317</v>
      </c>
      <c r="CG31" s="606"/>
      <c r="CH31" s="606"/>
      <c r="CI31" s="606"/>
      <c r="CJ31" s="606"/>
      <c r="CK31" s="606"/>
      <c r="CL31" s="606"/>
      <c r="CM31" s="606"/>
      <c r="CN31" s="606"/>
      <c r="CO31" s="606"/>
      <c r="CP31" s="606"/>
      <c r="CQ31" s="607"/>
      <c r="CR31" s="608">
        <v>51242</v>
      </c>
      <c r="CS31" s="621"/>
      <c r="CT31" s="621"/>
      <c r="CU31" s="621"/>
      <c r="CV31" s="621"/>
      <c r="CW31" s="621"/>
      <c r="CX31" s="621"/>
      <c r="CY31" s="622"/>
      <c r="CZ31" s="611">
        <v>0.2</v>
      </c>
      <c r="DA31" s="623"/>
      <c r="DB31" s="623"/>
      <c r="DC31" s="624"/>
      <c r="DD31" s="614">
        <v>51160</v>
      </c>
      <c r="DE31" s="621"/>
      <c r="DF31" s="621"/>
      <c r="DG31" s="621"/>
      <c r="DH31" s="621"/>
      <c r="DI31" s="621"/>
      <c r="DJ31" s="621"/>
      <c r="DK31" s="622"/>
      <c r="DL31" s="614">
        <v>51160</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318</v>
      </c>
      <c r="C32" s="606"/>
      <c r="D32" s="606"/>
      <c r="E32" s="606"/>
      <c r="F32" s="606"/>
      <c r="G32" s="606"/>
      <c r="H32" s="606"/>
      <c r="I32" s="606"/>
      <c r="J32" s="606"/>
      <c r="K32" s="606"/>
      <c r="L32" s="606"/>
      <c r="M32" s="606"/>
      <c r="N32" s="606"/>
      <c r="O32" s="606"/>
      <c r="P32" s="606"/>
      <c r="Q32" s="607"/>
      <c r="R32" s="608">
        <v>1999806</v>
      </c>
      <c r="S32" s="609"/>
      <c r="T32" s="609"/>
      <c r="U32" s="609"/>
      <c r="V32" s="609"/>
      <c r="W32" s="609"/>
      <c r="X32" s="609"/>
      <c r="Y32" s="610"/>
      <c r="Z32" s="646">
        <v>6.1</v>
      </c>
      <c r="AA32" s="646"/>
      <c r="AB32" s="646"/>
      <c r="AC32" s="646"/>
      <c r="AD32" s="647" t="s">
        <v>238</v>
      </c>
      <c r="AE32" s="647"/>
      <c r="AF32" s="647"/>
      <c r="AG32" s="647"/>
      <c r="AH32" s="647"/>
      <c r="AI32" s="647"/>
      <c r="AJ32" s="647"/>
      <c r="AK32" s="647"/>
      <c r="AL32" s="611" t="s">
        <v>249</v>
      </c>
      <c r="AM32" s="612"/>
      <c r="AN32" s="612"/>
      <c r="AO32" s="648"/>
      <c r="AP32" s="649"/>
      <c r="AQ32" s="650"/>
      <c r="AR32" s="650"/>
      <c r="AS32" s="650"/>
      <c r="AT32" s="681"/>
      <c r="AU32" s="208" t="s">
        <v>319</v>
      </c>
      <c r="AX32" s="605" t="s">
        <v>320</v>
      </c>
      <c r="AY32" s="606"/>
      <c r="AZ32" s="606"/>
      <c r="BA32" s="606"/>
      <c r="BB32" s="606"/>
      <c r="BC32" s="606"/>
      <c r="BD32" s="606"/>
      <c r="BE32" s="606"/>
      <c r="BF32" s="607"/>
      <c r="BG32" s="674">
        <v>99.3</v>
      </c>
      <c r="BH32" s="621"/>
      <c r="BI32" s="621"/>
      <c r="BJ32" s="621"/>
      <c r="BK32" s="621"/>
      <c r="BL32" s="621"/>
      <c r="BM32" s="612">
        <v>98.6</v>
      </c>
      <c r="BN32" s="621"/>
      <c r="BO32" s="621"/>
      <c r="BP32" s="621"/>
      <c r="BQ32" s="644"/>
      <c r="BR32" s="674">
        <v>99.4</v>
      </c>
      <c r="BS32" s="621"/>
      <c r="BT32" s="621"/>
      <c r="BU32" s="621"/>
      <c r="BV32" s="621"/>
      <c r="BW32" s="621"/>
      <c r="BX32" s="612">
        <v>98.4</v>
      </c>
      <c r="BY32" s="621"/>
      <c r="BZ32" s="621"/>
      <c r="CA32" s="621"/>
      <c r="CB32" s="644"/>
      <c r="CD32" s="631"/>
      <c r="CE32" s="632"/>
      <c r="CF32" s="605" t="s">
        <v>321</v>
      </c>
      <c r="CG32" s="606"/>
      <c r="CH32" s="606"/>
      <c r="CI32" s="606"/>
      <c r="CJ32" s="606"/>
      <c r="CK32" s="606"/>
      <c r="CL32" s="606"/>
      <c r="CM32" s="606"/>
      <c r="CN32" s="606"/>
      <c r="CO32" s="606"/>
      <c r="CP32" s="606"/>
      <c r="CQ32" s="607"/>
      <c r="CR32" s="608" t="s">
        <v>249</v>
      </c>
      <c r="CS32" s="609"/>
      <c r="CT32" s="609"/>
      <c r="CU32" s="609"/>
      <c r="CV32" s="609"/>
      <c r="CW32" s="609"/>
      <c r="CX32" s="609"/>
      <c r="CY32" s="610"/>
      <c r="CZ32" s="611" t="s">
        <v>249</v>
      </c>
      <c r="DA32" s="623"/>
      <c r="DB32" s="623"/>
      <c r="DC32" s="624"/>
      <c r="DD32" s="614" t="s">
        <v>238</v>
      </c>
      <c r="DE32" s="609"/>
      <c r="DF32" s="609"/>
      <c r="DG32" s="609"/>
      <c r="DH32" s="609"/>
      <c r="DI32" s="609"/>
      <c r="DJ32" s="609"/>
      <c r="DK32" s="610"/>
      <c r="DL32" s="614" t="s">
        <v>238</v>
      </c>
      <c r="DM32" s="609"/>
      <c r="DN32" s="609"/>
      <c r="DO32" s="609"/>
      <c r="DP32" s="609"/>
      <c r="DQ32" s="609"/>
      <c r="DR32" s="609"/>
      <c r="DS32" s="609"/>
      <c r="DT32" s="609"/>
      <c r="DU32" s="609"/>
      <c r="DV32" s="610"/>
      <c r="DW32" s="611" t="s">
        <v>238</v>
      </c>
      <c r="DX32" s="623"/>
      <c r="DY32" s="623"/>
      <c r="DZ32" s="623"/>
      <c r="EA32" s="623"/>
      <c r="EB32" s="623"/>
      <c r="EC32" s="635"/>
    </row>
    <row r="33" spans="2:133" ht="11.25" customHeight="1" x14ac:dyDescent="0.2">
      <c r="B33" s="605" t="s">
        <v>322</v>
      </c>
      <c r="C33" s="606"/>
      <c r="D33" s="606"/>
      <c r="E33" s="606"/>
      <c r="F33" s="606"/>
      <c r="G33" s="606"/>
      <c r="H33" s="606"/>
      <c r="I33" s="606"/>
      <c r="J33" s="606"/>
      <c r="K33" s="606"/>
      <c r="L33" s="606"/>
      <c r="M33" s="606"/>
      <c r="N33" s="606"/>
      <c r="O33" s="606"/>
      <c r="P33" s="606"/>
      <c r="Q33" s="607"/>
      <c r="R33" s="608">
        <v>20758</v>
      </c>
      <c r="S33" s="609"/>
      <c r="T33" s="609"/>
      <c r="U33" s="609"/>
      <c r="V33" s="609"/>
      <c r="W33" s="609"/>
      <c r="X33" s="609"/>
      <c r="Y33" s="610"/>
      <c r="Z33" s="646">
        <v>0.1</v>
      </c>
      <c r="AA33" s="646"/>
      <c r="AB33" s="646"/>
      <c r="AC33" s="646"/>
      <c r="AD33" s="647">
        <v>13228</v>
      </c>
      <c r="AE33" s="647"/>
      <c r="AF33" s="647"/>
      <c r="AG33" s="647"/>
      <c r="AH33" s="647"/>
      <c r="AI33" s="647"/>
      <c r="AJ33" s="647"/>
      <c r="AK33" s="647"/>
      <c r="AL33" s="611">
        <v>0.1</v>
      </c>
      <c r="AM33" s="612"/>
      <c r="AN33" s="612"/>
      <c r="AO33" s="648"/>
      <c r="AP33" s="651"/>
      <c r="AQ33" s="652"/>
      <c r="AR33" s="652"/>
      <c r="AS33" s="652"/>
      <c r="AT33" s="682"/>
      <c r="AU33" s="213"/>
      <c r="AV33" s="213"/>
      <c r="AW33" s="213"/>
      <c r="AX33" s="589" t="s">
        <v>323</v>
      </c>
      <c r="AY33" s="590"/>
      <c r="AZ33" s="590"/>
      <c r="BA33" s="590"/>
      <c r="BB33" s="590"/>
      <c r="BC33" s="590"/>
      <c r="BD33" s="590"/>
      <c r="BE33" s="590"/>
      <c r="BF33" s="591"/>
      <c r="BG33" s="669">
        <v>99.8</v>
      </c>
      <c r="BH33" s="593"/>
      <c r="BI33" s="593"/>
      <c r="BJ33" s="593"/>
      <c r="BK33" s="593"/>
      <c r="BL33" s="593"/>
      <c r="BM33" s="639">
        <v>99.6</v>
      </c>
      <c r="BN33" s="593"/>
      <c r="BO33" s="593"/>
      <c r="BP33" s="593"/>
      <c r="BQ33" s="656"/>
      <c r="BR33" s="669">
        <v>99.8</v>
      </c>
      <c r="BS33" s="593"/>
      <c r="BT33" s="593"/>
      <c r="BU33" s="593"/>
      <c r="BV33" s="593"/>
      <c r="BW33" s="593"/>
      <c r="BX33" s="639">
        <v>99.3</v>
      </c>
      <c r="BY33" s="593"/>
      <c r="BZ33" s="593"/>
      <c r="CA33" s="593"/>
      <c r="CB33" s="656"/>
      <c r="CD33" s="605" t="s">
        <v>324</v>
      </c>
      <c r="CE33" s="606"/>
      <c r="CF33" s="606"/>
      <c r="CG33" s="606"/>
      <c r="CH33" s="606"/>
      <c r="CI33" s="606"/>
      <c r="CJ33" s="606"/>
      <c r="CK33" s="606"/>
      <c r="CL33" s="606"/>
      <c r="CM33" s="606"/>
      <c r="CN33" s="606"/>
      <c r="CO33" s="606"/>
      <c r="CP33" s="606"/>
      <c r="CQ33" s="607"/>
      <c r="CR33" s="608">
        <v>12544735</v>
      </c>
      <c r="CS33" s="621"/>
      <c r="CT33" s="621"/>
      <c r="CU33" s="621"/>
      <c r="CV33" s="621"/>
      <c r="CW33" s="621"/>
      <c r="CX33" s="621"/>
      <c r="CY33" s="622"/>
      <c r="CZ33" s="611">
        <v>40.4</v>
      </c>
      <c r="DA33" s="623"/>
      <c r="DB33" s="623"/>
      <c r="DC33" s="624"/>
      <c r="DD33" s="614">
        <v>10455164</v>
      </c>
      <c r="DE33" s="621"/>
      <c r="DF33" s="621"/>
      <c r="DG33" s="621"/>
      <c r="DH33" s="621"/>
      <c r="DI33" s="621"/>
      <c r="DJ33" s="621"/>
      <c r="DK33" s="622"/>
      <c r="DL33" s="614">
        <v>7523646</v>
      </c>
      <c r="DM33" s="621"/>
      <c r="DN33" s="621"/>
      <c r="DO33" s="621"/>
      <c r="DP33" s="621"/>
      <c r="DQ33" s="621"/>
      <c r="DR33" s="621"/>
      <c r="DS33" s="621"/>
      <c r="DT33" s="621"/>
      <c r="DU33" s="621"/>
      <c r="DV33" s="622"/>
      <c r="DW33" s="611">
        <v>48</v>
      </c>
      <c r="DX33" s="623"/>
      <c r="DY33" s="623"/>
      <c r="DZ33" s="623"/>
      <c r="EA33" s="623"/>
      <c r="EB33" s="623"/>
      <c r="EC33" s="635"/>
    </row>
    <row r="34" spans="2:133" ht="11.25" customHeight="1" x14ac:dyDescent="0.2">
      <c r="B34" s="605" t="s">
        <v>325</v>
      </c>
      <c r="C34" s="606"/>
      <c r="D34" s="606"/>
      <c r="E34" s="606"/>
      <c r="F34" s="606"/>
      <c r="G34" s="606"/>
      <c r="H34" s="606"/>
      <c r="I34" s="606"/>
      <c r="J34" s="606"/>
      <c r="K34" s="606"/>
      <c r="L34" s="606"/>
      <c r="M34" s="606"/>
      <c r="N34" s="606"/>
      <c r="O34" s="606"/>
      <c r="P34" s="606"/>
      <c r="Q34" s="607"/>
      <c r="R34" s="608">
        <v>63698</v>
      </c>
      <c r="S34" s="609"/>
      <c r="T34" s="609"/>
      <c r="U34" s="609"/>
      <c r="V34" s="609"/>
      <c r="W34" s="609"/>
      <c r="X34" s="609"/>
      <c r="Y34" s="610"/>
      <c r="Z34" s="646">
        <v>0.2</v>
      </c>
      <c r="AA34" s="646"/>
      <c r="AB34" s="646"/>
      <c r="AC34" s="646"/>
      <c r="AD34" s="647" t="s">
        <v>178</v>
      </c>
      <c r="AE34" s="647"/>
      <c r="AF34" s="647"/>
      <c r="AG34" s="647"/>
      <c r="AH34" s="647"/>
      <c r="AI34" s="647"/>
      <c r="AJ34" s="647"/>
      <c r="AK34" s="647"/>
      <c r="AL34" s="611" t="s">
        <v>238</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326</v>
      </c>
      <c r="CE34" s="606"/>
      <c r="CF34" s="606"/>
      <c r="CG34" s="606"/>
      <c r="CH34" s="606"/>
      <c r="CI34" s="606"/>
      <c r="CJ34" s="606"/>
      <c r="CK34" s="606"/>
      <c r="CL34" s="606"/>
      <c r="CM34" s="606"/>
      <c r="CN34" s="606"/>
      <c r="CO34" s="606"/>
      <c r="CP34" s="606"/>
      <c r="CQ34" s="607"/>
      <c r="CR34" s="608">
        <v>4739536</v>
      </c>
      <c r="CS34" s="609"/>
      <c r="CT34" s="609"/>
      <c r="CU34" s="609"/>
      <c r="CV34" s="609"/>
      <c r="CW34" s="609"/>
      <c r="CX34" s="609"/>
      <c r="CY34" s="610"/>
      <c r="CZ34" s="611">
        <v>15.2</v>
      </c>
      <c r="DA34" s="623"/>
      <c r="DB34" s="623"/>
      <c r="DC34" s="624"/>
      <c r="DD34" s="614">
        <v>3611454</v>
      </c>
      <c r="DE34" s="609"/>
      <c r="DF34" s="609"/>
      <c r="DG34" s="609"/>
      <c r="DH34" s="609"/>
      <c r="DI34" s="609"/>
      <c r="DJ34" s="609"/>
      <c r="DK34" s="610"/>
      <c r="DL34" s="614">
        <v>3215905</v>
      </c>
      <c r="DM34" s="609"/>
      <c r="DN34" s="609"/>
      <c r="DO34" s="609"/>
      <c r="DP34" s="609"/>
      <c r="DQ34" s="609"/>
      <c r="DR34" s="609"/>
      <c r="DS34" s="609"/>
      <c r="DT34" s="609"/>
      <c r="DU34" s="609"/>
      <c r="DV34" s="610"/>
      <c r="DW34" s="611">
        <v>20.5</v>
      </c>
      <c r="DX34" s="623"/>
      <c r="DY34" s="623"/>
      <c r="DZ34" s="623"/>
      <c r="EA34" s="623"/>
      <c r="EB34" s="623"/>
      <c r="EC34" s="635"/>
    </row>
    <row r="35" spans="2:133" ht="11.25" customHeight="1" x14ac:dyDescent="0.2">
      <c r="B35" s="605" t="s">
        <v>327</v>
      </c>
      <c r="C35" s="606"/>
      <c r="D35" s="606"/>
      <c r="E35" s="606"/>
      <c r="F35" s="606"/>
      <c r="G35" s="606"/>
      <c r="H35" s="606"/>
      <c r="I35" s="606"/>
      <c r="J35" s="606"/>
      <c r="K35" s="606"/>
      <c r="L35" s="606"/>
      <c r="M35" s="606"/>
      <c r="N35" s="606"/>
      <c r="O35" s="606"/>
      <c r="P35" s="606"/>
      <c r="Q35" s="607"/>
      <c r="R35" s="608">
        <v>1324491</v>
      </c>
      <c r="S35" s="609"/>
      <c r="T35" s="609"/>
      <c r="U35" s="609"/>
      <c r="V35" s="609"/>
      <c r="W35" s="609"/>
      <c r="X35" s="609"/>
      <c r="Y35" s="610"/>
      <c r="Z35" s="646">
        <v>4</v>
      </c>
      <c r="AA35" s="646"/>
      <c r="AB35" s="646"/>
      <c r="AC35" s="646"/>
      <c r="AD35" s="647" t="s">
        <v>249</v>
      </c>
      <c r="AE35" s="647"/>
      <c r="AF35" s="647"/>
      <c r="AG35" s="647"/>
      <c r="AH35" s="647"/>
      <c r="AI35" s="647"/>
      <c r="AJ35" s="647"/>
      <c r="AK35" s="647"/>
      <c r="AL35" s="611" t="s">
        <v>249</v>
      </c>
      <c r="AM35" s="612"/>
      <c r="AN35" s="612"/>
      <c r="AO35" s="648"/>
      <c r="AP35" s="216"/>
      <c r="AQ35" s="660" t="s">
        <v>328</v>
      </c>
      <c r="AR35" s="661"/>
      <c r="AS35" s="661"/>
      <c r="AT35" s="661"/>
      <c r="AU35" s="661"/>
      <c r="AV35" s="661"/>
      <c r="AW35" s="661"/>
      <c r="AX35" s="661"/>
      <c r="AY35" s="661"/>
      <c r="AZ35" s="661"/>
      <c r="BA35" s="661"/>
      <c r="BB35" s="661"/>
      <c r="BC35" s="661"/>
      <c r="BD35" s="661"/>
      <c r="BE35" s="661"/>
      <c r="BF35" s="662"/>
      <c r="BG35" s="660" t="s">
        <v>329</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330</v>
      </c>
      <c r="CE35" s="606"/>
      <c r="CF35" s="606"/>
      <c r="CG35" s="606"/>
      <c r="CH35" s="606"/>
      <c r="CI35" s="606"/>
      <c r="CJ35" s="606"/>
      <c r="CK35" s="606"/>
      <c r="CL35" s="606"/>
      <c r="CM35" s="606"/>
      <c r="CN35" s="606"/>
      <c r="CO35" s="606"/>
      <c r="CP35" s="606"/>
      <c r="CQ35" s="607"/>
      <c r="CR35" s="608">
        <v>296682</v>
      </c>
      <c r="CS35" s="621"/>
      <c r="CT35" s="621"/>
      <c r="CU35" s="621"/>
      <c r="CV35" s="621"/>
      <c r="CW35" s="621"/>
      <c r="CX35" s="621"/>
      <c r="CY35" s="622"/>
      <c r="CZ35" s="611">
        <v>1</v>
      </c>
      <c r="DA35" s="623"/>
      <c r="DB35" s="623"/>
      <c r="DC35" s="624"/>
      <c r="DD35" s="614">
        <v>262641</v>
      </c>
      <c r="DE35" s="621"/>
      <c r="DF35" s="621"/>
      <c r="DG35" s="621"/>
      <c r="DH35" s="621"/>
      <c r="DI35" s="621"/>
      <c r="DJ35" s="621"/>
      <c r="DK35" s="622"/>
      <c r="DL35" s="614">
        <v>210659</v>
      </c>
      <c r="DM35" s="621"/>
      <c r="DN35" s="621"/>
      <c r="DO35" s="621"/>
      <c r="DP35" s="621"/>
      <c r="DQ35" s="621"/>
      <c r="DR35" s="621"/>
      <c r="DS35" s="621"/>
      <c r="DT35" s="621"/>
      <c r="DU35" s="621"/>
      <c r="DV35" s="622"/>
      <c r="DW35" s="611">
        <v>1.3</v>
      </c>
      <c r="DX35" s="623"/>
      <c r="DY35" s="623"/>
      <c r="DZ35" s="623"/>
      <c r="EA35" s="623"/>
      <c r="EB35" s="623"/>
      <c r="EC35" s="635"/>
    </row>
    <row r="36" spans="2:133" ht="11.25" customHeight="1" x14ac:dyDescent="0.2">
      <c r="B36" s="605" t="s">
        <v>331</v>
      </c>
      <c r="C36" s="606"/>
      <c r="D36" s="606"/>
      <c r="E36" s="606"/>
      <c r="F36" s="606"/>
      <c r="G36" s="606"/>
      <c r="H36" s="606"/>
      <c r="I36" s="606"/>
      <c r="J36" s="606"/>
      <c r="K36" s="606"/>
      <c r="L36" s="606"/>
      <c r="M36" s="606"/>
      <c r="N36" s="606"/>
      <c r="O36" s="606"/>
      <c r="P36" s="606"/>
      <c r="Q36" s="607"/>
      <c r="R36" s="608">
        <v>2681321</v>
      </c>
      <c r="S36" s="609"/>
      <c r="T36" s="609"/>
      <c r="U36" s="609"/>
      <c r="V36" s="609"/>
      <c r="W36" s="609"/>
      <c r="X36" s="609"/>
      <c r="Y36" s="610"/>
      <c r="Z36" s="646">
        <v>8.1</v>
      </c>
      <c r="AA36" s="646"/>
      <c r="AB36" s="646"/>
      <c r="AC36" s="646"/>
      <c r="AD36" s="647" t="s">
        <v>249</v>
      </c>
      <c r="AE36" s="647"/>
      <c r="AF36" s="647"/>
      <c r="AG36" s="647"/>
      <c r="AH36" s="647"/>
      <c r="AI36" s="647"/>
      <c r="AJ36" s="647"/>
      <c r="AK36" s="647"/>
      <c r="AL36" s="611" t="s">
        <v>249</v>
      </c>
      <c r="AM36" s="612"/>
      <c r="AN36" s="612"/>
      <c r="AO36" s="648"/>
      <c r="AP36" s="216"/>
      <c r="AQ36" s="657" t="s">
        <v>332</v>
      </c>
      <c r="AR36" s="658"/>
      <c r="AS36" s="658"/>
      <c r="AT36" s="658"/>
      <c r="AU36" s="658"/>
      <c r="AV36" s="658"/>
      <c r="AW36" s="658"/>
      <c r="AX36" s="658"/>
      <c r="AY36" s="659"/>
      <c r="AZ36" s="663">
        <v>3117822</v>
      </c>
      <c r="BA36" s="664"/>
      <c r="BB36" s="664"/>
      <c r="BC36" s="664"/>
      <c r="BD36" s="664"/>
      <c r="BE36" s="664"/>
      <c r="BF36" s="665"/>
      <c r="BG36" s="666" t="s">
        <v>333</v>
      </c>
      <c r="BH36" s="667"/>
      <c r="BI36" s="667"/>
      <c r="BJ36" s="667"/>
      <c r="BK36" s="667"/>
      <c r="BL36" s="667"/>
      <c r="BM36" s="667"/>
      <c r="BN36" s="667"/>
      <c r="BO36" s="667"/>
      <c r="BP36" s="667"/>
      <c r="BQ36" s="667"/>
      <c r="BR36" s="667"/>
      <c r="BS36" s="667"/>
      <c r="BT36" s="667"/>
      <c r="BU36" s="668"/>
      <c r="BV36" s="663">
        <v>353479</v>
      </c>
      <c r="BW36" s="664"/>
      <c r="BX36" s="664"/>
      <c r="BY36" s="664"/>
      <c r="BZ36" s="664"/>
      <c r="CA36" s="664"/>
      <c r="CB36" s="665"/>
      <c r="CD36" s="605" t="s">
        <v>334</v>
      </c>
      <c r="CE36" s="606"/>
      <c r="CF36" s="606"/>
      <c r="CG36" s="606"/>
      <c r="CH36" s="606"/>
      <c r="CI36" s="606"/>
      <c r="CJ36" s="606"/>
      <c r="CK36" s="606"/>
      <c r="CL36" s="606"/>
      <c r="CM36" s="606"/>
      <c r="CN36" s="606"/>
      <c r="CO36" s="606"/>
      <c r="CP36" s="606"/>
      <c r="CQ36" s="607"/>
      <c r="CR36" s="608">
        <v>4209895</v>
      </c>
      <c r="CS36" s="609"/>
      <c r="CT36" s="609"/>
      <c r="CU36" s="609"/>
      <c r="CV36" s="609"/>
      <c r="CW36" s="609"/>
      <c r="CX36" s="609"/>
      <c r="CY36" s="610"/>
      <c r="CZ36" s="611">
        <v>13.5</v>
      </c>
      <c r="DA36" s="623"/>
      <c r="DB36" s="623"/>
      <c r="DC36" s="624"/>
      <c r="DD36" s="614">
        <v>3635503</v>
      </c>
      <c r="DE36" s="609"/>
      <c r="DF36" s="609"/>
      <c r="DG36" s="609"/>
      <c r="DH36" s="609"/>
      <c r="DI36" s="609"/>
      <c r="DJ36" s="609"/>
      <c r="DK36" s="610"/>
      <c r="DL36" s="614">
        <v>2290572</v>
      </c>
      <c r="DM36" s="609"/>
      <c r="DN36" s="609"/>
      <c r="DO36" s="609"/>
      <c r="DP36" s="609"/>
      <c r="DQ36" s="609"/>
      <c r="DR36" s="609"/>
      <c r="DS36" s="609"/>
      <c r="DT36" s="609"/>
      <c r="DU36" s="609"/>
      <c r="DV36" s="610"/>
      <c r="DW36" s="611">
        <v>14.6</v>
      </c>
      <c r="DX36" s="623"/>
      <c r="DY36" s="623"/>
      <c r="DZ36" s="623"/>
      <c r="EA36" s="623"/>
      <c r="EB36" s="623"/>
      <c r="EC36" s="635"/>
    </row>
    <row r="37" spans="2:133" ht="11.25" customHeight="1" x14ac:dyDescent="0.2">
      <c r="B37" s="605" t="s">
        <v>335</v>
      </c>
      <c r="C37" s="606"/>
      <c r="D37" s="606"/>
      <c r="E37" s="606"/>
      <c r="F37" s="606"/>
      <c r="G37" s="606"/>
      <c r="H37" s="606"/>
      <c r="I37" s="606"/>
      <c r="J37" s="606"/>
      <c r="K37" s="606"/>
      <c r="L37" s="606"/>
      <c r="M37" s="606"/>
      <c r="N37" s="606"/>
      <c r="O37" s="606"/>
      <c r="P37" s="606"/>
      <c r="Q37" s="607"/>
      <c r="R37" s="608">
        <v>375210</v>
      </c>
      <c r="S37" s="609"/>
      <c r="T37" s="609"/>
      <c r="U37" s="609"/>
      <c r="V37" s="609"/>
      <c r="W37" s="609"/>
      <c r="X37" s="609"/>
      <c r="Y37" s="610"/>
      <c r="Z37" s="646">
        <v>1.1000000000000001</v>
      </c>
      <c r="AA37" s="646"/>
      <c r="AB37" s="646"/>
      <c r="AC37" s="646"/>
      <c r="AD37" s="647">
        <v>14256</v>
      </c>
      <c r="AE37" s="647"/>
      <c r="AF37" s="647"/>
      <c r="AG37" s="647"/>
      <c r="AH37" s="647"/>
      <c r="AI37" s="647"/>
      <c r="AJ37" s="647"/>
      <c r="AK37" s="647"/>
      <c r="AL37" s="611">
        <v>0.1</v>
      </c>
      <c r="AM37" s="612"/>
      <c r="AN37" s="612"/>
      <c r="AO37" s="648"/>
      <c r="AQ37" s="641" t="s">
        <v>336</v>
      </c>
      <c r="AR37" s="642"/>
      <c r="AS37" s="642"/>
      <c r="AT37" s="642"/>
      <c r="AU37" s="642"/>
      <c r="AV37" s="642"/>
      <c r="AW37" s="642"/>
      <c r="AX37" s="642"/>
      <c r="AY37" s="643"/>
      <c r="AZ37" s="608">
        <v>545000</v>
      </c>
      <c r="BA37" s="609"/>
      <c r="BB37" s="609"/>
      <c r="BC37" s="609"/>
      <c r="BD37" s="621"/>
      <c r="BE37" s="621"/>
      <c r="BF37" s="644"/>
      <c r="BG37" s="605" t="s">
        <v>337</v>
      </c>
      <c r="BH37" s="606"/>
      <c r="BI37" s="606"/>
      <c r="BJ37" s="606"/>
      <c r="BK37" s="606"/>
      <c r="BL37" s="606"/>
      <c r="BM37" s="606"/>
      <c r="BN37" s="606"/>
      <c r="BO37" s="606"/>
      <c r="BP37" s="606"/>
      <c r="BQ37" s="606"/>
      <c r="BR37" s="606"/>
      <c r="BS37" s="606"/>
      <c r="BT37" s="606"/>
      <c r="BU37" s="607"/>
      <c r="BV37" s="608">
        <v>344789</v>
      </c>
      <c r="BW37" s="609"/>
      <c r="BX37" s="609"/>
      <c r="BY37" s="609"/>
      <c r="BZ37" s="609"/>
      <c r="CA37" s="609"/>
      <c r="CB37" s="645"/>
      <c r="CD37" s="605" t="s">
        <v>338</v>
      </c>
      <c r="CE37" s="606"/>
      <c r="CF37" s="606"/>
      <c r="CG37" s="606"/>
      <c r="CH37" s="606"/>
      <c r="CI37" s="606"/>
      <c r="CJ37" s="606"/>
      <c r="CK37" s="606"/>
      <c r="CL37" s="606"/>
      <c r="CM37" s="606"/>
      <c r="CN37" s="606"/>
      <c r="CO37" s="606"/>
      <c r="CP37" s="606"/>
      <c r="CQ37" s="607"/>
      <c r="CR37" s="608">
        <v>1514196</v>
      </c>
      <c r="CS37" s="621"/>
      <c r="CT37" s="621"/>
      <c r="CU37" s="621"/>
      <c r="CV37" s="621"/>
      <c r="CW37" s="621"/>
      <c r="CX37" s="621"/>
      <c r="CY37" s="622"/>
      <c r="CZ37" s="611">
        <v>4.9000000000000004</v>
      </c>
      <c r="DA37" s="623"/>
      <c r="DB37" s="623"/>
      <c r="DC37" s="624"/>
      <c r="DD37" s="614">
        <v>1514196</v>
      </c>
      <c r="DE37" s="621"/>
      <c r="DF37" s="621"/>
      <c r="DG37" s="621"/>
      <c r="DH37" s="621"/>
      <c r="DI37" s="621"/>
      <c r="DJ37" s="621"/>
      <c r="DK37" s="622"/>
      <c r="DL37" s="614">
        <v>1319970</v>
      </c>
      <c r="DM37" s="621"/>
      <c r="DN37" s="621"/>
      <c r="DO37" s="621"/>
      <c r="DP37" s="621"/>
      <c r="DQ37" s="621"/>
      <c r="DR37" s="621"/>
      <c r="DS37" s="621"/>
      <c r="DT37" s="621"/>
      <c r="DU37" s="621"/>
      <c r="DV37" s="622"/>
      <c r="DW37" s="611">
        <v>8.4</v>
      </c>
      <c r="DX37" s="623"/>
      <c r="DY37" s="623"/>
      <c r="DZ37" s="623"/>
      <c r="EA37" s="623"/>
      <c r="EB37" s="623"/>
      <c r="EC37" s="635"/>
    </row>
    <row r="38" spans="2:133" ht="11.25" customHeight="1" x14ac:dyDescent="0.2">
      <c r="B38" s="605" t="s">
        <v>339</v>
      </c>
      <c r="C38" s="606"/>
      <c r="D38" s="606"/>
      <c r="E38" s="606"/>
      <c r="F38" s="606"/>
      <c r="G38" s="606"/>
      <c r="H38" s="606"/>
      <c r="I38" s="606"/>
      <c r="J38" s="606"/>
      <c r="K38" s="606"/>
      <c r="L38" s="606"/>
      <c r="M38" s="606"/>
      <c r="N38" s="606"/>
      <c r="O38" s="606"/>
      <c r="P38" s="606"/>
      <c r="Q38" s="607"/>
      <c r="R38" s="608">
        <v>4026298</v>
      </c>
      <c r="S38" s="609"/>
      <c r="T38" s="609"/>
      <c r="U38" s="609"/>
      <c r="V38" s="609"/>
      <c r="W38" s="609"/>
      <c r="X38" s="609"/>
      <c r="Y38" s="610"/>
      <c r="Z38" s="646">
        <v>12.2</v>
      </c>
      <c r="AA38" s="646"/>
      <c r="AB38" s="646"/>
      <c r="AC38" s="646"/>
      <c r="AD38" s="647" t="s">
        <v>238</v>
      </c>
      <c r="AE38" s="647"/>
      <c r="AF38" s="647"/>
      <c r="AG38" s="647"/>
      <c r="AH38" s="647"/>
      <c r="AI38" s="647"/>
      <c r="AJ38" s="647"/>
      <c r="AK38" s="647"/>
      <c r="AL38" s="611" t="s">
        <v>249</v>
      </c>
      <c r="AM38" s="612"/>
      <c r="AN38" s="612"/>
      <c r="AO38" s="648"/>
      <c r="AQ38" s="641" t="s">
        <v>340</v>
      </c>
      <c r="AR38" s="642"/>
      <c r="AS38" s="642"/>
      <c r="AT38" s="642"/>
      <c r="AU38" s="642"/>
      <c r="AV38" s="642"/>
      <c r="AW38" s="642"/>
      <c r="AX38" s="642"/>
      <c r="AY38" s="643"/>
      <c r="AZ38" s="608">
        <v>6356</v>
      </c>
      <c r="BA38" s="609"/>
      <c r="BB38" s="609"/>
      <c r="BC38" s="609"/>
      <c r="BD38" s="621"/>
      <c r="BE38" s="621"/>
      <c r="BF38" s="644"/>
      <c r="BG38" s="605" t="s">
        <v>341</v>
      </c>
      <c r="BH38" s="606"/>
      <c r="BI38" s="606"/>
      <c r="BJ38" s="606"/>
      <c r="BK38" s="606"/>
      <c r="BL38" s="606"/>
      <c r="BM38" s="606"/>
      <c r="BN38" s="606"/>
      <c r="BO38" s="606"/>
      <c r="BP38" s="606"/>
      <c r="BQ38" s="606"/>
      <c r="BR38" s="606"/>
      <c r="BS38" s="606"/>
      <c r="BT38" s="606"/>
      <c r="BU38" s="607"/>
      <c r="BV38" s="608">
        <v>9559</v>
      </c>
      <c r="BW38" s="609"/>
      <c r="BX38" s="609"/>
      <c r="BY38" s="609"/>
      <c r="BZ38" s="609"/>
      <c r="CA38" s="609"/>
      <c r="CB38" s="645"/>
      <c r="CD38" s="605" t="s">
        <v>342</v>
      </c>
      <c r="CE38" s="606"/>
      <c r="CF38" s="606"/>
      <c r="CG38" s="606"/>
      <c r="CH38" s="606"/>
      <c r="CI38" s="606"/>
      <c r="CJ38" s="606"/>
      <c r="CK38" s="606"/>
      <c r="CL38" s="606"/>
      <c r="CM38" s="606"/>
      <c r="CN38" s="606"/>
      <c r="CO38" s="606"/>
      <c r="CP38" s="606"/>
      <c r="CQ38" s="607"/>
      <c r="CR38" s="608">
        <v>2566466</v>
      </c>
      <c r="CS38" s="609"/>
      <c r="CT38" s="609"/>
      <c r="CU38" s="609"/>
      <c r="CV38" s="609"/>
      <c r="CW38" s="609"/>
      <c r="CX38" s="609"/>
      <c r="CY38" s="610"/>
      <c r="CZ38" s="611">
        <v>8.3000000000000007</v>
      </c>
      <c r="DA38" s="623"/>
      <c r="DB38" s="623"/>
      <c r="DC38" s="624"/>
      <c r="DD38" s="614">
        <v>2244146</v>
      </c>
      <c r="DE38" s="609"/>
      <c r="DF38" s="609"/>
      <c r="DG38" s="609"/>
      <c r="DH38" s="609"/>
      <c r="DI38" s="609"/>
      <c r="DJ38" s="609"/>
      <c r="DK38" s="610"/>
      <c r="DL38" s="614">
        <v>1806510</v>
      </c>
      <c r="DM38" s="609"/>
      <c r="DN38" s="609"/>
      <c r="DO38" s="609"/>
      <c r="DP38" s="609"/>
      <c r="DQ38" s="609"/>
      <c r="DR38" s="609"/>
      <c r="DS38" s="609"/>
      <c r="DT38" s="609"/>
      <c r="DU38" s="609"/>
      <c r="DV38" s="610"/>
      <c r="DW38" s="611">
        <v>11.5</v>
      </c>
      <c r="DX38" s="623"/>
      <c r="DY38" s="623"/>
      <c r="DZ38" s="623"/>
      <c r="EA38" s="623"/>
      <c r="EB38" s="623"/>
      <c r="EC38" s="635"/>
    </row>
    <row r="39" spans="2:133" ht="11.25" customHeight="1" x14ac:dyDescent="0.2">
      <c r="B39" s="605" t="s">
        <v>343</v>
      </c>
      <c r="C39" s="606"/>
      <c r="D39" s="606"/>
      <c r="E39" s="606"/>
      <c r="F39" s="606"/>
      <c r="G39" s="606"/>
      <c r="H39" s="606"/>
      <c r="I39" s="606"/>
      <c r="J39" s="606"/>
      <c r="K39" s="606"/>
      <c r="L39" s="606"/>
      <c r="M39" s="606"/>
      <c r="N39" s="606"/>
      <c r="O39" s="606"/>
      <c r="P39" s="606"/>
      <c r="Q39" s="607"/>
      <c r="R39" s="608" t="s">
        <v>249</v>
      </c>
      <c r="S39" s="609"/>
      <c r="T39" s="609"/>
      <c r="U39" s="609"/>
      <c r="V39" s="609"/>
      <c r="W39" s="609"/>
      <c r="X39" s="609"/>
      <c r="Y39" s="610"/>
      <c r="Z39" s="646" t="s">
        <v>238</v>
      </c>
      <c r="AA39" s="646"/>
      <c r="AB39" s="646"/>
      <c r="AC39" s="646"/>
      <c r="AD39" s="647" t="s">
        <v>178</v>
      </c>
      <c r="AE39" s="647"/>
      <c r="AF39" s="647"/>
      <c r="AG39" s="647"/>
      <c r="AH39" s="647"/>
      <c r="AI39" s="647"/>
      <c r="AJ39" s="647"/>
      <c r="AK39" s="647"/>
      <c r="AL39" s="611" t="s">
        <v>238</v>
      </c>
      <c r="AM39" s="612"/>
      <c r="AN39" s="612"/>
      <c r="AO39" s="648"/>
      <c r="AQ39" s="641" t="s">
        <v>344</v>
      </c>
      <c r="AR39" s="642"/>
      <c r="AS39" s="642"/>
      <c r="AT39" s="642"/>
      <c r="AU39" s="642"/>
      <c r="AV39" s="642"/>
      <c r="AW39" s="642"/>
      <c r="AX39" s="642"/>
      <c r="AY39" s="643"/>
      <c r="AZ39" s="608" t="s">
        <v>249</v>
      </c>
      <c r="BA39" s="609"/>
      <c r="BB39" s="609"/>
      <c r="BC39" s="609"/>
      <c r="BD39" s="621"/>
      <c r="BE39" s="621"/>
      <c r="BF39" s="644"/>
      <c r="BG39" s="605" t="s">
        <v>345</v>
      </c>
      <c r="BH39" s="606"/>
      <c r="BI39" s="606"/>
      <c r="BJ39" s="606"/>
      <c r="BK39" s="606"/>
      <c r="BL39" s="606"/>
      <c r="BM39" s="606"/>
      <c r="BN39" s="606"/>
      <c r="BO39" s="606"/>
      <c r="BP39" s="606"/>
      <c r="BQ39" s="606"/>
      <c r="BR39" s="606"/>
      <c r="BS39" s="606"/>
      <c r="BT39" s="606"/>
      <c r="BU39" s="607"/>
      <c r="BV39" s="608">
        <v>14054</v>
      </c>
      <c r="BW39" s="609"/>
      <c r="BX39" s="609"/>
      <c r="BY39" s="609"/>
      <c r="BZ39" s="609"/>
      <c r="CA39" s="609"/>
      <c r="CB39" s="645"/>
      <c r="CD39" s="605" t="s">
        <v>346</v>
      </c>
      <c r="CE39" s="606"/>
      <c r="CF39" s="606"/>
      <c r="CG39" s="606"/>
      <c r="CH39" s="606"/>
      <c r="CI39" s="606"/>
      <c r="CJ39" s="606"/>
      <c r="CK39" s="606"/>
      <c r="CL39" s="606"/>
      <c r="CM39" s="606"/>
      <c r="CN39" s="606"/>
      <c r="CO39" s="606"/>
      <c r="CP39" s="606"/>
      <c r="CQ39" s="607"/>
      <c r="CR39" s="608">
        <v>722424</v>
      </c>
      <c r="CS39" s="621"/>
      <c r="CT39" s="621"/>
      <c r="CU39" s="621"/>
      <c r="CV39" s="621"/>
      <c r="CW39" s="621"/>
      <c r="CX39" s="621"/>
      <c r="CY39" s="622"/>
      <c r="CZ39" s="611">
        <v>2.2999999999999998</v>
      </c>
      <c r="DA39" s="623"/>
      <c r="DB39" s="623"/>
      <c r="DC39" s="624"/>
      <c r="DD39" s="614">
        <v>698420</v>
      </c>
      <c r="DE39" s="621"/>
      <c r="DF39" s="621"/>
      <c r="DG39" s="621"/>
      <c r="DH39" s="621"/>
      <c r="DI39" s="621"/>
      <c r="DJ39" s="621"/>
      <c r="DK39" s="622"/>
      <c r="DL39" s="614" t="s">
        <v>249</v>
      </c>
      <c r="DM39" s="621"/>
      <c r="DN39" s="621"/>
      <c r="DO39" s="621"/>
      <c r="DP39" s="621"/>
      <c r="DQ39" s="621"/>
      <c r="DR39" s="621"/>
      <c r="DS39" s="621"/>
      <c r="DT39" s="621"/>
      <c r="DU39" s="621"/>
      <c r="DV39" s="622"/>
      <c r="DW39" s="611" t="s">
        <v>238</v>
      </c>
      <c r="DX39" s="623"/>
      <c r="DY39" s="623"/>
      <c r="DZ39" s="623"/>
      <c r="EA39" s="623"/>
      <c r="EB39" s="623"/>
      <c r="EC39" s="635"/>
    </row>
    <row r="40" spans="2:133" ht="11.25" customHeight="1" x14ac:dyDescent="0.2">
      <c r="B40" s="605" t="s">
        <v>347</v>
      </c>
      <c r="C40" s="606"/>
      <c r="D40" s="606"/>
      <c r="E40" s="606"/>
      <c r="F40" s="606"/>
      <c r="G40" s="606"/>
      <c r="H40" s="606"/>
      <c r="I40" s="606"/>
      <c r="J40" s="606"/>
      <c r="K40" s="606"/>
      <c r="L40" s="606"/>
      <c r="M40" s="606"/>
      <c r="N40" s="606"/>
      <c r="O40" s="606"/>
      <c r="P40" s="606"/>
      <c r="Q40" s="607"/>
      <c r="R40" s="608">
        <v>364498</v>
      </c>
      <c r="S40" s="609"/>
      <c r="T40" s="609"/>
      <c r="U40" s="609"/>
      <c r="V40" s="609"/>
      <c r="W40" s="609"/>
      <c r="X40" s="609"/>
      <c r="Y40" s="610"/>
      <c r="Z40" s="646">
        <v>1.1000000000000001</v>
      </c>
      <c r="AA40" s="646"/>
      <c r="AB40" s="646"/>
      <c r="AC40" s="646"/>
      <c r="AD40" s="647" t="s">
        <v>249</v>
      </c>
      <c r="AE40" s="647"/>
      <c r="AF40" s="647"/>
      <c r="AG40" s="647"/>
      <c r="AH40" s="647"/>
      <c r="AI40" s="647"/>
      <c r="AJ40" s="647"/>
      <c r="AK40" s="647"/>
      <c r="AL40" s="611" t="s">
        <v>238</v>
      </c>
      <c r="AM40" s="612"/>
      <c r="AN40" s="612"/>
      <c r="AO40" s="648"/>
      <c r="AQ40" s="641" t="s">
        <v>348</v>
      </c>
      <c r="AR40" s="642"/>
      <c r="AS40" s="642"/>
      <c r="AT40" s="642"/>
      <c r="AU40" s="642"/>
      <c r="AV40" s="642"/>
      <c r="AW40" s="642"/>
      <c r="AX40" s="642"/>
      <c r="AY40" s="643"/>
      <c r="AZ40" s="608" t="s">
        <v>249</v>
      </c>
      <c r="BA40" s="609"/>
      <c r="BB40" s="609"/>
      <c r="BC40" s="609"/>
      <c r="BD40" s="621"/>
      <c r="BE40" s="621"/>
      <c r="BF40" s="644"/>
      <c r="BG40" s="649" t="s">
        <v>349</v>
      </c>
      <c r="BH40" s="650"/>
      <c r="BI40" s="650"/>
      <c r="BJ40" s="650"/>
      <c r="BK40" s="650"/>
      <c r="BL40" s="217"/>
      <c r="BM40" s="606" t="s">
        <v>350</v>
      </c>
      <c r="BN40" s="606"/>
      <c r="BO40" s="606"/>
      <c r="BP40" s="606"/>
      <c r="BQ40" s="606"/>
      <c r="BR40" s="606"/>
      <c r="BS40" s="606"/>
      <c r="BT40" s="606"/>
      <c r="BU40" s="607"/>
      <c r="BV40" s="608">
        <v>109</v>
      </c>
      <c r="BW40" s="609"/>
      <c r="BX40" s="609"/>
      <c r="BY40" s="609"/>
      <c r="BZ40" s="609"/>
      <c r="CA40" s="609"/>
      <c r="CB40" s="645"/>
      <c r="CD40" s="605" t="s">
        <v>351</v>
      </c>
      <c r="CE40" s="606"/>
      <c r="CF40" s="606"/>
      <c r="CG40" s="606"/>
      <c r="CH40" s="606"/>
      <c r="CI40" s="606"/>
      <c r="CJ40" s="606"/>
      <c r="CK40" s="606"/>
      <c r="CL40" s="606"/>
      <c r="CM40" s="606"/>
      <c r="CN40" s="606"/>
      <c r="CO40" s="606"/>
      <c r="CP40" s="606"/>
      <c r="CQ40" s="607"/>
      <c r="CR40" s="608">
        <v>9732</v>
      </c>
      <c r="CS40" s="609"/>
      <c r="CT40" s="609"/>
      <c r="CU40" s="609"/>
      <c r="CV40" s="609"/>
      <c r="CW40" s="609"/>
      <c r="CX40" s="609"/>
      <c r="CY40" s="610"/>
      <c r="CZ40" s="611">
        <v>0</v>
      </c>
      <c r="DA40" s="623"/>
      <c r="DB40" s="623"/>
      <c r="DC40" s="624"/>
      <c r="DD40" s="614">
        <v>3000</v>
      </c>
      <c r="DE40" s="609"/>
      <c r="DF40" s="609"/>
      <c r="DG40" s="609"/>
      <c r="DH40" s="609"/>
      <c r="DI40" s="609"/>
      <c r="DJ40" s="609"/>
      <c r="DK40" s="610"/>
      <c r="DL40" s="614" t="s">
        <v>249</v>
      </c>
      <c r="DM40" s="609"/>
      <c r="DN40" s="609"/>
      <c r="DO40" s="609"/>
      <c r="DP40" s="609"/>
      <c r="DQ40" s="609"/>
      <c r="DR40" s="609"/>
      <c r="DS40" s="609"/>
      <c r="DT40" s="609"/>
      <c r="DU40" s="609"/>
      <c r="DV40" s="610"/>
      <c r="DW40" s="611" t="s">
        <v>249</v>
      </c>
      <c r="DX40" s="623"/>
      <c r="DY40" s="623"/>
      <c r="DZ40" s="623"/>
      <c r="EA40" s="623"/>
      <c r="EB40" s="623"/>
      <c r="EC40" s="635"/>
    </row>
    <row r="41" spans="2:133" ht="11.25" customHeight="1" x14ac:dyDescent="0.2">
      <c r="B41" s="589" t="s">
        <v>352</v>
      </c>
      <c r="C41" s="590"/>
      <c r="D41" s="590"/>
      <c r="E41" s="590"/>
      <c r="F41" s="590"/>
      <c r="G41" s="590"/>
      <c r="H41" s="590"/>
      <c r="I41" s="590"/>
      <c r="J41" s="590"/>
      <c r="K41" s="590"/>
      <c r="L41" s="590"/>
      <c r="M41" s="590"/>
      <c r="N41" s="590"/>
      <c r="O41" s="590"/>
      <c r="P41" s="590"/>
      <c r="Q41" s="591"/>
      <c r="R41" s="592">
        <v>33044414</v>
      </c>
      <c r="S41" s="633"/>
      <c r="T41" s="633"/>
      <c r="U41" s="633"/>
      <c r="V41" s="633"/>
      <c r="W41" s="633"/>
      <c r="X41" s="633"/>
      <c r="Y41" s="636"/>
      <c r="Z41" s="637">
        <v>100</v>
      </c>
      <c r="AA41" s="637"/>
      <c r="AB41" s="637"/>
      <c r="AC41" s="637"/>
      <c r="AD41" s="638">
        <v>15295349</v>
      </c>
      <c r="AE41" s="638"/>
      <c r="AF41" s="638"/>
      <c r="AG41" s="638"/>
      <c r="AH41" s="638"/>
      <c r="AI41" s="638"/>
      <c r="AJ41" s="638"/>
      <c r="AK41" s="638"/>
      <c r="AL41" s="595">
        <v>100</v>
      </c>
      <c r="AM41" s="639"/>
      <c r="AN41" s="639"/>
      <c r="AO41" s="640"/>
      <c r="AQ41" s="641" t="s">
        <v>353</v>
      </c>
      <c r="AR41" s="642"/>
      <c r="AS41" s="642"/>
      <c r="AT41" s="642"/>
      <c r="AU41" s="642"/>
      <c r="AV41" s="642"/>
      <c r="AW41" s="642"/>
      <c r="AX41" s="642"/>
      <c r="AY41" s="643"/>
      <c r="AZ41" s="608">
        <v>756808</v>
      </c>
      <c r="BA41" s="609"/>
      <c r="BB41" s="609"/>
      <c r="BC41" s="609"/>
      <c r="BD41" s="621"/>
      <c r="BE41" s="621"/>
      <c r="BF41" s="644"/>
      <c r="BG41" s="649"/>
      <c r="BH41" s="650"/>
      <c r="BI41" s="650"/>
      <c r="BJ41" s="650"/>
      <c r="BK41" s="650"/>
      <c r="BL41" s="217"/>
      <c r="BM41" s="606" t="s">
        <v>354</v>
      </c>
      <c r="BN41" s="606"/>
      <c r="BO41" s="606"/>
      <c r="BP41" s="606"/>
      <c r="BQ41" s="606"/>
      <c r="BR41" s="606"/>
      <c r="BS41" s="606"/>
      <c r="BT41" s="606"/>
      <c r="BU41" s="607"/>
      <c r="BV41" s="608" t="s">
        <v>238</v>
      </c>
      <c r="BW41" s="609"/>
      <c r="BX41" s="609"/>
      <c r="BY41" s="609"/>
      <c r="BZ41" s="609"/>
      <c r="CA41" s="609"/>
      <c r="CB41" s="645"/>
      <c r="CD41" s="605" t="s">
        <v>355</v>
      </c>
      <c r="CE41" s="606"/>
      <c r="CF41" s="606"/>
      <c r="CG41" s="606"/>
      <c r="CH41" s="606"/>
      <c r="CI41" s="606"/>
      <c r="CJ41" s="606"/>
      <c r="CK41" s="606"/>
      <c r="CL41" s="606"/>
      <c r="CM41" s="606"/>
      <c r="CN41" s="606"/>
      <c r="CO41" s="606"/>
      <c r="CP41" s="606"/>
      <c r="CQ41" s="607"/>
      <c r="CR41" s="608" t="s">
        <v>249</v>
      </c>
      <c r="CS41" s="621"/>
      <c r="CT41" s="621"/>
      <c r="CU41" s="621"/>
      <c r="CV41" s="621"/>
      <c r="CW41" s="621"/>
      <c r="CX41" s="621"/>
      <c r="CY41" s="622"/>
      <c r="CZ41" s="611" t="s">
        <v>249</v>
      </c>
      <c r="DA41" s="623"/>
      <c r="DB41" s="623"/>
      <c r="DC41" s="624"/>
      <c r="DD41" s="614" t="s">
        <v>249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356</v>
      </c>
      <c r="AR42" s="654"/>
      <c r="AS42" s="654"/>
      <c r="AT42" s="654"/>
      <c r="AU42" s="654"/>
      <c r="AV42" s="654"/>
      <c r="AW42" s="654"/>
      <c r="AX42" s="654"/>
      <c r="AY42" s="655"/>
      <c r="AZ42" s="592">
        <v>1809658</v>
      </c>
      <c r="BA42" s="633"/>
      <c r="BB42" s="633"/>
      <c r="BC42" s="633"/>
      <c r="BD42" s="593"/>
      <c r="BE42" s="593"/>
      <c r="BF42" s="656"/>
      <c r="BG42" s="651"/>
      <c r="BH42" s="652"/>
      <c r="BI42" s="652"/>
      <c r="BJ42" s="652"/>
      <c r="BK42" s="652"/>
      <c r="BL42" s="218"/>
      <c r="BM42" s="590" t="s">
        <v>357</v>
      </c>
      <c r="BN42" s="590"/>
      <c r="BO42" s="590"/>
      <c r="BP42" s="590"/>
      <c r="BQ42" s="590"/>
      <c r="BR42" s="590"/>
      <c r="BS42" s="590"/>
      <c r="BT42" s="590"/>
      <c r="BU42" s="591"/>
      <c r="BV42" s="592">
        <v>313</v>
      </c>
      <c r="BW42" s="633"/>
      <c r="BX42" s="633"/>
      <c r="BY42" s="633"/>
      <c r="BZ42" s="633"/>
      <c r="CA42" s="633"/>
      <c r="CB42" s="634"/>
      <c r="CD42" s="605" t="s">
        <v>358</v>
      </c>
      <c r="CE42" s="606"/>
      <c r="CF42" s="606"/>
      <c r="CG42" s="606"/>
      <c r="CH42" s="606"/>
      <c r="CI42" s="606"/>
      <c r="CJ42" s="606"/>
      <c r="CK42" s="606"/>
      <c r="CL42" s="606"/>
      <c r="CM42" s="606"/>
      <c r="CN42" s="606"/>
      <c r="CO42" s="606"/>
      <c r="CP42" s="606"/>
      <c r="CQ42" s="607"/>
      <c r="CR42" s="608">
        <v>4617022</v>
      </c>
      <c r="CS42" s="621"/>
      <c r="CT42" s="621"/>
      <c r="CU42" s="621"/>
      <c r="CV42" s="621"/>
      <c r="CW42" s="621"/>
      <c r="CX42" s="621"/>
      <c r="CY42" s="622"/>
      <c r="CZ42" s="611">
        <v>14.9</v>
      </c>
      <c r="DA42" s="623"/>
      <c r="DB42" s="623"/>
      <c r="DC42" s="624"/>
      <c r="DD42" s="614">
        <v>129277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359</v>
      </c>
      <c r="CD43" s="605" t="s">
        <v>360</v>
      </c>
      <c r="CE43" s="606"/>
      <c r="CF43" s="606"/>
      <c r="CG43" s="606"/>
      <c r="CH43" s="606"/>
      <c r="CI43" s="606"/>
      <c r="CJ43" s="606"/>
      <c r="CK43" s="606"/>
      <c r="CL43" s="606"/>
      <c r="CM43" s="606"/>
      <c r="CN43" s="606"/>
      <c r="CO43" s="606"/>
      <c r="CP43" s="606"/>
      <c r="CQ43" s="607"/>
      <c r="CR43" s="608">
        <v>19417</v>
      </c>
      <c r="CS43" s="621"/>
      <c r="CT43" s="621"/>
      <c r="CU43" s="621"/>
      <c r="CV43" s="621"/>
      <c r="CW43" s="621"/>
      <c r="CX43" s="621"/>
      <c r="CY43" s="622"/>
      <c r="CZ43" s="611">
        <v>0.1</v>
      </c>
      <c r="DA43" s="623"/>
      <c r="DB43" s="623"/>
      <c r="DC43" s="624"/>
      <c r="DD43" s="614">
        <v>19417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309</v>
      </c>
      <c r="CE44" s="628"/>
      <c r="CF44" s="605" t="s">
        <v>362</v>
      </c>
      <c r="CG44" s="606"/>
      <c r="CH44" s="606"/>
      <c r="CI44" s="606"/>
      <c r="CJ44" s="606"/>
      <c r="CK44" s="606"/>
      <c r="CL44" s="606"/>
      <c r="CM44" s="606"/>
      <c r="CN44" s="606"/>
      <c r="CO44" s="606"/>
      <c r="CP44" s="606"/>
      <c r="CQ44" s="607"/>
      <c r="CR44" s="608">
        <v>4617022</v>
      </c>
      <c r="CS44" s="609"/>
      <c r="CT44" s="609"/>
      <c r="CU44" s="609"/>
      <c r="CV44" s="609"/>
      <c r="CW44" s="609"/>
      <c r="CX44" s="609"/>
      <c r="CY44" s="610"/>
      <c r="CZ44" s="611">
        <v>14.9</v>
      </c>
      <c r="DA44" s="612"/>
      <c r="DB44" s="612"/>
      <c r="DC44" s="613"/>
      <c r="DD44" s="614">
        <v>129277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363</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364</v>
      </c>
      <c r="CG45" s="606"/>
      <c r="CH45" s="606"/>
      <c r="CI45" s="606"/>
      <c r="CJ45" s="606"/>
      <c r="CK45" s="606"/>
      <c r="CL45" s="606"/>
      <c r="CM45" s="606"/>
      <c r="CN45" s="606"/>
      <c r="CO45" s="606"/>
      <c r="CP45" s="606"/>
      <c r="CQ45" s="607"/>
      <c r="CR45" s="608">
        <v>61137</v>
      </c>
      <c r="CS45" s="621"/>
      <c r="CT45" s="621"/>
      <c r="CU45" s="621"/>
      <c r="CV45" s="621"/>
      <c r="CW45" s="621"/>
      <c r="CX45" s="621"/>
      <c r="CY45" s="622"/>
      <c r="CZ45" s="611">
        <v>0.2</v>
      </c>
      <c r="DA45" s="623"/>
      <c r="DB45" s="623"/>
      <c r="DC45" s="624"/>
      <c r="DD45" s="614">
        <v>597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365</v>
      </c>
      <c r="CG46" s="606"/>
      <c r="CH46" s="606"/>
      <c r="CI46" s="606"/>
      <c r="CJ46" s="606"/>
      <c r="CK46" s="606"/>
      <c r="CL46" s="606"/>
      <c r="CM46" s="606"/>
      <c r="CN46" s="606"/>
      <c r="CO46" s="606"/>
      <c r="CP46" s="606"/>
      <c r="CQ46" s="607"/>
      <c r="CR46" s="608">
        <v>4514087</v>
      </c>
      <c r="CS46" s="609"/>
      <c r="CT46" s="609"/>
      <c r="CU46" s="609"/>
      <c r="CV46" s="609"/>
      <c r="CW46" s="609"/>
      <c r="CX46" s="609"/>
      <c r="CY46" s="610"/>
      <c r="CZ46" s="611">
        <v>14.5</v>
      </c>
      <c r="DA46" s="612"/>
      <c r="DB46" s="612"/>
      <c r="DC46" s="613"/>
      <c r="DD46" s="614">
        <v>123382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366</v>
      </c>
      <c r="CG47" s="606"/>
      <c r="CH47" s="606"/>
      <c r="CI47" s="606"/>
      <c r="CJ47" s="606"/>
      <c r="CK47" s="606"/>
      <c r="CL47" s="606"/>
      <c r="CM47" s="606"/>
      <c r="CN47" s="606"/>
      <c r="CO47" s="606"/>
      <c r="CP47" s="606"/>
      <c r="CQ47" s="607"/>
      <c r="CR47" s="608" t="s">
        <v>238</v>
      </c>
      <c r="CS47" s="621"/>
      <c r="CT47" s="621"/>
      <c r="CU47" s="621"/>
      <c r="CV47" s="621"/>
      <c r="CW47" s="621"/>
      <c r="CX47" s="621"/>
      <c r="CY47" s="622"/>
      <c r="CZ47" s="611" t="s">
        <v>249</v>
      </c>
      <c r="DA47" s="623"/>
      <c r="DB47" s="623"/>
      <c r="DC47" s="624"/>
      <c r="DD47" s="614" t="s">
        <v>238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367</v>
      </c>
      <c r="CG48" s="606"/>
      <c r="CH48" s="606"/>
      <c r="CI48" s="606"/>
      <c r="CJ48" s="606"/>
      <c r="CK48" s="606"/>
      <c r="CL48" s="606"/>
      <c r="CM48" s="606"/>
      <c r="CN48" s="606"/>
      <c r="CO48" s="606"/>
      <c r="CP48" s="606"/>
      <c r="CQ48" s="607"/>
      <c r="CR48" s="608" t="s">
        <v>178</v>
      </c>
      <c r="CS48" s="609"/>
      <c r="CT48" s="609"/>
      <c r="CU48" s="609"/>
      <c r="CV48" s="609"/>
      <c r="CW48" s="609"/>
      <c r="CX48" s="609"/>
      <c r="CY48" s="610"/>
      <c r="CZ48" s="611" t="s">
        <v>249</v>
      </c>
      <c r="DA48" s="612"/>
      <c r="DB48" s="612"/>
      <c r="DC48" s="613"/>
      <c r="DD48" s="614" t="s">
        <v>249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368</v>
      </c>
      <c r="CE49" s="590"/>
      <c r="CF49" s="590"/>
      <c r="CG49" s="590"/>
      <c r="CH49" s="590"/>
      <c r="CI49" s="590"/>
      <c r="CJ49" s="590"/>
      <c r="CK49" s="590"/>
      <c r="CL49" s="590"/>
      <c r="CM49" s="590"/>
      <c r="CN49" s="590"/>
      <c r="CO49" s="590"/>
      <c r="CP49" s="590"/>
      <c r="CQ49" s="591"/>
      <c r="CR49" s="592">
        <v>31080254</v>
      </c>
      <c r="CS49" s="593"/>
      <c r="CT49" s="593"/>
      <c r="CU49" s="593"/>
      <c r="CV49" s="593"/>
      <c r="CW49" s="593"/>
      <c r="CX49" s="593"/>
      <c r="CY49" s="594"/>
      <c r="CZ49" s="595">
        <v>100</v>
      </c>
      <c r="DA49" s="596"/>
      <c r="DB49" s="596"/>
      <c r="DC49" s="597"/>
      <c r="DD49" s="598">
        <v>18464675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uVg6KuLMeChQg+UhwOhZW9Qc5dCB31KXPfjjzg4/EqKz4Mq63MGNDPcH8KTsQXT3cerpCE4Kq2T7wirE3BMrg==" saltValue="6KSAdj6NyFOtT3RP4peb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369</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370</v>
      </c>
      <c r="DK2" s="1079"/>
      <c r="DL2" s="1079"/>
      <c r="DM2" s="1079"/>
      <c r="DN2" s="1079"/>
      <c r="DO2" s="1080"/>
      <c r="DP2" s="222"/>
      <c r="DQ2" s="1078" t="s">
        <v>371</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374</v>
      </c>
      <c r="B5" s="983"/>
      <c r="C5" s="983"/>
      <c r="D5" s="983"/>
      <c r="E5" s="983"/>
      <c r="F5" s="983"/>
      <c r="G5" s="983"/>
      <c r="H5" s="983"/>
      <c r="I5" s="983"/>
      <c r="J5" s="983"/>
      <c r="K5" s="983"/>
      <c r="L5" s="983"/>
      <c r="M5" s="983"/>
      <c r="N5" s="983"/>
      <c r="O5" s="983"/>
      <c r="P5" s="984"/>
      <c r="Q5" s="988" t="s">
        <v>375</v>
      </c>
      <c r="R5" s="989"/>
      <c r="S5" s="989"/>
      <c r="T5" s="989"/>
      <c r="U5" s="990"/>
      <c r="V5" s="988" t="s">
        <v>376</v>
      </c>
      <c r="W5" s="989"/>
      <c r="X5" s="989"/>
      <c r="Y5" s="989"/>
      <c r="Z5" s="990"/>
      <c r="AA5" s="988" t="s">
        <v>377</v>
      </c>
      <c r="AB5" s="989"/>
      <c r="AC5" s="989"/>
      <c r="AD5" s="989"/>
      <c r="AE5" s="989"/>
      <c r="AF5" s="1081" t="s">
        <v>378</v>
      </c>
      <c r="AG5" s="989"/>
      <c r="AH5" s="989"/>
      <c r="AI5" s="989"/>
      <c r="AJ5" s="1002"/>
      <c r="AK5" s="989" t="s">
        <v>379</v>
      </c>
      <c r="AL5" s="989"/>
      <c r="AM5" s="989"/>
      <c r="AN5" s="989"/>
      <c r="AO5" s="990"/>
      <c r="AP5" s="988" t="s">
        <v>380</v>
      </c>
      <c r="AQ5" s="989"/>
      <c r="AR5" s="989"/>
      <c r="AS5" s="989"/>
      <c r="AT5" s="990"/>
      <c r="AU5" s="988" t="s">
        <v>381</v>
      </c>
      <c r="AV5" s="989"/>
      <c r="AW5" s="989"/>
      <c r="AX5" s="989"/>
      <c r="AY5" s="1002"/>
      <c r="AZ5" s="226"/>
      <c r="BA5" s="226"/>
      <c r="BB5" s="226"/>
      <c r="BC5" s="226"/>
      <c r="BD5" s="226"/>
      <c r="BE5" s="227"/>
      <c r="BF5" s="227"/>
      <c r="BG5" s="227"/>
      <c r="BH5" s="227"/>
      <c r="BI5" s="227"/>
      <c r="BJ5" s="227"/>
      <c r="BK5" s="227"/>
      <c r="BL5" s="227"/>
      <c r="BM5" s="227"/>
      <c r="BN5" s="227"/>
      <c r="BO5" s="227"/>
      <c r="BP5" s="227"/>
      <c r="BQ5" s="982" t="s">
        <v>382</v>
      </c>
      <c r="BR5" s="983"/>
      <c r="BS5" s="983"/>
      <c r="BT5" s="983"/>
      <c r="BU5" s="983"/>
      <c r="BV5" s="983"/>
      <c r="BW5" s="983"/>
      <c r="BX5" s="983"/>
      <c r="BY5" s="983"/>
      <c r="BZ5" s="983"/>
      <c r="CA5" s="983"/>
      <c r="CB5" s="983"/>
      <c r="CC5" s="983"/>
      <c r="CD5" s="983"/>
      <c r="CE5" s="983"/>
      <c r="CF5" s="983"/>
      <c r="CG5" s="984"/>
      <c r="CH5" s="988" t="s">
        <v>383</v>
      </c>
      <c r="CI5" s="989"/>
      <c r="CJ5" s="989"/>
      <c r="CK5" s="989"/>
      <c r="CL5" s="990"/>
      <c r="CM5" s="988" t="s">
        <v>384</v>
      </c>
      <c r="CN5" s="989"/>
      <c r="CO5" s="989"/>
      <c r="CP5" s="989"/>
      <c r="CQ5" s="990"/>
      <c r="CR5" s="988" t="s">
        <v>385</v>
      </c>
      <c r="CS5" s="989"/>
      <c r="CT5" s="989"/>
      <c r="CU5" s="989"/>
      <c r="CV5" s="990"/>
      <c r="CW5" s="988" t="s">
        <v>386</v>
      </c>
      <c r="CX5" s="989"/>
      <c r="CY5" s="989"/>
      <c r="CZ5" s="989"/>
      <c r="DA5" s="990"/>
      <c r="DB5" s="988" t="s">
        <v>387</v>
      </c>
      <c r="DC5" s="989"/>
      <c r="DD5" s="989"/>
      <c r="DE5" s="989"/>
      <c r="DF5" s="990"/>
      <c r="DG5" s="1071" t="s">
        <v>388</v>
      </c>
      <c r="DH5" s="1072"/>
      <c r="DI5" s="1072"/>
      <c r="DJ5" s="1072"/>
      <c r="DK5" s="1073"/>
      <c r="DL5" s="1071" t="s">
        <v>389</v>
      </c>
      <c r="DM5" s="1072"/>
      <c r="DN5" s="1072"/>
      <c r="DO5" s="1072"/>
      <c r="DP5" s="1073"/>
      <c r="DQ5" s="988" t="s">
        <v>390</v>
      </c>
      <c r="DR5" s="989"/>
      <c r="DS5" s="989"/>
      <c r="DT5" s="989"/>
      <c r="DU5" s="990"/>
      <c r="DV5" s="988" t="s">
        <v>381</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391</v>
      </c>
      <c r="C7" s="1035"/>
      <c r="D7" s="1035"/>
      <c r="E7" s="1035"/>
      <c r="F7" s="1035"/>
      <c r="G7" s="1035"/>
      <c r="H7" s="1035"/>
      <c r="I7" s="1035"/>
      <c r="J7" s="1035"/>
      <c r="K7" s="1035"/>
      <c r="L7" s="1035"/>
      <c r="M7" s="1035"/>
      <c r="N7" s="1035"/>
      <c r="O7" s="1035"/>
      <c r="P7" s="1036"/>
      <c r="Q7" s="1089">
        <v>33080</v>
      </c>
      <c r="R7" s="1090"/>
      <c r="S7" s="1090"/>
      <c r="T7" s="1090"/>
      <c r="U7" s="1090"/>
      <c r="V7" s="1090">
        <v>31116</v>
      </c>
      <c r="W7" s="1090"/>
      <c r="X7" s="1090"/>
      <c r="Y7" s="1090"/>
      <c r="Z7" s="1090"/>
      <c r="AA7" s="1090">
        <v>1964</v>
      </c>
      <c r="AB7" s="1090"/>
      <c r="AC7" s="1090"/>
      <c r="AD7" s="1090"/>
      <c r="AE7" s="1091"/>
      <c r="AF7" s="1092">
        <v>1926</v>
      </c>
      <c r="AG7" s="1093"/>
      <c r="AH7" s="1093"/>
      <c r="AI7" s="1093"/>
      <c r="AJ7" s="1094"/>
      <c r="AK7" s="1095">
        <v>1324</v>
      </c>
      <c r="AL7" s="1096"/>
      <c r="AM7" s="1096"/>
      <c r="AN7" s="1096"/>
      <c r="AO7" s="1096"/>
      <c r="AP7" s="1096">
        <v>23346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594</v>
      </c>
      <c r="BT7" s="1087"/>
      <c r="BU7" s="1087"/>
      <c r="BV7" s="1087"/>
      <c r="BW7" s="1087"/>
      <c r="BX7" s="1087"/>
      <c r="BY7" s="1087"/>
      <c r="BZ7" s="1087"/>
      <c r="CA7" s="1087"/>
      <c r="CB7" s="1087"/>
      <c r="CC7" s="1087"/>
      <c r="CD7" s="1087"/>
      <c r="CE7" s="1087"/>
      <c r="CF7" s="1087"/>
      <c r="CG7" s="1099"/>
      <c r="CH7" s="1083">
        <v>-3</v>
      </c>
      <c r="CI7" s="1084"/>
      <c r="CJ7" s="1084"/>
      <c r="CK7" s="1084"/>
      <c r="CL7" s="1085"/>
      <c r="CM7" s="1083">
        <v>84</v>
      </c>
      <c r="CN7" s="1084"/>
      <c r="CO7" s="1084"/>
      <c r="CP7" s="1084"/>
      <c r="CQ7" s="1085"/>
      <c r="CR7" s="1083">
        <v>30</v>
      </c>
      <c r="CS7" s="1084"/>
      <c r="CT7" s="1084"/>
      <c r="CU7" s="1084"/>
      <c r="CV7" s="1085"/>
      <c r="CW7" s="1083">
        <v>5</v>
      </c>
      <c r="CX7" s="1084"/>
      <c r="CY7" s="1084"/>
      <c r="CZ7" s="1084"/>
      <c r="DA7" s="1085"/>
      <c r="DB7" s="1083" t="s">
        <v>595</v>
      </c>
      <c r="DC7" s="1084"/>
      <c r="DD7" s="1084"/>
      <c r="DE7" s="1084"/>
      <c r="DF7" s="1085"/>
      <c r="DG7" s="1083" t="s">
        <v>595</v>
      </c>
      <c r="DH7" s="1084"/>
      <c r="DI7" s="1084"/>
      <c r="DJ7" s="1084"/>
      <c r="DK7" s="1085"/>
      <c r="DL7" s="1083" t="s">
        <v>595</v>
      </c>
      <c r="DM7" s="1084"/>
      <c r="DN7" s="1084"/>
      <c r="DO7" s="1084"/>
      <c r="DP7" s="1085"/>
      <c r="DQ7" s="1083" t="s">
        <v>595</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393</v>
      </c>
      <c r="B23" s="924" t="s">
        <v>394</v>
      </c>
      <c r="C23" s="925"/>
      <c r="D23" s="925"/>
      <c r="E23" s="925"/>
      <c r="F23" s="925"/>
      <c r="G23" s="925"/>
      <c r="H23" s="925"/>
      <c r="I23" s="925"/>
      <c r="J23" s="925"/>
      <c r="K23" s="925"/>
      <c r="L23" s="925"/>
      <c r="M23" s="925"/>
      <c r="N23" s="925"/>
      <c r="O23" s="925"/>
      <c r="P23" s="935"/>
      <c r="Q23" s="1054">
        <v>33080</v>
      </c>
      <c r="R23" s="1048"/>
      <c r="S23" s="1048"/>
      <c r="T23" s="1048"/>
      <c r="U23" s="1048"/>
      <c r="V23" s="1048">
        <v>31116</v>
      </c>
      <c r="W23" s="1048"/>
      <c r="X23" s="1048"/>
      <c r="Y23" s="1048"/>
      <c r="Z23" s="1048"/>
      <c r="AA23" s="1048">
        <v>1964</v>
      </c>
      <c r="AB23" s="1048"/>
      <c r="AC23" s="1048"/>
      <c r="AD23" s="1048"/>
      <c r="AE23" s="1055"/>
      <c r="AF23" s="1056">
        <v>1926</v>
      </c>
      <c r="AG23" s="1048"/>
      <c r="AH23" s="1048"/>
      <c r="AI23" s="1048"/>
      <c r="AJ23" s="1057"/>
      <c r="AK23" s="1058"/>
      <c r="AL23" s="1059"/>
      <c r="AM23" s="1059"/>
      <c r="AN23" s="1059"/>
      <c r="AO23" s="1059"/>
      <c r="AP23" s="1048">
        <v>23346</v>
      </c>
      <c r="AQ23" s="1048"/>
      <c r="AR23" s="1048"/>
      <c r="AS23" s="1048"/>
      <c r="AT23" s="1048"/>
      <c r="AU23" s="1049"/>
      <c r="AV23" s="1049"/>
      <c r="AW23" s="1049"/>
      <c r="AX23" s="1049"/>
      <c r="AY23" s="1050"/>
      <c r="AZ23" s="1051" t="s">
        <v>395</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396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397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374</v>
      </c>
      <c r="B26" s="983"/>
      <c r="C26" s="983"/>
      <c r="D26" s="983"/>
      <c r="E26" s="983"/>
      <c r="F26" s="983"/>
      <c r="G26" s="983"/>
      <c r="H26" s="983"/>
      <c r="I26" s="983"/>
      <c r="J26" s="983"/>
      <c r="K26" s="983"/>
      <c r="L26" s="983"/>
      <c r="M26" s="983"/>
      <c r="N26" s="983"/>
      <c r="O26" s="983"/>
      <c r="P26" s="984"/>
      <c r="Q26" s="988" t="s">
        <v>398</v>
      </c>
      <c r="R26" s="989"/>
      <c r="S26" s="989"/>
      <c r="T26" s="989"/>
      <c r="U26" s="990"/>
      <c r="V26" s="988" t="s">
        <v>399</v>
      </c>
      <c r="W26" s="989"/>
      <c r="X26" s="989"/>
      <c r="Y26" s="989"/>
      <c r="Z26" s="990"/>
      <c r="AA26" s="988" t="s">
        <v>400</v>
      </c>
      <c r="AB26" s="989"/>
      <c r="AC26" s="989"/>
      <c r="AD26" s="989"/>
      <c r="AE26" s="989"/>
      <c r="AF26" s="1042" t="s">
        <v>401</v>
      </c>
      <c r="AG26" s="995"/>
      <c r="AH26" s="995"/>
      <c r="AI26" s="995"/>
      <c r="AJ26" s="1043"/>
      <c r="AK26" s="989" t="s">
        <v>402</v>
      </c>
      <c r="AL26" s="989"/>
      <c r="AM26" s="989"/>
      <c r="AN26" s="989"/>
      <c r="AO26" s="990"/>
      <c r="AP26" s="988" t="s">
        <v>403</v>
      </c>
      <c r="AQ26" s="989"/>
      <c r="AR26" s="989"/>
      <c r="AS26" s="989"/>
      <c r="AT26" s="990"/>
      <c r="AU26" s="988" t="s">
        <v>404</v>
      </c>
      <c r="AV26" s="989"/>
      <c r="AW26" s="989"/>
      <c r="AX26" s="989"/>
      <c r="AY26" s="990"/>
      <c r="AZ26" s="988" t="s">
        <v>405</v>
      </c>
      <c r="BA26" s="989"/>
      <c r="BB26" s="989"/>
      <c r="BC26" s="989"/>
      <c r="BD26" s="990"/>
      <c r="BE26" s="988" t="s">
        <v>381</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406</v>
      </c>
      <c r="C28" s="1035"/>
      <c r="D28" s="1035"/>
      <c r="E28" s="1035"/>
      <c r="F28" s="1035"/>
      <c r="G28" s="1035"/>
      <c r="H28" s="1035"/>
      <c r="I28" s="1035"/>
      <c r="J28" s="1035"/>
      <c r="K28" s="1035"/>
      <c r="L28" s="1035"/>
      <c r="M28" s="1035"/>
      <c r="N28" s="1035"/>
      <c r="O28" s="1035"/>
      <c r="P28" s="1036"/>
      <c r="Q28" s="1037">
        <v>7184</v>
      </c>
      <c r="R28" s="1038"/>
      <c r="S28" s="1038"/>
      <c r="T28" s="1038"/>
      <c r="U28" s="1038"/>
      <c r="V28" s="1038">
        <v>6831</v>
      </c>
      <c r="W28" s="1038"/>
      <c r="X28" s="1038"/>
      <c r="Y28" s="1038"/>
      <c r="Z28" s="1038"/>
      <c r="AA28" s="1038">
        <v>353</v>
      </c>
      <c r="AB28" s="1038"/>
      <c r="AC28" s="1038"/>
      <c r="AD28" s="1038"/>
      <c r="AE28" s="1039"/>
      <c r="AF28" s="1040">
        <v>353</v>
      </c>
      <c r="AG28" s="1038"/>
      <c r="AH28" s="1038"/>
      <c r="AI28" s="1038"/>
      <c r="AJ28" s="1041"/>
      <c r="AK28" s="1029">
        <v>674</v>
      </c>
      <c r="AL28" s="1030"/>
      <c r="AM28" s="1030"/>
      <c r="AN28" s="1030"/>
      <c r="AO28" s="1030"/>
      <c r="AP28" s="1030" t="s">
        <v>596</v>
      </c>
      <c r="AQ28" s="1030"/>
      <c r="AR28" s="1030"/>
      <c r="AS28" s="1030"/>
      <c r="AT28" s="1030"/>
      <c r="AU28" s="1030" t="s">
        <v>596</v>
      </c>
      <c r="AV28" s="1030"/>
      <c r="AW28" s="1030"/>
      <c r="AX28" s="1030"/>
      <c r="AY28" s="1030"/>
      <c r="AZ28" s="1030" t="s">
        <v>596</v>
      </c>
      <c r="BA28" s="1030"/>
      <c r="BB28" s="1030"/>
      <c r="BC28" s="1030"/>
      <c r="BD28" s="1030"/>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407</v>
      </c>
      <c r="C29" s="1018"/>
      <c r="D29" s="1018"/>
      <c r="E29" s="1018"/>
      <c r="F29" s="1018"/>
      <c r="G29" s="1018"/>
      <c r="H29" s="1018"/>
      <c r="I29" s="1018"/>
      <c r="J29" s="1018"/>
      <c r="K29" s="1018"/>
      <c r="L29" s="1018"/>
      <c r="M29" s="1018"/>
      <c r="N29" s="1018"/>
      <c r="O29" s="1018"/>
      <c r="P29" s="1019"/>
      <c r="Q29" s="1025">
        <v>41</v>
      </c>
      <c r="R29" s="1026"/>
      <c r="S29" s="1026"/>
      <c r="T29" s="1026"/>
      <c r="U29" s="1026"/>
      <c r="V29" s="1026">
        <v>36</v>
      </c>
      <c r="W29" s="1026"/>
      <c r="X29" s="1026"/>
      <c r="Y29" s="1026"/>
      <c r="Z29" s="1026"/>
      <c r="AA29" s="1026">
        <v>4</v>
      </c>
      <c r="AB29" s="1026"/>
      <c r="AC29" s="1026"/>
      <c r="AD29" s="1026"/>
      <c r="AE29" s="1027"/>
      <c r="AF29" s="1022">
        <v>4</v>
      </c>
      <c r="AG29" s="1023"/>
      <c r="AH29" s="1023"/>
      <c r="AI29" s="1023"/>
      <c r="AJ29" s="1024"/>
      <c r="AK29" s="1031" t="s">
        <v>596</v>
      </c>
      <c r="AL29" s="966"/>
      <c r="AM29" s="966"/>
      <c r="AN29" s="966"/>
      <c r="AO29" s="967"/>
      <c r="AP29" s="958" t="s">
        <v>596</v>
      </c>
      <c r="AQ29" s="958"/>
      <c r="AR29" s="958"/>
      <c r="AS29" s="958"/>
      <c r="AT29" s="958"/>
      <c r="AU29" s="958" t="s">
        <v>596</v>
      </c>
      <c r="AV29" s="958"/>
      <c r="AW29" s="958"/>
      <c r="AX29" s="958"/>
      <c r="AY29" s="958"/>
      <c r="AZ29" s="958" t="s">
        <v>596</v>
      </c>
      <c r="BA29" s="958"/>
      <c r="BB29" s="958"/>
      <c r="BC29" s="958"/>
      <c r="BD29" s="95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408</v>
      </c>
      <c r="C30" s="1018"/>
      <c r="D30" s="1018"/>
      <c r="E30" s="1018"/>
      <c r="F30" s="1018"/>
      <c r="G30" s="1018"/>
      <c r="H30" s="1018"/>
      <c r="I30" s="1018"/>
      <c r="J30" s="1018"/>
      <c r="K30" s="1018"/>
      <c r="L30" s="1018"/>
      <c r="M30" s="1018"/>
      <c r="N30" s="1018"/>
      <c r="O30" s="1018"/>
      <c r="P30" s="1019"/>
      <c r="Q30" s="1025">
        <v>5335</v>
      </c>
      <c r="R30" s="1026"/>
      <c r="S30" s="1026"/>
      <c r="T30" s="1026"/>
      <c r="U30" s="1026"/>
      <c r="V30" s="1026">
        <v>5056</v>
      </c>
      <c r="W30" s="1026"/>
      <c r="X30" s="1026"/>
      <c r="Y30" s="1026"/>
      <c r="Z30" s="1026"/>
      <c r="AA30" s="1026">
        <v>279</v>
      </c>
      <c r="AB30" s="1026"/>
      <c r="AC30" s="1026"/>
      <c r="AD30" s="1026"/>
      <c r="AE30" s="1027"/>
      <c r="AF30" s="1022">
        <v>279</v>
      </c>
      <c r="AG30" s="1023"/>
      <c r="AH30" s="1023"/>
      <c r="AI30" s="1023"/>
      <c r="AJ30" s="1024"/>
      <c r="AK30" s="967">
        <v>981</v>
      </c>
      <c r="AL30" s="958"/>
      <c r="AM30" s="958"/>
      <c r="AN30" s="958"/>
      <c r="AO30" s="958"/>
      <c r="AP30" s="958" t="s">
        <v>596</v>
      </c>
      <c r="AQ30" s="958"/>
      <c r="AR30" s="958"/>
      <c r="AS30" s="958"/>
      <c r="AT30" s="958"/>
      <c r="AU30" s="958" t="s">
        <v>596</v>
      </c>
      <c r="AV30" s="958"/>
      <c r="AW30" s="958"/>
      <c r="AX30" s="958"/>
      <c r="AY30" s="958"/>
      <c r="AZ30" s="958" t="s">
        <v>596</v>
      </c>
      <c r="BA30" s="958"/>
      <c r="BB30" s="958"/>
      <c r="BC30" s="958"/>
      <c r="BD30" s="95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409</v>
      </c>
      <c r="C31" s="1018"/>
      <c r="D31" s="1018"/>
      <c r="E31" s="1018"/>
      <c r="F31" s="1018"/>
      <c r="G31" s="1018"/>
      <c r="H31" s="1018"/>
      <c r="I31" s="1018"/>
      <c r="J31" s="1018"/>
      <c r="K31" s="1018"/>
      <c r="L31" s="1018"/>
      <c r="M31" s="1018"/>
      <c r="N31" s="1018"/>
      <c r="O31" s="1018"/>
      <c r="P31" s="1019"/>
      <c r="Q31" s="1025">
        <v>1121</v>
      </c>
      <c r="R31" s="1026"/>
      <c r="S31" s="1026"/>
      <c r="T31" s="1026"/>
      <c r="U31" s="1026"/>
      <c r="V31" s="1026">
        <v>1113</v>
      </c>
      <c r="W31" s="1026"/>
      <c r="X31" s="1026"/>
      <c r="Y31" s="1026"/>
      <c r="Z31" s="1026"/>
      <c r="AA31" s="1026">
        <v>8</v>
      </c>
      <c r="AB31" s="1026"/>
      <c r="AC31" s="1026"/>
      <c r="AD31" s="1026"/>
      <c r="AE31" s="1027"/>
      <c r="AF31" s="1022">
        <v>8</v>
      </c>
      <c r="AG31" s="1023"/>
      <c r="AH31" s="1023"/>
      <c r="AI31" s="1023"/>
      <c r="AJ31" s="1024"/>
      <c r="AK31" s="967">
        <v>187</v>
      </c>
      <c r="AL31" s="958"/>
      <c r="AM31" s="958"/>
      <c r="AN31" s="958"/>
      <c r="AO31" s="958"/>
      <c r="AP31" s="958" t="s">
        <v>596</v>
      </c>
      <c r="AQ31" s="958"/>
      <c r="AR31" s="958"/>
      <c r="AS31" s="958"/>
      <c r="AT31" s="958"/>
      <c r="AU31" s="958" t="s">
        <v>596</v>
      </c>
      <c r="AV31" s="958"/>
      <c r="AW31" s="958"/>
      <c r="AX31" s="958"/>
      <c r="AY31" s="958"/>
      <c r="AZ31" s="958" t="s">
        <v>596</v>
      </c>
      <c r="BA31" s="958"/>
      <c r="BB31" s="958"/>
      <c r="BC31" s="958"/>
      <c r="BD31" s="95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410</v>
      </c>
      <c r="C32" s="1018"/>
      <c r="D32" s="1018"/>
      <c r="E32" s="1018"/>
      <c r="F32" s="1018"/>
      <c r="G32" s="1018"/>
      <c r="H32" s="1018"/>
      <c r="I32" s="1018"/>
      <c r="J32" s="1018"/>
      <c r="K32" s="1018"/>
      <c r="L32" s="1018"/>
      <c r="M32" s="1018"/>
      <c r="N32" s="1018"/>
      <c r="O32" s="1018"/>
      <c r="P32" s="1019"/>
      <c r="Q32" s="1025">
        <v>1360</v>
      </c>
      <c r="R32" s="1026"/>
      <c r="S32" s="1026"/>
      <c r="T32" s="1026"/>
      <c r="U32" s="1026"/>
      <c r="V32" s="1026">
        <v>1235</v>
      </c>
      <c r="W32" s="1026"/>
      <c r="X32" s="1026"/>
      <c r="Y32" s="1026"/>
      <c r="Z32" s="1026"/>
      <c r="AA32" s="1026">
        <v>125</v>
      </c>
      <c r="AB32" s="1026"/>
      <c r="AC32" s="1026"/>
      <c r="AD32" s="1026"/>
      <c r="AE32" s="1027"/>
      <c r="AF32" s="1022">
        <v>1815</v>
      </c>
      <c r="AG32" s="1023"/>
      <c r="AH32" s="1023"/>
      <c r="AI32" s="1023"/>
      <c r="AJ32" s="1024"/>
      <c r="AK32" s="967">
        <v>6</v>
      </c>
      <c r="AL32" s="958"/>
      <c r="AM32" s="958"/>
      <c r="AN32" s="958"/>
      <c r="AO32" s="958"/>
      <c r="AP32" s="958">
        <v>2592</v>
      </c>
      <c r="AQ32" s="958"/>
      <c r="AR32" s="958"/>
      <c r="AS32" s="958"/>
      <c r="AT32" s="958"/>
      <c r="AU32" s="958">
        <v>10</v>
      </c>
      <c r="AV32" s="958"/>
      <c r="AW32" s="958"/>
      <c r="AX32" s="958"/>
      <c r="AY32" s="958"/>
      <c r="AZ32" s="958" t="s">
        <v>596</v>
      </c>
      <c r="BA32" s="958"/>
      <c r="BB32" s="958"/>
      <c r="BC32" s="958"/>
      <c r="BD32" s="958"/>
      <c r="BE32" s="959" t="s">
        <v>411</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412</v>
      </c>
      <c r="C33" s="1018"/>
      <c r="D33" s="1018"/>
      <c r="E33" s="1018"/>
      <c r="F33" s="1018"/>
      <c r="G33" s="1018"/>
      <c r="H33" s="1018"/>
      <c r="I33" s="1018"/>
      <c r="J33" s="1018"/>
      <c r="K33" s="1018"/>
      <c r="L33" s="1018"/>
      <c r="M33" s="1018"/>
      <c r="N33" s="1018"/>
      <c r="O33" s="1018"/>
      <c r="P33" s="1019"/>
      <c r="Q33" s="1025">
        <v>1844</v>
      </c>
      <c r="R33" s="1026"/>
      <c r="S33" s="1026"/>
      <c r="T33" s="1026"/>
      <c r="U33" s="1026"/>
      <c r="V33" s="1026">
        <v>1637</v>
      </c>
      <c r="W33" s="1026"/>
      <c r="X33" s="1026"/>
      <c r="Y33" s="1026"/>
      <c r="Z33" s="1026"/>
      <c r="AA33" s="1026">
        <v>207</v>
      </c>
      <c r="AB33" s="1026"/>
      <c r="AC33" s="1026"/>
      <c r="AD33" s="1026"/>
      <c r="AE33" s="1027"/>
      <c r="AF33" s="1022">
        <v>1300</v>
      </c>
      <c r="AG33" s="1023"/>
      <c r="AH33" s="1023"/>
      <c r="AI33" s="1023"/>
      <c r="AJ33" s="1024"/>
      <c r="AK33" s="967">
        <v>545</v>
      </c>
      <c r="AL33" s="958"/>
      <c r="AM33" s="958"/>
      <c r="AN33" s="958"/>
      <c r="AO33" s="958"/>
      <c r="AP33" s="958">
        <v>3320</v>
      </c>
      <c r="AQ33" s="958"/>
      <c r="AR33" s="958"/>
      <c r="AS33" s="958"/>
      <c r="AT33" s="958"/>
      <c r="AU33" s="958">
        <v>2022</v>
      </c>
      <c r="AV33" s="958"/>
      <c r="AW33" s="958"/>
      <c r="AX33" s="958"/>
      <c r="AY33" s="958"/>
      <c r="AZ33" s="958" t="s">
        <v>596</v>
      </c>
      <c r="BA33" s="958"/>
      <c r="BB33" s="958"/>
      <c r="BC33" s="958"/>
      <c r="BD33" s="958"/>
      <c r="BE33" s="959" t="s">
        <v>413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393</v>
      </c>
      <c r="B63" s="924" t="s">
        <v>415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3760</v>
      </c>
      <c r="AG63" s="946"/>
      <c r="AH63" s="946"/>
      <c r="AI63" s="946"/>
      <c r="AJ63" s="1009"/>
      <c r="AK63" s="1010"/>
      <c r="AL63" s="950"/>
      <c r="AM63" s="950"/>
      <c r="AN63" s="950"/>
      <c r="AO63" s="950"/>
      <c r="AP63" s="946">
        <v>5912</v>
      </c>
      <c r="AQ63" s="946"/>
      <c r="AR63" s="946"/>
      <c r="AS63" s="946"/>
      <c r="AT63" s="946"/>
      <c r="AU63" s="946">
        <v>2032</v>
      </c>
      <c r="AV63" s="946"/>
      <c r="AW63" s="946"/>
      <c r="AX63" s="946"/>
      <c r="AY63" s="946"/>
      <c r="AZ63" s="1004"/>
      <c r="BA63" s="1004"/>
      <c r="BB63" s="1004"/>
      <c r="BC63" s="1004"/>
      <c r="BD63" s="1004"/>
      <c r="BE63" s="947"/>
      <c r="BF63" s="947"/>
      <c r="BG63" s="947"/>
      <c r="BH63" s="947"/>
      <c r="BI63" s="948"/>
      <c r="BJ63" s="1005" t="s">
        <v>416</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418</v>
      </c>
      <c r="B66" s="983"/>
      <c r="C66" s="983"/>
      <c r="D66" s="983"/>
      <c r="E66" s="983"/>
      <c r="F66" s="983"/>
      <c r="G66" s="983"/>
      <c r="H66" s="983"/>
      <c r="I66" s="983"/>
      <c r="J66" s="983"/>
      <c r="K66" s="983"/>
      <c r="L66" s="983"/>
      <c r="M66" s="983"/>
      <c r="N66" s="983"/>
      <c r="O66" s="983"/>
      <c r="P66" s="984"/>
      <c r="Q66" s="988" t="s">
        <v>419</v>
      </c>
      <c r="R66" s="989"/>
      <c r="S66" s="989"/>
      <c r="T66" s="989"/>
      <c r="U66" s="990"/>
      <c r="V66" s="988" t="s">
        <v>420</v>
      </c>
      <c r="W66" s="989"/>
      <c r="X66" s="989"/>
      <c r="Y66" s="989"/>
      <c r="Z66" s="990"/>
      <c r="AA66" s="988" t="s">
        <v>421</v>
      </c>
      <c r="AB66" s="989"/>
      <c r="AC66" s="989"/>
      <c r="AD66" s="989"/>
      <c r="AE66" s="990"/>
      <c r="AF66" s="994" t="s">
        <v>422</v>
      </c>
      <c r="AG66" s="995"/>
      <c r="AH66" s="995"/>
      <c r="AI66" s="995"/>
      <c r="AJ66" s="996"/>
      <c r="AK66" s="988" t="s">
        <v>423</v>
      </c>
      <c r="AL66" s="983"/>
      <c r="AM66" s="983"/>
      <c r="AN66" s="983"/>
      <c r="AO66" s="984"/>
      <c r="AP66" s="988" t="s">
        <v>424</v>
      </c>
      <c r="AQ66" s="989"/>
      <c r="AR66" s="989"/>
      <c r="AS66" s="989"/>
      <c r="AT66" s="990"/>
      <c r="AU66" s="988" t="s">
        <v>425</v>
      </c>
      <c r="AV66" s="989"/>
      <c r="AW66" s="989"/>
      <c r="AX66" s="989"/>
      <c r="AY66" s="990"/>
      <c r="AZ66" s="988" t="s">
        <v>381</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597</v>
      </c>
      <c r="C68" s="973"/>
      <c r="D68" s="973"/>
      <c r="E68" s="973"/>
      <c r="F68" s="973"/>
      <c r="G68" s="973"/>
      <c r="H68" s="973"/>
      <c r="I68" s="973"/>
      <c r="J68" s="973"/>
      <c r="K68" s="973"/>
      <c r="L68" s="973"/>
      <c r="M68" s="973"/>
      <c r="N68" s="973"/>
      <c r="O68" s="973"/>
      <c r="P68" s="974"/>
      <c r="Q68" s="975">
        <v>1645</v>
      </c>
      <c r="R68" s="969"/>
      <c r="S68" s="969"/>
      <c r="T68" s="969"/>
      <c r="U68" s="969"/>
      <c r="V68" s="969">
        <v>1604</v>
      </c>
      <c r="W68" s="969"/>
      <c r="X68" s="969"/>
      <c r="Y68" s="969"/>
      <c r="Z68" s="969"/>
      <c r="AA68" s="969">
        <v>40</v>
      </c>
      <c r="AB68" s="969"/>
      <c r="AC68" s="969"/>
      <c r="AD68" s="969"/>
      <c r="AE68" s="969"/>
      <c r="AF68" s="969">
        <v>40</v>
      </c>
      <c r="AG68" s="969"/>
      <c r="AH68" s="969"/>
      <c r="AI68" s="969"/>
      <c r="AJ68" s="969"/>
      <c r="AK68" s="969" t="s">
        <v>596</v>
      </c>
      <c r="AL68" s="969"/>
      <c r="AM68" s="969"/>
      <c r="AN68" s="969"/>
      <c r="AO68" s="969"/>
      <c r="AP68" s="969" t="s">
        <v>596</v>
      </c>
      <c r="AQ68" s="969"/>
      <c r="AR68" s="969"/>
      <c r="AS68" s="969"/>
      <c r="AT68" s="969"/>
      <c r="AU68" s="969" t="s">
        <v>596</v>
      </c>
      <c r="AV68" s="969"/>
      <c r="AW68" s="969"/>
      <c r="AX68" s="969"/>
      <c r="AY68" s="969"/>
      <c r="AZ68" s="970" t="s">
        <v>598</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597</v>
      </c>
      <c r="C69" s="962"/>
      <c r="D69" s="962"/>
      <c r="E69" s="962"/>
      <c r="F69" s="962"/>
      <c r="G69" s="962"/>
      <c r="H69" s="962"/>
      <c r="I69" s="962"/>
      <c r="J69" s="962"/>
      <c r="K69" s="962"/>
      <c r="L69" s="962"/>
      <c r="M69" s="962"/>
      <c r="N69" s="962"/>
      <c r="O69" s="962"/>
      <c r="P69" s="963"/>
      <c r="Q69" s="964">
        <v>847072</v>
      </c>
      <c r="R69" s="958"/>
      <c r="S69" s="958"/>
      <c r="T69" s="958"/>
      <c r="U69" s="958"/>
      <c r="V69" s="958">
        <v>828353</v>
      </c>
      <c r="W69" s="958"/>
      <c r="X69" s="958"/>
      <c r="Y69" s="958"/>
      <c r="Z69" s="958"/>
      <c r="AA69" s="958">
        <v>18719</v>
      </c>
      <c r="AB69" s="958"/>
      <c r="AC69" s="958"/>
      <c r="AD69" s="958"/>
      <c r="AE69" s="958"/>
      <c r="AF69" s="958">
        <v>18719</v>
      </c>
      <c r="AG69" s="958"/>
      <c r="AH69" s="958"/>
      <c r="AI69" s="958"/>
      <c r="AJ69" s="958"/>
      <c r="AK69" s="958">
        <v>7694</v>
      </c>
      <c r="AL69" s="958"/>
      <c r="AM69" s="958"/>
      <c r="AN69" s="958"/>
      <c r="AO69" s="958"/>
      <c r="AP69" s="958" t="s">
        <v>596</v>
      </c>
      <c r="AQ69" s="958"/>
      <c r="AR69" s="958"/>
      <c r="AS69" s="958"/>
      <c r="AT69" s="958"/>
      <c r="AU69" s="958" t="s">
        <v>596</v>
      </c>
      <c r="AV69" s="958"/>
      <c r="AW69" s="958"/>
      <c r="AX69" s="958"/>
      <c r="AY69" s="958"/>
      <c r="AZ69" s="959" t="s">
        <v>599</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600</v>
      </c>
      <c r="C70" s="962"/>
      <c r="D70" s="962"/>
      <c r="E70" s="962"/>
      <c r="F70" s="962"/>
      <c r="G70" s="962"/>
      <c r="H70" s="962"/>
      <c r="I70" s="962"/>
      <c r="J70" s="962"/>
      <c r="K70" s="962"/>
      <c r="L70" s="962"/>
      <c r="M70" s="962"/>
      <c r="N70" s="962"/>
      <c r="O70" s="962"/>
      <c r="P70" s="963"/>
      <c r="Q70" s="964">
        <v>23479</v>
      </c>
      <c r="R70" s="958"/>
      <c r="S70" s="958"/>
      <c r="T70" s="958"/>
      <c r="U70" s="958"/>
      <c r="V70" s="958">
        <v>22911</v>
      </c>
      <c r="W70" s="958"/>
      <c r="X70" s="958"/>
      <c r="Y70" s="958"/>
      <c r="Z70" s="958"/>
      <c r="AA70" s="958">
        <v>568</v>
      </c>
      <c r="AB70" s="958"/>
      <c r="AC70" s="958"/>
      <c r="AD70" s="958"/>
      <c r="AE70" s="958"/>
      <c r="AF70" s="958">
        <v>568</v>
      </c>
      <c r="AG70" s="958"/>
      <c r="AH70" s="958"/>
      <c r="AI70" s="958"/>
      <c r="AJ70" s="958"/>
      <c r="AK70" s="958">
        <v>21</v>
      </c>
      <c r="AL70" s="958"/>
      <c r="AM70" s="958"/>
      <c r="AN70" s="958"/>
      <c r="AO70" s="958"/>
      <c r="AP70" s="958" t="s">
        <v>596</v>
      </c>
      <c r="AQ70" s="958"/>
      <c r="AR70" s="958"/>
      <c r="AS70" s="958"/>
      <c r="AT70" s="958"/>
      <c r="AU70" s="958" t="s">
        <v>596</v>
      </c>
      <c r="AV70" s="958"/>
      <c r="AW70" s="958"/>
      <c r="AX70" s="958"/>
      <c r="AY70" s="958"/>
      <c r="AZ70" s="959" t="s">
        <v>601</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600</v>
      </c>
      <c r="C71" s="962"/>
      <c r="D71" s="962"/>
      <c r="E71" s="962"/>
      <c r="F71" s="962"/>
      <c r="G71" s="962"/>
      <c r="H71" s="962"/>
      <c r="I71" s="962"/>
      <c r="J71" s="962"/>
      <c r="K71" s="962"/>
      <c r="L71" s="962"/>
      <c r="M71" s="962"/>
      <c r="N71" s="962"/>
      <c r="O71" s="962"/>
      <c r="P71" s="963"/>
      <c r="Q71" s="964">
        <v>205</v>
      </c>
      <c r="R71" s="958"/>
      <c r="S71" s="958"/>
      <c r="T71" s="958"/>
      <c r="U71" s="958"/>
      <c r="V71" s="958">
        <v>97</v>
      </c>
      <c r="W71" s="958"/>
      <c r="X71" s="958"/>
      <c r="Y71" s="958"/>
      <c r="Z71" s="958"/>
      <c r="AA71" s="958">
        <v>108</v>
      </c>
      <c r="AB71" s="958"/>
      <c r="AC71" s="958"/>
      <c r="AD71" s="958"/>
      <c r="AE71" s="958"/>
      <c r="AF71" s="958">
        <v>108</v>
      </c>
      <c r="AG71" s="958"/>
      <c r="AH71" s="958"/>
      <c r="AI71" s="958"/>
      <c r="AJ71" s="958"/>
      <c r="AK71" s="958" t="s">
        <v>596</v>
      </c>
      <c r="AL71" s="958"/>
      <c r="AM71" s="958"/>
      <c r="AN71" s="958"/>
      <c r="AO71" s="958"/>
      <c r="AP71" s="958" t="s">
        <v>596</v>
      </c>
      <c r="AQ71" s="958"/>
      <c r="AR71" s="958"/>
      <c r="AS71" s="958"/>
      <c r="AT71" s="958"/>
      <c r="AU71" s="958" t="s">
        <v>596</v>
      </c>
      <c r="AV71" s="958"/>
      <c r="AW71" s="958"/>
      <c r="AX71" s="958"/>
      <c r="AY71" s="958"/>
      <c r="AZ71" s="959" t="s">
        <v>602</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603</v>
      </c>
      <c r="C72" s="962"/>
      <c r="D72" s="962"/>
      <c r="E72" s="962"/>
      <c r="F72" s="962"/>
      <c r="G72" s="962"/>
      <c r="H72" s="962"/>
      <c r="I72" s="962"/>
      <c r="J72" s="962"/>
      <c r="K72" s="962"/>
      <c r="L72" s="962"/>
      <c r="M72" s="962"/>
      <c r="N72" s="962"/>
      <c r="O72" s="962"/>
      <c r="P72" s="963"/>
      <c r="Q72" s="964">
        <v>321</v>
      </c>
      <c r="R72" s="958"/>
      <c r="S72" s="958"/>
      <c r="T72" s="958"/>
      <c r="U72" s="958"/>
      <c r="V72" s="958">
        <v>310</v>
      </c>
      <c r="W72" s="958"/>
      <c r="X72" s="958"/>
      <c r="Y72" s="958"/>
      <c r="Z72" s="958"/>
      <c r="AA72" s="958">
        <v>11</v>
      </c>
      <c r="AB72" s="958"/>
      <c r="AC72" s="958"/>
      <c r="AD72" s="958"/>
      <c r="AE72" s="958"/>
      <c r="AF72" s="958">
        <v>11</v>
      </c>
      <c r="AG72" s="958"/>
      <c r="AH72" s="958"/>
      <c r="AI72" s="958"/>
      <c r="AJ72" s="958"/>
      <c r="AK72" s="958">
        <v>3</v>
      </c>
      <c r="AL72" s="958"/>
      <c r="AM72" s="958"/>
      <c r="AN72" s="958"/>
      <c r="AO72" s="958"/>
      <c r="AP72" s="958" t="s">
        <v>596</v>
      </c>
      <c r="AQ72" s="958"/>
      <c r="AR72" s="958"/>
      <c r="AS72" s="958"/>
      <c r="AT72" s="958"/>
      <c r="AU72" s="958" t="s">
        <v>596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604</v>
      </c>
      <c r="C73" s="962"/>
      <c r="D73" s="962"/>
      <c r="E73" s="962"/>
      <c r="F73" s="962"/>
      <c r="G73" s="962"/>
      <c r="H73" s="962"/>
      <c r="I73" s="962"/>
      <c r="J73" s="962"/>
      <c r="K73" s="962"/>
      <c r="L73" s="962"/>
      <c r="M73" s="962"/>
      <c r="N73" s="962"/>
      <c r="O73" s="962"/>
      <c r="P73" s="963"/>
      <c r="Q73" s="964">
        <v>5402</v>
      </c>
      <c r="R73" s="958"/>
      <c r="S73" s="958"/>
      <c r="T73" s="958"/>
      <c r="U73" s="958"/>
      <c r="V73" s="958">
        <v>5225</v>
      </c>
      <c r="W73" s="958"/>
      <c r="X73" s="958"/>
      <c r="Y73" s="958"/>
      <c r="Z73" s="958"/>
      <c r="AA73" s="958">
        <v>177</v>
      </c>
      <c r="AB73" s="958"/>
      <c r="AC73" s="958"/>
      <c r="AD73" s="958"/>
      <c r="AE73" s="958"/>
      <c r="AF73" s="958">
        <v>177</v>
      </c>
      <c r="AG73" s="958"/>
      <c r="AH73" s="958"/>
      <c r="AI73" s="958"/>
      <c r="AJ73" s="958"/>
      <c r="AK73" s="958">
        <v>0</v>
      </c>
      <c r="AL73" s="958"/>
      <c r="AM73" s="958"/>
      <c r="AN73" s="958"/>
      <c r="AO73" s="958"/>
      <c r="AP73" s="958">
        <v>474</v>
      </c>
      <c r="AQ73" s="958"/>
      <c r="AR73" s="958"/>
      <c r="AS73" s="958"/>
      <c r="AT73" s="958"/>
      <c r="AU73" s="958">
        <v>84</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605</v>
      </c>
      <c r="C74" s="962"/>
      <c r="D74" s="962"/>
      <c r="E74" s="962"/>
      <c r="F74" s="962"/>
      <c r="G74" s="962"/>
      <c r="H74" s="962"/>
      <c r="I74" s="962"/>
      <c r="J74" s="962"/>
      <c r="K74" s="962"/>
      <c r="L74" s="962"/>
      <c r="M74" s="962"/>
      <c r="N74" s="962"/>
      <c r="O74" s="962"/>
      <c r="P74" s="963"/>
      <c r="Q74" s="964">
        <v>6012</v>
      </c>
      <c r="R74" s="958"/>
      <c r="S74" s="958"/>
      <c r="T74" s="958"/>
      <c r="U74" s="958"/>
      <c r="V74" s="958">
        <v>5849</v>
      </c>
      <c r="W74" s="958"/>
      <c r="X74" s="958"/>
      <c r="Y74" s="958"/>
      <c r="Z74" s="958"/>
      <c r="AA74" s="958">
        <v>163</v>
      </c>
      <c r="AB74" s="958"/>
      <c r="AC74" s="958"/>
      <c r="AD74" s="958"/>
      <c r="AE74" s="958"/>
      <c r="AF74" s="958">
        <v>163</v>
      </c>
      <c r="AG74" s="958"/>
      <c r="AH74" s="958"/>
      <c r="AI74" s="958"/>
      <c r="AJ74" s="958"/>
      <c r="AK74" s="958">
        <v>0</v>
      </c>
      <c r="AL74" s="958"/>
      <c r="AM74" s="958"/>
      <c r="AN74" s="958"/>
      <c r="AO74" s="958"/>
      <c r="AP74" s="958">
        <v>4007</v>
      </c>
      <c r="AQ74" s="958"/>
      <c r="AR74" s="958"/>
      <c r="AS74" s="958"/>
      <c r="AT74" s="958"/>
      <c r="AU74" s="958">
        <v>950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393</v>
      </c>
      <c r="B88" s="924" t="s">
        <v>426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19786</v>
      </c>
      <c r="AG88" s="946"/>
      <c r="AH88" s="946"/>
      <c r="AI88" s="946"/>
      <c r="AJ88" s="946"/>
      <c r="AK88" s="950"/>
      <c r="AL88" s="950"/>
      <c r="AM88" s="950"/>
      <c r="AN88" s="950"/>
      <c r="AO88" s="950"/>
      <c r="AP88" s="946">
        <v>4481</v>
      </c>
      <c r="AQ88" s="946"/>
      <c r="AR88" s="946"/>
      <c r="AS88" s="946"/>
      <c r="AT88" s="946"/>
      <c r="AU88" s="946">
        <v>1034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427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v>
      </c>
      <c r="CS102" s="940"/>
      <c r="CT102" s="940"/>
      <c r="CU102" s="940"/>
      <c r="CV102" s="941"/>
      <c r="CW102" s="939">
        <v>5</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435</v>
      </c>
      <c r="AB109" s="883"/>
      <c r="AC109" s="883"/>
      <c r="AD109" s="883"/>
      <c r="AE109" s="884"/>
      <c r="AF109" s="885" t="s">
        <v>436</v>
      </c>
      <c r="AG109" s="883"/>
      <c r="AH109" s="883"/>
      <c r="AI109" s="883"/>
      <c r="AJ109" s="884"/>
      <c r="AK109" s="885" t="s">
        <v>311</v>
      </c>
      <c r="AL109" s="883"/>
      <c r="AM109" s="883"/>
      <c r="AN109" s="883"/>
      <c r="AO109" s="884"/>
      <c r="AP109" s="885" t="s">
        <v>437</v>
      </c>
      <c r="AQ109" s="883"/>
      <c r="AR109" s="883"/>
      <c r="AS109" s="883"/>
      <c r="AT109" s="916"/>
      <c r="AU109" s="882" t="s">
        <v>434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435</v>
      </c>
      <c r="BR109" s="883"/>
      <c r="BS109" s="883"/>
      <c r="BT109" s="883"/>
      <c r="BU109" s="884"/>
      <c r="BV109" s="885" t="s">
        <v>436</v>
      </c>
      <c r="BW109" s="883"/>
      <c r="BX109" s="883"/>
      <c r="BY109" s="883"/>
      <c r="BZ109" s="884"/>
      <c r="CA109" s="885" t="s">
        <v>311</v>
      </c>
      <c r="CB109" s="883"/>
      <c r="CC109" s="883"/>
      <c r="CD109" s="883"/>
      <c r="CE109" s="884"/>
      <c r="CF109" s="923" t="s">
        <v>437</v>
      </c>
      <c r="CG109" s="923"/>
      <c r="CH109" s="923"/>
      <c r="CI109" s="923"/>
      <c r="CJ109" s="923"/>
      <c r="CK109" s="885" t="s">
        <v>438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435</v>
      </c>
      <c r="DH109" s="883"/>
      <c r="DI109" s="883"/>
      <c r="DJ109" s="883"/>
      <c r="DK109" s="884"/>
      <c r="DL109" s="885" t="s">
        <v>436</v>
      </c>
      <c r="DM109" s="883"/>
      <c r="DN109" s="883"/>
      <c r="DO109" s="883"/>
      <c r="DP109" s="884"/>
      <c r="DQ109" s="885" t="s">
        <v>311</v>
      </c>
      <c r="DR109" s="883"/>
      <c r="DS109" s="883"/>
      <c r="DT109" s="883"/>
      <c r="DU109" s="884"/>
      <c r="DV109" s="885" t="s">
        <v>437</v>
      </c>
      <c r="DW109" s="883"/>
      <c r="DX109" s="883"/>
      <c r="DY109" s="883"/>
      <c r="DZ109" s="916"/>
    </row>
    <row r="110" spans="1:131" s="224" customFormat="1" ht="26.25" customHeight="1" x14ac:dyDescent="0.2">
      <c r="A110" s="794" t="s">
        <v>439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1797579</v>
      </c>
      <c r="AB110" s="876"/>
      <c r="AC110" s="876"/>
      <c r="AD110" s="876"/>
      <c r="AE110" s="877"/>
      <c r="AF110" s="878">
        <v>1763247</v>
      </c>
      <c r="AG110" s="876"/>
      <c r="AH110" s="876"/>
      <c r="AI110" s="876"/>
      <c r="AJ110" s="877"/>
      <c r="AK110" s="878">
        <v>1907007</v>
      </c>
      <c r="AL110" s="876"/>
      <c r="AM110" s="876"/>
      <c r="AN110" s="876"/>
      <c r="AO110" s="877"/>
      <c r="AP110" s="879">
        <v>13.7</v>
      </c>
      <c r="AQ110" s="880"/>
      <c r="AR110" s="880"/>
      <c r="AS110" s="880"/>
      <c r="AT110" s="881"/>
      <c r="AU110" s="917" t="s">
        <v>75</v>
      </c>
      <c r="AV110" s="918"/>
      <c r="AW110" s="918"/>
      <c r="AX110" s="918"/>
      <c r="AY110" s="918"/>
      <c r="AZ110" s="847" t="s">
        <v>440</v>
      </c>
      <c r="BA110" s="795"/>
      <c r="BB110" s="795"/>
      <c r="BC110" s="795"/>
      <c r="BD110" s="795"/>
      <c r="BE110" s="795"/>
      <c r="BF110" s="795"/>
      <c r="BG110" s="795"/>
      <c r="BH110" s="795"/>
      <c r="BI110" s="795"/>
      <c r="BJ110" s="795"/>
      <c r="BK110" s="795"/>
      <c r="BL110" s="795"/>
      <c r="BM110" s="795"/>
      <c r="BN110" s="795"/>
      <c r="BO110" s="795"/>
      <c r="BP110" s="796"/>
      <c r="BQ110" s="848">
        <v>17807622</v>
      </c>
      <c r="BR110" s="829"/>
      <c r="BS110" s="829"/>
      <c r="BT110" s="829"/>
      <c r="BU110" s="829"/>
      <c r="BV110" s="829">
        <v>21175808</v>
      </c>
      <c r="BW110" s="829"/>
      <c r="BX110" s="829"/>
      <c r="BY110" s="829"/>
      <c r="BZ110" s="829"/>
      <c r="CA110" s="829">
        <v>23346341</v>
      </c>
      <c r="CB110" s="829"/>
      <c r="CC110" s="829"/>
      <c r="CD110" s="829"/>
      <c r="CE110" s="829"/>
      <c r="CF110" s="853">
        <v>167.6</v>
      </c>
      <c r="CG110" s="854"/>
      <c r="CH110" s="854"/>
      <c r="CI110" s="854"/>
      <c r="CJ110" s="854"/>
      <c r="CK110" s="913" t="s">
        <v>441</v>
      </c>
      <c r="CL110" s="806"/>
      <c r="CM110" s="847" t="s">
        <v>442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443</v>
      </c>
      <c r="DH110" s="829"/>
      <c r="DI110" s="829"/>
      <c r="DJ110" s="829"/>
      <c r="DK110" s="829"/>
      <c r="DL110" s="829" t="s">
        <v>444</v>
      </c>
      <c r="DM110" s="829"/>
      <c r="DN110" s="829"/>
      <c r="DO110" s="829"/>
      <c r="DP110" s="829"/>
      <c r="DQ110" s="829" t="s">
        <v>444</v>
      </c>
      <c r="DR110" s="829"/>
      <c r="DS110" s="829"/>
      <c r="DT110" s="829"/>
      <c r="DU110" s="829"/>
      <c r="DV110" s="830" t="s">
        <v>444</v>
      </c>
      <c r="DW110" s="830"/>
      <c r="DX110" s="830"/>
      <c r="DY110" s="830"/>
      <c r="DZ110" s="831"/>
    </row>
    <row r="111" spans="1:131" s="224" customFormat="1" ht="26.25" customHeight="1" x14ac:dyDescent="0.2">
      <c r="A111" s="761" t="s">
        <v>445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444</v>
      </c>
      <c r="AB111" s="906"/>
      <c r="AC111" s="906"/>
      <c r="AD111" s="906"/>
      <c r="AE111" s="907"/>
      <c r="AF111" s="908" t="s">
        <v>444</v>
      </c>
      <c r="AG111" s="906"/>
      <c r="AH111" s="906"/>
      <c r="AI111" s="906"/>
      <c r="AJ111" s="907"/>
      <c r="AK111" s="908" t="s">
        <v>446</v>
      </c>
      <c r="AL111" s="906"/>
      <c r="AM111" s="906"/>
      <c r="AN111" s="906"/>
      <c r="AO111" s="907"/>
      <c r="AP111" s="909" t="s">
        <v>444</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t="s">
        <v>444</v>
      </c>
      <c r="BR111" s="804"/>
      <c r="BS111" s="804"/>
      <c r="BT111" s="804"/>
      <c r="BU111" s="804"/>
      <c r="BV111" s="804" t="s">
        <v>446</v>
      </c>
      <c r="BW111" s="804"/>
      <c r="BX111" s="804"/>
      <c r="BY111" s="804"/>
      <c r="BZ111" s="804"/>
      <c r="CA111" s="804" t="s">
        <v>446</v>
      </c>
      <c r="CB111" s="804"/>
      <c r="CC111" s="804"/>
      <c r="CD111" s="804"/>
      <c r="CE111" s="804"/>
      <c r="CF111" s="862" t="s">
        <v>446</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416</v>
      </c>
      <c r="DH111" s="804"/>
      <c r="DI111" s="804"/>
      <c r="DJ111" s="804"/>
      <c r="DK111" s="804"/>
      <c r="DL111" s="804" t="s">
        <v>443</v>
      </c>
      <c r="DM111" s="804"/>
      <c r="DN111" s="804"/>
      <c r="DO111" s="804"/>
      <c r="DP111" s="804"/>
      <c r="DQ111" s="804" t="s">
        <v>444</v>
      </c>
      <c r="DR111" s="804"/>
      <c r="DS111" s="804"/>
      <c r="DT111" s="804"/>
      <c r="DU111" s="804"/>
      <c r="DV111" s="781" t="s">
        <v>446</v>
      </c>
      <c r="DW111" s="781"/>
      <c r="DX111" s="781"/>
      <c r="DY111" s="781"/>
      <c r="DZ111" s="782"/>
    </row>
    <row r="112" spans="1:131" s="224" customFormat="1" ht="26.25" customHeight="1" x14ac:dyDescent="0.2">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451</v>
      </c>
      <c r="AB112" s="767"/>
      <c r="AC112" s="767"/>
      <c r="AD112" s="767"/>
      <c r="AE112" s="768"/>
      <c r="AF112" s="769" t="s">
        <v>444</v>
      </c>
      <c r="AG112" s="767"/>
      <c r="AH112" s="767"/>
      <c r="AI112" s="767"/>
      <c r="AJ112" s="768"/>
      <c r="AK112" s="769" t="s">
        <v>416</v>
      </c>
      <c r="AL112" s="767"/>
      <c r="AM112" s="767"/>
      <c r="AN112" s="767"/>
      <c r="AO112" s="768"/>
      <c r="AP112" s="811" t="s">
        <v>451</v>
      </c>
      <c r="AQ112" s="812"/>
      <c r="AR112" s="812"/>
      <c r="AS112" s="812"/>
      <c r="AT112" s="813"/>
      <c r="AU112" s="919"/>
      <c r="AV112" s="920"/>
      <c r="AW112" s="920"/>
      <c r="AX112" s="920"/>
      <c r="AY112" s="920"/>
      <c r="AZ112" s="802" t="s">
        <v>452</v>
      </c>
      <c r="BA112" s="739"/>
      <c r="BB112" s="739"/>
      <c r="BC112" s="739"/>
      <c r="BD112" s="739"/>
      <c r="BE112" s="739"/>
      <c r="BF112" s="739"/>
      <c r="BG112" s="739"/>
      <c r="BH112" s="739"/>
      <c r="BI112" s="739"/>
      <c r="BJ112" s="739"/>
      <c r="BK112" s="739"/>
      <c r="BL112" s="739"/>
      <c r="BM112" s="739"/>
      <c r="BN112" s="739"/>
      <c r="BO112" s="739"/>
      <c r="BP112" s="740"/>
      <c r="BQ112" s="803">
        <v>2196327</v>
      </c>
      <c r="BR112" s="804"/>
      <c r="BS112" s="804"/>
      <c r="BT112" s="804"/>
      <c r="BU112" s="804"/>
      <c r="BV112" s="804">
        <v>1975635</v>
      </c>
      <c r="BW112" s="804"/>
      <c r="BX112" s="804"/>
      <c r="BY112" s="804"/>
      <c r="BZ112" s="804"/>
      <c r="CA112" s="804">
        <v>2032548</v>
      </c>
      <c r="CB112" s="804"/>
      <c r="CC112" s="804"/>
      <c r="CD112" s="804"/>
      <c r="CE112" s="804"/>
      <c r="CF112" s="862">
        <v>14.6</v>
      </c>
      <c r="CG112" s="863"/>
      <c r="CH112" s="863"/>
      <c r="CI112" s="863"/>
      <c r="CJ112" s="863"/>
      <c r="CK112" s="914"/>
      <c r="CL112" s="808"/>
      <c r="CM112" s="802"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446</v>
      </c>
      <c r="DH112" s="804"/>
      <c r="DI112" s="804"/>
      <c r="DJ112" s="804"/>
      <c r="DK112" s="804"/>
      <c r="DL112" s="804" t="s">
        <v>446</v>
      </c>
      <c r="DM112" s="804"/>
      <c r="DN112" s="804"/>
      <c r="DO112" s="804"/>
      <c r="DP112" s="804"/>
      <c r="DQ112" s="804" t="s">
        <v>444</v>
      </c>
      <c r="DR112" s="804"/>
      <c r="DS112" s="804"/>
      <c r="DT112" s="804"/>
      <c r="DU112" s="804"/>
      <c r="DV112" s="781" t="s">
        <v>446</v>
      </c>
      <c r="DW112" s="781"/>
      <c r="DX112" s="781"/>
      <c r="DY112" s="781"/>
      <c r="DZ112" s="782"/>
    </row>
    <row r="113" spans="1:130" s="224" customFormat="1" ht="26.25" customHeight="1" x14ac:dyDescent="0.2">
      <c r="A113" s="901"/>
      <c r="B113" s="902"/>
      <c r="C113" s="739" t="s">
        <v>454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335000</v>
      </c>
      <c r="AB113" s="906"/>
      <c r="AC113" s="906"/>
      <c r="AD113" s="906"/>
      <c r="AE113" s="907"/>
      <c r="AF113" s="908">
        <v>304665</v>
      </c>
      <c r="AG113" s="906"/>
      <c r="AH113" s="906"/>
      <c r="AI113" s="906"/>
      <c r="AJ113" s="907"/>
      <c r="AK113" s="908">
        <v>349936</v>
      </c>
      <c r="AL113" s="906"/>
      <c r="AM113" s="906"/>
      <c r="AN113" s="906"/>
      <c r="AO113" s="907"/>
      <c r="AP113" s="909">
        <v>2.5</v>
      </c>
      <c r="AQ113" s="910"/>
      <c r="AR113" s="910"/>
      <c r="AS113" s="910"/>
      <c r="AT113" s="911"/>
      <c r="AU113" s="919"/>
      <c r="AV113" s="920"/>
      <c r="AW113" s="920"/>
      <c r="AX113" s="920"/>
      <c r="AY113" s="920"/>
      <c r="AZ113" s="802" t="s">
        <v>455</v>
      </c>
      <c r="BA113" s="739"/>
      <c r="BB113" s="739"/>
      <c r="BC113" s="739"/>
      <c r="BD113" s="739"/>
      <c r="BE113" s="739"/>
      <c r="BF113" s="739"/>
      <c r="BG113" s="739"/>
      <c r="BH113" s="739"/>
      <c r="BI113" s="739"/>
      <c r="BJ113" s="739"/>
      <c r="BK113" s="739"/>
      <c r="BL113" s="739"/>
      <c r="BM113" s="739"/>
      <c r="BN113" s="739"/>
      <c r="BO113" s="739"/>
      <c r="BP113" s="740"/>
      <c r="BQ113" s="803">
        <v>252407</v>
      </c>
      <c r="BR113" s="804"/>
      <c r="BS113" s="804"/>
      <c r="BT113" s="804"/>
      <c r="BU113" s="804"/>
      <c r="BV113" s="804">
        <v>624494</v>
      </c>
      <c r="BW113" s="804"/>
      <c r="BX113" s="804"/>
      <c r="BY113" s="804"/>
      <c r="BZ113" s="804"/>
      <c r="CA113" s="804">
        <v>1033565</v>
      </c>
      <c r="CB113" s="804"/>
      <c r="CC113" s="804"/>
      <c r="CD113" s="804"/>
      <c r="CE113" s="804"/>
      <c r="CF113" s="862">
        <v>7.4</v>
      </c>
      <c r="CG113" s="863"/>
      <c r="CH113" s="863"/>
      <c r="CI113" s="863"/>
      <c r="CJ113" s="863"/>
      <c r="CK113" s="914"/>
      <c r="CL113" s="808"/>
      <c r="CM113" s="802" t="s">
        <v>456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444</v>
      </c>
      <c r="DH113" s="767"/>
      <c r="DI113" s="767"/>
      <c r="DJ113" s="767"/>
      <c r="DK113" s="768"/>
      <c r="DL113" s="769" t="s">
        <v>457</v>
      </c>
      <c r="DM113" s="767"/>
      <c r="DN113" s="767"/>
      <c r="DO113" s="767"/>
      <c r="DP113" s="768"/>
      <c r="DQ113" s="769" t="s">
        <v>451</v>
      </c>
      <c r="DR113" s="767"/>
      <c r="DS113" s="767"/>
      <c r="DT113" s="767"/>
      <c r="DU113" s="768"/>
      <c r="DV113" s="811" t="s">
        <v>446</v>
      </c>
      <c r="DW113" s="812"/>
      <c r="DX113" s="812"/>
      <c r="DY113" s="812"/>
      <c r="DZ113" s="813"/>
    </row>
    <row r="114" spans="1:130" s="224" customFormat="1" ht="26.25" customHeight="1" x14ac:dyDescent="0.2">
      <c r="A114" s="901"/>
      <c r="B114" s="902"/>
      <c r="C114" s="739" t="s">
        <v>458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28638</v>
      </c>
      <c r="AB114" s="767"/>
      <c r="AC114" s="767"/>
      <c r="AD114" s="767"/>
      <c r="AE114" s="768"/>
      <c r="AF114" s="769">
        <v>30100</v>
      </c>
      <c r="AG114" s="767"/>
      <c r="AH114" s="767"/>
      <c r="AI114" s="767"/>
      <c r="AJ114" s="768"/>
      <c r="AK114" s="769">
        <v>33623</v>
      </c>
      <c r="AL114" s="767"/>
      <c r="AM114" s="767"/>
      <c r="AN114" s="767"/>
      <c r="AO114" s="768"/>
      <c r="AP114" s="811">
        <v>0.2</v>
      </c>
      <c r="AQ114" s="812"/>
      <c r="AR114" s="812"/>
      <c r="AS114" s="812"/>
      <c r="AT114" s="813"/>
      <c r="AU114" s="919"/>
      <c r="AV114" s="920"/>
      <c r="AW114" s="920"/>
      <c r="AX114" s="920"/>
      <c r="AY114" s="920"/>
      <c r="AZ114" s="802" t="s">
        <v>459</v>
      </c>
      <c r="BA114" s="739"/>
      <c r="BB114" s="739"/>
      <c r="BC114" s="739"/>
      <c r="BD114" s="739"/>
      <c r="BE114" s="739"/>
      <c r="BF114" s="739"/>
      <c r="BG114" s="739"/>
      <c r="BH114" s="739"/>
      <c r="BI114" s="739"/>
      <c r="BJ114" s="739"/>
      <c r="BK114" s="739"/>
      <c r="BL114" s="739"/>
      <c r="BM114" s="739"/>
      <c r="BN114" s="739"/>
      <c r="BO114" s="739"/>
      <c r="BP114" s="740"/>
      <c r="BQ114" s="803">
        <v>1774814</v>
      </c>
      <c r="BR114" s="804"/>
      <c r="BS114" s="804"/>
      <c r="BT114" s="804"/>
      <c r="BU114" s="804"/>
      <c r="BV114" s="804">
        <v>1527208</v>
      </c>
      <c r="BW114" s="804"/>
      <c r="BX114" s="804"/>
      <c r="BY114" s="804"/>
      <c r="BZ114" s="804"/>
      <c r="CA114" s="804">
        <v>1390667</v>
      </c>
      <c r="CB114" s="804"/>
      <c r="CC114" s="804"/>
      <c r="CD114" s="804"/>
      <c r="CE114" s="804"/>
      <c r="CF114" s="862">
        <v>10</v>
      </c>
      <c r="CG114" s="863"/>
      <c r="CH114" s="863"/>
      <c r="CI114" s="863"/>
      <c r="CJ114" s="863"/>
      <c r="CK114" s="914"/>
      <c r="CL114" s="808"/>
      <c r="CM114" s="802" t="s">
        <v>460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461</v>
      </c>
      <c r="DH114" s="767"/>
      <c r="DI114" s="767"/>
      <c r="DJ114" s="767"/>
      <c r="DK114" s="768"/>
      <c r="DL114" s="769" t="s">
        <v>451</v>
      </c>
      <c r="DM114" s="767"/>
      <c r="DN114" s="767"/>
      <c r="DO114" s="767"/>
      <c r="DP114" s="768"/>
      <c r="DQ114" s="769" t="s">
        <v>446</v>
      </c>
      <c r="DR114" s="767"/>
      <c r="DS114" s="767"/>
      <c r="DT114" s="767"/>
      <c r="DU114" s="768"/>
      <c r="DV114" s="811" t="s">
        <v>416</v>
      </c>
      <c r="DW114" s="812"/>
      <c r="DX114" s="812"/>
      <c r="DY114" s="812"/>
      <c r="DZ114" s="813"/>
    </row>
    <row r="115" spans="1:130" s="224" customFormat="1" ht="26.25" customHeight="1" x14ac:dyDescent="0.2">
      <c r="A115" s="901"/>
      <c r="B115" s="902"/>
      <c r="C115" s="739" t="s">
        <v>462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444</v>
      </c>
      <c r="AB115" s="906"/>
      <c r="AC115" s="906"/>
      <c r="AD115" s="906"/>
      <c r="AE115" s="907"/>
      <c r="AF115" s="908" t="s">
        <v>444</v>
      </c>
      <c r="AG115" s="906"/>
      <c r="AH115" s="906"/>
      <c r="AI115" s="906"/>
      <c r="AJ115" s="907"/>
      <c r="AK115" s="908" t="s">
        <v>444</v>
      </c>
      <c r="AL115" s="906"/>
      <c r="AM115" s="906"/>
      <c r="AN115" s="906"/>
      <c r="AO115" s="907"/>
      <c r="AP115" s="909" t="s">
        <v>446</v>
      </c>
      <c r="AQ115" s="910"/>
      <c r="AR115" s="910"/>
      <c r="AS115" s="910"/>
      <c r="AT115" s="911"/>
      <c r="AU115" s="919"/>
      <c r="AV115" s="920"/>
      <c r="AW115" s="920"/>
      <c r="AX115" s="920"/>
      <c r="AY115" s="920"/>
      <c r="AZ115" s="802" t="s">
        <v>463</v>
      </c>
      <c r="BA115" s="739"/>
      <c r="BB115" s="739"/>
      <c r="BC115" s="739"/>
      <c r="BD115" s="739"/>
      <c r="BE115" s="739"/>
      <c r="BF115" s="739"/>
      <c r="BG115" s="739"/>
      <c r="BH115" s="739"/>
      <c r="BI115" s="739"/>
      <c r="BJ115" s="739"/>
      <c r="BK115" s="739"/>
      <c r="BL115" s="739"/>
      <c r="BM115" s="739"/>
      <c r="BN115" s="739"/>
      <c r="BO115" s="739"/>
      <c r="BP115" s="740"/>
      <c r="BQ115" s="803" t="s">
        <v>444</v>
      </c>
      <c r="BR115" s="804"/>
      <c r="BS115" s="804"/>
      <c r="BT115" s="804"/>
      <c r="BU115" s="804"/>
      <c r="BV115" s="804" t="s">
        <v>457</v>
      </c>
      <c r="BW115" s="804"/>
      <c r="BX115" s="804"/>
      <c r="BY115" s="804"/>
      <c r="BZ115" s="804"/>
      <c r="CA115" s="804" t="s">
        <v>444</v>
      </c>
      <c r="CB115" s="804"/>
      <c r="CC115" s="804"/>
      <c r="CD115" s="804"/>
      <c r="CE115" s="804"/>
      <c r="CF115" s="862" t="s">
        <v>444</v>
      </c>
      <c r="CG115" s="863"/>
      <c r="CH115" s="863"/>
      <c r="CI115" s="863"/>
      <c r="CJ115" s="863"/>
      <c r="CK115" s="914"/>
      <c r="CL115" s="808"/>
      <c r="CM115" s="802" t="s">
        <v>464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444</v>
      </c>
      <c r="DH115" s="767"/>
      <c r="DI115" s="767"/>
      <c r="DJ115" s="767"/>
      <c r="DK115" s="768"/>
      <c r="DL115" s="769" t="s">
        <v>444</v>
      </c>
      <c r="DM115" s="767"/>
      <c r="DN115" s="767"/>
      <c r="DO115" s="767"/>
      <c r="DP115" s="768"/>
      <c r="DQ115" s="769" t="s">
        <v>444</v>
      </c>
      <c r="DR115" s="767"/>
      <c r="DS115" s="767"/>
      <c r="DT115" s="767"/>
      <c r="DU115" s="768"/>
      <c r="DV115" s="811" t="s">
        <v>446</v>
      </c>
      <c r="DW115" s="812"/>
      <c r="DX115" s="812"/>
      <c r="DY115" s="812"/>
      <c r="DZ115" s="813"/>
    </row>
    <row r="116" spans="1:130" s="224" customFormat="1" ht="26.25" customHeight="1" x14ac:dyDescent="0.2">
      <c r="A116" s="903"/>
      <c r="B116" s="904"/>
      <c r="C116" s="826" t="s">
        <v>465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457</v>
      </c>
      <c r="AB116" s="767"/>
      <c r="AC116" s="767"/>
      <c r="AD116" s="767"/>
      <c r="AE116" s="768"/>
      <c r="AF116" s="769" t="s">
        <v>446</v>
      </c>
      <c r="AG116" s="767"/>
      <c r="AH116" s="767"/>
      <c r="AI116" s="767"/>
      <c r="AJ116" s="768"/>
      <c r="AK116" s="769" t="s">
        <v>416</v>
      </c>
      <c r="AL116" s="767"/>
      <c r="AM116" s="767"/>
      <c r="AN116" s="767"/>
      <c r="AO116" s="768"/>
      <c r="AP116" s="811" t="s">
        <v>446</v>
      </c>
      <c r="AQ116" s="812"/>
      <c r="AR116" s="812"/>
      <c r="AS116" s="812"/>
      <c r="AT116" s="813"/>
      <c r="AU116" s="919"/>
      <c r="AV116" s="920"/>
      <c r="AW116" s="920"/>
      <c r="AX116" s="920"/>
      <c r="AY116" s="920"/>
      <c r="AZ116" s="896" t="s">
        <v>466</v>
      </c>
      <c r="BA116" s="897"/>
      <c r="BB116" s="897"/>
      <c r="BC116" s="897"/>
      <c r="BD116" s="897"/>
      <c r="BE116" s="897"/>
      <c r="BF116" s="897"/>
      <c r="BG116" s="897"/>
      <c r="BH116" s="897"/>
      <c r="BI116" s="897"/>
      <c r="BJ116" s="897"/>
      <c r="BK116" s="897"/>
      <c r="BL116" s="897"/>
      <c r="BM116" s="897"/>
      <c r="BN116" s="897"/>
      <c r="BO116" s="897"/>
      <c r="BP116" s="898"/>
      <c r="BQ116" s="803" t="s">
        <v>444</v>
      </c>
      <c r="BR116" s="804"/>
      <c r="BS116" s="804"/>
      <c r="BT116" s="804"/>
      <c r="BU116" s="804"/>
      <c r="BV116" s="804" t="s">
        <v>416</v>
      </c>
      <c r="BW116" s="804"/>
      <c r="BX116" s="804"/>
      <c r="BY116" s="804"/>
      <c r="BZ116" s="804"/>
      <c r="CA116" s="804" t="s">
        <v>451</v>
      </c>
      <c r="CB116" s="804"/>
      <c r="CC116" s="804"/>
      <c r="CD116" s="804"/>
      <c r="CE116" s="804"/>
      <c r="CF116" s="862" t="s">
        <v>444</v>
      </c>
      <c r="CG116" s="863"/>
      <c r="CH116" s="863"/>
      <c r="CI116" s="863"/>
      <c r="CJ116" s="863"/>
      <c r="CK116" s="914"/>
      <c r="CL116" s="808"/>
      <c r="CM116" s="802" t="s">
        <v>467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446</v>
      </c>
      <c r="DH116" s="767"/>
      <c r="DI116" s="767"/>
      <c r="DJ116" s="767"/>
      <c r="DK116" s="768"/>
      <c r="DL116" s="769" t="s">
        <v>446</v>
      </c>
      <c r="DM116" s="767"/>
      <c r="DN116" s="767"/>
      <c r="DO116" s="767"/>
      <c r="DP116" s="768"/>
      <c r="DQ116" s="769" t="s">
        <v>468</v>
      </c>
      <c r="DR116" s="767"/>
      <c r="DS116" s="767"/>
      <c r="DT116" s="767"/>
      <c r="DU116" s="768"/>
      <c r="DV116" s="811" t="s">
        <v>451</v>
      </c>
      <c r="DW116" s="812"/>
      <c r="DX116" s="812"/>
      <c r="DY116" s="812"/>
      <c r="DZ116" s="813"/>
    </row>
    <row r="117" spans="1:130" s="224" customFormat="1" ht="26.25" customHeight="1" x14ac:dyDescent="0.2">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469</v>
      </c>
      <c r="Z117" s="884"/>
      <c r="AA117" s="889">
        <v>2161217</v>
      </c>
      <c r="AB117" s="890"/>
      <c r="AC117" s="890"/>
      <c r="AD117" s="890"/>
      <c r="AE117" s="891"/>
      <c r="AF117" s="892">
        <v>2098012</v>
      </c>
      <c r="AG117" s="890"/>
      <c r="AH117" s="890"/>
      <c r="AI117" s="890"/>
      <c r="AJ117" s="891"/>
      <c r="AK117" s="892">
        <v>2290566</v>
      </c>
      <c r="AL117" s="890"/>
      <c r="AM117" s="890"/>
      <c r="AN117" s="890"/>
      <c r="AO117" s="891"/>
      <c r="AP117" s="893"/>
      <c r="AQ117" s="894"/>
      <c r="AR117" s="894"/>
      <c r="AS117" s="894"/>
      <c r="AT117" s="895"/>
      <c r="AU117" s="919"/>
      <c r="AV117" s="920"/>
      <c r="AW117" s="920"/>
      <c r="AX117" s="920"/>
      <c r="AY117" s="920"/>
      <c r="AZ117" s="850" t="s">
        <v>470</v>
      </c>
      <c r="BA117" s="851"/>
      <c r="BB117" s="851"/>
      <c r="BC117" s="851"/>
      <c r="BD117" s="851"/>
      <c r="BE117" s="851"/>
      <c r="BF117" s="851"/>
      <c r="BG117" s="851"/>
      <c r="BH117" s="851"/>
      <c r="BI117" s="851"/>
      <c r="BJ117" s="851"/>
      <c r="BK117" s="851"/>
      <c r="BL117" s="851"/>
      <c r="BM117" s="851"/>
      <c r="BN117" s="851"/>
      <c r="BO117" s="851"/>
      <c r="BP117" s="852"/>
      <c r="BQ117" s="803" t="s">
        <v>444</v>
      </c>
      <c r="BR117" s="804"/>
      <c r="BS117" s="804"/>
      <c r="BT117" s="804"/>
      <c r="BU117" s="804"/>
      <c r="BV117" s="804" t="s">
        <v>444</v>
      </c>
      <c r="BW117" s="804"/>
      <c r="BX117" s="804"/>
      <c r="BY117" s="804"/>
      <c r="BZ117" s="804"/>
      <c r="CA117" s="804" t="s">
        <v>443</v>
      </c>
      <c r="CB117" s="804"/>
      <c r="CC117" s="804"/>
      <c r="CD117" s="804"/>
      <c r="CE117" s="804"/>
      <c r="CF117" s="862" t="s">
        <v>446</v>
      </c>
      <c r="CG117" s="863"/>
      <c r="CH117" s="863"/>
      <c r="CI117" s="863"/>
      <c r="CJ117" s="863"/>
      <c r="CK117" s="914"/>
      <c r="CL117" s="808"/>
      <c r="CM117" s="802" t="s">
        <v>471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444</v>
      </c>
      <c r="DH117" s="767"/>
      <c r="DI117" s="767"/>
      <c r="DJ117" s="767"/>
      <c r="DK117" s="768"/>
      <c r="DL117" s="769" t="s">
        <v>444</v>
      </c>
      <c r="DM117" s="767"/>
      <c r="DN117" s="767"/>
      <c r="DO117" s="767"/>
      <c r="DP117" s="768"/>
      <c r="DQ117" s="769" t="s">
        <v>444</v>
      </c>
      <c r="DR117" s="767"/>
      <c r="DS117" s="767"/>
      <c r="DT117" s="767"/>
      <c r="DU117" s="768"/>
      <c r="DV117" s="811" t="s">
        <v>416</v>
      </c>
      <c r="DW117" s="812"/>
      <c r="DX117" s="812"/>
      <c r="DY117" s="812"/>
      <c r="DZ117" s="813"/>
    </row>
    <row r="118" spans="1:130" s="224" customFormat="1" ht="26.25" customHeight="1" x14ac:dyDescent="0.2">
      <c r="A118" s="882" t="s">
        <v>438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435</v>
      </c>
      <c r="AB118" s="883"/>
      <c r="AC118" s="883"/>
      <c r="AD118" s="883"/>
      <c r="AE118" s="884"/>
      <c r="AF118" s="885" t="s">
        <v>436</v>
      </c>
      <c r="AG118" s="883"/>
      <c r="AH118" s="883"/>
      <c r="AI118" s="883"/>
      <c r="AJ118" s="884"/>
      <c r="AK118" s="885" t="s">
        <v>311</v>
      </c>
      <c r="AL118" s="883"/>
      <c r="AM118" s="883"/>
      <c r="AN118" s="883"/>
      <c r="AO118" s="884"/>
      <c r="AP118" s="886" t="s">
        <v>437</v>
      </c>
      <c r="AQ118" s="887"/>
      <c r="AR118" s="887"/>
      <c r="AS118" s="887"/>
      <c r="AT118" s="888"/>
      <c r="AU118" s="919"/>
      <c r="AV118" s="920"/>
      <c r="AW118" s="920"/>
      <c r="AX118" s="920"/>
      <c r="AY118" s="920"/>
      <c r="AZ118" s="825" t="s">
        <v>472</v>
      </c>
      <c r="BA118" s="826"/>
      <c r="BB118" s="826"/>
      <c r="BC118" s="826"/>
      <c r="BD118" s="826"/>
      <c r="BE118" s="826"/>
      <c r="BF118" s="826"/>
      <c r="BG118" s="826"/>
      <c r="BH118" s="826"/>
      <c r="BI118" s="826"/>
      <c r="BJ118" s="826"/>
      <c r="BK118" s="826"/>
      <c r="BL118" s="826"/>
      <c r="BM118" s="826"/>
      <c r="BN118" s="826"/>
      <c r="BO118" s="826"/>
      <c r="BP118" s="827"/>
      <c r="BQ118" s="866" t="s">
        <v>446</v>
      </c>
      <c r="BR118" s="832"/>
      <c r="BS118" s="832"/>
      <c r="BT118" s="832"/>
      <c r="BU118" s="832"/>
      <c r="BV118" s="832" t="s">
        <v>444</v>
      </c>
      <c r="BW118" s="832"/>
      <c r="BX118" s="832"/>
      <c r="BY118" s="832"/>
      <c r="BZ118" s="832"/>
      <c r="CA118" s="832" t="s">
        <v>457</v>
      </c>
      <c r="CB118" s="832"/>
      <c r="CC118" s="832"/>
      <c r="CD118" s="832"/>
      <c r="CE118" s="832"/>
      <c r="CF118" s="862" t="s">
        <v>444</v>
      </c>
      <c r="CG118" s="863"/>
      <c r="CH118" s="863"/>
      <c r="CI118" s="863"/>
      <c r="CJ118" s="863"/>
      <c r="CK118" s="914"/>
      <c r="CL118" s="808"/>
      <c r="CM118" s="802" t="s">
        <v>473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457</v>
      </c>
      <c r="DH118" s="767"/>
      <c r="DI118" s="767"/>
      <c r="DJ118" s="767"/>
      <c r="DK118" s="768"/>
      <c r="DL118" s="769" t="s">
        <v>457</v>
      </c>
      <c r="DM118" s="767"/>
      <c r="DN118" s="767"/>
      <c r="DO118" s="767"/>
      <c r="DP118" s="768"/>
      <c r="DQ118" s="769" t="s">
        <v>457</v>
      </c>
      <c r="DR118" s="767"/>
      <c r="DS118" s="767"/>
      <c r="DT118" s="767"/>
      <c r="DU118" s="768"/>
      <c r="DV118" s="811" t="s">
        <v>457</v>
      </c>
      <c r="DW118" s="812"/>
      <c r="DX118" s="812"/>
      <c r="DY118" s="812"/>
      <c r="DZ118" s="813"/>
    </row>
    <row r="119" spans="1:130" s="224" customFormat="1" ht="26.25" customHeight="1" x14ac:dyDescent="0.2">
      <c r="A119" s="805" t="s">
        <v>441</v>
      </c>
      <c r="B119" s="806"/>
      <c r="C119" s="847" t="s">
        <v>442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446</v>
      </c>
      <c r="AB119" s="876"/>
      <c r="AC119" s="876"/>
      <c r="AD119" s="876"/>
      <c r="AE119" s="877"/>
      <c r="AF119" s="878" t="s">
        <v>457</v>
      </c>
      <c r="AG119" s="876"/>
      <c r="AH119" s="876"/>
      <c r="AI119" s="876"/>
      <c r="AJ119" s="877"/>
      <c r="AK119" s="878" t="s">
        <v>457</v>
      </c>
      <c r="AL119" s="876"/>
      <c r="AM119" s="876"/>
      <c r="AN119" s="876"/>
      <c r="AO119" s="877"/>
      <c r="AP119" s="879" t="s">
        <v>457</v>
      </c>
      <c r="AQ119" s="880"/>
      <c r="AR119" s="880"/>
      <c r="AS119" s="880"/>
      <c r="AT119" s="881"/>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864" t="s">
        <v>474</v>
      </c>
      <c r="BP119" s="865"/>
      <c r="BQ119" s="866">
        <v>22031170</v>
      </c>
      <c r="BR119" s="832"/>
      <c r="BS119" s="832"/>
      <c r="BT119" s="832"/>
      <c r="BU119" s="832"/>
      <c r="BV119" s="832">
        <v>25303145</v>
      </c>
      <c r="BW119" s="832"/>
      <c r="BX119" s="832"/>
      <c r="BY119" s="832"/>
      <c r="BZ119" s="832"/>
      <c r="CA119" s="832">
        <v>27803121</v>
      </c>
      <c r="CB119" s="832"/>
      <c r="CC119" s="832"/>
      <c r="CD119" s="832"/>
      <c r="CE119" s="832"/>
      <c r="CF119" s="735"/>
      <c r="CG119" s="736"/>
      <c r="CH119" s="736"/>
      <c r="CI119" s="736"/>
      <c r="CJ119" s="821"/>
      <c r="CK119" s="915"/>
      <c r="CL119" s="810"/>
      <c r="CM119" s="825" t="s">
        <v>475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457</v>
      </c>
      <c r="DH119" s="751"/>
      <c r="DI119" s="751"/>
      <c r="DJ119" s="751"/>
      <c r="DK119" s="752"/>
      <c r="DL119" s="753" t="s">
        <v>444</v>
      </c>
      <c r="DM119" s="751"/>
      <c r="DN119" s="751"/>
      <c r="DO119" s="751"/>
      <c r="DP119" s="752"/>
      <c r="DQ119" s="753" t="s">
        <v>457</v>
      </c>
      <c r="DR119" s="751"/>
      <c r="DS119" s="751"/>
      <c r="DT119" s="751"/>
      <c r="DU119" s="752"/>
      <c r="DV119" s="835" t="s">
        <v>457</v>
      </c>
      <c r="DW119" s="836"/>
      <c r="DX119" s="836"/>
      <c r="DY119" s="836"/>
      <c r="DZ119" s="837"/>
    </row>
    <row r="120" spans="1:130" s="224" customFormat="1" ht="26.25" customHeight="1" x14ac:dyDescent="0.2">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457</v>
      </c>
      <c r="AB120" s="767"/>
      <c r="AC120" s="767"/>
      <c r="AD120" s="767"/>
      <c r="AE120" s="768"/>
      <c r="AF120" s="769" t="s">
        <v>444</v>
      </c>
      <c r="AG120" s="767"/>
      <c r="AH120" s="767"/>
      <c r="AI120" s="767"/>
      <c r="AJ120" s="768"/>
      <c r="AK120" s="769" t="s">
        <v>476</v>
      </c>
      <c r="AL120" s="767"/>
      <c r="AM120" s="767"/>
      <c r="AN120" s="767"/>
      <c r="AO120" s="768"/>
      <c r="AP120" s="811" t="s">
        <v>457</v>
      </c>
      <c r="AQ120" s="812"/>
      <c r="AR120" s="812"/>
      <c r="AS120" s="812"/>
      <c r="AT120" s="813"/>
      <c r="AU120" s="867" t="s">
        <v>477</v>
      </c>
      <c r="AV120" s="868"/>
      <c r="AW120" s="868"/>
      <c r="AX120" s="868"/>
      <c r="AY120" s="869"/>
      <c r="AZ120" s="847" t="s">
        <v>478</v>
      </c>
      <c r="BA120" s="795"/>
      <c r="BB120" s="795"/>
      <c r="BC120" s="795"/>
      <c r="BD120" s="795"/>
      <c r="BE120" s="795"/>
      <c r="BF120" s="795"/>
      <c r="BG120" s="795"/>
      <c r="BH120" s="795"/>
      <c r="BI120" s="795"/>
      <c r="BJ120" s="795"/>
      <c r="BK120" s="795"/>
      <c r="BL120" s="795"/>
      <c r="BM120" s="795"/>
      <c r="BN120" s="795"/>
      <c r="BO120" s="795"/>
      <c r="BP120" s="796"/>
      <c r="BQ120" s="848">
        <v>6373484</v>
      </c>
      <c r="BR120" s="829"/>
      <c r="BS120" s="829"/>
      <c r="BT120" s="829"/>
      <c r="BU120" s="829"/>
      <c r="BV120" s="829">
        <v>6072533</v>
      </c>
      <c r="BW120" s="829"/>
      <c r="BX120" s="829"/>
      <c r="BY120" s="829"/>
      <c r="BZ120" s="829"/>
      <c r="CA120" s="829">
        <v>5595153</v>
      </c>
      <c r="CB120" s="829"/>
      <c r="CC120" s="829"/>
      <c r="CD120" s="829"/>
      <c r="CE120" s="829"/>
      <c r="CF120" s="853">
        <v>40.200000000000003</v>
      </c>
      <c r="CG120" s="854"/>
      <c r="CH120" s="854"/>
      <c r="CI120" s="854"/>
      <c r="CJ120" s="854"/>
      <c r="CK120" s="855" t="s">
        <v>479</v>
      </c>
      <c r="CL120" s="839"/>
      <c r="CM120" s="839"/>
      <c r="CN120" s="839"/>
      <c r="CO120" s="840"/>
      <c r="CP120" s="859" t="s">
        <v>480</v>
      </c>
      <c r="CQ120" s="860"/>
      <c r="CR120" s="860"/>
      <c r="CS120" s="860"/>
      <c r="CT120" s="860"/>
      <c r="CU120" s="860"/>
      <c r="CV120" s="860"/>
      <c r="CW120" s="860"/>
      <c r="CX120" s="860"/>
      <c r="CY120" s="860"/>
      <c r="CZ120" s="860"/>
      <c r="DA120" s="860"/>
      <c r="DB120" s="860"/>
      <c r="DC120" s="860"/>
      <c r="DD120" s="860"/>
      <c r="DE120" s="860"/>
      <c r="DF120" s="861"/>
      <c r="DG120" s="848">
        <v>2192244</v>
      </c>
      <c r="DH120" s="829"/>
      <c r="DI120" s="829"/>
      <c r="DJ120" s="829"/>
      <c r="DK120" s="829"/>
      <c r="DL120" s="829">
        <v>1971500</v>
      </c>
      <c r="DM120" s="829"/>
      <c r="DN120" s="829"/>
      <c r="DO120" s="829"/>
      <c r="DP120" s="829"/>
      <c r="DQ120" s="829">
        <v>2022180</v>
      </c>
      <c r="DR120" s="829"/>
      <c r="DS120" s="829"/>
      <c r="DT120" s="829"/>
      <c r="DU120" s="829"/>
      <c r="DV120" s="830">
        <v>14.5</v>
      </c>
      <c r="DW120" s="830"/>
      <c r="DX120" s="830"/>
      <c r="DY120" s="830"/>
      <c r="DZ120" s="831"/>
    </row>
    <row r="121" spans="1:130" s="224" customFormat="1" ht="26.25" customHeight="1" x14ac:dyDescent="0.2">
      <c r="A121" s="807"/>
      <c r="B121" s="808"/>
      <c r="C121" s="850" t="s">
        <v>481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457</v>
      </c>
      <c r="AB121" s="767"/>
      <c r="AC121" s="767"/>
      <c r="AD121" s="767"/>
      <c r="AE121" s="768"/>
      <c r="AF121" s="769" t="s">
        <v>444</v>
      </c>
      <c r="AG121" s="767"/>
      <c r="AH121" s="767"/>
      <c r="AI121" s="767"/>
      <c r="AJ121" s="768"/>
      <c r="AK121" s="769" t="s">
        <v>444</v>
      </c>
      <c r="AL121" s="767"/>
      <c r="AM121" s="767"/>
      <c r="AN121" s="767"/>
      <c r="AO121" s="768"/>
      <c r="AP121" s="811" t="s">
        <v>457</v>
      </c>
      <c r="AQ121" s="812"/>
      <c r="AR121" s="812"/>
      <c r="AS121" s="812"/>
      <c r="AT121" s="813"/>
      <c r="AU121" s="870"/>
      <c r="AV121" s="871"/>
      <c r="AW121" s="871"/>
      <c r="AX121" s="871"/>
      <c r="AY121" s="872"/>
      <c r="AZ121" s="802" t="s">
        <v>482</v>
      </c>
      <c r="BA121" s="739"/>
      <c r="BB121" s="739"/>
      <c r="BC121" s="739"/>
      <c r="BD121" s="739"/>
      <c r="BE121" s="739"/>
      <c r="BF121" s="739"/>
      <c r="BG121" s="739"/>
      <c r="BH121" s="739"/>
      <c r="BI121" s="739"/>
      <c r="BJ121" s="739"/>
      <c r="BK121" s="739"/>
      <c r="BL121" s="739"/>
      <c r="BM121" s="739"/>
      <c r="BN121" s="739"/>
      <c r="BO121" s="739"/>
      <c r="BP121" s="740"/>
      <c r="BQ121" s="803">
        <v>2443787</v>
      </c>
      <c r="BR121" s="804"/>
      <c r="BS121" s="804"/>
      <c r="BT121" s="804"/>
      <c r="BU121" s="804"/>
      <c r="BV121" s="804">
        <v>2812695</v>
      </c>
      <c r="BW121" s="804"/>
      <c r="BX121" s="804"/>
      <c r="BY121" s="804"/>
      <c r="BZ121" s="804"/>
      <c r="CA121" s="804">
        <v>3511799</v>
      </c>
      <c r="CB121" s="804"/>
      <c r="CC121" s="804"/>
      <c r="CD121" s="804"/>
      <c r="CE121" s="804"/>
      <c r="CF121" s="862">
        <v>25.2</v>
      </c>
      <c r="CG121" s="863"/>
      <c r="CH121" s="863"/>
      <c r="CI121" s="863"/>
      <c r="CJ121" s="863"/>
      <c r="CK121" s="856"/>
      <c r="CL121" s="842"/>
      <c r="CM121" s="842"/>
      <c r="CN121" s="842"/>
      <c r="CO121" s="843"/>
      <c r="CP121" s="822" t="s">
        <v>483</v>
      </c>
      <c r="CQ121" s="823"/>
      <c r="CR121" s="823"/>
      <c r="CS121" s="823"/>
      <c r="CT121" s="823"/>
      <c r="CU121" s="823"/>
      <c r="CV121" s="823"/>
      <c r="CW121" s="823"/>
      <c r="CX121" s="823"/>
      <c r="CY121" s="823"/>
      <c r="CZ121" s="823"/>
      <c r="DA121" s="823"/>
      <c r="DB121" s="823"/>
      <c r="DC121" s="823"/>
      <c r="DD121" s="823"/>
      <c r="DE121" s="823"/>
      <c r="DF121" s="824"/>
      <c r="DG121" s="803">
        <v>4083</v>
      </c>
      <c r="DH121" s="804"/>
      <c r="DI121" s="804"/>
      <c r="DJ121" s="804"/>
      <c r="DK121" s="804"/>
      <c r="DL121" s="804">
        <v>4135</v>
      </c>
      <c r="DM121" s="804"/>
      <c r="DN121" s="804"/>
      <c r="DO121" s="804"/>
      <c r="DP121" s="804"/>
      <c r="DQ121" s="804">
        <v>10368</v>
      </c>
      <c r="DR121" s="804"/>
      <c r="DS121" s="804"/>
      <c r="DT121" s="804"/>
      <c r="DU121" s="804"/>
      <c r="DV121" s="781">
        <v>0.1</v>
      </c>
      <c r="DW121" s="781"/>
      <c r="DX121" s="781"/>
      <c r="DY121" s="781"/>
      <c r="DZ121" s="782"/>
    </row>
    <row r="122" spans="1:130" s="224" customFormat="1" ht="26.25" customHeight="1" x14ac:dyDescent="0.2">
      <c r="A122" s="807"/>
      <c r="B122" s="808"/>
      <c r="C122" s="802" t="s">
        <v>460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444</v>
      </c>
      <c r="AB122" s="767"/>
      <c r="AC122" s="767"/>
      <c r="AD122" s="767"/>
      <c r="AE122" s="768"/>
      <c r="AF122" s="769" t="s">
        <v>444</v>
      </c>
      <c r="AG122" s="767"/>
      <c r="AH122" s="767"/>
      <c r="AI122" s="767"/>
      <c r="AJ122" s="768"/>
      <c r="AK122" s="769" t="s">
        <v>457</v>
      </c>
      <c r="AL122" s="767"/>
      <c r="AM122" s="767"/>
      <c r="AN122" s="767"/>
      <c r="AO122" s="768"/>
      <c r="AP122" s="811" t="s">
        <v>457</v>
      </c>
      <c r="AQ122" s="812"/>
      <c r="AR122" s="812"/>
      <c r="AS122" s="812"/>
      <c r="AT122" s="813"/>
      <c r="AU122" s="870"/>
      <c r="AV122" s="871"/>
      <c r="AW122" s="871"/>
      <c r="AX122" s="871"/>
      <c r="AY122" s="872"/>
      <c r="AZ122" s="825" t="s">
        <v>484</v>
      </c>
      <c r="BA122" s="826"/>
      <c r="BB122" s="826"/>
      <c r="BC122" s="826"/>
      <c r="BD122" s="826"/>
      <c r="BE122" s="826"/>
      <c r="BF122" s="826"/>
      <c r="BG122" s="826"/>
      <c r="BH122" s="826"/>
      <c r="BI122" s="826"/>
      <c r="BJ122" s="826"/>
      <c r="BK122" s="826"/>
      <c r="BL122" s="826"/>
      <c r="BM122" s="826"/>
      <c r="BN122" s="826"/>
      <c r="BO122" s="826"/>
      <c r="BP122" s="827"/>
      <c r="BQ122" s="866">
        <v>16989827</v>
      </c>
      <c r="BR122" s="832"/>
      <c r="BS122" s="832"/>
      <c r="BT122" s="832"/>
      <c r="BU122" s="832"/>
      <c r="BV122" s="832">
        <v>17993858</v>
      </c>
      <c r="BW122" s="832"/>
      <c r="BX122" s="832"/>
      <c r="BY122" s="832"/>
      <c r="BZ122" s="832"/>
      <c r="CA122" s="832">
        <v>18037652</v>
      </c>
      <c r="CB122" s="832"/>
      <c r="CC122" s="832"/>
      <c r="CD122" s="832"/>
      <c r="CE122" s="832"/>
      <c r="CF122" s="833">
        <v>129.5</v>
      </c>
      <c r="CG122" s="834"/>
      <c r="CH122" s="834"/>
      <c r="CI122" s="834"/>
      <c r="CJ122" s="834"/>
      <c r="CK122" s="856"/>
      <c r="CL122" s="842"/>
      <c r="CM122" s="842"/>
      <c r="CN122" s="842"/>
      <c r="CO122" s="843"/>
      <c r="CP122" s="822" t="s">
        <v>485</v>
      </c>
      <c r="CQ122" s="823"/>
      <c r="CR122" s="823"/>
      <c r="CS122" s="823"/>
      <c r="CT122" s="823"/>
      <c r="CU122" s="823"/>
      <c r="CV122" s="823"/>
      <c r="CW122" s="823"/>
      <c r="CX122" s="823"/>
      <c r="CY122" s="823"/>
      <c r="CZ122" s="823"/>
      <c r="DA122" s="823"/>
      <c r="DB122" s="823"/>
      <c r="DC122" s="823"/>
      <c r="DD122" s="823"/>
      <c r="DE122" s="823"/>
      <c r="DF122" s="824"/>
      <c r="DG122" s="803" t="s">
        <v>461</v>
      </c>
      <c r="DH122" s="804"/>
      <c r="DI122" s="804"/>
      <c r="DJ122" s="804"/>
      <c r="DK122" s="804"/>
      <c r="DL122" s="804" t="s">
        <v>461</v>
      </c>
      <c r="DM122" s="804"/>
      <c r="DN122" s="804"/>
      <c r="DO122" s="804"/>
      <c r="DP122" s="804"/>
      <c r="DQ122" s="804" t="s">
        <v>457</v>
      </c>
      <c r="DR122" s="804"/>
      <c r="DS122" s="804"/>
      <c r="DT122" s="804"/>
      <c r="DU122" s="804"/>
      <c r="DV122" s="781" t="s">
        <v>486</v>
      </c>
      <c r="DW122" s="781"/>
      <c r="DX122" s="781"/>
      <c r="DY122" s="781"/>
      <c r="DZ122" s="782"/>
    </row>
    <row r="123" spans="1:130" s="224" customFormat="1" ht="26.25" customHeight="1" x14ac:dyDescent="0.2">
      <c r="A123" s="807"/>
      <c r="B123" s="808"/>
      <c r="C123" s="802" t="s">
        <v>467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461</v>
      </c>
      <c r="AB123" s="767"/>
      <c r="AC123" s="767"/>
      <c r="AD123" s="767"/>
      <c r="AE123" s="768"/>
      <c r="AF123" s="769" t="s">
        <v>457</v>
      </c>
      <c r="AG123" s="767"/>
      <c r="AH123" s="767"/>
      <c r="AI123" s="767"/>
      <c r="AJ123" s="768"/>
      <c r="AK123" s="769" t="s">
        <v>457</v>
      </c>
      <c r="AL123" s="767"/>
      <c r="AM123" s="767"/>
      <c r="AN123" s="767"/>
      <c r="AO123" s="768"/>
      <c r="AP123" s="811" t="s">
        <v>461</v>
      </c>
      <c r="AQ123" s="812"/>
      <c r="AR123" s="812"/>
      <c r="AS123" s="812"/>
      <c r="AT123" s="813"/>
      <c r="AU123" s="873"/>
      <c r="AV123" s="874"/>
      <c r="AW123" s="874"/>
      <c r="AX123" s="874"/>
      <c r="AY123" s="874"/>
      <c r="AZ123" s="245" t="s">
        <v>191</v>
      </c>
      <c r="BA123" s="245"/>
      <c r="BB123" s="245"/>
      <c r="BC123" s="245"/>
      <c r="BD123" s="245"/>
      <c r="BE123" s="245"/>
      <c r="BF123" s="245"/>
      <c r="BG123" s="245"/>
      <c r="BH123" s="245"/>
      <c r="BI123" s="245"/>
      <c r="BJ123" s="245"/>
      <c r="BK123" s="245"/>
      <c r="BL123" s="245"/>
      <c r="BM123" s="245"/>
      <c r="BN123" s="245"/>
      <c r="BO123" s="864" t="s">
        <v>487</v>
      </c>
      <c r="BP123" s="865"/>
      <c r="BQ123" s="819">
        <v>25807098</v>
      </c>
      <c r="BR123" s="820"/>
      <c r="BS123" s="820"/>
      <c r="BT123" s="820"/>
      <c r="BU123" s="820"/>
      <c r="BV123" s="820">
        <v>26879086</v>
      </c>
      <c r="BW123" s="820"/>
      <c r="BX123" s="820"/>
      <c r="BY123" s="820"/>
      <c r="BZ123" s="820"/>
      <c r="CA123" s="820">
        <v>27144604</v>
      </c>
      <c r="CB123" s="820"/>
      <c r="CC123" s="820"/>
      <c r="CD123" s="820"/>
      <c r="CE123" s="820"/>
      <c r="CF123" s="735"/>
      <c r="CG123" s="736"/>
      <c r="CH123" s="736"/>
      <c r="CI123" s="736"/>
      <c r="CJ123" s="821"/>
      <c r="CK123" s="856"/>
      <c r="CL123" s="842"/>
      <c r="CM123" s="842"/>
      <c r="CN123" s="842"/>
      <c r="CO123" s="843"/>
      <c r="CP123" s="822" t="s">
        <v>409</v>
      </c>
      <c r="CQ123" s="823"/>
      <c r="CR123" s="823"/>
      <c r="CS123" s="823"/>
      <c r="CT123" s="823"/>
      <c r="CU123" s="823"/>
      <c r="CV123" s="823"/>
      <c r="CW123" s="823"/>
      <c r="CX123" s="823"/>
      <c r="CY123" s="823"/>
      <c r="CZ123" s="823"/>
      <c r="DA123" s="823"/>
      <c r="DB123" s="823"/>
      <c r="DC123" s="823"/>
      <c r="DD123" s="823"/>
      <c r="DE123" s="823"/>
      <c r="DF123" s="824"/>
      <c r="DG123" s="766" t="s">
        <v>461</v>
      </c>
      <c r="DH123" s="767"/>
      <c r="DI123" s="767"/>
      <c r="DJ123" s="767"/>
      <c r="DK123" s="768"/>
      <c r="DL123" s="769" t="s">
        <v>444</v>
      </c>
      <c r="DM123" s="767"/>
      <c r="DN123" s="767"/>
      <c r="DO123" s="767"/>
      <c r="DP123" s="768"/>
      <c r="DQ123" s="769" t="s">
        <v>444</v>
      </c>
      <c r="DR123" s="767"/>
      <c r="DS123" s="767"/>
      <c r="DT123" s="767"/>
      <c r="DU123" s="768"/>
      <c r="DV123" s="811" t="s">
        <v>444</v>
      </c>
      <c r="DW123" s="812"/>
      <c r="DX123" s="812"/>
      <c r="DY123" s="812"/>
      <c r="DZ123" s="813"/>
    </row>
    <row r="124" spans="1:130" s="224" customFormat="1" ht="26.25" customHeight="1" thickBot="1" x14ac:dyDescent="0.25">
      <c r="A124" s="807"/>
      <c r="B124" s="808"/>
      <c r="C124" s="802" t="s">
        <v>471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444</v>
      </c>
      <c r="AB124" s="767"/>
      <c r="AC124" s="767"/>
      <c r="AD124" s="767"/>
      <c r="AE124" s="768"/>
      <c r="AF124" s="769" t="s">
        <v>444</v>
      </c>
      <c r="AG124" s="767"/>
      <c r="AH124" s="767"/>
      <c r="AI124" s="767"/>
      <c r="AJ124" s="768"/>
      <c r="AK124" s="769" t="s">
        <v>444</v>
      </c>
      <c r="AL124" s="767"/>
      <c r="AM124" s="767"/>
      <c r="AN124" s="767"/>
      <c r="AO124" s="768"/>
      <c r="AP124" s="811" t="s">
        <v>444</v>
      </c>
      <c r="AQ124" s="812"/>
      <c r="AR124" s="812"/>
      <c r="AS124" s="812"/>
      <c r="AT124" s="813"/>
      <c r="AU124" s="814" t="s">
        <v>488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444</v>
      </c>
      <c r="BR124" s="818"/>
      <c r="BS124" s="818"/>
      <c r="BT124" s="818"/>
      <c r="BU124" s="818"/>
      <c r="BV124" s="818" t="s">
        <v>444</v>
      </c>
      <c r="BW124" s="818"/>
      <c r="BX124" s="818"/>
      <c r="BY124" s="818"/>
      <c r="BZ124" s="818"/>
      <c r="CA124" s="818">
        <v>4.7</v>
      </c>
      <c r="CB124" s="818"/>
      <c r="CC124" s="818"/>
      <c r="CD124" s="818"/>
      <c r="CE124" s="818"/>
      <c r="CF124" s="713"/>
      <c r="CG124" s="714"/>
      <c r="CH124" s="714"/>
      <c r="CI124" s="714"/>
      <c r="CJ124" s="849"/>
      <c r="CK124" s="857"/>
      <c r="CL124" s="857"/>
      <c r="CM124" s="857"/>
      <c r="CN124" s="857"/>
      <c r="CO124" s="858"/>
      <c r="CP124" s="822" t="s">
        <v>489</v>
      </c>
      <c r="CQ124" s="823"/>
      <c r="CR124" s="823"/>
      <c r="CS124" s="823"/>
      <c r="CT124" s="823"/>
      <c r="CU124" s="823"/>
      <c r="CV124" s="823"/>
      <c r="CW124" s="823"/>
      <c r="CX124" s="823"/>
      <c r="CY124" s="823"/>
      <c r="CZ124" s="823"/>
      <c r="DA124" s="823"/>
      <c r="DB124" s="823"/>
      <c r="DC124" s="823"/>
      <c r="DD124" s="823"/>
      <c r="DE124" s="823"/>
      <c r="DF124" s="824"/>
      <c r="DG124" s="750" t="s">
        <v>490</v>
      </c>
      <c r="DH124" s="751"/>
      <c r="DI124" s="751"/>
      <c r="DJ124" s="751"/>
      <c r="DK124" s="752"/>
      <c r="DL124" s="753" t="s">
        <v>491</v>
      </c>
      <c r="DM124" s="751"/>
      <c r="DN124" s="751"/>
      <c r="DO124" s="751"/>
      <c r="DP124" s="752"/>
      <c r="DQ124" s="753" t="s">
        <v>492</v>
      </c>
      <c r="DR124" s="751"/>
      <c r="DS124" s="751"/>
      <c r="DT124" s="751"/>
      <c r="DU124" s="752"/>
      <c r="DV124" s="835" t="s">
        <v>493</v>
      </c>
      <c r="DW124" s="836"/>
      <c r="DX124" s="836"/>
      <c r="DY124" s="836"/>
      <c r="DZ124" s="837"/>
    </row>
    <row r="125" spans="1:130" s="224" customFormat="1" ht="26.25" customHeight="1" x14ac:dyDescent="0.2">
      <c r="A125" s="807"/>
      <c r="B125" s="808"/>
      <c r="C125" s="802" t="s">
        <v>473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238</v>
      </c>
      <c r="AB125" s="767"/>
      <c r="AC125" s="767"/>
      <c r="AD125" s="767"/>
      <c r="AE125" s="768"/>
      <c r="AF125" s="769" t="s">
        <v>238</v>
      </c>
      <c r="AG125" s="767"/>
      <c r="AH125" s="767"/>
      <c r="AI125" s="767"/>
      <c r="AJ125" s="768"/>
      <c r="AK125" s="769" t="s">
        <v>443</v>
      </c>
      <c r="AL125" s="767"/>
      <c r="AM125" s="767"/>
      <c r="AN125" s="767"/>
      <c r="AO125" s="768"/>
      <c r="AP125" s="811" t="s">
        <v>461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494</v>
      </c>
      <c r="CL125" s="839"/>
      <c r="CM125" s="839"/>
      <c r="CN125" s="839"/>
      <c r="CO125" s="840"/>
      <c r="CP125" s="847" t="s">
        <v>495</v>
      </c>
      <c r="CQ125" s="795"/>
      <c r="CR125" s="795"/>
      <c r="CS125" s="795"/>
      <c r="CT125" s="795"/>
      <c r="CU125" s="795"/>
      <c r="CV125" s="795"/>
      <c r="CW125" s="795"/>
      <c r="CX125" s="795"/>
      <c r="CY125" s="795"/>
      <c r="CZ125" s="795"/>
      <c r="DA125" s="795"/>
      <c r="DB125" s="795"/>
      <c r="DC125" s="795"/>
      <c r="DD125" s="795"/>
      <c r="DE125" s="795"/>
      <c r="DF125" s="796"/>
      <c r="DG125" s="848" t="s">
        <v>395</v>
      </c>
      <c r="DH125" s="829"/>
      <c r="DI125" s="829"/>
      <c r="DJ125" s="829"/>
      <c r="DK125" s="829"/>
      <c r="DL125" s="829" t="s">
        <v>461</v>
      </c>
      <c r="DM125" s="829"/>
      <c r="DN125" s="829"/>
      <c r="DO125" s="829"/>
      <c r="DP125" s="829"/>
      <c r="DQ125" s="829" t="s">
        <v>496</v>
      </c>
      <c r="DR125" s="829"/>
      <c r="DS125" s="829"/>
      <c r="DT125" s="829"/>
      <c r="DU125" s="829"/>
      <c r="DV125" s="830" t="s">
        <v>491</v>
      </c>
      <c r="DW125" s="830"/>
      <c r="DX125" s="830"/>
      <c r="DY125" s="830"/>
      <c r="DZ125" s="831"/>
    </row>
    <row r="126" spans="1:130" s="224" customFormat="1" ht="26.25" customHeight="1" thickBot="1" x14ac:dyDescent="0.25">
      <c r="A126" s="807"/>
      <c r="B126" s="808"/>
      <c r="C126" s="802" t="s">
        <v>475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238</v>
      </c>
      <c r="AB126" s="767"/>
      <c r="AC126" s="767"/>
      <c r="AD126" s="767"/>
      <c r="AE126" s="768"/>
      <c r="AF126" s="769" t="s">
        <v>493</v>
      </c>
      <c r="AG126" s="767"/>
      <c r="AH126" s="767"/>
      <c r="AI126" s="767"/>
      <c r="AJ126" s="768"/>
      <c r="AK126" s="769" t="s">
        <v>491</v>
      </c>
      <c r="AL126" s="767"/>
      <c r="AM126" s="767"/>
      <c r="AN126" s="767"/>
      <c r="AO126" s="768"/>
      <c r="AP126" s="811" t="s">
        <v>238</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497</v>
      </c>
      <c r="CQ126" s="739"/>
      <c r="CR126" s="739"/>
      <c r="CS126" s="739"/>
      <c r="CT126" s="739"/>
      <c r="CU126" s="739"/>
      <c r="CV126" s="739"/>
      <c r="CW126" s="739"/>
      <c r="CX126" s="739"/>
      <c r="CY126" s="739"/>
      <c r="CZ126" s="739"/>
      <c r="DA126" s="739"/>
      <c r="DB126" s="739"/>
      <c r="DC126" s="739"/>
      <c r="DD126" s="739"/>
      <c r="DE126" s="739"/>
      <c r="DF126" s="740"/>
      <c r="DG126" s="803" t="s">
        <v>238</v>
      </c>
      <c r="DH126" s="804"/>
      <c r="DI126" s="804"/>
      <c r="DJ126" s="804"/>
      <c r="DK126" s="804"/>
      <c r="DL126" s="804" t="s">
        <v>238</v>
      </c>
      <c r="DM126" s="804"/>
      <c r="DN126" s="804"/>
      <c r="DO126" s="804"/>
      <c r="DP126" s="804"/>
      <c r="DQ126" s="804" t="s">
        <v>491</v>
      </c>
      <c r="DR126" s="804"/>
      <c r="DS126" s="804"/>
      <c r="DT126" s="804"/>
      <c r="DU126" s="804"/>
      <c r="DV126" s="781" t="s">
        <v>493</v>
      </c>
      <c r="DW126" s="781"/>
      <c r="DX126" s="781"/>
      <c r="DY126" s="781"/>
      <c r="DZ126" s="782"/>
    </row>
    <row r="127" spans="1:130" s="224" customFormat="1" ht="26.25" customHeight="1" x14ac:dyDescent="0.2">
      <c r="A127" s="809"/>
      <c r="B127" s="810"/>
      <c r="C127" s="825" t="s">
        <v>498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496</v>
      </c>
      <c r="AB127" s="767"/>
      <c r="AC127" s="767"/>
      <c r="AD127" s="767"/>
      <c r="AE127" s="768"/>
      <c r="AF127" s="769" t="s">
        <v>443</v>
      </c>
      <c r="AG127" s="767"/>
      <c r="AH127" s="767"/>
      <c r="AI127" s="767"/>
      <c r="AJ127" s="768"/>
      <c r="AK127" s="769" t="s">
        <v>238</v>
      </c>
      <c r="AL127" s="767"/>
      <c r="AM127" s="767"/>
      <c r="AN127" s="767"/>
      <c r="AO127" s="768"/>
      <c r="AP127" s="811" t="s">
        <v>499</v>
      </c>
      <c r="AQ127" s="812"/>
      <c r="AR127" s="812"/>
      <c r="AS127" s="812"/>
      <c r="AT127" s="813"/>
      <c r="AU127" s="226"/>
      <c r="AV127" s="226"/>
      <c r="AW127" s="226"/>
      <c r="AX127" s="828" t="s">
        <v>500</v>
      </c>
      <c r="AY127" s="799"/>
      <c r="AZ127" s="799"/>
      <c r="BA127" s="799"/>
      <c r="BB127" s="799"/>
      <c r="BC127" s="799"/>
      <c r="BD127" s="799"/>
      <c r="BE127" s="800"/>
      <c r="BF127" s="798" t="s">
        <v>501</v>
      </c>
      <c r="BG127" s="799"/>
      <c r="BH127" s="799"/>
      <c r="BI127" s="799"/>
      <c r="BJ127" s="799"/>
      <c r="BK127" s="799"/>
      <c r="BL127" s="800"/>
      <c r="BM127" s="798" t="s">
        <v>502</v>
      </c>
      <c r="BN127" s="799"/>
      <c r="BO127" s="799"/>
      <c r="BP127" s="799"/>
      <c r="BQ127" s="799"/>
      <c r="BR127" s="799"/>
      <c r="BS127" s="800"/>
      <c r="BT127" s="798" t="s">
        <v>503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504</v>
      </c>
      <c r="CQ127" s="739"/>
      <c r="CR127" s="739"/>
      <c r="CS127" s="739"/>
      <c r="CT127" s="739"/>
      <c r="CU127" s="739"/>
      <c r="CV127" s="739"/>
      <c r="CW127" s="739"/>
      <c r="CX127" s="739"/>
      <c r="CY127" s="739"/>
      <c r="CZ127" s="739"/>
      <c r="DA127" s="739"/>
      <c r="DB127" s="739"/>
      <c r="DC127" s="739"/>
      <c r="DD127" s="739"/>
      <c r="DE127" s="739"/>
      <c r="DF127" s="740"/>
      <c r="DG127" s="803" t="s">
        <v>461</v>
      </c>
      <c r="DH127" s="804"/>
      <c r="DI127" s="804"/>
      <c r="DJ127" s="804"/>
      <c r="DK127" s="804"/>
      <c r="DL127" s="804" t="s">
        <v>395</v>
      </c>
      <c r="DM127" s="804"/>
      <c r="DN127" s="804"/>
      <c r="DO127" s="804"/>
      <c r="DP127" s="804"/>
      <c r="DQ127" s="804" t="s">
        <v>443</v>
      </c>
      <c r="DR127" s="804"/>
      <c r="DS127" s="804"/>
      <c r="DT127" s="804"/>
      <c r="DU127" s="804"/>
      <c r="DV127" s="781" t="s">
        <v>238</v>
      </c>
      <c r="DW127" s="781"/>
      <c r="DX127" s="781"/>
      <c r="DY127" s="781"/>
      <c r="DZ127" s="782"/>
    </row>
    <row r="128" spans="1:130" s="224" customFormat="1" ht="26.25" customHeight="1" thickBot="1" x14ac:dyDescent="0.25">
      <c r="A128" s="783" t="s">
        <v>505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506</v>
      </c>
      <c r="X128" s="785"/>
      <c r="Y128" s="785"/>
      <c r="Z128" s="786"/>
      <c r="AA128" s="787">
        <v>556568</v>
      </c>
      <c r="AB128" s="788"/>
      <c r="AC128" s="788"/>
      <c r="AD128" s="788"/>
      <c r="AE128" s="789"/>
      <c r="AF128" s="790">
        <v>382682</v>
      </c>
      <c r="AG128" s="788"/>
      <c r="AH128" s="788"/>
      <c r="AI128" s="788"/>
      <c r="AJ128" s="789"/>
      <c r="AK128" s="790">
        <v>425254</v>
      </c>
      <c r="AL128" s="788"/>
      <c r="AM128" s="788"/>
      <c r="AN128" s="788"/>
      <c r="AO128" s="789"/>
      <c r="AP128" s="791"/>
      <c r="AQ128" s="792"/>
      <c r="AR128" s="792"/>
      <c r="AS128" s="792"/>
      <c r="AT128" s="793"/>
      <c r="AU128" s="226"/>
      <c r="AV128" s="226"/>
      <c r="AW128" s="226"/>
      <c r="AX128" s="794" t="s">
        <v>507</v>
      </c>
      <c r="AY128" s="795"/>
      <c r="AZ128" s="795"/>
      <c r="BA128" s="795"/>
      <c r="BB128" s="795"/>
      <c r="BC128" s="795"/>
      <c r="BD128" s="795"/>
      <c r="BE128" s="796"/>
      <c r="BF128" s="773" t="s">
        <v>443</v>
      </c>
      <c r="BG128" s="774"/>
      <c r="BH128" s="774"/>
      <c r="BI128" s="774"/>
      <c r="BJ128" s="774"/>
      <c r="BK128" s="774"/>
      <c r="BL128" s="797"/>
      <c r="BM128" s="773">
        <v>12.75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508</v>
      </c>
      <c r="CQ128" s="717"/>
      <c r="CR128" s="717"/>
      <c r="CS128" s="717"/>
      <c r="CT128" s="717"/>
      <c r="CU128" s="717"/>
      <c r="CV128" s="717"/>
      <c r="CW128" s="717"/>
      <c r="CX128" s="717"/>
      <c r="CY128" s="717"/>
      <c r="CZ128" s="717"/>
      <c r="DA128" s="717"/>
      <c r="DB128" s="717"/>
      <c r="DC128" s="717"/>
      <c r="DD128" s="717"/>
      <c r="DE128" s="717"/>
      <c r="DF128" s="718"/>
      <c r="DG128" s="777" t="s">
        <v>461</v>
      </c>
      <c r="DH128" s="778"/>
      <c r="DI128" s="778"/>
      <c r="DJ128" s="778"/>
      <c r="DK128" s="778"/>
      <c r="DL128" s="778" t="s">
        <v>499</v>
      </c>
      <c r="DM128" s="778"/>
      <c r="DN128" s="778"/>
      <c r="DO128" s="778"/>
      <c r="DP128" s="778"/>
      <c r="DQ128" s="778" t="s">
        <v>461</v>
      </c>
      <c r="DR128" s="778"/>
      <c r="DS128" s="778"/>
      <c r="DT128" s="778"/>
      <c r="DU128" s="778"/>
      <c r="DV128" s="779" t="s">
        <v>395</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509</v>
      </c>
      <c r="X129" s="764"/>
      <c r="Y129" s="764"/>
      <c r="Z129" s="765"/>
      <c r="AA129" s="766">
        <v>14602487</v>
      </c>
      <c r="AB129" s="767"/>
      <c r="AC129" s="767"/>
      <c r="AD129" s="767"/>
      <c r="AE129" s="768"/>
      <c r="AF129" s="769">
        <v>15736442</v>
      </c>
      <c r="AG129" s="767"/>
      <c r="AH129" s="767"/>
      <c r="AI129" s="767"/>
      <c r="AJ129" s="768"/>
      <c r="AK129" s="769">
        <v>15356169</v>
      </c>
      <c r="AL129" s="767"/>
      <c r="AM129" s="767"/>
      <c r="AN129" s="767"/>
      <c r="AO129" s="768"/>
      <c r="AP129" s="770"/>
      <c r="AQ129" s="771"/>
      <c r="AR129" s="771"/>
      <c r="AS129" s="771"/>
      <c r="AT129" s="772"/>
      <c r="AU129" s="227"/>
      <c r="AV129" s="227"/>
      <c r="AW129" s="227"/>
      <c r="AX129" s="738" t="s">
        <v>510</v>
      </c>
      <c r="AY129" s="739"/>
      <c r="AZ129" s="739"/>
      <c r="BA129" s="739"/>
      <c r="BB129" s="739"/>
      <c r="BC129" s="739"/>
      <c r="BD129" s="739"/>
      <c r="BE129" s="740"/>
      <c r="BF129" s="757" t="s">
        <v>395</v>
      </c>
      <c r="BG129" s="758"/>
      <c r="BH129" s="758"/>
      <c r="BI129" s="758"/>
      <c r="BJ129" s="758"/>
      <c r="BK129" s="758"/>
      <c r="BL129" s="759"/>
      <c r="BM129" s="757">
        <v>17.75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511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512</v>
      </c>
      <c r="X130" s="764"/>
      <c r="Y130" s="764"/>
      <c r="Z130" s="765"/>
      <c r="AA130" s="766">
        <v>1415423</v>
      </c>
      <c r="AB130" s="767"/>
      <c r="AC130" s="767"/>
      <c r="AD130" s="767"/>
      <c r="AE130" s="768"/>
      <c r="AF130" s="769">
        <v>1421202</v>
      </c>
      <c r="AG130" s="767"/>
      <c r="AH130" s="767"/>
      <c r="AI130" s="767"/>
      <c r="AJ130" s="768"/>
      <c r="AK130" s="769">
        <v>1429789</v>
      </c>
      <c r="AL130" s="767"/>
      <c r="AM130" s="767"/>
      <c r="AN130" s="767"/>
      <c r="AO130" s="768"/>
      <c r="AP130" s="770"/>
      <c r="AQ130" s="771"/>
      <c r="AR130" s="771"/>
      <c r="AS130" s="771"/>
      <c r="AT130" s="772"/>
      <c r="AU130" s="227"/>
      <c r="AV130" s="227"/>
      <c r="AW130" s="227"/>
      <c r="AX130" s="738" t="s">
        <v>513</v>
      </c>
      <c r="AY130" s="739"/>
      <c r="AZ130" s="739"/>
      <c r="BA130" s="739"/>
      <c r="BB130" s="739"/>
      <c r="BC130" s="739"/>
      <c r="BD130" s="739"/>
      <c r="BE130" s="740"/>
      <c r="BF130" s="741">
        <v>2.2000000000000002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514</v>
      </c>
      <c r="X131" s="748"/>
      <c r="Y131" s="748"/>
      <c r="Z131" s="749"/>
      <c r="AA131" s="750">
        <v>13187064</v>
      </c>
      <c r="AB131" s="751"/>
      <c r="AC131" s="751"/>
      <c r="AD131" s="751"/>
      <c r="AE131" s="752"/>
      <c r="AF131" s="753">
        <v>14315240</v>
      </c>
      <c r="AG131" s="751"/>
      <c r="AH131" s="751"/>
      <c r="AI131" s="751"/>
      <c r="AJ131" s="752"/>
      <c r="AK131" s="753">
        <v>13926380</v>
      </c>
      <c r="AL131" s="751"/>
      <c r="AM131" s="751"/>
      <c r="AN131" s="751"/>
      <c r="AO131" s="752"/>
      <c r="AP131" s="754"/>
      <c r="AQ131" s="755"/>
      <c r="AR131" s="755"/>
      <c r="AS131" s="755"/>
      <c r="AT131" s="756"/>
      <c r="AU131" s="227"/>
      <c r="AV131" s="227"/>
      <c r="AW131" s="227"/>
      <c r="AX131" s="716" t="s">
        <v>515</v>
      </c>
      <c r="AY131" s="717"/>
      <c r="AZ131" s="717"/>
      <c r="BA131" s="717"/>
      <c r="BB131" s="717"/>
      <c r="BC131" s="717"/>
      <c r="BD131" s="717"/>
      <c r="BE131" s="718"/>
      <c r="BF131" s="719">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517</v>
      </c>
      <c r="W132" s="729"/>
      <c r="X132" s="729"/>
      <c r="Y132" s="729"/>
      <c r="Z132" s="730"/>
      <c r="AA132" s="731">
        <v>1.4349365409999999</v>
      </c>
      <c r="AB132" s="732"/>
      <c r="AC132" s="732"/>
      <c r="AD132" s="732"/>
      <c r="AE132" s="733"/>
      <c r="AF132" s="734">
        <v>2.054649451</v>
      </c>
      <c r="AG132" s="732"/>
      <c r="AH132" s="732"/>
      <c r="AI132" s="732"/>
      <c r="AJ132" s="733"/>
      <c r="AK132" s="734">
        <v>3.1273238270000001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518</v>
      </c>
      <c r="W133" s="708"/>
      <c r="X133" s="708"/>
      <c r="Y133" s="708"/>
      <c r="Z133" s="709"/>
      <c r="AA133" s="710">
        <v>1</v>
      </c>
      <c r="AB133" s="711"/>
      <c r="AC133" s="711"/>
      <c r="AD133" s="711"/>
      <c r="AE133" s="712"/>
      <c r="AF133" s="710">
        <v>1.4</v>
      </c>
      <c r="AG133" s="711"/>
      <c r="AH133" s="711"/>
      <c r="AI133" s="711"/>
      <c r="AJ133" s="712"/>
      <c r="AK133" s="710">
        <v>2.2000000000000002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oa6IpxwcCHRvlq4Yv49hLvW7nSdg29z3ZgTPQvsQH8u3Vc250xGeu86h7c5DAcU3FhRcEAlQ8tYh6pxNNW1Jw==" saltValue="e+63ZNEvYH+wb8D+4x6m2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D3B5-FE71-4F72-A88D-1A6B6E379F1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SJK/Rmbtb3X7yK0kPp2w4SZ+Ekzm8UO4NZuinC2EQhoibFUwJYSKD+JNu4wplJzkUHsDKCxVkuQO1VxyQ0mNQ==" saltValue="R2odt6mWbMnRxgKEDnmZk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YTlpc3I8+MZCWWg6AtZaqqrpoyhzPNF26fhrPMP69pXT1v9uam3e3E1u27taNZYgN0xzzgtzwZEYjUISZAE4g==" saltValue="uqwh6GlU1tiy9G4Q2z8F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520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521</v>
      </c>
      <c r="AL6" s="260"/>
      <c r="AM6" s="260"/>
      <c r="AN6" s="260"/>
    </row>
    <row r="7" spans="1:46" ht="13.5" customHeight="1" x14ac:dyDescent="0.2">
      <c r="A7" s="259"/>
      <c r="AK7" s="262"/>
      <c r="AL7" s="263"/>
      <c r="AM7" s="263"/>
      <c r="AN7" s="264"/>
      <c r="AO7" s="1105" t="s">
        <v>522</v>
      </c>
      <c r="AP7" s="265"/>
      <c r="AQ7" s="266" t="s">
        <v>523</v>
      </c>
      <c r="AR7" s="267"/>
    </row>
    <row r="8" spans="1:46" ht="13" x14ac:dyDescent="0.2">
      <c r="A8" s="259"/>
      <c r="AK8" s="268"/>
      <c r="AL8" s="269"/>
      <c r="AM8" s="269"/>
      <c r="AN8" s="270"/>
      <c r="AO8" s="1106"/>
      <c r="AP8" s="271" t="s">
        <v>524</v>
      </c>
      <c r="AQ8" s="272" t="s">
        <v>525</v>
      </c>
      <c r="AR8" s="273" t="s">
        <v>526</v>
      </c>
    </row>
    <row r="9" spans="1:46" ht="13" x14ac:dyDescent="0.2">
      <c r="A9" s="259"/>
      <c r="AK9" s="1117" t="s">
        <v>527</v>
      </c>
      <c r="AL9" s="1118"/>
      <c r="AM9" s="1118"/>
      <c r="AN9" s="1119"/>
      <c r="AO9" s="274">
        <v>3736492</v>
      </c>
      <c r="AP9" s="274">
        <v>48897</v>
      </c>
      <c r="AQ9" s="275">
        <v>65316</v>
      </c>
      <c r="AR9" s="276">
        <v>-25.1</v>
      </c>
    </row>
    <row r="10" spans="1:46" ht="13.5" customHeight="1" x14ac:dyDescent="0.2">
      <c r="A10" s="259"/>
      <c r="AK10" s="1117" t="s">
        <v>528</v>
      </c>
      <c r="AL10" s="1118"/>
      <c r="AM10" s="1118"/>
      <c r="AN10" s="1119"/>
      <c r="AO10" s="277">
        <v>710208</v>
      </c>
      <c r="AP10" s="277">
        <v>9294</v>
      </c>
      <c r="AQ10" s="278">
        <v>6075</v>
      </c>
      <c r="AR10" s="279">
        <v>53</v>
      </c>
    </row>
    <row r="11" spans="1:46" ht="13.5" customHeight="1" x14ac:dyDescent="0.2">
      <c r="A11" s="259"/>
      <c r="AK11" s="1117" t="s">
        <v>529</v>
      </c>
      <c r="AL11" s="1118"/>
      <c r="AM11" s="1118"/>
      <c r="AN11" s="1119"/>
      <c r="AO11" s="277">
        <v>45281</v>
      </c>
      <c r="AP11" s="277">
        <v>593</v>
      </c>
      <c r="AQ11" s="278">
        <v>1232</v>
      </c>
      <c r="AR11" s="279">
        <v>-51.9</v>
      </c>
    </row>
    <row r="12" spans="1:46" ht="13.5" customHeight="1" x14ac:dyDescent="0.2">
      <c r="A12" s="259"/>
      <c r="AK12" s="1117" t="s">
        <v>530</v>
      </c>
      <c r="AL12" s="1118"/>
      <c r="AM12" s="1118"/>
      <c r="AN12" s="1119"/>
      <c r="AO12" s="277" t="s">
        <v>531</v>
      </c>
      <c r="AP12" s="277" t="s">
        <v>531</v>
      </c>
      <c r="AQ12" s="278">
        <v>18</v>
      </c>
      <c r="AR12" s="279" t="s">
        <v>531</v>
      </c>
    </row>
    <row r="13" spans="1:46" ht="13.5" customHeight="1" x14ac:dyDescent="0.2">
      <c r="A13" s="259"/>
      <c r="AK13" s="1117" t="s">
        <v>532</v>
      </c>
      <c r="AL13" s="1118"/>
      <c r="AM13" s="1118"/>
      <c r="AN13" s="1119"/>
      <c r="AO13" s="277">
        <v>225672</v>
      </c>
      <c r="AP13" s="277">
        <v>2953</v>
      </c>
      <c r="AQ13" s="278">
        <v>2791</v>
      </c>
      <c r="AR13" s="279">
        <v>5.8</v>
      </c>
    </row>
    <row r="14" spans="1:46" ht="13.5" customHeight="1" x14ac:dyDescent="0.2">
      <c r="A14" s="259"/>
      <c r="AK14" s="1117" t="s">
        <v>533</v>
      </c>
      <c r="AL14" s="1118"/>
      <c r="AM14" s="1118"/>
      <c r="AN14" s="1119"/>
      <c r="AO14" s="277">
        <v>19417</v>
      </c>
      <c r="AP14" s="277">
        <v>254</v>
      </c>
      <c r="AQ14" s="278">
        <v>1364</v>
      </c>
      <c r="AR14" s="279">
        <v>-81.400000000000006</v>
      </c>
    </row>
    <row r="15" spans="1:46" ht="13.5" customHeight="1" x14ac:dyDescent="0.2">
      <c r="A15" s="259"/>
      <c r="AK15" s="1120" t="s">
        <v>534</v>
      </c>
      <c r="AL15" s="1121"/>
      <c r="AM15" s="1121"/>
      <c r="AN15" s="1122"/>
      <c r="AO15" s="277">
        <v>-258685</v>
      </c>
      <c r="AP15" s="277">
        <v>-3385</v>
      </c>
      <c r="AQ15" s="278">
        <v>-4006</v>
      </c>
      <c r="AR15" s="279">
        <v>-15.5</v>
      </c>
    </row>
    <row r="16" spans="1:46" ht="13" x14ac:dyDescent="0.2">
      <c r="A16" s="259"/>
      <c r="AK16" s="1120" t="s">
        <v>191</v>
      </c>
      <c r="AL16" s="1121"/>
      <c r="AM16" s="1121"/>
      <c r="AN16" s="1122"/>
      <c r="AO16" s="277">
        <v>4478385</v>
      </c>
      <c r="AP16" s="277">
        <v>58605</v>
      </c>
      <c r="AQ16" s="278">
        <v>72790</v>
      </c>
      <c r="AR16" s="279">
        <v>-19.5</v>
      </c>
    </row>
    <row r="17" spans="1:46" ht="13" x14ac:dyDescent="0.2">
      <c r="A17" s="259"/>
    </row>
    <row r="18" spans="1:46" ht="13" x14ac:dyDescent="0.2">
      <c r="A18" s="259"/>
      <c r="AQ18" s="280"/>
      <c r="AR18" s="280"/>
    </row>
    <row r="19" spans="1:46" ht="13" x14ac:dyDescent="0.2">
      <c r="A19" s="259"/>
      <c r="AK19" s="255" t="s">
        <v>535</v>
      </c>
    </row>
    <row r="20" spans="1:46" ht="13" x14ac:dyDescent="0.2">
      <c r="A20" s="259"/>
      <c r="AK20" s="281"/>
      <c r="AL20" s="282"/>
      <c r="AM20" s="282"/>
      <c r="AN20" s="283"/>
      <c r="AO20" s="284" t="s">
        <v>536</v>
      </c>
      <c r="AP20" s="285" t="s">
        <v>537</v>
      </c>
      <c r="AQ20" s="286" t="s">
        <v>538</v>
      </c>
      <c r="AR20" s="287"/>
    </row>
    <row r="21" spans="1:46" s="260" customFormat="1" ht="13" x14ac:dyDescent="0.2">
      <c r="A21" s="288"/>
      <c r="AK21" s="1123" t="s">
        <v>539</v>
      </c>
      <c r="AL21" s="1124"/>
      <c r="AM21" s="1124"/>
      <c r="AN21" s="1125"/>
      <c r="AO21" s="289">
        <v>4.58</v>
      </c>
      <c r="AP21" s="290">
        <v>6.54</v>
      </c>
      <c r="AQ21" s="291">
        <v>-1.96</v>
      </c>
      <c r="AS21" s="292"/>
      <c r="AT21" s="288"/>
    </row>
    <row r="22" spans="1:46" s="260" customFormat="1" ht="13" x14ac:dyDescent="0.2">
      <c r="A22" s="288"/>
      <c r="AK22" s="1123" t="s">
        <v>540</v>
      </c>
      <c r="AL22" s="1124"/>
      <c r="AM22" s="1124"/>
      <c r="AN22" s="1125"/>
      <c r="AO22" s="293">
        <v>99.6</v>
      </c>
      <c r="AP22" s="294">
        <v>98.3</v>
      </c>
      <c r="AQ22" s="295">
        <v>1.3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541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543</v>
      </c>
      <c r="AL29" s="260"/>
      <c r="AM29" s="260"/>
      <c r="AN29" s="260"/>
      <c r="AS29" s="302"/>
    </row>
    <row r="30" spans="1:46" ht="13.5" customHeight="1" x14ac:dyDescent="0.2">
      <c r="A30" s="259"/>
      <c r="AK30" s="262"/>
      <c r="AL30" s="263"/>
      <c r="AM30" s="263"/>
      <c r="AN30" s="264"/>
      <c r="AO30" s="1105" t="s">
        <v>522</v>
      </c>
      <c r="AP30" s="265"/>
      <c r="AQ30" s="266" t="s">
        <v>523</v>
      </c>
      <c r="AR30" s="267"/>
    </row>
    <row r="31" spans="1:46" ht="13" x14ac:dyDescent="0.2">
      <c r="A31" s="259"/>
      <c r="AK31" s="268"/>
      <c r="AL31" s="269"/>
      <c r="AM31" s="269"/>
      <c r="AN31" s="270"/>
      <c r="AO31" s="1106"/>
      <c r="AP31" s="271" t="s">
        <v>524</v>
      </c>
      <c r="AQ31" s="272" t="s">
        <v>525</v>
      </c>
      <c r="AR31" s="273" t="s">
        <v>526</v>
      </c>
    </row>
    <row r="32" spans="1:46" ht="27" customHeight="1" x14ac:dyDescent="0.2">
      <c r="A32" s="259"/>
      <c r="AK32" s="1107" t="s">
        <v>544</v>
      </c>
      <c r="AL32" s="1108"/>
      <c r="AM32" s="1108"/>
      <c r="AN32" s="1109"/>
      <c r="AO32" s="303">
        <v>1907007</v>
      </c>
      <c r="AP32" s="303">
        <v>24956</v>
      </c>
      <c r="AQ32" s="304">
        <v>35011</v>
      </c>
      <c r="AR32" s="305">
        <v>-28.7</v>
      </c>
    </row>
    <row r="33" spans="1:46" ht="13.5" customHeight="1" x14ac:dyDescent="0.2">
      <c r="A33" s="259"/>
      <c r="AK33" s="1107" t="s">
        <v>545</v>
      </c>
      <c r="AL33" s="1108"/>
      <c r="AM33" s="1108"/>
      <c r="AN33" s="1109"/>
      <c r="AO33" s="303" t="s">
        <v>531</v>
      </c>
      <c r="AP33" s="303" t="s">
        <v>531</v>
      </c>
      <c r="AQ33" s="304" t="s">
        <v>531</v>
      </c>
      <c r="AR33" s="305" t="s">
        <v>531</v>
      </c>
    </row>
    <row r="34" spans="1:46" ht="27" customHeight="1" x14ac:dyDescent="0.2">
      <c r="A34" s="259"/>
      <c r="AK34" s="1107" t="s">
        <v>546</v>
      </c>
      <c r="AL34" s="1108"/>
      <c r="AM34" s="1108"/>
      <c r="AN34" s="1109"/>
      <c r="AO34" s="303" t="s">
        <v>531</v>
      </c>
      <c r="AP34" s="303" t="s">
        <v>531</v>
      </c>
      <c r="AQ34" s="304">
        <v>4</v>
      </c>
      <c r="AR34" s="305" t="s">
        <v>531</v>
      </c>
    </row>
    <row r="35" spans="1:46" ht="27" customHeight="1" x14ac:dyDescent="0.2">
      <c r="A35" s="259"/>
      <c r="AK35" s="1107" t="s">
        <v>547</v>
      </c>
      <c r="AL35" s="1108"/>
      <c r="AM35" s="1108"/>
      <c r="AN35" s="1109"/>
      <c r="AO35" s="303">
        <v>349936</v>
      </c>
      <c r="AP35" s="303">
        <v>4579</v>
      </c>
      <c r="AQ35" s="304">
        <v>8351</v>
      </c>
      <c r="AR35" s="305">
        <v>-45.2</v>
      </c>
    </row>
    <row r="36" spans="1:46" ht="27" customHeight="1" x14ac:dyDescent="0.2">
      <c r="A36" s="259"/>
      <c r="AK36" s="1107" t="s">
        <v>548</v>
      </c>
      <c r="AL36" s="1108"/>
      <c r="AM36" s="1108"/>
      <c r="AN36" s="1109"/>
      <c r="AO36" s="303">
        <v>33623</v>
      </c>
      <c r="AP36" s="303">
        <v>440</v>
      </c>
      <c r="AQ36" s="304">
        <v>1645</v>
      </c>
      <c r="AR36" s="305">
        <v>-73.3</v>
      </c>
    </row>
    <row r="37" spans="1:46" ht="13.5" customHeight="1" x14ac:dyDescent="0.2">
      <c r="A37" s="259"/>
      <c r="AK37" s="1107" t="s">
        <v>549</v>
      </c>
      <c r="AL37" s="1108"/>
      <c r="AM37" s="1108"/>
      <c r="AN37" s="1109"/>
      <c r="AO37" s="303" t="s">
        <v>531</v>
      </c>
      <c r="AP37" s="303" t="s">
        <v>531</v>
      </c>
      <c r="AQ37" s="304">
        <v>1050</v>
      </c>
      <c r="AR37" s="305" t="s">
        <v>531</v>
      </c>
    </row>
    <row r="38" spans="1:46" ht="27" customHeight="1" x14ac:dyDescent="0.2">
      <c r="A38" s="259"/>
      <c r="AK38" s="1110" t="s">
        <v>550</v>
      </c>
      <c r="AL38" s="1111"/>
      <c r="AM38" s="1111"/>
      <c r="AN38" s="1112"/>
      <c r="AO38" s="306" t="s">
        <v>531</v>
      </c>
      <c r="AP38" s="306" t="s">
        <v>531</v>
      </c>
      <c r="AQ38" s="307">
        <v>1</v>
      </c>
      <c r="AR38" s="295" t="s">
        <v>531</v>
      </c>
      <c r="AS38" s="302"/>
    </row>
    <row r="39" spans="1:46" ht="13" x14ac:dyDescent="0.2">
      <c r="A39" s="259"/>
      <c r="AK39" s="1110" t="s">
        <v>551</v>
      </c>
      <c r="AL39" s="1111"/>
      <c r="AM39" s="1111"/>
      <c r="AN39" s="1112"/>
      <c r="AO39" s="303">
        <v>-425254</v>
      </c>
      <c r="AP39" s="303">
        <v>-5565</v>
      </c>
      <c r="AQ39" s="304">
        <v>-5851</v>
      </c>
      <c r="AR39" s="305">
        <v>-4.9000000000000004</v>
      </c>
      <c r="AS39" s="302"/>
    </row>
    <row r="40" spans="1:46" ht="27" customHeight="1" x14ac:dyDescent="0.2">
      <c r="A40" s="259"/>
      <c r="AK40" s="1107" t="s">
        <v>552</v>
      </c>
      <c r="AL40" s="1108"/>
      <c r="AM40" s="1108"/>
      <c r="AN40" s="1109"/>
      <c r="AO40" s="303">
        <v>-1429789</v>
      </c>
      <c r="AP40" s="303">
        <v>-18711</v>
      </c>
      <c r="AQ40" s="304">
        <v>-27858</v>
      </c>
      <c r="AR40" s="305">
        <v>-32.799999999999997</v>
      </c>
      <c r="AS40" s="302"/>
    </row>
    <row r="41" spans="1:46" ht="13" x14ac:dyDescent="0.2">
      <c r="A41" s="259"/>
      <c r="AK41" s="1113" t="s">
        <v>304</v>
      </c>
      <c r="AL41" s="1114"/>
      <c r="AM41" s="1114"/>
      <c r="AN41" s="1115"/>
      <c r="AO41" s="303">
        <v>435523</v>
      </c>
      <c r="AP41" s="303">
        <v>5699</v>
      </c>
      <c r="AQ41" s="304">
        <v>12351</v>
      </c>
      <c r="AR41" s="305">
        <v>-53.9</v>
      </c>
      <c r="AS41" s="302"/>
    </row>
    <row r="42" spans="1:46" ht="13" x14ac:dyDescent="0.2">
      <c r="A42" s="259"/>
      <c r="AK42" s="308" t="s">
        <v>553</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554</v>
      </c>
    </row>
    <row r="48" spans="1:46" ht="13" x14ac:dyDescent="0.2">
      <c r="A48" s="259"/>
      <c r="AK48" s="313" t="s">
        <v>555</v>
      </c>
      <c r="AL48" s="313"/>
      <c r="AM48" s="313"/>
      <c r="AN48" s="313"/>
      <c r="AO48" s="313"/>
      <c r="AP48" s="313"/>
      <c r="AQ48" s="314"/>
      <c r="AR48" s="313"/>
    </row>
    <row r="49" spans="1:44" ht="13.5" customHeight="1" x14ac:dyDescent="0.2">
      <c r="A49" s="259"/>
      <c r="AK49" s="315"/>
      <c r="AL49" s="316"/>
      <c r="AM49" s="1100" t="s">
        <v>522</v>
      </c>
      <c r="AN49" s="1102" t="s">
        <v>556</v>
      </c>
      <c r="AO49" s="1103"/>
      <c r="AP49" s="1103"/>
      <c r="AQ49" s="1103"/>
      <c r="AR49" s="1104"/>
    </row>
    <row r="50" spans="1:44" ht="13" x14ac:dyDescent="0.2">
      <c r="A50" s="259"/>
      <c r="AK50" s="317"/>
      <c r="AL50" s="318"/>
      <c r="AM50" s="1101"/>
      <c r="AN50" s="319" t="s">
        <v>557</v>
      </c>
      <c r="AO50" s="320" t="s">
        <v>558</v>
      </c>
      <c r="AP50" s="321" t="s">
        <v>559</v>
      </c>
      <c r="AQ50" s="322" t="s">
        <v>560</v>
      </c>
      <c r="AR50" s="323" t="s">
        <v>561</v>
      </c>
    </row>
    <row r="51" spans="1:44" ht="13" x14ac:dyDescent="0.2">
      <c r="A51" s="259"/>
      <c r="AK51" s="315" t="s">
        <v>562</v>
      </c>
      <c r="AL51" s="316"/>
      <c r="AM51" s="324">
        <v>1655278</v>
      </c>
      <c r="AN51" s="325">
        <v>21693</v>
      </c>
      <c r="AO51" s="326">
        <v>2.6</v>
      </c>
      <c r="AP51" s="327">
        <v>41934</v>
      </c>
      <c r="AQ51" s="328">
        <v>-12.3</v>
      </c>
      <c r="AR51" s="329">
        <v>14.9</v>
      </c>
    </row>
    <row r="52" spans="1:44" ht="13" x14ac:dyDescent="0.2">
      <c r="A52" s="259"/>
      <c r="AK52" s="330"/>
      <c r="AL52" s="331" t="s">
        <v>563</v>
      </c>
      <c r="AM52" s="332">
        <v>1072317</v>
      </c>
      <c r="AN52" s="333">
        <v>14053</v>
      </c>
      <c r="AO52" s="334">
        <v>-27.7</v>
      </c>
      <c r="AP52" s="335">
        <v>23352</v>
      </c>
      <c r="AQ52" s="336">
        <v>-9.6999999999999993</v>
      </c>
      <c r="AR52" s="337">
        <v>-18</v>
      </c>
    </row>
    <row r="53" spans="1:44" ht="13" x14ac:dyDescent="0.2">
      <c r="A53" s="259"/>
      <c r="AK53" s="315" t="s">
        <v>564</v>
      </c>
      <c r="AL53" s="316"/>
      <c r="AM53" s="324">
        <v>1663847</v>
      </c>
      <c r="AN53" s="325">
        <v>21757</v>
      </c>
      <c r="AO53" s="326">
        <v>0.3</v>
      </c>
      <c r="AP53" s="327">
        <v>45588</v>
      </c>
      <c r="AQ53" s="328">
        <v>8.6999999999999993</v>
      </c>
      <c r="AR53" s="329">
        <v>-8.4</v>
      </c>
    </row>
    <row r="54" spans="1:44" ht="13" x14ac:dyDescent="0.2">
      <c r="A54" s="259"/>
      <c r="AK54" s="330"/>
      <c r="AL54" s="331" t="s">
        <v>563</v>
      </c>
      <c r="AM54" s="332">
        <v>1515625</v>
      </c>
      <c r="AN54" s="333">
        <v>19819</v>
      </c>
      <c r="AO54" s="334">
        <v>41</v>
      </c>
      <c r="AP54" s="335">
        <v>24150</v>
      </c>
      <c r="AQ54" s="336">
        <v>3.4</v>
      </c>
      <c r="AR54" s="337">
        <v>37.6</v>
      </c>
    </row>
    <row r="55" spans="1:44" ht="13" x14ac:dyDescent="0.2">
      <c r="A55" s="259"/>
      <c r="AK55" s="315" t="s">
        <v>565</v>
      </c>
      <c r="AL55" s="316"/>
      <c r="AM55" s="324">
        <v>2967137</v>
      </c>
      <c r="AN55" s="325">
        <v>38808</v>
      </c>
      <c r="AO55" s="326">
        <v>78.400000000000006</v>
      </c>
      <c r="AP55" s="327">
        <v>45483</v>
      </c>
      <c r="AQ55" s="328">
        <v>-0.2</v>
      </c>
      <c r="AR55" s="329">
        <v>78.599999999999994</v>
      </c>
    </row>
    <row r="56" spans="1:44" ht="13" x14ac:dyDescent="0.2">
      <c r="A56" s="259"/>
      <c r="AK56" s="330"/>
      <c r="AL56" s="331" t="s">
        <v>563</v>
      </c>
      <c r="AM56" s="332">
        <v>2619768</v>
      </c>
      <c r="AN56" s="333">
        <v>34265</v>
      </c>
      <c r="AO56" s="334">
        <v>72.900000000000006</v>
      </c>
      <c r="AP56" s="335">
        <v>24241</v>
      </c>
      <c r="AQ56" s="336">
        <v>0.4</v>
      </c>
      <c r="AR56" s="337">
        <v>72.5</v>
      </c>
    </row>
    <row r="57" spans="1:44" ht="13" x14ac:dyDescent="0.2">
      <c r="A57" s="259"/>
      <c r="AK57" s="315" t="s">
        <v>566</v>
      </c>
      <c r="AL57" s="316"/>
      <c r="AM57" s="324">
        <v>4706943</v>
      </c>
      <c r="AN57" s="325">
        <v>61452</v>
      </c>
      <c r="AO57" s="326">
        <v>58.3</v>
      </c>
      <c r="AP57" s="327">
        <v>45945</v>
      </c>
      <c r="AQ57" s="328">
        <v>1</v>
      </c>
      <c r="AR57" s="329">
        <v>57.3</v>
      </c>
    </row>
    <row r="58" spans="1:44" ht="13" x14ac:dyDescent="0.2">
      <c r="A58" s="259"/>
      <c r="AK58" s="330"/>
      <c r="AL58" s="331" t="s">
        <v>563</v>
      </c>
      <c r="AM58" s="332">
        <v>4584320</v>
      </c>
      <c r="AN58" s="333">
        <v>59851</v>
      </c>
      <c r="AO58" s="334">
        <v>74.7</v>
      </c>
      <c r="AP58" s="335">
        <v>25180</v>
      </c>
      <c r="AQ58" s="336">
        <v>3.9</v>
      </c>
      <c r="AR58" s="337">
        <v>70.8</v>
      </c>
    </row>
    <row r="59" spans="1:44" ht="13" x14ac:dyDescent="0.2">
      <c r="A59" s="259"/>
      <c r="AK59" s="315" t="s">
        <v>567</v>
      </c>
      <c r="AL59" s="316"/>
      <c r="AM59" s="324">
        <v>4617022</v>
      </c>
      <c r="AN59" s="325">
        <v>60420</v>
      </c>
      <c r="AO59" s="326">
        <v>-1.7</v>
      </c>
      <c r="AP59" s="327">
        <v>44475</v>
      </c>
      <c r="AQ59" s="328">
        <v>-3.2</v>
      </c>
      <c r="AR59" s="329">
        <v>1.5</v>
      </c>
    </row>
    <row r="60" spans="1:44" ht="13" x14ac:dyDescent="0.2">
      <c r="A60" s="259"/>
      <c r="AK60" s="330"/>
      <c r="AL60" s="331" t="s">
        <v>563</v>
      </c>
      <c r="AM60" s="332">
        <v>4514087</v>
      </c>
      <c r="AN60" s="333">
        <v>59073</v>
      </c>
      <c r="AO60" s="334">
        <v>-1.3</v>
      </c>
      <c r="AP60" s="335">
        <v>24780</v>
      </c>
      <c r="AQ60" s="336">
        <v>-1.6</v>
      </c>
      <c r="AR60" s="337">
        <v>0.3</v>
      </c>
    </row>
    <row r="61" spans="1:44" ht="13" x14ac:dyDescent="0.2">
      <c r="A61" s="259"/>
      <c r="AK61" s="315" t="s">
        <v>568</v>
      </c>
      <c r="AL61" s="338"/>
      <c r="AM61" s="324">
        <v>3122045</v>
      </c>
      <c r="AN61" s="325">
        <v>40826</v>
      </c>
      <c r="AO61" s="326">
        <v>27.6</v>
      </c>
      <c r="AP61" s="327">
        <v>44685</v>
      </c>
      <c r="AQ61" s="339">
        <v>-1.2</v>
      </c>
      <c r="AR61" s="329">
        <v>28.8</v>
      </c>
    </row>
    <row r="62" spans="1:44" ht="13" x14ac:dyDescent="0.2">
      <c r="A62" s="259"/>
      <c r="AK62" s="330"/>
      <c r="AL62" s="331" t="s">
        <v>563</v>
      </c>
      <c r="AM62" s="332">
        <v>2861223</v>
      </c>
      <c r="AN62" s="333">
        <v>37412</v>
      </c>
      <c r="AO62" s="334">
        <v>31.9</v>
      </c>
      <c r="AP62" s="335">
        <v>24341</v>
      </c>
      <c r="AQ62" s="336">
        <v>-0.7</v>
      </c>
      <c r="AR62" s="337">
        <v>32.6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BI3SEbxcnonBttB4Inp33x9RVOWHILvW//KxLIYsgkbRYOBc9oodi03+37R7mxHt+bmTH//2pAP5avIbh3IJ4w==" saltValue="d/h+TNod/tvNjYaKAJEZ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570</v>
      </c>
    </row>
    <row r="121" spans="125:125" ht="13.5" hidden="1" customHeight="1" x14ac:dyDescent="0.2">
      <c r="DU121" s="253"/>
    </row>
  </sheetData>
  <sheetProtection algorithmName="SHA-512" hashValue="KAmt/6lr1O1TW6EOc1sMMuhtErX9PmmxYaoS2v7E4jHL7cqcBLbMr1VDOIxXvVFYmQV/mrkEm261p4hUKxBrOw==" saltValue="zTsjzfjGACneZzvEljlH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571</v>
      </c>
    </row>
  </sheetData>
  <sheetProtection algorithmName="SHA-512" hashValue="b3InPn8P5F3kD6p9rrryMSEJaxhYKrFbJPuFfYGXT57pikzXRNdbz4CyKw+WGRiLMIhKP7ULEuCAng0a8E+QLQ==" saltValue="ckfBBLPjZzRLnj05tPA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126" t="s">
        <v>3</v>
      </c>
      <c r="D47" s="1126"/>
      <c r="E47" s="1127"/>
      <c r="F47" s="11">
        <v>19.170000000000002</v>
      </c>
      <c r="G47" s="12">
        <v>17.559999999999999</v>
      </c>
      <c r="H47" s="12">
        <v>20.53</v>
      </c>
      <c r="I47" s="12">
        <v>20.09</v>
      </c>
      <c r="J47" s="13">
        <v>18.54</v>
      </c>
    </row>
    <row r="48" spans="2:10" ht="57.75" customHeight="1" x14ac:dyDescent="0.2">
      <c r="B48" s="14"/>
      <c r="C48" s="1128" t="s">
        <v>4</v>
      </c>
      <c r="D48" s="1128"/>
      <c r="E48" s="1129"/>
      <c r="F48" s="15">
        <v>9.7200000000000006</v>
      </c>
      <c r="G48" s="16">
        <v>12.09</v>
      </c>
      <c r="H48" s="16">
        <v>11.25</v>
      </c>
      <c r="I48" s="16">
        <v>14.92</v>
      </c>
      <c r="J48" s="17">
        <v>12.54</v>
      </c>
    </row>
    <row r="49" spans="2:10" ht="57.75" customHeight="1" thickBot="1" x14ac:dyDescent="0.25">
      <c r="B49" s="18"/>
      <c r="C49" s="1130" t="s">
        <v>5</v>
      </c>
      <c r="D49" s="1130"/>
      <c r="E49" s="1131"/>
      <c r="F49" s="19" t="s">
        <v>577</v>
      </c>
      <c r="G49" s="20">
        <v>0.71</v>
      </c>
      <c r="H49" s="20">
        <v>2.94</v>
      </c>
      <c r="I49" s="20">
        <v>5.51</v>
      </c>
      <c r="J49" s="21" t="s">
        <v>578</v>
      </c>
    </row>
    <row r="50" spans="2:10" ht="13" x14ac:dyDescent="0.2"/>
  </sheetData>
  <sheetProtection algorithmName="SHA-512" hashValue="therC5bLnmFS6roHkVjlbDgSHO9biuz2Cuc57+1aDDD5KuRoT6CUqUjzQJZASLmw2sg+frWqxarB9wTUOfottQ==" saltValue="HGYV73lfT2j1yN3cikE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36" t="s">
        <v>579</v>
      </c>
      <c r="D34" s="1136"/>
      <c r="E34" s="1137"/>
      <c r="F34" s="32">
        <v>9.7200000000000006</v>
      </c>
      <c r="G34" s="33">
        <v>12.09</v>
      </c>
      <c r="H34" s="33">
        <v>11.24</v>
      </c>
      <c r="I34" s="33">
        <v>14.91</v>
      </c>
      <c r="J34" s="34">
        <v>12.54</v>
      </c>
      <c r="K34" s="22"/>
      <c r="L34" s="22"/>
      <c r="M34" s="22"/>
      <c r="N34" s="22"/>
      <c r="O34" s="22"/>
      <c r="P34" s="22"/>
    </row>
    <row r="35" spans="1:16" ht="39" customHeight="1" x14ac:dyDescent="0.2">
      <c r="A35" s="22"/>
      <c r="B35" s="35"/>
      <c r="C35" s="1132" t="s">
        <v>580</v>
      </c>
      <c r="D35" s="1132"/>
      <c r="E35" s="1133"/>
      <c r="F35" s="36">
        <v>11.44</v>
      </c>
      <c r="G35" s="37">
        <v>10.83</v>
      </c>
      <c r="H35" s="37">
        <v>11.54</v>
      </c>
      <c r="I35" s="37">
        <v>11</v>
      </c>
      <c r="J35" s="38">
        <v>11.82</v>
      </c>
      <c r="K35" s="22"/>
      <c r="L35" s="22"/>
      <c r="M35" s="22"/>
      <c r="N35" s="22"/>
      <c r="O35" s="22"/>
      <c r="P35" s="22"/>
    </row>
    <row r="36" spans="1:16" ht="39" customHeight="1" x14ac:dyDescent="0.2">
      <c r="A36" s="22"/>
      <c r="B36" s="35"/>
      <c r="C36" s="1132" t="s">
        <v>581</v>
      </c>
      <c r="D36" s="1132"/>
      <c r="E36" s="1133"/>
      <c r="F36" s="36">
        <v>6.64</v>
      </c>
      <c r="G36" s="37">
        <v>7</v>
      </c>
      <c r="H36" s="37">
        <v>7.27</v>
      </c>
      <c r="I36" s="37">
        <v>7.11</v>
      </c>
      <c r="J36" s="38">
        <v>8.4600000000000009</v>
      </c>
      <c r="K36" s="22"/>
      <c r="L36" s="22"/>
      <c r="M36" s="22"/>
      <c r="N36" s="22"/>
      <c r="O36" s="22"/>
      <c r="P36" s="22"/>
    </row>
    <row r="37" spans="1:16" ht="39" customHeight="1" x14ac:dyDescent="0.2">
      <c r="A37" s="22"/>
      <c r="B37" s="35"/>
      <c r="C37" s="1132" t="s">
        <v>582</v>
      </c>
      <c r="D37" s="1132"/>
      <c r="E37" s="1133"/>
      <c r="F37" s="36">
        <v>1.97</v>
      </c>
      <c r="G37" s="37">
        <v>1.88</v>
      </c>
      <c r="H37" s="37">
        <v>2.38</v>
      </c>
      <c r="I37" s="37">
        <v>2.46</v>
      </c>
      <c r="J37" s="38">
        <v>2.2999999999999998</v>
      </c>
      <c r="K37" s="22"/>
      <c r="L37" s="22"/>
      <c r="M37" s="22"/>
      <c r="N37" s="22"/>
      <c r="O37" s="22"/>
      <c r="P37" s="22"/>
    </row>
    <row r="38" spans="1:16" ht="39" customHeight="1" x14ac:dyDescent="0.2">
      <c r="A38" s="22"/>
      <c r="B38" s="35"/>
      <c r="C38" s="1132" t="s">
        <v>583</v>
      </c>
      <c r="D38" s="1132"/>
      <c r="E38" s="1133"/>
      <c r="F38" s="36">
        <v>1.84</v>
      </c>
      <c r="G38" s="37">
        <v>1.0900000000000001</v>
      </c>
      <c r="H38" s="37">
        <v>0.34</v>
      </c>
      <c r="I38" s="37">
        <v>0.78</v>
      </c>
      <c r="J38" s="38">
        <v>1.81</v>
      </c>
      <c r="K38" s="22"/>
      <c r="L38" s="22"/>
      <c r="M38" s="22"/>
      <c r="N38" s="22"/>
      <c r="O38" s="22"/>
      <c r="P38" s="22"/>
    </row>
    <row r="39" spans="1:16" ht="39" customHeight="1" x14ac:dyDescent="0.2">
      <c r="A39" s="22"/>
      <c r="B39" s="35"/>
      <c r="C39" s="1132" t="s">
        <v>584</v>
      </c>
      <c r="D39" s="1132"/>
      <c r="E39" s="1133"/>
      <c r="F39" s="36">
        <v>0.18</v>
      </c>
      <c r="G39" s="37">
        <v>0.16</v>
      </c>
      <c r="H39" s="37">
        <v>0.16</v>
      </c>
      <c r="I39" s="37">
        <v>0.08</v>
      </c>
      <c r="J39" s="38">
        <v>0.05</v>
      </c>
      <c r="K39" s="22"/>
      <c r="L39" s="22"/>
      <c r="M39" s="22"/>
      <c r="N39" s="22"/>
      <c r="O39" s="22"/>
      <c r="P39" s="22"/>
    </row>
    <row r="40" spans="1:16" ht="39" customHeight="1" x14ac:dyDescent="0.2">
      <c r="A40" s="22"/>
      <c r="B40" s="35"/>
      <c r="C40" s="1132" t="s">
        <v>585</v>
      </c>
      <c r="D40" s="1132"/>
      <c r="E40" s="1133"/>
      <c r="F40" s="36">
        <v>0</v>
      </c>
      <c r="G40" s="37">
        <v>0.01</v>
      </c>
      <c r="H40" s="37">
        <v>0.05</v>
      </c>
      <c r="I40" s="37">
        <v>0.01</v>
      </c>
      <c r="J40" s="38">
        <v>0.02</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586</v>
      </c>
      <c r="D42" s="1132"/>
      <c r="E42" s="1133"/>
      <c r="F42" s="36" t="s">
        <v>531</v>
      </c>
      <c r="G42" s="37" t="s">
        <v>531</v>
      </c>
      <c r="H42" s="37" t="s">
        <v>531</v>
      </c>
      <c r="I42" s="37" t="s">
        <v>531</v>
      </c>
      <c r="J42" s="38" t="s">
        <v>531</v>
      </c>
      <c r="K42" s="22"/>
      <c r="L42" s="22"/>
      <c r="M42" s="22"/>
      <c r="N42" s="22"/>
      <c r="O42" s="22"/>
      <c r="P42" s="22"/>
    </row>
    <row r="43" spans="1:16" ht="39" customHeight="1" thickBot="1" x14ac:dyDescent="0.25">
      <c r="A43" s="22"/>
      <c r="B43" s="40"/>
      <c r="C43" s="1134" t="s">
        <v>587</v>
      </c>
      <c r="D43" s="1134"/>
      <c r="E43" s="1135"/>
      <c r="F43" s="41" t="s">
        <v>531</v>
      </c>
      <c r="G43" s="42" t="s">
        <v>531</v>
      </c>
      <c r="H43" s="42" t="s">
        <v>531</v>
      </c>
      <c r="I43" s="42" t="s">
        <v>531</v>
      </c>
      <c r="J43" s="43" t="s">
        <v>531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2DzRuokwqqFIUAtLRkn9hA1sDV+LsLy+Z8XZImBf9+ud1+jSNp1p3bkX9L6+tdQpOzu5FtY8nQcV8brPGQRJA==" saltValue="BhpaZD0tGLLbX9cyHPlI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1553</v>
      </c>
      <c r="L45" s="58">
        <v>1628</v>
      </c>
      <c r="M45" s="58">
        <v>1798</v>
      </c>
      <c r="N45" s="58">
        <v>1763</v>
      </c>
      <c r="O45" s="59">
        <v>1907</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531</v>
      </c>
      <c r="L46" s="62" t="s">
        <v>531</v>
      </c>
      <c r="M46" s="62" t="s">
        <v>531</v>
      </c>
      <c r="N46" s="62" t="s">
        <v>531</v>
      </c>
      <c r="O46" s="63" t="s">
        <v>531</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531</v>
      </c>
      <c r="L47" s="62" t="s">
        <v>531</v>
      </c>
      <c r="M47" s="62" t="s">
        <v>531</v>
      </c>
      <c r="N47" s="62" t="s">
        <v>531</v>
      </c>
      <c r="O47" s="63" t="s">
        <v>531</v>
      </c>
      <c r="P47" s="46"/>
      <c r="Q47" s="46"/>
      <c r="R47" s="46"/>
      <c r="S47" s="46"/>
      <c r="T47" s="46"/>
      <c r="U47" s="46"/>
    </row>
    <row r="48" spans="1:21" ht="30.75" customHeight="1" x14ac:dyDescent="0.2">
      <c r="A48" s="46"/>
      <c r="B48" s="1163"/>
      <c r="C48" s="1164"/>
      <c r="D48" s="60"/>
      <c r="E48" s="1140" t="s">
        <v>15</v>
      </c>
      <c r="F48" s="1140"/>
      <c r="G48" s="1140"/>
      <c r="H48" s="1140"/>
      <c r="I48" s="1140"/>
      <c r="J48" s="1141"/>
      <c r="K48" s="61">
        <v>435</v>
      </c>
      <c r="L48" s="62">
        <v>363</v>
      </c>
      <c r="M48" s="62">
        <v>335</v>
      </c>
      <c r="N48" s="62">
        <v>305</v>
      </c>
      <c r="O48" s="63">
        <v>350</v>
      </c>
      <c r="P48" s="46"/>
      <c r="Q48" s="46"/>
      <c r="R48" s="46"/>
      <c r="S48" s="46"/>
      <c r="T48" s="46"/>
      <c r="U48" s="46"/>
    </row>
    <row r="49" spans="1:21" ht="30.75" customHeight="1" x14ac:dyDescent="0.2">
      <c r="A49" s="46"/>
      <c r="B49" s="1163"/>
      <c r="C49" s="1164"/>
      <c r="D49" s="60"/>
      <c r="E49" s="1140" t="s">
        <v>16</v>
      </c>
      <c r="F49" s="1140"/>
      <c r="G49" s="1140"/>
      <c r="H49" s="1140"/>
      <c r="I49" s="1140"/>
      <c r="J49" s="1141"/>
      <c r="K49" s="61">
        <v>29</v>
      </c>
      <c r="L49" s="62">
        <v>34</v>
      </c>
      <c r="M49" s="62">
        <v>29</v>
      </c>
      <c r="N49" s="62">
        <v>30</v>
      </c>
      <c r="O49" s="63">
        <v>34</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531</v>
      </c>
      <c r="L50" s="62" t="s">
        <v>531</v>
      </c>
      <c r="M50" s="62" t="s">
        <v>531</v>
      </c>
      <c r="N50" s="62" t="s">
        <v>531</v>
      </c>
      <c r="O50" s="63" t="s">
        <v>531</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531</v>
      </c>
      <c r="L51" s="62" t="s">
        <v>531</v>
      </c>
      <c r="M51" s="62" t="s">
        <v>531</v>
      </c>
      <c r="N51" s="62" t="s">
        <v>531</v>
      </c>
      <c r="O51" s="63" t="s">
        <v>531</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1940</v>
      </c>
      <c r="L52" s="62">
        <v>1901</v>
      </c>
      <c r="M52" s="62">
        <v>1973</v>
      </c>
      <c r="N52" s="62">
        <v>1803</v>
      </c>
      <c r="O52" s="63">
        <v>1855</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77</v>
      </c>
      <c r="L53" s="67">
        <v>124</v>
      </c>
      <c r="M53" s="67">
        <v>189</v>
      </c>
      <c r="N53" s="67">
        <v>295</v>
      </c>
      <c r="O53" s="68">
        <v>436</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3">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SZKf4rBfelV6RXnNU3d1jPPSkm/oioESgFQGGkPhZkwdBvJTnHf4go941f6fgNGRhU0fg53C4nwp15pwo3AfA==" saltValue="DCqzk+BD1Sk/KNK95kd2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572</v>
      </c>
      <c r="J40" s="101" t="s">
        <v>573</v>
      </c>
      <c r="K40" s="101" t="s">
        <v>574</v>
      </c>
      <c r="L40" s="101" t="s">
        <v>575</v>
      </c>
      <c r="M40" s="102" t="s">
        <v>576</v>
      </c>
    </row>
    <row r="41" spans="2:13" ht="27.75" customHeight="1" x14ac:dyDescent="0.2">
      <c r="B41" s="1181" t="s">
        <v>32</v>
      </c>
      <c r="C41" s="1182"/>
      <c r="D41" s="103"/>
      <c r="E41" s="1183" t="s">
        <v>33</v>
      </c>
      <c r="F41" s="1183"/>
      <c r="G41" s="1183"/>
      <c r="H41" s="1184"/>
      <c r="I41" s="342">
        <v>16271</v>
      </c>
      <c r="J41" s="343">
        <v>16536</v>
      </c>
      <c r="K41" s="343">
        <v>17808</v>
      </c>
      <c r="L41" s="343">
        <v>21176</v>
      </c>
      <c r="M41" s="344">
        <v>23346</v>
      </c>
    </row>
    <row r="42" spans="2:13" ht="27.75" customHeight="1" x14ac:dyDescent="0.2">
      <c r="B42" s="1171"/>
      <c r="C42" s="1172"/>
      <c r="D42" s="104"/>
      <c r="E42" s="1175" t="s">
        <v>34</v>
      </c>
      <c r="F42" s="1175"/>
      <c r="G42" s="1175"/>
      <c r="H42" s="1176"/>
      <c r="I42" s="345" t="s">
        <v>531</v>
      </c>
      <c r="J42" s="346" t="s">
        <v>531</v>
      </c>
      <c r="K42" s="346" t="s">
        <v>531</v>
      </c>
      <c r="L42" s="346" t="s">
        <v>531</v>
      </c>
      <c r="M42" s="347" t="s">
        <v>531</v>
      </c>
    </row>
    <row r="43" spans="2:13" ht="27.75" customHeight="1" x14ac:dyDescent="0.2">
      <c r="B43" s="1171"/>
      <c r="C43" s="1172"/>
      <c r="D43" s="104"/>
      <c r="E43" s="1175" t="s">
        <v>35</v>
      </c>
      <c r="F43" s="1175"/>
      <c r="G43" s="1175"/>
      <c r="H43" s="1176"/>
      <c r="I43" s="345">
        <v>3023</v>
      </c>
      <c r="J43" s="346">
        <v>2502</v>
      </c>
      <c r="K43" s="346">
        <v>2196</v>
      </c>
      <c r="L43" s="346">
        <v>1976</v>
      </c>
      <c r="M43" s="347">
        <v>2033</v>
      </c>
    </row>
    <row r="44" spans="2:13" ht="27.75" customHeight="1" x14ac:dyDescent="0.2">
      <c r="B44" s="1171"/>
      <c r="C44" s="1172"/>
      <c r="D44" s="104"/>
      <c r="E44" s="1175" t="s">
        <v>36</v>
      </c>
      <c r="F44" s="1175"/>
      <c r="G44" s="1175"/>
      <c r="H44" s="1176"/>
      <c r="I44" s="345">
        <v>307</v>
      </c>
      <c r="J44" s="346">
        <v>275</v>
      </c>
      <c r="K44" s="346">
        <v>252</v>
      </c>
      <c r="L44" s="346">
        <v>624</v>
      </c>
      <c r="M44" s="347">
        <v>1034</v>
      </c>
    </row>
    <row r="45" spans="2:13" ht="27.75" customHeight="1" x14ac:dyDescent="0.2">
      <c r="B45" s="1171"/>
      <c r="C45" s="1172"/>
      <c r="D45" s="104"/>
      <c r="E45" s="1175" t="s">
        <v>37</v>
      </c>
      <c r="F45" s="1175"/>
      <c r="G45" s="1175"/>
      <c r="H45" s="1176"/>
      <c r="I45" s="345">
        <v>1554</v>
      </c>
      <c r="J45" s="346">
        <v>1568</v>
      </c>
      <c r="K45" s="346">
        <v>1775</v>
      </c>
      <c r="L45" s="346">
        <v>1527</v>
      </c>
      <c r="M45" s="347">
        <v>1391</v>
      </c>
    </row>
    <row r="46" spans="2:13" ht="27.75" customHeight="1" x14ac:dyDescent="0.2">
      <c r="B46" s="1171"/>
      <c r="C46" s="1172"/>
      <c r="D46" s="105"/>
      <c r="E46" s="1175" t="s">
        <v>38</v>
      </c>
      <c r="F46" s="1175"/>
      <c r="G46" s="1175"/>
      <c r="H46" s="1176"/>
      <c r="I46" s="345" t="s">
        <v>531</v>
      </c>
      <c r="J46" s="346" t="s">
        <v>531</v>
      </c>
      <c r="K46" s="346" t="s">
        <v>531</v>
      </c>
      <c r="L46" s="346" t="s">
        <v>531</v>
      </c>
      <c r="M46" s="347" t="s">
        <v>531</v>
      </c>
    </row>
    <row r="47" spans="2:13" ht="27.75" customHeight="1" x14ac:dyDescent="0.2">
      <c r="B47" s="1171"/>
      <c r="C47" s="1172"/>
      <c r="D47" s="106"/>
      <c r="E47" s="1185" t="s">
        <v>39</v>
      </c>
      <c r="F47" s="1186"/>
      <c r="G47" s="1186"/>
      <c r="H47" s="1187"/>
      <c r="I47" s="345" t="s">
        <v>531</v>
      </c>
      <c r="J47" s="346" t="s">
        <v>531</v>
      </c>
      <c r="K47" s="346" t="s">
        <v>531</v>
      </c>
      <c r="L47" s="346" t="s">
        <v>531</v>
      </c>
      <c r="M47" s="347" t="s">
        <v>531</v>
      </c>
    </row>
    <row r="48" spans="2:13" ht="27.75" customHeight="1" x14ac:dyDescent="0.2">
      <c r="B48" s="1171"/>
      <c r="C48" s="1172"/>
      <c r="D48" s="104"/>
      <c r="E48" s="1175" t="s">
        <v>40</v>
      </c>
      <c r="F48" s="1175"/>
      <c r="G48" s="1175"/>
      <c r="H48" s="1176"/>
      <c r="I48" s="345" t="s">
        <v>531</v>
      </c>
      <c r="J48" s="346" t="s">
        <v>531</v>
      </c>
      <c r="K48" s="346" t="s">
        <v>531</v>
      </c>
      <c r="L48" s="346" t="s">
        <v>531</v>
      </c>
      <c r="M48" s="347" t="s">
        <v>531</v>
      </c>
    </row>
    <row r="49" spans="2:13" ht="27.75" customHeight="1" x14ac:dyDescent="0.2">
      <c r="B49" s="1173"/>
      <c r="C49" s="1174"/>
      <c r="D49" s="104"/>
      <c r="E49" s="1175" t="s">
        <v>41</v>
      </c>
      <c r="F49" s="1175"/>
      <c r="G49" s="1175"/>
      <c r="H49" s="1176"/>
      <c r="I49" s="345" t="s">
        <v>531</v>
      </c>
      <c r="J49" s="346" t="s">
        <v>531</v>
      </c>
      <c r="K49" s="346" t="s">
        <v>531</v>
      </c>
      <c r="L49" s="346" t="s">
        <v>531</v>
      </c>
      <c r="M49" s="347" t="s">
        <v>531</v>
      </c>
    </row>
    <row r="50" spans="2:13" ht="27.75" customHeight="1" x14ac:dyDescent="0.2">
      <c r="B50" s="1169" t="s">
        <v>42</v>
      </c>
      <c r="C50" s="1170"/>
      <c r="D50" s="107"/>
      <c r="E50" s="1175" t="s">
        <v>43</v>
      </c>
      <c r="F50" s="1175"/>
      <c r="G50" s="1175"/>
      <c r="H50" s="1176"/>
      <c r="I50" s="345">
        <v>6518</v>
      </c>
      <c r="J50" s="346">
        <v>6102</v>
      </c>
      <c r="K50" s="346">
        <v>6373</v>
      </c>
      <c r="L50" s="346">
        <v>6073</v>
      </c>
      <c r="M50" s="347">
        <v>5595</v>
      </c>
    </row>
    <row r="51" spans="2:13" ht="27.75" customHeight="1" x14ac:dyDescent="0.2">
      <c r="B51" s="1171"/>
      <c r="C51" s="1172"/>
      <c r="D51" s="104"/>
      <c r="E51" s="1175" t="s">
        <v>44</v>
      </c>
      <c r="F51" s="1175"/>
      <c r="G51" s="1175"/>
      <c r="H51" s="1176"/>
      <c r="I51" s="345">
        <v>2658</v>
      </c>
      <c r="J51" s="346">
        <v>2503</v>
      </c>
      <c r="K51" s="346">
        <v>2444</v>
      </c>
      <c r="L51" s="346">
        <v>2813</v>
      </c>
      <c r="M51" s="347">
        <v>3512</v>
      </c>
    </row>
    <row r="52" spans="2:13" ht="27.75" customHeight="1" x14ac:dyDescent="0.2">
      <c r="B52" s="1173"/>
      <c r="C52" s="1174"/>
      <c r="D52" s="104"/>
      <c r="E52" s="1175" t="s">
        <v>45</v>
      </c>
      <c r="F52" s="1175"/>
      <c r="G52" s="1175"/>
      <c r="H52" s="1176"/>
      <c r="I52" s="345">
        <v>16603</v>
      </c>
      <c r="J52" s="346">
        <v>16602</v>
      </c>
      <c r="K52" s="346">
        <v>16990</v>
      </c>
      <c r="L52" s="346">
        <v>17994</v>
      </c>
      <c r="M52" s="347">
        <v>18038</v>
      </c>
    </row>
    <row r="53" spans="2:13" ht="27.75" customHeight="1" thickBot="1" x14ac:dyDescent="0.25">
      <c r="B53" s="1177" t="s">
        <v>46</v>
      </c>
      <c r="C53" s="1178"/>
      <c r="D53" s="108"/>
      <c r="E53" s="1179" t="s">
        <v>47</v>
      </c>
      <c r="F53" s="1179"/>
      <c r="G53" s="1179"/>
      <c r="H53" s="1180"/>
      <c r="I53" s="348">
        <v>-4623</v>
      </c>
      <c r="J53" s="349">
        <v>-4326</v>
      </c>
      <c r="K53" s="349">
        <v>-3776</v>
      </c>
      <c r="L53" s="349">
        <v>-1576</v>
      </c>
      <c r="M53" s="350">
        <v>659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1v0OBJ6SkEzhkNXIeyTaWIY9fP5YE1KMQEhfMv6uJnZ/z044rr0HMIanT7Yo/jkOfgRkosDPM4MVmzP3dYZTkw==" saltValue="lfse/tdu4J2w7501t1rv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574</v>
      </c>
      <c r="G54" s="117" t="s">
        <v>575</v>
      </c>
      <c r="H54" s="118" t="s">
        <v>576</v>
      </c>
    </row>
    <row r="55" spans="2:8" ht="52.5" customHeight="1" x14ac:dyDescent="0.2">
      <c r="B55" s="119"/>
      <c r="C55" s="1196" t="s">
        <v>50</v>
      </c>
      <c r="D55" s="1196"/>
      <c r="E55" s="1197"/>
      <c r="F55" s="120">
        <v>2999</v>
      </c>
      <c r="G55" s="120">
        <v>3161</v>
      </c>
      <c r="H55" s="121">
        <v>2847</v>
      </c>
    </row>
    <row r="56" spans="2:8" ht="52.5" customHeight="1" x14ac:dyDescent="0.2">
      <c r="B56" s="122"/>
      <c r="C56" s="1198" t="s">
        <v>51</v>
      </c>
      <c r="D56" s="1198"/>
      <c r="E56" s="1199"/>
      <c r="F56" s="123" t="s">
        <v>531</v>
      </c>
      <c r="G56" s="123" t="s">
        <v>531</v>
      </c>
      <c r="H56" s="124" t="s">
        <v>531</v>
      </c>
    </row>
    <row r="57" spans="2:8" ht="53.25" customHeight="1" x14ac:dyDescent="0.2">
      <c r="B57" s="122"/>
      <c r="C57" s="1200" t="s">
        <v>52</v>
      </c>
      <c r="D57" s="1200"/>
      <c r="E57" s="1201"/>
      <c r="F57" s="125">
        <v>2893</v>
      </c>
      <c r="G57" s="125">
        <v>2428</v>
      </c>
      <c r="H57" s="126">
        <v>2362</v>
      </c>
    </row>
    <row r="58" spans="2:8" ht="45.75" customHeight="1" x14ac:dyDescent="0.2">
      <c r="B58" s="127"/>
      <c r="C58" s="1188" t="s">
        <v>606</v>
      </c>
      <c r="D58" s="1189"/>
      <c r="E58" s="1190"/>
      <c r="F58" s="128">
        <v>2757</v>
      </c>
      <c r="G58" s="128">
        <v>2247</v>
      </c>
      <c r="H58" s="129">
        <v>2193</v>
      </c>
    </row>
    <row r="59" spans="2:8" ht="45.75" customHeight="1" x14ac:dyDescent="0.2">
      <c r="B59" s="127"/>
      <c r="C59" s="1188" t="s">
        <v>607</v>
      </c>
      <c r="D59" s="1189"/>
      <c r="E59" s="1190"/>
      <c r="F59" s="128">
        <v>73</v>
      </c>
      <c r="G59" s="128">
        <v>115</v>
      </c>
      <c r="H59" s="129">
        <v>93</v>
      </c>
    </row>
    <row r="60" spans="2:8" ht="45.75" customHeight="1" x14ac:dyDescent="0.2">
      <c r="B60" s="127"/>
      <c r="C60" s="1188" t="s">
        <v>608</v>
      </c>
      <c r="D60" s="1189"/>
      <c r="E60" s="1190"/>
      <c r="F60" s="128">
        <v>15</v>
      </c>
      <c r="G60" s="128">
        <v>20</v>
      </c>
      <c r="H60" s="129">
        <v>22</v>
      </c>
    </row>
    <row r="61" spans="2:8" ht="45.75" customHeight="1" x14ac:dyDescent="0.2">
      <c r="B61" s="127"/>
      <c r="C61" s="1188" t="s">
        <v>609</v>
      </c>
      <c r="D61" s="1189"/>
      <c r="E61" s="1190"/>
      <c r="F61" s="128">
        <v>21</v>
      </c>
      <c r="G61" s="128">
        <v>21</v>
      </c>
      <c r="H61" s="129">
        <v>21</v>
      </c>
    </row>
    <row r="62" spans="2:8" ht="45.75" customHeight="1" thickBot="1" x14ac:dyDescent="0.25">
      <c r="B62" s="130"/>
      <c r="C62" s="1191" t="s">
        <v>610</v>
      </c>
      <c r="D62" s="1192"/>
      <c r="E62" s="1193"/>
      <c r="F62" s="131">
        <v>19</v>
      </c>
      <c r="G62" s="131">
        <v>20</v>
      </c>
      <c r="H62" s="132">
        <v>20</v>
      </c>
    </row>
    <row r="63" spans="2:8" ht="52.5" customHeight="1" thickBot="1" x14ac:dyDescent="0.25">
      <c r="B63" s="133"/>
      <c r="C63" s="1194" t="s">
        <v>53</v>
      </c>
      <c r="D63" s="1194"/>
      <c r="E63" s="1195"/>
      <c r="F63" s="134">
        <v>5892</v>
      </c>
      <c r="G63" s="134">
        <v>5589</v>
      </c>
      <c r="H63" s="135">
        <v>5209</v>
      </c>
    </row>
    <row r="64" spans="2:8" ht="13" x14ac:dyDescent="0.2"/>
  </sheetData>
  <sheetProtection algorithmName="SHA-512" hashValue="w+hwm29bzclZSDvs+MXjhmL1VAbdF0KtaBGWOYYhDOhP7QheuYBH0WW/g+HvotlL85gh6anObFed2kH9v8ZGFQ==" saltValue="ShT3hgs/NSF93Sf7gAPn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8EEE-D890-4526-80F4-D851F0E41ABD}">
  <sheetPr>
    <pageSetUpPr fitToPage="1"/>
  </sheetPr>
  <dimension ref="A1:DE85"/>
  <sheetViews>
    <sheetView showGridLines="0" topLeftCell="M34" zoomScaleNormal="100" zoomScaleSheetLayoutView="55" workbookViewId="0">
      <selection activeCell="AK40" sqref="AK40"/>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49"/>
      <c r="B1" s="1248"/>
      <c r="DD1" s="255"/>
      <c r="DE1" s="255"/>
    </row>
    <row r="2" spans="1:109"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 x14ac:dyDescent="0.2">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 x14ac:dyDescent="0.2">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 x14ac:dyDescent="0.2">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 x14ac:dyDescent="0.2">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 x14ac:dyDescent="0.2">
      <c r="DD19" s="255"/>
      <c r="DE19" s="255"/>
    </row>
    <row r="20" spans="1:109" ht="13" x14ac:dyDescent="0.2">
      <c r="DD20" s="255"/>
      <c r="DE20" s="255"/>
    </row>
    <row r="21" spans="1:109" ht="17.25" customHeight="1" x14ac:dyDescent="0.2">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36"/>
      <c r="DD40" s="1236"/>
      <c r="DE40" s="255"/>
    </row>
    <row r="41" spans="2:109" ht="16.5" x14ac:dyDescent="0.2">
      <c r="B41" s="256" t="s">
        <v>621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33"/>
      <c r="I42" s="1232"/>
      <c r="J42" s="1232"/>
      <c r="K42" s="1232"/>
      <c r="AM42" s="1233"/>
      <c r="AN42" s="1233" t="s">
        <v>617</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259"/>
      <c r="AN43" s="1231" t="s">
        <v>620</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259"/>
      <c r="AN49" s="255" t="s">
        <v>615</v>
      </c>
    </row>
    <row r="50" spans="1:109" ht="13" x14ac:dyDescent="0.2">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572</v>
      </c>
      <c r="BQ50" s="1205"/>
      <c r="BR50" s="1205"/>
      <c r="BS50" s="1205"/>
      <c r="BT50" s="1205"/>
      <c r="BU50" s="1205"/>
      <c r="BV50" s="1205"/>
      <c r="BW50" s="1205"/>
      <c r="BX50" s="1205" t="s">
        <v>573</v>
      </c>
      <c r="BY50" s="1205"/>
      <c r="BZ50" s="1205"/>
      <c r="CA50" s="1205"/>
      <c r="CB50" s="1205"/>
      <c r="CC50" s="1205"/>
      <c r="CD50" s="1205"/>
      <c r="CE50" s="1205"/>
      <c r="CF50" s="1205" t="s">
        <v>574</v>
      </c>
      <c r="CG50" s="1205"/>
      <c r="CH50" s="1205"/>
      <c r="CI50" s="1205"/>
      <c r="CJ50" s="1205"/>
      <c r="CK50" s="1205"/>
      <c r="CL50" s="1205"/>
      <c r="CM50" s="1205"/>
      <c r="CN50" s="1205" t="s">
        <v>575</v>
      </c>
      <c r="CO50" s="1205"/>
      <c r="CP50" s="1205"/>
      <c r="CQ50" s="1205"/>
      <c r="CR50" s="1205"/>
      <c r="CS50" s="1205"/>
      <c r="CT50" s="1205"/>
      <c r="CU50" s="1205"/>
      <c r="CV50" s="1205" t="s">
        <v>576</v>
      </c>
      <c r="CW50" s="1205"/>
      <c r="CX50" s="1205"/>
      <c r="CY50" s="1205"/>
      <c r="CZ50" s="1205"/>
      <c r="DA50" s="1205"/>
      <c r="DB50" s="1205"/>
      <c r="DC50" s="1205"/>
    </row>
    <row r="51" spans="1:109" ht="13.5" customHeight="1" x14ac:dyDescent="0.2">
      <c r="B51" s="259"/>
      <c r="G51" s="1212"/>
      <c r="H51" s="1212"/>
      <c r="I51" s="1244"/>
      <c r="J51" s="1244"/>
      <c r="K51" s="1211"/>
      <c r="L51" s="1211"/>
      <c r="M51" s="1211"/>
      <c r="N51" s="1211"/>
      <c r="AM51" s="1210"/>
      <c r="AN51" s="1204" t="s">
        <v>614</v>
      </c>
      <c r="AO51" s="1204"/>
      <c r="AP51" s="1204"/>
      <c r="AQ51" s="1204"/>
      <c r="AR51" s="1204"/>
      <c r="AS51" s="1204"/>
      <c r="AT51" s="1204"/>
      <c r="AU51" s="1204"/>
      <c r="AV51" s="1204"/>
      <c r="AW51" s="1204"/>
      <c r="AX51" s="1204"/>
      <c r="AY51" s="1204"/>
      <c r="AZ51" s="1204"/>
      <c r="BA51" s="1204"/>
      <c r="BB51" s="1204" t="s">
        <v>612</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v>4.7</v>
      </c>
      <c r="CW51" s="1203"/>
      <c r="CX51" s="1203"/>
      <c r="CY51" s="1203"/>
      <c r="CZ51" s="1203"/>
      <c r="DA51" s="1203"/>
      <c r="DB51" s="1203"/>
      <c r="DC51" s="1203"/>
    </row>
    <row r="52" spans="1:109" ht="13" x14ac:dyDescent="0.2">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619</v>
      </c>
      <c r="BC53" s="1204"/>
      <c r="BD53" s="1204"/>
      <c r="BE53" s="1204"/>
      <c r="BF53" s="1204"/>
      <c r="BG53" s="1204"/>
      <c r="BH53" s="1204"/>
      <c r="BI53" s="1204"/>
      <c r="BJ53" s="1204"/>
      <c r="BK53" s="1204"/>
      <c r="BL53" s="1204"/>
      <c r="BM53" s="1204"/>
      <c r="BN53" s="1204"/>
      <c r="BO53" s="1204"/>
      <c r="BP53" s="1203">
        <v>61.2</v>
      </c>
      <c r="BQ53" s="1203"/>
      <c r="BR53" s="1203"/>
      <c r="BS53" s="1203"/>
      <c r="BT53" s="1203"/>
      <c r="BU53" s="1203"/>
      <c r="BV53" s="1203"/>
      <c r="BW53" s="1203"/>
      <c r="BX53" s="1203">
        <v>62.4</v>
      </c>
      <c r="BY53" s="1203"/>
      <c r="BZ53" s="1203"/>
      <c r="CA53" s="1203"/>
      <c r="CB53" s="1203"/>
      <c r="CC53" s="1203"/>
      <c r="CD53" s="1203"/>
      <c r="CE53" s="1203"/>
      <c r="CF53" s="1203">
        <v>60.7</v>
      </c>
      <c r="CG53" s="1203"/>
      <c r="CH53" s="1203"/>
      <c r="CI53" s="1203"/>
      <c r="CJ53" s="1203"/>
      <c r="CK53" s="1203"/>
      <c r="CL53" s="1203"/>
      <c r="CM53" s="1203"/>
      <c r="CN53" s="1203">
        <v>61.4</v>
      </c>
      <c r="CO53" s="1203"/>
      <c r="CP53" s="1203"/>
      <c r="CQ53" s="1203"/>
      <c r="CR53" s="1203"/>
      <c r="CS53" s="1203"/>
      <c r="CT53" s="1203"/>
      <c r="CU53" s="1203"/>
      <c r="CV53" s="1203">
        <v>52.9</v>
      </c>
      <c r="CW53" s="1203"/>
      <c r="CX53" s="1203"/>
      <c r="CY53" s="1203"/>
      <c r="CZ53" s="1203"/>
      <c r="DA53" s="1203"/>
      <c r="DB53" s="1203"/>
      <c r="DC53" s="1203"/>
    </row>
    <row r="54" spans="1:109" ht="13" x14ac:dyDescent="0.2">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259"/>
      <c r="G55" s="1208"/>
      <c r="H55" s="1208"/>
      <c r="I55" s="1208"/>
      <c r="J55" s="1208"/>
      <c r="K55" s="1211"/>
      <c r="L55" s="1211"/>
      <c r="M55" s="1211"/>
      <c r="N55" s="1211"/>
      <c r="AN55" s="1205" t="s">
        <v>613</v>
      </c>
      <c r="AO55" s="1205"/>
      <c r="AP55" s="1205"/>
      <c r="AQ55" s="1205"/>
      <c r="AR55" s="1205"/>
      <c r="AS55" s="1205"/>
      <c r="AT55" s="1205"/>
      <c r="AU55" s="1205"/>
      <c r="AV55" s="1205"/>
      <c r="AW55" s="1205"/>
      <c r="AX55" s="1205"/>
      <c r="AY55" s="1205"/>
      <c r="AZ55" s="1205"/>
      <c r="BA55" s="1205"/>
      <c r="BB55" s="1204" t="s">
        <v>612</v>
      </c>
      <c r="BC55" s="1204"/>
      <c r="BD55" s="1204"/>
      <c r="BE55" s="1204"/>
      <c r="BF55" s="1204"/>
      <c r="BG55" s="1204"/>
      <c r="BH55" s="1204"/>
      <c r="BI55" s="1204"/>
      <c r="BJ55" s="1204"/>
      <c r="BK55" s="1204"/>
      <c r="BL55" s="1204"/>
      <c r="BM55" s="1204"/>
      <c r="BN55" s="1204"/>
      <c r="BO55" s="1204"/>
      <c r="BP55" s="1203">
        <v>24.2</v>
      </c>
      <c r="BQ55" s="1203"/>
      <c r="BR55" s="1203"/>
      <c r="BS55" s="1203"/>
      <c r="BT55" s="1203"/>
      <c r="BU55" s="1203"/>
      <c r="BV55" s="1203"/>
      <c r="BW55" s="1203"/>
      <c r="BX55" s="1203">
        <v>22.1</v>
      </c>
      <c r="BY55" s="1203"/>
      <c r="BZ55" s="1203"/>
      <c r="CA55" s="1203"/>
      <c r="CB55" s="1203"/>
      <c r="CC55" s="1203"/>
      <c r="CD55" s="1203"/>
      <c r="CE55" s="1203"/>
      <c r="CF55" s="1203">
        <v>20.399999999999999</v>
      </c>
      <c r="CG55" s="1203"/>
      <c r="CH55" s="1203"/>
      <c r="CI55" s="1203"/>
      <c r="CJ55" s="1203"/>
      <c r="CK55" s="1203"/>
      <c r="CL55" s="1203"/>
      <c r="CM55" s="1203"/>
      <c r="CN55" s="1203">
        <v>11.2</v>
      </c>
      <c r="CO55" s="1203"/>
      <c r="CP55" s="1203"/>
      <c r="CQ55" s="1203"/>
      <c r="CR55" s="1203"/>
      <c r="CS55" s="1203"/>
      <c r="CT55" s="1203"/>
      <c r="CU55" s="1203"/>
      <c r="CV55" s="1203">
        <v>4.5999999999999996</v>
      </c>
      <c r="CW55" s="1203"/>
      <c r="CX55" s="1203"/>
      <c r="CY55" s="1203"/>
      <c r="CZ55" s="1203"/>
      <c r="DA55" s="1203"/>
      <c r="DB55" s="1203"/>
      <c r="DC55" s="1203"/>
    </row>
    <row r="56" spans="1:109" ht="13" x14ac:dyDescent="0.2">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619</v>
      </c>
      <c r="BC57" s="1204"/>
      <c r="BD57" s="1204"/>
      <c r="BE57" s="1204"/>
      <c r="BF57" s="1204"/>
      <c r="BG57" s="1204"/>
      <c r="BH57" s="1204"/>
      <c r="BI57" s="1204"/>
      <c r="BJ57" s="1204"/>
      <c r="BK57" s="1204"/>
      <c r="BL57" s="1204"/>
      <c r="BM57" s="1204"/>
      <c r="BN57" s="1204"/>
      <c r="BO57" s="1204"/>
      <c r="BP57" s="1203">
        <v>60.1</v>
      </c>
      <c r="BQ57" s="1203"/>
      <c r="BR57" s="1203"/>
      <c r="BS57" s="1203"/>
      <c r="BT57" s="1203"/>
      <c r="BU57" s="1203"/>
      <c r="BV57" s="1203"/>
      <c r="BW57" s="1203"/>
      <c r="BX57" s="1203">
        <v>61.5</v>
      </c>
      <c r="BY57" s="1203"/>
      <c r="BZ57" s="1203"/>
      <c r="CA57" s="1203"/>
      <c r="CB57" s="1203"/>
      <c r="CC57" s="1203"/>
      <c r="CD57" s="1203"/>
      <c r="CE57" s="1203"/>
      <c r="CF57" s="1203">
        <v>63</v>
      </c>
      <c r="CG57" s="1203"/>
      <c r="CH57" s="1203"/>
      <c r="CI57" s="1203"/>
      <c r="CJ57" s="1203"/>
      <c r="CK57" s="1203"/>
      <c r="CL57" s="1203"/>
      <c r="CM57" s="1203"/>
      <c r="CN57" s="1203">
        <v>63.7</v>
      </c>
      <c r="CO57" s="1203"/>
      <c r="CP57" s="1203"/>
      <c r="CQ57" s="1203"/>
      <c r="CR57" s="1203"/>
      <c r="CS57" s="1203"/>
      <c r="CT57" s="1203"/>
      <c r="CU57" s="1203"/>
      <c r="CV57" s="1203">
        <v>64.099999999999994</v>
      </c>
      <c r="CW57" s="1203"/>
      <c r="CX57" s="1203"/>
      <c r="CY57" s="1203"/>
      <c r="CZ57" s="1203"/>
      <c r="DA57" s="1203"/>
      <c r="DB57" s="1203"/>
      <c r="DC57" s="1203"/>
      <c r="DD57" s="1242"/>
      <c r="DE57" s="1237"/>
    </row>
    <row r="58" spans="1:109" s="1232" customFormat="1" ht="13" x14ac:dyDescent="0.2">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x14ac:dyDescent="0.2">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x14ac:dyDescent="0.2">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x14ac:dyDescent="0.2">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5" x14ac:dyDescent="0.2">
      <c r="B63" s="312" t="s">
        <v>618</v>
      </c>
    </row>
    <row r="64" spans="1:109" ht="13" x14ac:dyDescent="0.2">
      <c r="B64" s="259"/>
      <c r="G64" s="1233"/>
      <c r="I64" s="1235"/>
      <c r="J64" s="1235"/>
      <c r="K64" s="1235"/>
      <c r="L64" s="1235"/>
      <c r="M64" s="1235"/>
      <c r="N64" s="1234"/>
      <c r="AM64" s="1233"/>
      <c r="AN64" s="1233" t="s">
        <v>617</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259"/>
      <c r="AN65" s="1231" t="s">
        <v>616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259"/>
      <c r="G71" s="1218"/>
      <c r="I71" s="1221"/>
      <c r="J71" s="1220"/>
      <c r="K71" s="1220"/>
      <c r="L71" s="1219"/>
      <c r="M71" s="1220"/>
      <c r="N71" s="1219"/>
      <c r="AM71" s="1218"/>
      <c r="AN71" s="255" t="s">
        <v>615</v>
      </c>
    </row>
    <row r="72" spans="2:107" ht="13" x14ac:dyDescent="0.2">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572</v>
      </c>
      <c r="BQ72" s="1205"/>
      <c r="BR72" s="1205"/>
      <c r="BS72" s="1205"/>
      <c r="BT72" s="1205"/>
      <c r="BU72" s="1205"/>
      <c r="BV72" s="1205"/>
      <c r="BW72" s="1205"/>
      <c r="BX72" s="1205" t="s">
        <v>573</v>
      </c>
      <c r="BY72" s="1205"/>
      <c r="BZ72" s="1205"/>
      <c r="CA72" s="1205"/>
      <c r="CB72" s="1205"/>
      <c r="CC72" s="1205"/>
      <c r="CD72" s="1205"/>
      <c r="CE72" s="1205"/>
      <c r="CF72" s="1205" t="s">
        <v>574</v>
      </c>
      <c r="CG72" s="1205"/>
      <c r="CH72" s="1205"/>
      <c r="CI72" s="1205"/>
      <c r="CJ72" s="1205"/>
      <c r="CK72" s="1205"/>
      <c r="CL72" s="1205"/>
      <c r="CM72" s="1205"/>
      <c r="CN72" s="1205" t="s">
        <v>575</v>
      </c>
      <c r="CO72" s="1205"/>
      <c r="CP72" s="1205"/>
      <c r="CQ72" s="1205"/>
      <c r="CR72" s="1205"/>
      <c r="CS72" s="1205"/>
      <c r="CT72" s="1205"/>
      <c r="CU72" s="1205"/>
      <c r="CV72" s="1205" t="s">
        <v>576</v>
      </c>
      <c r="CW72" s="1205"/>
      <c r="CX72" s="1205"/>
      <c r="CY72" s="1205"/>
      <c r="CZ72" s="1205"/>
      <c r="DA72" s="1205"/>
      <c r="DB72" s="1205"/>
      <c r="DC72" s="1205"/>
    </row>
    <row r="73" spans="2:107" ht="13" x14ac:dyDescent="0.2">
      <c r="B73" s="259"/>
      <c r="G73" s="1212"/>
      <c r="H73" s="1212"/>
      <c r="I73" s="1212"/>
      <c r="J73" s="1212"/>
      <c r="K73" s="1209"/>
      <c r="L73" s="1209"/>
      <c r="M73" s="1209"/>
      <c r="N73" s="1209"/>
      <c r="AM73" s="1210"/>
      <c r="AN73" s="1204" t="s">
        <v>614</v>
      </c>
      <c r="AO73" s="1204"/>
      <c r="AP73" s="1204"/>
      <c r="AQ73" s="1204"/>
      <c r="AR73" s="1204"/>
      <c r="AS73" s="1204"/>
      <c r="AT73" s="1204"/>
      <c r="AU73" s="1204"/>
      <c r="AV73" s="1204"/>
      <c r="AW73" s="1204"/>
      <c r="AX73" s="1204"/>
      <c r="AY73" s="1204"/>
      <c r="AZ73" s="1204"/>
      <c r="BA73" s="1204"/>
      <c r="BB73" s="1204" t="s">
        <v>612</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v>4.7</v>
      </c>
      <c r="CW73" s="1203"/>
      <c r="CX73" s="1203"/>
      <c r="CY73" s="1203"/>
      <c r="CZ73" s="1203"/>
      <c r="DA73" s="1203"/>
      <c r="DB73" s="1203"/>
      <c r="DC73" s="1203"/>
    </row>
    <row r="74" spans="2:107" ht="13" x14ac:dyDescent="0.2">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611</v>
      </c>
      <c r="BC75" s="1204"/>
      <c r="BD75" s="1204"/>
      <c r="BE75" s="1204"/>
      <c r="BF75" s="1204"/>
      <c r="BG75" s="1204"/>
      <c r="BH75" s="1204"/>
      <c r="BI75" s="1204"/>
      <c r="BJ75" s="1204"/>
      <c r="BK75" s="1204"/>
      <c r="BL75" s="1204"/>
      <c r="BM75" s="1204"/>
      <c r="BN75" s="1204"/>
      <c r="BO75" s="1204"/>
      <c r="BP75" s="1203">
        <v>0.8</v>
      </c>
      <c r="BQ75" s="1203"/>
      <c r="BR75" s="1203"/>
      <c r="BS75" s="1203"/>
      <c r="BT75" s="1203"/>
      <c r="BU75" s="1203"/>
      <c r="BV75" s="1203"/>
      <c r="BW75" s="1203"/>
      <c r="BX75" s="1203">
        <v>0.8</v>
      </c>
      <c r="BY75" s="1203"/>
      <c r="BZ75" s="1203"/>
      <c r="CA75" s="1203"/>
      <c r="CB75" s="1203"/>
      <c r="CC75" s="1203"/>
      <c r="CD75" s="1203"/>
      <c r="CE75" s="1203"/>
      <c r="CF75" s="1203">
        <v>1</v>
      </c>
      <c r="CG75" s="1203"/>
      <c r="CH75" s="1203"/>
      <c r="CI75" s="1203"/>
      <c r="CJ75" s="1203"/>
      <c r="CK75" s="1203"/>
      <c r="CL75" s="1203"/>
      <c r="CM75" s="1203"/>
      <c r="CN75" s="1203">
        <v>1.4</v>
      </c>
      <c r="CO75" s="1203"/>
      <c r="CP75" s="1203"/>
      <c r="CQ75" s="1203"/>
      <c r="CR75" s="1203"/>
      <c r="CS75" s="1203"/>
      <c r="CT75" s="1203"/>
      <c r="CU75" s="1203"/>
      <c r="CV75" s="1203">
        <v>2.2000000000000002</v>
      </c>
      <c r="CW75" s="1203"/>
      <c r="CX75" s="1203"/>
      <c r="CY75" s="1203"/>
      <c r="CZ75" s="1203"/>
      <c r="DA75" s="1203"/>
      <c r="DB75" s="1203"/>
      <c r="DC75" s="1203"/>
    </row>
    <row r="76" spans="2:107" ht="13" x14ac:dyDescent="0.2">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259"/>
      <c r="G77" s="1208"/>
      <c r="H77" s="1208"/>
      <c r="I77" s="1208"/>
      <c r="J77" s="1208"/>
      <c r="K77" s="1209"/>
      <c r="L77" s="1209"/>
      <c r="M77" s="1209"/>
      <c r="N77" s="1209"/>
      <c r="AN77" s="1205" t="s">
        <v>613</v>
      </c>
      <c r="AO77" s="1205"/>
      <c r="AP77" s="1205"/>
      <c r="AQ77" s="1205"/>
      <c r="AR77" s="1205"/>
      <c r="AS77" s="1205"/>
      <c r="AT77" s="1205"/>
      <c r="AU77" s="1205"/>
      <c r="AV77" s="1205"/>
      <c r="AW77" s="1205"/>
      <c r="AX77" s="1205"/>
      <c r="AY77" s="1205"/>
      <c r="AZ77" s="1205"/>
      <c r="BA77" s="1205"/>
      <c r="BB77" s="1204" t="s">
        <v>612</v>
      </c>
      <c r="BC77" s="1204"/>
      <c r="BD77" s="1204"/>
      <c r="BE77" s="1204"/>
      <c r="BF77" s="1204"/>
      <c r="BG77" s="1204"/>
      <c r="BH77" s="1204"/>
      <c r="BI77" s="1204"/>
      <c r="BJ77" s="1204"/>
      <c r="BK77" s="1204"/>
      <c r="BL77" s="1204"/>
      <c r="BM77" s="1204"/>
      <c r="BN77" s="1204"/>
      <c r="BO77" s="1204"/>
      <c r="BP77" s="1203">
        <v>24.2</v>
      </c>
      <c r="BQ77" s="1203"/>
      <c r="BR77" s="1203"/>
      <c r="BS77" s="1203"/>
      <c r="BT77" s="1203"/>
      <c r="BU77" s="1203"/>
      <c r="BV77" s="1203"/>
      <c r="BW77" s="1203"/>
      <c r="BX77" s="1203">
        <v>22.1</v>
      </c>
      <c r="BY77" s="1203"/>
      <c r="BZ77" s="1203"/>
      <c r="CA77" s="1203"/>
      <c r="CB77" s="1203"/>
      <c r="CC77" s="1203"/>
      <c r="CD77" s="1203"/>
      <c r="CE77" s="1203"/>
      <c r="CF77" s="1203">
        <v>20.399999999999999</v>
      </c>
      <c r="CG77" s="1203"/>
      <c r="CH77" s="1203"/>
      <c r="CI77" s="1203"/>
      <c r="CJ77" s="1203"/>
      <c r="CK77" s="1203"/>
      <c r="CL77" s="1203"/>
      <c r="CM77" s="1203"/>
      <c r="CN77" s="1203">
        <v>11.2</v>
      </c>
      <c r="CO77" s="1203"/>
      <c r="CP77" s="1203"/>
      <c r="CQ77" s="1203"/>
      <c r="CR77" s="1203"/>
      <c r="CS77" s="1203"/>
      <c r="CT77" s="1203"/>
      <c r="CU77" s="1203"/>
      <c r="CV77" s="1203">
        <v>4.5999999999999996</v>
      </c>
      <c r="CW77" s="1203"/>
      <c r="CX77" s="1203"/>
      <c r="CY77" s="1203"/>
      <c r="CZ77" s="1203"/>
      <c r="DA77" s="1203"/>
      <c r="DB77" s="1203"/>
      <c r="DC77" s="1203"/>
    </row>
    <row r="78" spans="2:107" ht="13" x14ac:dyDescent="0.2">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611</v>
      </c>
      <c r="BC79" s="1204"/>
      <c r="BD79" s="1204"/>
      <c r="BE79" s="1204"/>
      <c r="BF79" s="1204"/>
      <c r="BG79" s="1204"/>
      <c r="BH79" s="1204"/>
      <c r="BI79" s="1204"/>
      <c r="BJ79" s="1204"/>
      <c r="BK79" s="1204"/>
      <c r="BL79" s="1204"/>
      <c r="BM79" s="1204"/>
      <c r="BN79" s="1204"/>
      <c r="BO79" s="1204"/>
      <c r="BP79" s="1203">
        <v>6.4</v>
      </c>
      <c r="BQ79" s="1203"/>
      <c r="BR79" s="1203"/>
      <c r="BS79" s="1203"/>
      <c r="BT79" s="1203"/>
      <c r="BU79" s="1203"/>
      <c r="BV79" s="1203"/>
      <c r="BW79" s="1203"/>
      <c r="BX79" s="1203">
        <v>6.3</v>
      </c>
      <c r="BY79" s="1203"/>
      <c r="BZ79" s="1203"/>
      <c r="CA79" s="1203"/>
      <c r="CB79" s="1203"/>
      <c r="CC79" s="1203"/>
      <c r="CD79" s="1203"/>
      <c r="CE79" s="1203"/>
      <c r="CF79" s="1203">
        <v>6.2</v>
      </c>
      <c r="CG79" s="1203"/>
      <c r="CH79" s="1203"/>
      <c r="CI79" s="1203"/>
      <c r="CJ79" s="1203"/>
      <c r="CK79" s="1203"/>
      <c r="CL79" s="1203"/>
      <c r="CM79" s="1203"/>
      <c r="CN79" s="1203">
        <v>5.7</v>
      </c>
      <c r="CO79" s="1203"/>
      <c r="CP79" s="1203"/>
      <c r="CQ79" s="1203"/>
      <c r="CR79" s="1203"/>
      <c r="CS79" s="1203"/>
      <c r="CT79" s="1203"/>
      <c r="CU79" s="1203"/>
      <c r="CV79" s="1203">
        <v>5.8</v>
      </c>
      <c r="CW79" s="1203"/>
      <c r="CX79" s="1203"/>
      <c r="CY79" s="1203"/>
      <c r="CZ79" s="1203"/>
      <c r="DA79" s="1203"/>
      <c r="DB79" s="1203"/>
      <c r="DC79" s="1203"/>
    </row>
    <row r="80" spans="2:107" ht="13" x14ac:dyDescent="0.2">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259"/>
    </row>
    <row r="82" spans="2:109" ht="16.5" x14ac:dyDescent="0.2">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AZOfGTWsT+ELIwBozoxcM0K49ReR8QH9O3By9rHDKPGZP49wrpTG0FDN8O/rFiylWQNCPKy36oLdiPRqzwg0zw==" saltValue="9IQEDgTfqBTUxlHgMgIxX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FA72-47FF-4A6C-AF5B-A40F61F9EF19}">
  <sheetPr>
    <pageSetUpPr fitToPage="1"/>
  </sheetPr>
  <dimension ref="A1:DR125"/>
  <sheetViews>
    <sheetView showGridLines="0" topLeftCell="M57" zoomScale="85" zoomScaleNormal="85" zoomScaleSheetLayoutView="70" workbookViewId="0">
      <selection activeCell="AK40" sqref="AK4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519</v>
      </c>
    </row>
  </sheetData>
  <sheetProtection algorithmName="SHA-512" hashValue="ToIOYjIB14506MGqdfrno6b8p9Uadi9yO8k3urayaMWGbodrqr0H1KPIHRA9Hh05EeT+bcCB5w4pVAE4h/b9jg==" saltValue="zCiVJSRXFI9sCFnnZzY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9B3E-71DB-4D03-815B-8BE0EBE1632A}">
  <sheetPr>
    <pageSetUpPr fitToPage="1"/>
  </sheetPr>
  <dimension ref="A1:DR125"/>
  <sheetViews>
    <sheetView showGridLines="0" topLeftCell="AD88" zoomScaleNormal="100" zoomScaleSheetLayoutView="55" workbookViewId="0">
      <selection activeCell="AK40" sqref="AK4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519</v>
      </c>
    </row>
  </sheetData>
  <sheetProtection algorithmName="SHA-512" hashValue="CvgqnUtOWGJAugUqJQBSnsU46fKxR79A/XxAkI5lm8Hb/ZcTWlsg4h04TkDp0P78OZbfedWeu6AgsUwe7XBKLQ==" saltValue="w+MT5n7Ocp5Jpt4Fng3c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569</v>
      </c>
      <c r="G2" s="149"/>
      <c r="H2" s="150"/>
    </row>
    <row r="3" spans="1:8" x14ac:dyDescent="0.2">
      <c r="A3" s="146" t="s">
        <v>562</v>
      </c>
      <c r="B3" s="151"/>
      <c r="C3" s="152"/>
      <c r="D3" s="153">
        <v>21693</v>
      </c>
      <c r="E3" s="154"/>
      <c r="F3" s="155">
        <v>41934</v>
      </c>
      <c r="G3" s="156"/>
      <c r="H3" s="157"/>
    </row>
    <row r="4" spans="1:8" x14ac:dyDescent="0.2">
      <c r="A4" s="158"/>
      <c r="B4" s="159"/>
      <c r="C4" s="160"/>
      <c r="D4" s="161">
        <v>14053</v>
      </c>
      <c r="E4" s="162"/>
      <c r="F4" s="163">
        <v>23352</v>
      </c>
      <c r="G4" s="164"/>
      <c r="H4" s="165"/>
    </row>
    <row r="5" spans="1:8" x14ac:dyDescent="0.2">
      <c r="A5" s="146" t="s">
        <v>564</v>
      </c>
      <c r="B5" s="151"/>
      <c r="C5" s="152"/>
      <c r="D5" s="153">
        <v>21757</v>
      </c>
      <c r="E5" s="154"/>
      <c r="F5" s="155">
        <v>45588</v>
      </c>
      <c r="G5" s="156"/>
      <c r="H5" s="157"/>
    </row>
    <row r="6" spans="1:8" x14ac:dyDescent="0.2">
      <c r="A6" s="158"/>
      <c r="B6" s="159"/>
      <c r="C6" s="160"/>
      <c r="D6" s="161">
        <v>19819</v>
      </c>
      <c r="E6" s="162"/>
      <c r="F6" s="163">
        <v>24150</v>
      </c>
      <c r="G6" s="164"/>
      <c r="H6" s="165"/>
    </row>
    <row r="7" spans="1:8" x14ac:dyDescent="0.2">
      <c r="A7" s="146" t="s">
        <v>565</v>
      </c>
      <c r="B7" s="151"/>
      <c r="C7" s="152"/>
      <c r="D7" s="153">
        <v>38808</v>
      </c>
      <c r="E7" s="154"/>
      <c r="F7" s="155">
        <v>45483</v>
      </c>
      <c r="G7" s="156"/>
      <c r="H7" s="157"/>
    </row>
    <row r="8" spans="1:8" x14ac:dyDescent="0.2">
      <c r="A8" s="158"/>
      <c r="B8" s="159"/>
      <c r="C8" s="160"/>
      <c r="D8" s="161">
        <v>34265</v>
      </c>
      <c r="E8" s="162"/>
      <c r="F8" s="163">
        <v>24241</v>
      </c>
      <c r="G8" s="164"/>
      <c r="H8" s="165"/>
    </row>
    <row r="9" spans="1:8" x14ac:dyDescent="0.2">
      <c r="A9" s="146" t="s">
        <v>566</v>
      </c>
      <c r="B9" s="151"/>
      <c r="C9" s="152"/>
      <c r="D9" s="153">
        <v>61452</v>
      </c>
      <c r="E9" s="154"/>
      <c r="F9" s="155">
        <v>45945</v>
      </c>
      <c r="G9" s="156"/>
      <c r="H9" s="157"/>
    </row>
    <row r="10" spans="1:8" x14ac:dyDescent="0.2">
      <c r="A10" s="158"/>
      <c r="B10" s="159"/>
      <c r="C10" s="160"/>
      <c r="D10" s="161">
        <v>59851</v>
      </c>
      <c r="E10" s="162"/>
      <c r="F10" s="163">
        <v>25180</v>
      </c>
      <c r="G10" s="164"/>
      <c r="H10" s="165"/>
    </row>
    <row r="11" spans="1:8" x14ac:dyDescent="0.2">
      <c r="A11" s="146" t="s">
        <v>567</v>
      </c>
      <c r="B11" s="151"/>
      <c r="C11" s="152"/>
      <c r="D11" s="153">
        <v>60420</v>
      </c>
      <c r="E11" s="154"/>
      <c r="F11" s="155">
        <v>44475</v>
      </c>
      <c r="G11" s="156"/>
      <c r="H11" s="157"/>
    </row>
    <row r="12" spans="1:8" x14ac:dyDescent="0.2">
      <c r="A12" s="158"/>
      <c r="B12" s="159"/>
      <c r="C12" s="166"/>
      <c r="D12" s="161">
        <v>59073</v>
      </c>
      <c r="E12" s="162"/>
      <c r="F12" s="163">
        <v>24780</v>
      </c>
      <c r="G12" s="164"/>
      <c r="H12" s="165"/>
    </row>
    <row r="13" spans="1:8" x14ac:dyDescent="0.2">
      <c r="A13" s="146"/>
      <c r="B13" s="151"/>
      <c r="C13" s="152"/>
      <c r="D13" s="153">
        <v>40826</v>
      </c>
      <c r="E13" s="154"/>
      <c r="F13" s="155">
        <v>44685</v>
      </c>
      <c r="G13" s="167"/>
      <c r="H13" s="157"/>
    </row>
    <row r="14" spans="1:8" x14ac:dyDescent="0.2">
      <c r="A14" s="158"/>
      <c r="B14" s="159"/>
      <c r="C14" s="160"/>
      <c r="D14" s="161">
        <v>37412</v>
      </c>
      <c r="E14" s="162"/>
      <c r="F14" s="163">
        <v>24341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9.7200000000000006</v>
      </c>
      <c r="C19" s="168">
        <f>ROUND(VALUE(SUBSTITUTE(実質収支比率等に係る経年分析!G$48,"▲","-")),2)</f>
        <v>12.09</v>
      </c>
      <c r="D19" s="168">
        <f>ROUND(VALUE(SUBSTITUTE(実質収支比率等に係る経年分析!H$48,"▲","-")),2)</f>
        <v>11.25</v>
      </c>
      <c r="E19" s="168">
        <f>ROUND(VALUE(SUBSTITUTE(実質収支比率等に係る経年分析!I$48,"▲","-")),2)</f>
        <v>14.92</v>
      </c>
      <c r="F19" s="168">
        <f>ROUND(VALUE(SUBSTITUTE(実質収支比率等に係る経年分析!J$48,"▲","-")),2)</f>
        <v>12.54</v>
      </c>
    </row>
    <row r="20" spans="1:11" x14ac:dyDescent="0.2">
      <c r="A20" s="168" t="s">
        <v>57</v>
      </c>
      <c r="B20" s="168">
        <f>ROUND(VALUE(SUBSTITUTE(実質収支比率等に係る経年分析!F$47,"▲","-")),2)</f>
        <v>19.170000000000002</v>
      </c>
      <c r="C20" s="168">
        <f>ROUND(VALUE(SUBSTITUTE(実質収支比率等に係る経年分析!G$47,"▲","-")),2)</f>
        <v>17.559999999999999</v>
      </c>
      <c r="D20" s="168">
        <f>ROUND(VALUE(SUBSTITUTE(実質収支比率等に係る経年分析!H$47,"▲","-")),2)</f>
        <v>20.53</v>
      </c>
      <c r="E20" s="168">
        <f>ROUND(VALUE(SUBSTITUTE(実質収支比率等に係る経年分析!I$47,"▲","-")),2)</f>
        <v>20.09</v>
      </c>
      <c r="F20" s="168">
        <f>ROUND(VALUE(SUBSTITUTE(実質収支比率等に係る経年分析!J$47,"▲","-")),2)</f>
        <v>18.54</v>
      </c>
    </row>
    <row r="21" spans="1:11" x14ac:dyDescent="0.2">
      <c r="A21" s="168" t="s">
        <v>58</v>
      </c>
      <c r="B21" s="168">
        <f>IF(ISNUMBER(VALUE(SUBSTITUTE(実質収支比率等に係る経年分析!F$49,"▲","-"))),ROUND(VALUE(SUBSTITUTE(実質収支比率等に係る経年分析!F$49,"▲","-")),2),NA())</f>
        <v>-1.8</v>
      </c>
      <c r="C21" s="168">
        <f>IF(ISNUMBER(VALUE(SUBSTITUTE(実質収支比率等に係る経年分析!G$49,"▲","-"))),ROUND(VALUE(SUBSTITUTE(実質収支比率等に係る経年分析!G$49,"▲","-")),2),NA())</f>
        <v>0.71</v>
      </c>
      <c r="D21" s="168">
        <f>IF(ISNUMBER(VALUE(SUBSTITUTE(実質収支比率等に係る経年分析!H$49,"▲","-"))),ROUND(VALUE(SUBSTITUTE(実質収支比率等に係る経年分析!H$49,"▲","-")),2),NA())</f>
        <v>2.94</v>
      </c>
      <c r="E21" s="168">
        <f>IF(ISNUMBER(VALUE(SUBSTITUTE(実質収支比率等に係る経年分析!I$49,"▲","-"))),ROUND(VALUE(SUBSTITUTE(実質収支比率等に係る経年分析!I$49,"▲","-")),2),NA())</f>
        <v>5.51</v>
      </c>
      <c r="F21" s="168">
        <f>IF(ISNUMBER(VALUE(SUBSTITUTE(実質収支比率等に係る経年分析!J$49,"▲","-"))),ROUND(VALUE(SUBSTITUTE(実質収支比率等に係る経年分析!J$49,"▲","-")),2),NA())</f>
        <v>-4.78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志木駅東口地下駐車場事業特別会計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1.84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1.0900000000000001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1.81</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2.2999999999999998</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6.64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8.4600000000000009</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11.82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9.7200000000000006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12.54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1940</v>
      </c>
      <c r="E42" s="170"/>
      <c r="F42" s="170"/>
      <c r="G42" s="170">
        <f>'実質公債費比率（分子）の構造'!L$52</f>
        <v>1901</v>
      </c>
      <c r="H42" s="170"/>
      <c r="I42" s="170"/>
      <c r="J42" s="170">
        <f>'実質公債費比率（分子）の構造'!M$52</f>
        <v>1973</v>
      </c>
      <c r="K42" s="170"/>
      <c r="L42" s="170"/>
      <c r="M42" s="170">
        <f>'実質公債費比率（分子）の構造'!N$52</f>
        <v>1803</v>
      </c>
      <c r="N42" s="170"/>
      <c r="O42" s="170"/>
      <c r="P42" s="170">
        <f>'実質公債費比率（分子）の構造'!O$52</f>
        <v>1855</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29</v>
      </c>
      <c r="C45" s="170"/>
      <c r="D45" s="170"/>
      <c r="E45" s="170">
        <f>'実質公債費比率（分子）の構造'!L$49</f>
        <v>34</v>
      </c>
      <c r="F45" s="170"/>
      <c r="G45" s="170"/>
      <c r="H45" s="170">
        <f>'実質公債費比率（分子）の構造'!M$49</f>
        <v>29</v>
      </c>
      <c r="I45" s="170"/>
      <c r="J45" s="170"/>
      <c r="K45" s="170">
        <f>'実質公債費比率（分子）の構造'!N$49</f>
        <v>30</v>
      </c>
      <c r="L45" s="170"/>
      <c r="M45" s="170"/>
      <c r="N45" s="170">
        <f>'実質公債費比率（分子）の構造'!O$49</f>
        <v>34</v>
      </c>
      <c r="O45" s="170"/>
      <c r="P45" s="170"/>
    </row>
    <row r="46" spans="1:16" x14ac:dyDescent="0.2">
      <c r="A46" s="170" t="s">
        <v>69</v>
      </c>
      <c r="B46" s="170">
        <f>'実質公債費比率（分子）の構造'!K$48</f>
        <v>435</v>
      </c>
      <c r="C46" s="170"/>
      <c r="D46" s="170"/>
      <c r="E46" s="170">
        <f>'実質公債費比率（分子）の構造'!L$48</f>
        <v>363</v>
      </c>
      <c r="F46" s="170"/>
      <c r="G46" s="170"/>
      <c r="H46" s="170">
        <f>'実質公債費比率（分子）の構造'!M$48</f>
        <v>335</v>
      </c>
      <c r="I46" s="170"/>
      <c r="J46" s="170"/>
      <c r="K46" s="170">
        <f>'実質公債費比率（分子）の構造'!N$48</f>
        <v>305</v>
      </c>
      <c r="L46" s="170"/>
      <c r="M46" s="170"/>
      <c r="N46" s="170">
        <f>'実質公債費比率（分子）の構造'!O$48</f>
        <v>350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1553</v>
      </c>
      <c r="C49" s="170"/>
      <c r="D49" s="170"/>
      <c r="E49" s="170">
        <f>'実質公債費比率（分子）の構造'!L$45</f>
        <v>1628</v>
      </c>
      <c r="F49" s="170"/>
      <c r="G49" s="170"/>
      <c r="H49" s="170">
        <f>'実質公債費比率（分子）の構造'!M$45</f>
        <v>1798</v>
      </c>
      <c r="I49" s="170"/>
      <c r="J49" s="170"/>
      <c r="K49" s="170">
        <f>'実質公債費比率（分子）の構造'!N$45</f>
        <v>1763</v>
      </c>
      <c r="L49" s="170"/>
      <c r="M49" s="170"/>
      <c r="N49" s="170">
        <f>'実質公債費比率（分子）の構造'!O$45</f>
        <v>1907</v>
      </c>
      <c r="O49" s="170"/>
      <c r="P49" s="170"/>
    </row>
    <row r="50" spans="1:16" x14ac:dyDescent="0.2">
      <c r="A50" s="170" t="s">
        <v>73</v>
      </c>
      <c r="B50" s="170" t="e">
        <f>NA()</f>
        <v>#N/A</v>
      </c>
      <c r="C50" s="170">
        <f>IF(ISNUMBER('実質公債費比率（分子）の構造'!K$53),'実質公債費比率（分子）の構造'!K$53,NA())</f>
        <v>77</v>
      </c>
      <c r="D50" s="170" t="e">
        <f>NA()</f>
        <v>#N/A</v>
      </c>
      <c r="E50" s="170" t="e">
        <f>NA()</f>
        <v>#N/A</v>
      </c>
      <c r="F50" s="170">
        <f>IF(ISNUMBER('実質公債費比率（分子）の構造'!L$53),'実質公債費比率（分子）の構造'!L$53,NA())</f>
        <v>124</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295</v>
      </c>
      <c r="M50" s="170" t="e">
        <f>NA()</f>
        <v>#N/A</v>
      </c>
      <c r="N50" s="170" t="e">
        <f>NA()</f>
        <v>#N/A</v>
      </c>
      <c r="O50" s="170">
        <f>IF(ISNUMBER('実質公債費比率（分子）の構造'!O$53),'実質公債費比率（分子）の構造'!O$53,NA())</f>
        <v>436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16603</v>
      </c>
      <c r="E56" s="169"/>
      <c r="F56" s="169"/>
      <c r="G56" s="169">
        <f>'将来負担比率（分子）の構造'!J$52</f>
        <v>16602</v>
      </c>
      <c r="H56" s="169"/>
      <c r="I56" s="169"/>
      <c r="J56" s="169">
        <f>'将来負担比率（分子）の構造'!K$52</f>
        <v>16990</v>
      </c>
      <c r="K56" s="169"/>
      <c r="L56" s="169"/>
      <c r="M56" s="169">
        <f>'将来負担比率（分子）の構造'!L$52</f>
        <v>17994</v>
      </c>
      <c r="N56" s="169"/>
      <c r="O56" s="169"/>
      <c r="P56" s="169">
        <f>'将来負担比率（分子）の構造'!M$52</f>
        <v>18038</v>
      </c>
    </row>
    <row r="57" spans="1:16" x14ac:dyDescent="0.2">
      <c r="A57" s="169" t="s">
        <v>44</v>
      </c>
      <c r="B57" s="169"/>
      <c r="C57" s="169"/>
      <c r="D57" s="169">
        <f>'将来負担比率（分子）の構造'!I$51</f>
        <v>2658</v>
      </c>
      <c r="E57" s="169"/>
      <c r="F57" s="169"/>
      <c r="G57" s="169">
        <f>'将来負担比率（分子）の構造'!J$51</f>
        <v>2503</v>
      </c>
      <c r="H57" s="169"/>
      <c r="I57" s="169"/>
      <c r="J57" s="169">
        <f>'将来負担比率（分子）の構造'!K$51</f>
        <v>2444</v>
      </c>
      <c r="K57" s="169"/>
      <c r="L57" s="169"/>
      <c r="M57" s="169">
        <f>'将来負担比率（分子）の構造'!L$51</f>
        <v>2813</v>
      </c>
      <c r="N57" s="169"/>
      <c r="O57" s="169"/>
      <c r="P57" s="169">
        <f>'将来負担比率（分子）の構造'!M$51</f>
        <v>3512</v>
      </c>
    </row>
    <row r="58" spans="1:16" x14ac:dyDescent="0.2">
      <c r="A58" s="169" t="s">
        <v>43</v>
      </c>
      <c r="B58" s="169"/>
      <c r="C58" s="169"/>
      <c r="D58" s="169">
        <f>'将来負担比率（分子）の構造'!I$50</f>
        <v>6518</v>
      </c>
      <c r="E58" s="169"/>
      <c r="F58" s="169"/>
      <c r="G58" s="169">
        <f>'将来負担比率（分子）の構造'!J$50</f>
        <v>6102</v>
      </c>
      <c r="H58" s="169"/>
      <c r="I58" s="169"/>
      <c r="J58" s="169">
        <f>'将来負担比率（分子）の構造'!K$50</f>
        <v>6373</v>
      </c>
      <c r="K58" s="169"/>
      <c r="L58" s="169"/>
      <c r="M58" s="169">
        <f>'将来負担比率（分子）の構造'!L$50</f>
        <v>6073</v>
      </c>
      <c r="N58" s="169"/>
      <c r="O58" s="169"/>
      <c r="P58" s="169">
        <f>'将来負担比率（分子）の構造'!M$50</f>
        <v>5595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1554</v>
      </c>
      <c r="C62" s="169"/>
      <c r="D62" s="169"/>
      <c r="E62" s="169">
        <f>'将来負担比率（分子）の構造'!J$45</f>
        <v>1568</v>
      </c>
      <c r="F62" s="169"/>
      <c r="G62" s="169"/>
      <c r="H62" s="169">
        <f>'将来負担比率（分子）の構造'!K$45</f>
        <v>1775</v>
      </c>
      <c r="I62" s="169"/>
      <c r="J62" s="169"/>
      <c r="K62" s="169">
        <f>'将来負担比率（分子）の構造'!L$45</f>
        <v>1527</v>
      </c>
      <c r="L62" s="169"/>
      <c r="M62" s="169"/>
      <c r="N62" s="169">
        <f>'将来負担比率（分子）の構造'!M$45</f>
        <v>1391</v>
      </c>
      <c r="O62" s="169"/>
      <c r="P62" s="169"/>
    </row>
    <row r="63" spans="1:16" x14ac:dyDescent="0.2">
      <c r="A63" s="169" t="s">
        <v>36</v>
      </c>
      <c r="B63" s="169">
        <f>'将来負担比率（分子）の構造'!I$44</f>
        <v>307</v>
      </c>
      <c r="C63" s="169"/>
      <c r="D63" s="169"/>
      <c r="E63" s="169">
        <f>'将来負担比率（分子）の構造'!J$44</f>
        <v>275</v>
      </c>
      <c r="F63" s="169"/>
      <c r="G63" s="169"/>
      <c r="H63" s="169">
        <f>'将来負担比率（分子）の構造'!K$44</f>
        <v>252</v>
      </c>
      <c r="I63" s="169"/>
      <c r="J63" s="169"/>
      <c r="K63" s="169">
        <f>'将来負担比率（分子）の構造'!L$44</f>
        <v>624</v>
      </c>
      <c r="L63" s="169"/>
      <c r="M63" s="169"/>
      <c r="N63" s="169">
        <f>'将来負担比率（分子）の構造'!M$44</f>
        <v>1034</v>
      </c>
      <c r="O63" s="169"/>
      <c r="P63" s="169"/>
    </row>
    <row r="64" spans="1:16" x14ac:dyDescent="0.2">
      <c r="A64" s="169" t="s">
        <v>35</v>
      </c>
      <c r="B64" s="169">
        <f>'将来負担比率（分子）の構造'!I$43</f>
        <v>3023</v>
      </c>
      <c r="C64" s="169"/>
      <c r="D64" s="169"/>
      <c r="E64" s="169">
        <f>'将来負担比率（分子）の構造'!J$43</f>
        <v>2502</v>
      </c>
      <c r="F64" s="169"/>
      <c r="G64" s="169"/>
      <c r="H64" s="169">
        <f>'将来負担比率（分子）の構造'!K$43</f>
        <v>2196</v>
      </c>
      <c r="I64" s="169"/>
      <c r="J64" s="169"/>
      <c r="K64" s="169">
        <f>'将来負担比率（分子）の構造'!L$43</f>
        <v>1976</v>
      </c>
      <c r="L64" s="169"/>
      <c r="M64" s="169"/>
      <c r="N64" s="169">
        <f>'将来負担比率（分子）の構造'!M$43</f>
        <v>2033</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16271</v>
      </c>
      <c r="C66" s="169"/>
      <c r="D66" s="169"/>
      <c r="E66" s="169">
        <f>'将来負担比率（分子）の構造'!J$41</f>
        <v>16536</v>
      </c>
      <c r="F66" s="169"/>
      <c r="G66" s="169"/>
      <c r="H66" s="169">
        <f>'将来負担比率（分子）の構造'!K$41</f>
        <v>17808</v>
      </c>
      <c r="I66" s="169"/>
      <c r="J66" s="169"/>
      <c r="K66" s="169">
        <f>'将来負担比率（分子）の構造'!L$41</f>
        <v>21176</v>
      </c>
      <c r="L66" s="169"/>
      <c r="M66" s="169"/>
      <c r="N66" s="169">
        <f>'将来負担比率（分子）の構造'!M$41</f>
        <v>23346</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659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2999</v>
      </c>
      <c r="C72" s="173">
        <f>基金残高に係る経年分析!G55</f>
        <v>3161</v>
      </c>
      <c r="D72" s="173">
        <f>基金残高に係る経年分析!H55</f>
        <v>2847</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2893</v>
      </c>
      <c r="C74" s="173">
        <f>基金残高に係る経年分析!G57</f>
        <v>2428</v>
      </c>
      <c r="D74" s="173">
        <f>基金残高に係る経年分析!H57</f>
        <v>2362</v>
      </c>
    </row>
  </sheetData>
  <sheetProtection algorithmName="SHA-512" hashValue="XfPLGZYGRM/GDdqaOL5iVZSLT7m7+1FI6rYG6bvmyrnSvA1xW3X0p0vAf2VTKyXc7zLHXz/4BXOMHt0FYtfEjQ==" saltValue="Ac9Q+xMV8E5NBOTZ4uRy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2024-03-08T08:16:08Z</cp:lastPrinted>
  <dcterms:created xsi:type="dcterms:W3CDTF">2024-02-05T00:36:01Z</dcterms:created>
  <dcterms:modified xsi:type="dcterms:W3CDTF">2024-11-20T08:18:47Z</dcterms:modified>
  <cp:category/>
</cp:coreProperties>
</file>