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5年度\07　財政担当\37_調査統計（財政）\37_01_地方財政状況調査(決算統計）\37_01_110_財政状況資料集\令和４年度財政状況資料集の作成（1回目・財政状況資料集）\03団体回答\さ\"/>
    </mc:Choice>
  </mc:AlternateContent>
  <xr:revisionPtr revIDLastSave="0" documentId="13_ncr:1_{C38FA6BD-EB64-47B4-BB7C-091CBF8F0A1F}" xr6:coauthVersionLast="47" xr6:coauthVersionMax="47" xr10:uidLastSave="{00000000-0000-0000-0000-000000000000}"/>
  <bookViews>
    <workbookView xWindow="-110" yWindow="-110" windowWidth="19420" windowHeight="1056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U34" i="10"/>
  <c r="C34" i="10"/>
  <c r="U35" i="10" l="1"/>
  <c r="U36"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<sst xmlns="http://schemas.openxmlformats.org/spreadsheetml/2006/main" count="1062" uniqueCount="600">
  <si>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</si>
  <si>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</si>
  <si>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</si>
  <si>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</si>
  <si>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</si>
  <si>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</si>
  <si>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</si>
  <si>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</si>
  <si>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</si>
  <si>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</si>
  <si>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</si>
  <si>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</si>
  <si>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</si>
  <si>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</si>
  <si>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</si>
  <si>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</si>
  <si>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</si>
  <si>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</si>
  <si>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</si>
  <si>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</si>
  <si>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</si>
  <si>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</si>
  <si>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</si>
  <si>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</si>
  <si>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</si>
  <si>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</si>
  <si>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</si>
  <si>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</si>
  <si>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</si>
  <si>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</si>
  <si>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</si>
  <si>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</si>
  <si>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</si>
  <si>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</si>
  <si>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</si>
  <si>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</si>
  <si>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</si>
  <si>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</si>
  <si>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</si>
  <si>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</si>
  <si>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</si>
  <si>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</si>
  <si>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</si>
  <si>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</si>
  <si>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</si>
  <si>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</si>
  <si>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</si>
  <si>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</si>
  <si>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</si>
  <si>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</si>
  <si>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</si>
  <si>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</si>
  <si>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</si>
  <si>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</si>
  <si>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</si>
  <si>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</si>
  <si>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</si>
  <si>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</si>
  <si>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</si>
  <si>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</si>
  <si>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</si>
  <si>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</si>
  <si>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</si>
  <si>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</si>
  <si>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</si>
  <si>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</si>
  <si>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</si>
  <si>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</si>
  <si>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</si>
  <si>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</si>
  <si>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</si>
  <si>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</si>
  <si>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</si>
  <si>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</si>
  <si>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</si>
  <si>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</si>
  <si>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</si>
  <si>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</si>
  <si>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</si>
  <si>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</si>
  <si>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</si>
  <si>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</si>
  <si>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</si>
  <si>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</si>
  <si>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</si>
  <si>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</si>
  <si>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</si>
  <si>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</si>
  <si>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</si>
  <si>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</si>
  <si>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</si>
  <si>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</si>
  <si>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</si>
  <si>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</si>
  <si>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</si>
  <si>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</si>
  <si>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</si>
  <si>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</si>
  <si>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</si>
  <si>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</si>
  <si>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狭山市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</si>
  <si>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</si>
  <si>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</si>
  <si>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</si>
  <si>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</si>
  <si>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</si>
  <si>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</si>
  <si>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</si>
  <si>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</si>
  <si>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</si>
  <si>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</si>
  <si>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</si>
  <si>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</si>
  <si>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</si>
  <si>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</si>
  <si>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</si>
  <si>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</si>
  <si>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</si>
  <si>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</si>
  <si>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</si>
  <si>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</si>
  <si>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</si>
  <si>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</si>
  <si>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</si>
  <si>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</si>
  <si>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</si>
  <si>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</si>
  <si>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</si>
  <si>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</si>
  <si>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</si>
  <si>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</si>
  <si>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</si>
  <si>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</si>
  <si>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</si>
  <si>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</si>
  <si>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</si>
  <si>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</si>
  <si>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</si>
  <si>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</si>
  <si>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</si>
  <si>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</si>
  <si>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</si>
  <si>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</si>
  <si>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</si>
  <si>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</si>
  <si>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</si>
  <si>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</si>
  <si>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</si>
  <si>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</si>
  <si>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</si>
  <si>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</si>
  <si>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</si>
  <si>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</si>
  <si>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</si>
  <si>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</si>
  <si>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</si>
  <si>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</si>
  <si>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</si>
  <si>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</si>
  <si>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</si>
  <si>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</si>
  <si>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</si>
  <si>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</si>
  <si>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</si>
  <si>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</si>
  <si>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</si>
  <si>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</si>
  <si>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</si>
  <si>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</si>
  <si>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</si>
  <si>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</si>
  <si>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</si>
  <si>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</si>
  <si>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</si>
  <si>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</si>
  <si>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</si>
  <si>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</si>
  <si>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</si>
  <si>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</si>
  <si>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</si>
  <si>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</si>
  <si>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</si>
  <si>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</si>
  <si>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</si>
  <si>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</si>
  <si>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</si>
  <si>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</si>
  <si>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</si>
  <si>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</si>
  <si>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</si>
  <si>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</si>
  <si>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</si>
  <si>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</si>
  <si>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</si>
  <si>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</si>
  <si>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</si>
  <si>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</si>
  <si>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</si>
  <si>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</si>
  <si>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</si>
  <si>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</si>
  <si>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</si>
  <si>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</si>
  <si>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</si>
  <si>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</si>
  <si>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</si>
  <si>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</si>
  <si>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</si>
  <si>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</si>
  <si>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</si>
  <si>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</si>
  <si>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</si>
  <si>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</si>
  <si>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</si>
  <si>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</si>
  <si>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</si>
  <si>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</si>
  <si>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</si>
  <si>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埼玉県狭山市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</si>
  <si>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</si>
  <si>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</si>
  <si>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</si>
  <si>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</si>
  <si>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</si>
  <si>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</si>
  <si>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</si>
  <si>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</si>
  <si>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</si>
  <si>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</si>
  <si>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</si>
  <si>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</si>
  <si>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</si>
  <si>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</si>
  <si>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</si>
  <si>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</si>
  <si>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</si>
  <si>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</si>
  <si>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</si>
  <si>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</si>
  <si>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</si>
  <si>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</si>
  <si>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</si>
  <si>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</si>
  <si>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</si>
  <si>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</si>
  <si>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</si>
  <si>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</si>
  <si>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</si>
  <si>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</si>
  <si>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</si>
  <si>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</si>
  <si>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</si>
  <si>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</si>
  <si>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</si>
  <si>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</si>
  <si>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</si>
  <si>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</si>
  <si>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</si>
  <si>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</si>
  <si>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</si>
  <si>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</si>
  <si>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</si>
  <si>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</si>
  <si>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</si>
  <si>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</si>
  <si>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</si>
  <si>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</si>
  <si>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</si>
  <si>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</si>
  <si>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</si>
  <si>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</si>
  <si>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</si>
  <si>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</si>
  <si>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</si>
  <si>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</si>
  <si>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</si>
  <si>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</si>
  <si>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</si>
  <si>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</si>
  <si>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</si>
  <si>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</si>
  <si>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</si>
  <si>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</si>
  <si>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</si>
  <si>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</si>
  <si>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</si>
  <si>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</si>
  <si>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</si>
  <si>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</si>
  <si>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</si>
  <si>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</si>
  <si>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</si>
  <si>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</si>
  <si>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</si>
  <si>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</si>
  <si>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</si>
  <si>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</si>
  <si>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</si>
  <si>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</si>
  <si>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</si>
  <si>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</si>
  <si>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</si>
  <si>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</si>
  <si>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</si>
  <si>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</si>
  <si>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</si>
  <si>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</si>
  <si>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</si>
  <si>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</si>
  <si>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</si>
  <si>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</si>
  <si>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</si>
  <si>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</si>
  <si>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</si>
  <si>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</si>
  <si>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</si>
  <si>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</si>
  <si>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</si>
  <si>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</si>
  <si>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</si>
  <si>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</si>
  <si>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</si>
  <si>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</si>
  <si>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</si>
  <si>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</si>
  <si>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</si>
  <si>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</si>
  <si>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</si>
  <si>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</si>
  <si>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</si>
  <si>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</si>
  <si>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</si>
  <si>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</si>
  <si>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</si>
  <si>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</si>
  <si>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</si>
  <si>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</si>
  <si>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</si>
  <si>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</si>
  <si>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</si>
  <si>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</si>
  <si>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</si>
  <si>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</si>
  <si>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</si>
  <si>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</si>
  <si>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</si>
  <si>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</si>
  <si>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</si>
  <si>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</si>
  <si>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</si>
  <si>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</si>
  <si>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</si>
  <si>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</si>
  <si>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</si>
  <si>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</si>
  <si>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</si>
  <si>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</si>
  <si>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</si>
  <si>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</si>
  <si>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</si>
  <si>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</si>
  <si>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</si>
  <si>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</si>
  <si>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</si>
  <si>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</si>
  <si>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</si>
  <si>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</si>
  <si>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</si>
  <si>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</si>
  <si>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</si>
  <si>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</si>
  <si>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</si>
  <si>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埼玉県狭山市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</si>
  <si>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</si>
  <si>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</si>
  <si>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</si>
  <si>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</si>
  <si>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</si>
  <si>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</si>
  <si>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</si>
  <si>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</si>
  <si>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</si>
  <si>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</si>
  <si>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</si>
  <si>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</si>
  <si>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</si>
  <si>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</si>
  <si>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</si>
  <si>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</si>
  <si>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</si>
  <si>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</si>
  <si>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</si>
  <si>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</si>
  <si>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</si>
  <si>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</si>
  <si>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</si>
  <si>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</si>
  <si>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</si>
  <si>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</si>
  <si>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</si>
  <si>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</si>
  <si>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</si>
  <si>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</si>
  <si>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</si>
  <si>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</si>
  <si>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</si>
  <si>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</si>
  <si>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</si>
  <si>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</si>
  <si>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</si>
  <si>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</si>
  <si>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</si>
  <si>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</si>
  <si>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</si>
  <si>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</si>
  <si>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</si>
  <si>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</si>
  <si>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</si>
  <si>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</si>
  <si>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</si>
  <si>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</si>
  <si>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</si>
  <si>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</si>
  <si>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</si>
  <si>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</si>
  <si>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</si>
  <si>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</si>
  <si>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</si>
  <si>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</si>
  <si>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</si>
  <si>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</si>
  <si>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</si>
  <si>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</si>
  <si>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</si>
  <si>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</si>
  <si>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</si>
  <si>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</si>
  <si>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</si>
  <si>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</si>
  <si>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</si>
  <si>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</si>
  <si>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</si>
  <si>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</si>
  <si>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</si>
  <si>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</si>
  <si>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</si>
  <si>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</si>
  <si>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</si>
  <si>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</si>
  <si>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</si>
  <si>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</si>
  <si>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</si>
  <si>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</si>
  <si>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</si>
  <si>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</si>
  <si>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</si>
  <si>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</si>
  <si>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</si>
  <si>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</si>
  <si>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</si>
  <si>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</si>
  <si>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</si>
  <si>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</si>
  <si>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</si>
  <si>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</si>
  <si>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</si>
  <si>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</si>
  <si>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</si>
  <si>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</si>
  <si>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</si>
  <si>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</si>
  <si>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</si>
  <si>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</si>
  <si>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</si>
  <si>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</si>
  <si>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</si>
  <si>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</si>
  <si>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</si>
  <si>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</si>
  <si>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</si>
  <si>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</si>
  <si>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</si>
  <si>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</si>
  <si>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</si>
  <si>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</si>
  <si>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</si>
  <si>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</si>
  <si>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</si>
  <si>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</si>
  <si>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</si>
  <si>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</si>
  <si>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</si>
  <si>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</si>
  <si>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</si>
  <si>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</si>
  <si>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</si>
  <si>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</si>
  <si>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</si>
  <si>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</si>
  <si>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</si>
  <si>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</si>
  <si>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</si>
  <si>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</si>
  <si>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</si>
  <si>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</si>
  <si>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</si>
  <si>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</si>
  <si>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</si>
  <si>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</si>
  <si>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</si>
  <si>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</si>
  <si>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</si>
  <si>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</si>
  <si>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</si>
  <si>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</si>
  <si>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</si>
  <si>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</si>
  <si>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</si>
  <si>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</si>
  <si>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</si>
  <si>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</si>
  <si>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</si>
  <si>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</si>
  <si>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</si>
  <si>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</si>
  <si>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</si>
  <si>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</si>
  <si>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</si>
  <si>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</si>
  <si>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</si>
  <si>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</si>
  <si>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</si>
  <si>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</si>
  <si>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</si>
  <si>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</si>
  <si>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</si>
  <si>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</si>
  <si>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</si>
  <si>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</si>
  <si>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</si>
  <si>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</si>
  <si>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</si>
  <si>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</si>
  <si>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</si>
  <si>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</si>
  <si>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</si>
  <si>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</si>
  <si>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</si>
  <si>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</si>
  <si>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</si>
  <si>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</si>
  <si>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</si>
  <si>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</si>
  <si>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</si>
  <si>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</si>
  <si>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</si>
  <si>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</si>
  <si>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</si>
  <si>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</si>
  <si>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</si>
  <si>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4.00</t>
  </si>
  <si>
    <t>水道事業会計</t>
  </si>
  <si>
    <t>下水道事業会計</t>
  </si>
  <si>
    <t>一般会計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</si>
  <si>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</si>
  <si>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</si>
  <si>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</si>
  <si>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</si>
  <si>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</si>
  <si>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</si>
  <si>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</si>
  <si>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</si>
  <si>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</si>
  <si>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</si>
  <si>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</si>
  <si>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都市基盤整備基金</t>
    <phoneticPr fontId="5"/>
  </si>
  <si>
    <t>公共施設整備基金</t>
    <phoneticPr fontId="2"/>
  </si>
  <si>
    <t>みどりの基金</t>
    <phoneticPr fontId="2"/>
  </si>
  <si>
    <t>美術品等取得基金</t>
    <phoneticPr fontId="2"/>
  </si>
  <si>
    <t>教育施設整備基金</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</si>
  <si>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</si>
  <si>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</si>
  <si>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phoneticPr fontId="2"/>
  </si>
  <si>
    <t>埼玉県都市ボートレース企業団</t>
    <rPh sb="0" eb="3">
      <t>サイタマケン</t>
    </rPh>
    <rPh sb="3" eb="5">
      <t>トシ</t>
    </rPh>
    <rPh sb="11" eb="13">
      <t>キギョウ</t>
    </rPh>
    <rPh sb="13" eb="14">
      <t>ダン</t>
    </rPh>
    <phoneticPr fontId="2"/>
  </si>
  <si>
    <t>広域飯能斎場組合</t>
    <rPh sb="0" eb="2">
      <t>コウイキ</t>
    </rPh>
    <rPh sb="2" eb="4">
      <t>ハンノウ</t>
    </rPh>
    <rPh sb="4" eb="6">
      <t>サイジョウ</t>
    </rPh>
    <rPh sb="6" eb="8">
      <t>クミアイ</t>
    </rPh>
    <phoneticPr fontId="2"/>
  </si>
  <si>
    <t>埼玉西部消防組合</t>
    <rPh sb="0" eb="2">
      <t>サイタマ</t>
    </rPh>
    <rPh sb="2" eb="4">
      <t>セイブ</t>
    </rPh>
    <rPh sb="4" eb="6">
      <t>ショウボウ</t>
    </rPh>
    <rPh sb="6" eb="8">
      <t>クミアイ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</si>
  <si>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</si>
  <si>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</si>
  <si>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</si>
  <si>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狭山市勤労者福祉サービスセンター</t>
    <rPh sb="0" eb="3">
      <t>サヤマシ</t>
    </rPh>
    <rPh sb="3" eb="6">
      <t>キンロウシャ</t>
    </rPh>
    <rPh sb="6" eb="8">
      <t>フクシ</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</si>
  <si>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</si>
  <si>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</si>
  <si>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</si>
  <si>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</si>
  <si>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</si>
  <si>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ここに入力</t>
    <rPh sb="3" eb="5">
      <t>ニュウリョク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</si>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</sst>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15BF11E-DFF6-4842-9D17-3DC5BA6E695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44161</c:v>
                </c:pt>
                <c:pt idx="3">
                  <c:v>43955</c:v>
                </c:pt>
                <c:pt idx="4">
                  <c:v>41921</c:v>
                </c:pt>
              </c:numCache>
            </c:numRef>
          </c:val>
          <c:smooth val="0"/>
          <c:extLst>
            <c:ext xmlns:c16="http://schemas.microsoft.com/office/drawing/2014/chart" uri="{C3380CC4-5D6E-409C-BE32-E72D297353CC}">
              <c16:uniqueId val="{00000000-9B77-486B-BB85-956952592A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23868</c:v>
                </c:pt>
                <c:pt idx="1">
                  <c:v>29549</c:v>
                </c:pt>
                <c:pt idx="2">
                  <c:v>36199</c:v>
                </c:pt>
                <c:pt idx="3">
                  <c:v>31521</c:v>
                </c:pt>
                <c:pt idx="4">
                  <c:v>23782</c:v>
                </c:pt>
              </c:numCache>
            </c:numRef>
          </c:val>
          <c:smooth val="0"/>
          <c:extLst>
            <c:ext xmlns:c16="http://schemas.microsoft.com/office/drawing/2014/chart" uri="{C3380CC4-5D6E-409C-BE32-E72D297353CC}">
              <c16:uniqueId val="{00000001-9B77-486B-BB85-956952592A57}"/>
            </c:ext>
          </c:extLst>
        </c:ser>
        <c:dLbls>
          <c:showLegendKey val="0"/>
          <c:showVal val="0"/>
          <c:showCatName val="0"/>
          <c:showSerName val="0"/>
          <c:showPercent val="0"/>
          <c:showBubbleSize val="0"/>
        </c:dLbls>
        <c:marker val="1"/>
        <c:smooth val="0"/>
        <c:axId val="921654776"/>
        <c:axId val="921650856"/>
      </c:lineChart>
      <c:catAx>
        <c:axId val="921654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650856"/>
        <c:crosses val="autoZero"/>
        <c:auto val="1"/>
        <c:lblAlgn val="ctr"/>
        <c:lblOffset val="100"/>
        <c:tickLblSkip val="1"/>
        <c:tickMarkSkip val="1"/>
        <c:noMultiLvlLbl val="0"/>
      </c:catAx>
      <c:valAx>
        <c:axId val="92165085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654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6.2</c:v>
                </c:pt>
                <c:pt idx="1">
                  <c:v>1.08</c:v>
                </c:pt>
                <c:pt idx="2">
                  <c:v>2.72</c:v>
                </c:pt>
                <c:pt idx="3">
                  <c:v>8.9</c:v>
                </c:pt>
                <c:pt idx="4">
                  <c:v>7.62</c:v>
                </c:pt>
              </c:numCache>
            </c:numRef>
          </c:val>
          <c:extLst>
            <c:ext xmlns:c16="http://schemas.microsoft.com/office/drawing/2014/chart" uri="{C3380CC4-5D6E-409C-BE32-E72D297353CC}">
              <c16:uniqueId val="{00000000-8DC8-44A6-A6E9-264188FCB0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16.53</c:v>
                </c:pt>
                <c:pt idx="1">
                  <c:v>17.54</c:v>
                </c:pt>
                <c:pt idx="2">
                  <c:v>15.94</c:v>
                </c:pt>
                <c:pt idx="3">
                  <c:v>17.45</c:v>
                </c:pt>
                <c:pt idx="4">
                  <c:v>20.64</c:v>
                </c:pt>
              </c:numCache>
            </c:numRef>
          </c:val>
          <c:extLst>
            <c:ext xmlns:c16="http://schemas.microsoft.com/office/drawing/2014/chart" uri="{C3380CC4-5D6E-409C-BE32-E72D297353CC}">
              <c16:uniqueId val="{00000001-8DC8-44A6-A6E9-264188FCB0E5}"/>
            </c:ext>
          </c:extLst>
        </c:ser>
        <c:dLbls>
          <c:showLegendKey val="0"/>
          <c:showVal val="0"/>
          <c:showCatName val="0"/>
          <c:showSerName val="0"/>
          <c:showPercent val="0"/>
          <c:showBubbleSize val="0"/>
        </c:dLbls>
        <c:gapWidth val="250"/>
        <c:overlap val="100"/>
        <c:axId val="921659088"/>
        <c:axId val="921653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0.31</c:v>
                </c:pt>
                <c:pt idx="1">
                  <c:v>-4</c:v>
                </c:pt>
                <c:pt idx="2">
                  <c:v>0.42</c:v>
                </c:pt>
                <c:pt idx="3">
                  <c:v>8.56</c:v>
                </c:pt>
                <c:pt idx="4">
                  <c:v>1.29</c:v>
                </c:pt>
              </c:numCache>
            </c:numRef>
          </c:val>
          <c:smooth val="0"/>
          <c:extLst>
            <c:ext xmlns:c16="http://schemas.microsoft.com/office/drawing/2014/chart" uri="{C3380CC4-5D6E-409C-BE32-E72D297353CC}">
              <c16:uniqueId val="{00000002-8DC8-44A6-A6E9-264188FCB0E5}"/>
            </c:ext>
          </c:extLst>
        </c:ser>
        <c:dLbls>
          <c:showLegendKey val="0"/>
          <c:showVal val="0"/>
          <c:showCatName val="0"/>
          <c:showSerName val="0"/>
          <c:showPercent val="0"/>
          <c:showBubbleSize val="0"/>
        </c:dLbls>
        <c:marker val="1"/>
        <c:smooth val="0"/>
        <c:axId val="921659088"/>
        <c:axId val="921653208"/>
      </c:lineChart>
      <c:catAx>
        <c:axId val="92165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1653208"/>
        <c:crosses val="autoZero"/>
        <c:auto val="1"/>
        <c:lblAlgn val="ctr"/>
        <c:lblOffset val="100"/>
        <c:tickLblSkip val="1"/>
        <c:tickMarkSkip val="1"/>
        <c:noMultiLvlLbl val="0"/>
      </c:catAx>
      <c:valAx>
        <c:axId val="921653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165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3D2-46E1-ACA3-D540662813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D2-46E1-ACA3-D5406628130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3D2-46E1-ACA3-D5406628130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3D2-46E1-ACA3-D5406628130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0.05</c:v>
                </c:pt>
                <c:pt idx="4">
                  <c:v>#N/A</c:v>
                </c:pt>
                <c:pt idx="5">
                  <c:v>0.04</c:v>
                </c:pt>
                <c:pt idx="6">
                  <c:v>#N/A</c:v>
                </c:pt>
                <c:pt idx="7">
                  <c:v>0.04</c:v>
                </c:pt>
                <c:pt idx="8">
                  <c:v>#N/A</c:v>
                </c:pt>
                <c:pt idx="9">
                  <c:v>0.1</c:v>
                </c:pt>
              </c:numCache>
            </c:numRef>
          </c:val>
          <c:extLst>
            <c:ext xmlns:c16="http://schemas.microsoft.com/office/drawing/2014/chart" uri="{C3380CC4-5D6E-409C-BE32-E72D297353CC}">
              <c16:uniqueId val="{00000004-43D2-46E1-ACA3-D5406628130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1.32</c:v>
                </c:pt>
                <c:pt idx="2">
                  <c:v>#N/A</c:v>
                </c:pt>
                <c:pt idx="3">
                  <c:v>1.1399999999999999</c:v>
                </c:pt>
                <c:pt idx="4">
                  <c:v>#N/A</c:v>
                </c:pt>
                <c:pt idx="5">
                  <c:v>1.43</c:v>
                </c:pt>
                <c:pt idx="6">
                  <c:v>#N/A</c:v>
                </c:pt>
                <c:pt idx="7">
                  <c:v>1.26</c:v>
                </c:pt>
                <c:pt idx="8">
                  <c:v>#N/A</c:v>
                </c:pt>
                <c:pt idx="9">
                  <c:v>0.83</c:v>
                </c:pt>
              </c:numCache>
            </c:numRef>
          </c:val>
          <c:extLst>
            <c:ext xmlns:c16="http://schemas.microsoft.com/office/drawing/2014/chart" uri="{C3380CC4-5D6E-409C-BE32-E72D297353CC}">
              <c16:uniqueId val="{00000005-43D2-46E1-ACA3-D5406628130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2.67</c:v>
                </c:pt>
                <c:pt idx="2">
                  <c:v>#N/A</c:v>
                </c:pt>
                <c:pt idx="3">
                  <c:v>3.05</c:v>
                </c:pt>
                <c:pt idx="4">
                  <c:v>#N/A</c:v>
                </c:pt>
                <c:pt idx="5">
                  <c:v>3.99</c:v>
                </c:pt>
                <c:pt idx="6">
                  <c:v>#N/A</c:v>
                </c:pt>
                <c:pt idx="7">
                  <c:v>2.2000000000000002</c:v>
                </c:pt>
                <c:pt idx="8">
                  <c:v>#N/A</c:v>
                </c:pt>
                <c:pt idx="9">
                  <c:v>2.4</c:v>
                </c:pt>
              </c:numCache>
            </c:numRef>
          </c:val>
          <c:extLst>
            <c:ext xmlns:c16="http://schemas.microsoft.com/office/drawing/2014/chart" uri="{C3380CC4-5D6E-409C-BE32-E72D297353CC}">
              <c16:uniqueId val="{00000006-43D2-46E1-ACA3-D5406628130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6.2</c:v>
                </c:pt>
                <c:pt idx="2">
                  <c:v>#N/A</c:v>
                </c:pt>
                <c:pt idx="3">
                  <c:v>1.07</c:v>
                </c:pt>
                <c:pt idx="4">
                  <c:v>#N/A</c:v>
                </c:pt>
                <c:pt idx="5">
                  <c:v>2.71</c:v>
                </c:pt>
                <c:pt idx="6">
                  <c:v>#N/A</c:v>
                </c:pt>
                <c:pt idx="7">
                  <c:v>8.89</c:v>
                </c:pt>
                <c:pt idx="8">
                  <c:v>#N/A</c:v>
                </c:pt>
                <c:pt idx="9">
                  <c:v>7.62</c:v>
                </c:pt>
              </c:numCache>
            </c:numRef>
          </c:val>
          <c:extLst>
            <c:ext xmlns:c16="http://schemas.microsoft.com/office/drawing/2014/chart" uri="{C3380CC4-5D6E-409C-BE32-E72D297353CC}">
              <c16:uniqueId val="{00000007-43D2-46E1-ACA3-D5406628130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6.44</c:v>
                </c:pt>
                <c:pt idx="2">
                  <c:v>#N/A</c:v>
                </c:pt>
                <c:pt idx="3">
                  <c:v>7.39</c:v>
                </c:pt>
                <c:pt idx="4">
                  <c:v>#N/A</c:v>
                </c:pt>
                <c:pt idx="5">
                  <c:v>8.5</c:v>
                </c:pt>
                <c:pt idx="6">
                  <c:v>#N/A</c:v>
                </c:pt>
                <c:pt idx="7">
                  <c:v>8.9600000000000009</c:v>
                </c:pt>
                <c:pt idx="8">
                  <c:v>#N/A</c:v>
                </c:pt>
                <c:pt idx="9">
                  <c:v>11</c:v>
                </c:pt>
              </c:numCache>
            </c:numRef>
          </c:val>
          <c:extLst>
            <c:ext xmlns:c16="http://schemas.microsoft.com/office/drawing/2014/chart" uri="{C3380CC4-5D6E-409C-BE32-E72D297353CC}">
              <c16:uniqueId val="{00000008-43D2-46E1-ACA3-D5406628130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11.6</c:v>
                </c:pt>
                <c:pt idx="2">
                  <c:v>#N/A</c:v>
                </c:pt>
                <c:pt idx="3">
                  <c:v>11.04</c:v>
                </c:pt>
                <c:pt idx="4">
                  <c:v>#N/A</c:v>
                </c:pt>
                <c:pt idx="5">
                  <c:v>11.3</c:v>
                </c:pt>
                <c:pt idx="6">
                  <c:v>#N/A</c:v>
                </c:pt>
                <c:pt idx="7">
                  <c:v>10.51</c:v>
                </c:pt>
                <c:pt idx="8">
                  <c:v>#N/A</c:v>
                </c:pt>
                <c:pt idx="9">
                  <c:v>11.36</c:v>
                </c:pt>
              </c:numCache>
            </c:numRef>
          </c:val>
          <c:extLst>
            <c:ext xmlns:c16="http://schemas.microsoft.com/office/drawing/2014/chart" uri="{C3380CC4-5D6E-409C-BE32-E72D297353CC}">
              <c16:uniqueId val="{00000009-43D2-46E1-ACA3-D54066281303}"/>
            </c:ext>
          </c:extLst>
        </c:ser>
        <c:dLbls>
          <c:showLegendKey val="0"/>
          <c:showVal val="0"/>
          <c:showCatName val="0"/>
          <c:showSerName val="0"/>
          <c:showPercent val="0"/>
          <c:showBubbleSize val="0"/>
        </c:dLbls>
        <c:gapWidth val="150"/>
        <c:overlap val="100"/>
        <c:axId val="921652032"/>
        <c:axId val="921658304"/>
      </c:barChart>
      <c:catAx>
        <c:axId val="92165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1658304"/>
        <c:crosses val="autoZero"/>
        <c:auto val="1"/>
        <c:lblAlgn val="ctr"/>
        <c:lblOffset val="100"/>
        <c:tickLblSkip val="1"/>
        <c:tickMarkSkip val="1"/>
        <c:noMultiLvlLbl val="0"/>
      </c:catAx>
      <c:valAx>
        <c:axId val="92165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1652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4052</c:v>
                </c:pt>
                <c:pt idx="5">
                  <c:v>3995</c:v>
                </c:pt>
                <c:pt idx="8">
                  <c:v>3889</c:v>
                </c:pt>
                <c:pt idx="11">
                  <c:v>3947</c:v>
                </c:pt>
                <c:pt idx="14">
                  <c:v>3778</c:v>
                </c:pt>
              </c:numCache>
            </c:numRef>
          </c:val>
          <c:extLst>
            <c:ext xmlns:c16="http://schemas.microsoft.com/office/drawing/2014/chart" uri="{C3380CC4-5D6E-409C-BE32-E72D297353CC}">
              <c16:uniqueId val="{00000000-0804-4DDE-84D7-3F5FA99676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04-4DDE-84D7-3F5FA99676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620</c:v>
                </c:pt>
                <c:pt idx="3">
                  <c:v>618</c:v>
                </c:pt>
                <c:pt idx="6">
                  <c:v>616</c:v>
                </c:pt>
                <c:pt idx="9">
                  <c:v>615</c:v>
                </c:pt>
                <c:pt idx="12">
                  <c:v>330</c:v>
                </c:pt>
              </c:numCache>
            </c:numRef>
          </c:val>
          <c:extLst>
            <c:ext xmlns:c16="http://schemas.microsoft.com/office/drawing/2014/chart" uri="{C3380CC4-5D6E-409C-BE32-E72D297353CC}">
              <c16:uniqueId val="{00000002-0804-4DDE-84D7-3F5FA99676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154</c:v>
                </c:pt>
                <c:pt idx="3">
                  <c:v>150</c:v>
                </c:pt>
                <c:pt idx="6">
                  <c:v>142</c:v>
                </c:pt>
                <c:pt idx="9">
                  <c:v>152</c:v>
                </c:pt>
                <c:pt idx="12">
                  <c:v>104</c:v>
                </c:pt>
              </c:numCache>
            </c:numRef>
          </c:val>
          <c:extLst>
            <c:ext xmlns:c16="http://schemas.microsoft.com/office/drawing/2014/chart" uri="{C3380CC4-5D6E-409C-BE32-E72D297353CC}">
              <c16:uniqueId val="{00000003-0804-4DDE-84D7-3F5FA99676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696</c:v>
                </c:pt>
                <c:pt idx="3">
                  <c:v>661</c:v>
                </c:pt>
                <c:pt idx="6">
                  <c:v>613</c:v>
                </c:pt>
                <c:pt idx="9">
                  <c:v>608</c:v>
                </c:pt>
                <c:pt idx="12">
                  <c:v>574</c:v>
                </c:pt>
              </c:numCache>
            </c:numRef>
          </c:val>
          <c:extLst>
            <c:ext xmlns:c16="http://schemas.microsoft.com/office/drawing/2014/chart" uri="{C3380CC4-5D6E-409C-BE32-E72D297353CC}">
              <c16:uniqueId val="{00000004-0804-4DDE-84D7-3F5FA99676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04-4DDE-84D7-3F5FA99676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04-4DDE-84D7-3F5FA99676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3642</c:v>
                </c:pt>
                <c:pt idx="3">
                  <c:v>3768</c:v>
                </c:pt>
                <c:pt idx="6">
                  <c:v>3947</c:v>
                </c:pt>
                <c:pt idx="9">
                  <c:v>4021</c:v>
                </c:pt>
                <c:pt idx="12">
                  <c:v>4271</c:v>
                </c:pt>
              </c:numCache>
            </c:numRef>
          </c:val>
          <c:extLst>
            <c:ext xmlns:c16="http://schemas.microsoft.com/office/drawing/2014/chart" uri="{C3380CC4-5D6E-409C-BE32-E72D297353CC}">
              <c16:uniqueId val="{00000007-0804-4DDE-84D7-3F5FA99676F1}"/>
            </c:ext>
          </c:extLst>
        </c:ser>
        <c:dLbls>
          <c:showLegendKey val="0"/>
          <c:showVal val="0"/>
          <c:showCatName val="0"/>
          <c:showSerName val="0"/>
          <c:showPercent val="0"/>
          <c:showBubbleSize val="0"/>
        </c:dLbls>
        <c:gapWidth val="100"/>
        <c:overlap val="100"/>
        <c:axId val="921652424"/>
        <c:axId val="921647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1060</c:v>
                </c:pt>
                <c:pt idx="2">
                  <c:v>#N/A</c:v>
                </c:pt>
                <c:pt idx="3">
                  <c:v>#N/A</c:v>
                </c:pt>
                <c:pt idx="4">
                  <c:v>1202</c:v>
                </c:pt>
                <c:pt idx="5">
                  <c:v>#N/A</c:v>
                </c:pt>
                <c:pt idx="6">
                  <c:v>#N/A</c:v>
                </c:pt>
                <c:pt idx="7">
                  <c:v>1429</c:v>
                </c:pt>
                <c:pt idx="8">
                  <c:v>#N/A</c:v>
                </c:pt>
                <c:pt idx="9">
                  <c:v>#N/A</c:v>
                </c:pt>
                <c:pt idx="10">
                  <c:v>1449</c:v>
                </c:pt>
                <c:pt idx="11">
                  <c:v>#N/A</c:v>
                </c:pt>
                <c:pt idx="12">
                  <c:v>#N/A</c:v>
                </c:pt>
                <c:pt idx="13">
                  <c:v>1501</c:v>
                </c:pt>
                <c:pt idx="14">
                  <c:v>#N/A</c:v>
                </c:pt>
              </c:numCache>
            </c:numRef>
          </c:val>
          <c:smooth val="0"/>
          <c:extLst>
            <c:ext xmlns:c16="http://schemas.microsoft.com/office/drawing/2014/chart" uri="{C3380CC4-5D6E-409C-BE32-E72D297353CC}">
              <c16:uniqueId val="{00000008-0804-4DDE-84D7-3F5FA99676F1}"/>
            </c:ext>
          </c:extLst>
        </c:ser>
        <c:dLbls>
          <c:showLegendKey val="0"/>
          <c:showVal val="0"/>
          <c:showCatName val="0"/>
          <c:showSerName val="0"/>
          <c:showPercent val="0"/>
          <c:showBubbleSize val="0"/>
        </c:dLbls>
        <c:marker val="1"/>
        <c:smooth val="0"/>
        <c:axId val="921652424"/>
        <c:axId val="921647328"/>
      </c:lineChart>
      <c:catAx>
        <c:axId val="921652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1647328"/>
        <c:crosses val="autoZero"/>
        <c:auto val="1"/>
        <c:lblAlgn val="ctr"/>
        <c:lblOffset val="100"/>
        <c:tickLblSkip val="1"/>
        <c:tickMarkSkip val="1"/>
        <c:noMultiLvlLbl val="0"/>
      </c:catAx>
      <c:valAx>
        <c:axId val="92164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1652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35251</c:v>
                </c:pt>
                <c:pt idx="5">
                  <c:v>34196</c:v>
                </c:pt>
                <c:pt idx="8">
                  <c:v>33410</c:v>
                </c:pt>
                <c:pt idx="11">
                  <c:v>32839</c:v>
                </c:pt>
                <c:pt idx="14">
                  <c:v>31146</c:v>
                </c:pt>
              </c:numCache>
            </c:numRef>
          </c:val>
          <c:extLst>
            <c:ext xmlns:c16="http://schemas.microsoft.com/office/drawing/2014/chart" uri="{C3380CC4-5D6E-409C-BE32-E72D297353CC}">
              <c16:uniqueId val="{00000000-4318-4D56-B2F6-F7D4D20350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6196</c:v>
                </c:pt>
                <c:pt idx="5">
                  <c:v>6057</c:v>
                </c:pt>
                <c:pt idx="8">
                  <c:v>5670</c:v>
                </c:pt>
                <c:pt idx="11">
                  <c:v>5189</c:v>
                </c:pt>
                <c:pt idx="14">
                  <c:v>5341</c:v>
                </c:pt>
              </c:numCache>
            </c:numRef>
          </c:val>
          <c:extLst>
            <c:ext xmlns:c16="http://schemas.microsoft.com/office/drawing/2014/chart" uri="{C3380CC4-5D6E-409C-BE32-E72D297353CC}">
              <c16:uniqueId val="{00000001-4318-4D56-B2F6-F7D4D20350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11196</c:v>
                </c:pt>
                <c:pt idx="5">
                  <c:v>11632</c:v>
                </c:pt>
                <c:pt idx="8">
                  <c:v>10490</c:v>
                </c:pt>
                <c:pt idx="11">
                  <c:v>12141</c:v>
                </c:pt>
                <c:pt idx="14">
                  <c:v>12315</c:v>
                </c:pt>
              </c:numCache>
            </c:numRef>
          </c:val>
          <c:extLst>
            <c:ext xmlns:c16="http://schemas.microsoft.com/office/drawing/2014/chart" uri="{C3380CC4-5D6E-409C-BE32-E72D297353CC}">
              <c16:uniqueId val="{00000002-4318-4D56-B2F6-F7D4D20350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18-4D56-B2F6-F7D4D20350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18-4D56-B2F6-F7D4D20350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4</c:v>
                </c:pt>
                <c:pt idx="6">
                  <c:v>0</c:v>
                </c:pt>
                <c:pt idx="9">
                  <c:v>6</c:v>
                </c:pt>
                <c:pt idx="12">
                  <c:v>77</c:v>
                </c:pt>
              </c:numCache>
            </c:numRef>
          </c:val>
          <c:extLst>
            <c:ext xmlns:c16="http://schemas.microsoft.com/office/drawing/2014/chart" uri="{C3380CC4-5D6E-409C-BE32-E72D297353CC}">
              <c16:uniqueId val="{00000005-4318-4D56-B2F6-F7D4D20350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4064</c:v>
                </c:pt>
                <c:pt idx="3">
                  <c:v>4021</c:v>
                </c:pt>
                <c:pt idx="6">
                  <c:v>3885</c:v>
                </c:pt>
                <c:pt idx="9">
                  <c:v>3898</c:v>
                </c:pt>
                <c:pt idx="12">
                  <c:v>3834</c:v>
                </c:pt>
              </c:numCache>
            </c:numRef>
          </c:val>
          <c:extLst>
            <c:ext xmlns:c16="http://schemas.microsoft.com/office/drawing/2014/chart" uri="{C3380CC4-5D6E-409C-BE32-E72D297353CC}">
              <c16:uniqueId val="{00000006-4318-4D56-B2F6-F7D4D20350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572</c:v>
                </c:pt>
                <c:pt idx="3">
                  <c:v>537</c:v>
                </c:pt>
                <c:pt idx="6">
                  <c:v>445</c:v>
                </c:pt>
                <c:pt idx="9">
                  <c:v>345</c:v>
                </c:pt>
                <c:pt idx="12">
                  <c:v>298</c:v>
                </c:pt>
              </c:numCache>
            </c:numRef>
          </c:val>
          <c:extLst>
            <c:ext xmlns:c16="http://schemas.microsoft.com/office/drawing/2014/chart" uri="{C3380CC4-5D6E-409C-BE32-E72D297353CC}">
              <c16:uniqueId val="{00000007-4318-4D56-B2F6-F7D4D20350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6325</c:v>
                </c:pt>
                <c:pt idx="3">
                  <c:v>5939</c:v>
                </c:pt>
                <c:pt idx="6">
                  <c:v>5656</c:v>
                </c:pt>
                <c:pt idx="9">
                  <c:v>5523</c:v>
                </c:pt>
                <c:pt idx="12">
                  <c:v>5396</c:v>
                </c:pt>
              </c:numCache>
            </c:numRef>
          </c:val>
          <c:extLst>
            <c:ext xmlns:c16="http://schemas.microsoft.com/office/drawing/2014/chart" uri="{C3380CC4-5D6E-409C-BE32-E72D297353CC}">
              <c16:uniqueId val="{00000008-4318-4D56-B2F6-F7D4D20350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4222</c:v>
                </c:pt>
                <c:pt idx="3">
                  <c:v>3658</c:v>
                </c:pt>
                <c:pt idx="6">
                  <c:v>2794</c:v>
                </c:pt>
                <c:pt idx="9">
                  <c:v>2215</c:v>
                </c:pt>
                <c:pt idx="12">
                  <c:v>1914</c:v>
                </c:pt>
              </c:numCache>
            </c:numRef>
          </c:val>
          <c:extLst>
            <c:ext xmlns:c16="http://schemas.microsoft.com/office/drawing/2014/chart" uri="{C3380CC4-5D6E-409C-BE32-E72D297353CC}">
              <c16:uniqueId val="{00000009-4318-4D56-B2F6-F7D4D20350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38229</c:v>
                </c:pt>
                <c:pt idx="3">
                  <c:v>37038</c:v>
                </c:pt>
                <c:pt idx="6">
                  <c:v>36533</c:v>
                </c:pt>
                <c:pt idx="9">
                  <c:v>36915</c:v>
                </c:pt>
                <c:pt idx="12">
                  <c:v>34421</c:v>
                </c:pt>
              </c:numCache>
            </c:numRef>
          </c:val>
          <c:extLst>
            <c:ext xmlns:c16="http://schemas.microsoft.com/office/drawing/2014/chart" uri="{C3380CC4-5D6E-409C-BE32-E72D297353CC}">
              <c16:uniqueId val="{0000000A-4318-4D56-B2F6-F7D4D20350DD}"/>
            </c:ext>
          </c:extLst>
        </c:ser>
        <c:dLbls>
          <c:showLegendKey val="0"/>
          <c:showVal val="0"/>
          <c:showCatName val="0"/>
          <c:showSerName val="0"/>
          <c:showPercent val="0"/>
          <c:showBubbleSize val="0"/>
        </c:dLbls>
        <c:gapWidth val="100"/>
        <c:overlap val="100"/>
        <c:axId val="921655560"/>
        <c:axId val="921653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771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18-4D56-B2F6-F7D4D20350DD}"/>
            </c:ext>
          </c:extLst>
        </c:ser>
        <c:dLbls>
          <c:showLegendKey val="0"/>
          <c:showVal val="0"/>
          <c:showCatName val="0"/>
          <c:showSerName val="0"/>
          <c:showPercent val="0"/>
          <c:showBubbleSize val="0"/>
        </c:dLbls>
        <c:marker val="1"/>
        <c:smooth val="0"/>
        <c:axId val="921655560"/>
        <c:axId val="921653992"/>
      </c:lineChart>
      <c:catAx>
        <c:axId val="921655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1653992"/>
        <c:crosses val="autoZero"/>
        <c:auto val="1"/>
        <c:lblAlgn val="ctr"/>
        <c:lblOffset val="100"/>
        <c:tickLblSkip val="1"/>
        <c:tickMarkSkip val="1"/>
        <c:noMultiLvlLbl val="0"/>
      </c:catAx>
      <c:valAx>
        <c:axId val="921653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1655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4501</c:v>
                </c:pt>
                <c:pt idx="1">
                  <c:v>5167</c:v>
                </c:pt>
                <c:pt idx="2">
                  <c:v>5970</c:v>
                </c:pt>
              </c:numCache>
            </c:numRef>
          </c:val>
          <c:extLst>
            <c:ext xmlns:c16="http://schemas.microsoft.com/office/drawing/2014/chart" uri="{C3380CC4-5D6E-409C-BE32-E72D297353CC}">
              <c16:uniqueId val="{00000000-E158-4409-94A6-25FB491289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158-4409-94A6-25FB491289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3454</c:v>
                </c:pt>
                <c:pt idx="1">
                  <c:v>4901</c:v>
                </c:pt>
                <c:pt idx="2">
                  <c:v>4454</c:v>
                </c:pt>
              </c:numCache>
            </c:numRef>
          </c:val>
          <c:extLst>
            <c:ext xmlns:c16="http://schemas.microsoft.com/office/drawing/2014/chart" uri="{C3380CC4-5D6E-409C-BE32-E72D297353CC}">
              <c16:uniqueId val="{00000002-E158-4409-94A6-25FB491289DF}"/>
            </c:ext>
          </c:extLst>
        </c:ser>
        <c:dLbls>
          <c:showLegendKey val="0"/>
          <c:showVal val="0"/>
          <c:showCatName val="0"/>
          <c:showSerName val="0"/>
          <c:showPercent val="0"/>
          <c:showBubbleSize val="0"/>
        </c:dLbls>
        <c:gapWidth val="120"/>
        <c:overlap val="100"/>
        <c:axId val="921657128"/>
        <c:axId val="921657912"/>
      </c:barChart>
      <c:catAx>
        <c:axId val="921657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21657912"/>
        <c:crosses val="autoZero"/>
        <c:auto val="1"/>
        <c:lblAlgn val="ctr"/>
        <c:lblOffset val="100"/>
        <c:tickLblSkip val="1"/>
        <c:tickMarkSkip val="1"/>
        <c:noMultiLvlLbl val="0"/>
      </c:catAx>
      <c:valAx>
        <c:axId val="921657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21657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{5F2E0E94-B063-4B97-BB6F-78EEA89533AA}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4E1-4EDB-BDEA-074BB04FEA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{842C206A-ED77-447A-8344-53F00B29C686}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E1-4EDB-BDEA-074BB04FEA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{C4AF839D-3222-42E2-854B-41D1AF2983EF}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E1-4EDB-BDEA-074BB04FEA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{8074EB44-C806-49B3-BF5F-F4C393A8916F}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E1-4EDB-BDEA-074BB04FEA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{15F39B47-EECE-4958-AC2E-E16639199731}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E1-4EDB-BDEA-074BB04FEA8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{8414E2F4-0E46-42A9-9E05-288B5C0735EB}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4E1-4EDB-BDEA-074BB04FEA8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{9CB2F752-D1FF-4F3C-A68C-DE281BCD09E7}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4E1-4EDB-BDEA-074BB04FEA8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{7370E631-9DA3-4C48-B8D0-DACF05520590}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4E1-4EDB-BDEA-074BB04FEA8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{56F6EC6E-03EA-40F0-B364-849CFD4119E2}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4E1-4EDB-BDEA-074BB04FEA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61.5</c:v>
                </c:pt>
                <c:pt idx="16">
                  <c:v>62.8</c:v>
                </c:pt>
                <c:pt idx="24">
                  <c:v>64.5</c:v>
                </c:pt>
                <c:pt idx="32">
                  <c:v>64.599999999999994</c:v>
                </c:pt>
              </c:numCache>
            </c:numRef>
          </c:xVal>
          <c:yVal>
            <c:numRef>
              <c:f>公会計指標分析・財政指標組合せ分析表!$BP$51:$DC$51</c:f>
              <c:numCache>
                <c:formatCode>#,##0.0;"▲ "#,##0.0</c:formatCode>
                <c:ptCount val="40"/>
                <c:pt idx="0">
                  <c:v>3.1</c:v>
                </c:pt>
              </c:numCache>
            </c:numRef>
          </c:yVal>
          <c:smooth val="0"/>
          <c:extLst>
            <c:ext xmlns:c16="http://schemas.microsoft.com/office/drawing/2014/chart" uri="{C3380CC4-5D6E-409C-BE32-E72D297353CC}">
              <c16:uniqueId val="{00000009-24E1-4EDB-BDEA-074BB04FEA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{DF9D2612-10C6-4766-A2C8-798E34E3C9CA}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4E1-4EDB-BDEA-074BB04FEA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{901AB39A-4C8A-4FD6-915B-19E0C600F55A}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E1-4EDB-BDEA-074BB04FEA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{0E614961-6332-4FA6-90BE-7386B7F142A0}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E1-4EDB-BDEA-074BB04FEA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{E52ABA33-D69A-4D8F-9CE4-44F4A1DBE1B3}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E1-4EDB-BDEA-074BB04FEA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{E34A1DA4-65BC-4D00-B847-77D25401F4B3}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E1-4EDB-BDEA-074BB04FEA8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{07681BDF-F8B5-413D-B841-93036A6C7326}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4E1-4EDB-BDEA-074BB04FEA8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{719228B1-FC66-46B3-86D7-C7B4425A4A3A}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4E1-4EDB-BDEA-074BB04FEA8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{B9C24C36-3077-4D4D-8050-23ABDC339B03}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4E1-4EDB-BDEA-074BB04FEA8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{4B4428BA-C466-44EE-93A7-36CC1AB16B95}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4E1-4EDB-BDEA-074BB04FEA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63.1</c:v>
                </c:pt>
                <c:pt idx="24">
                  <c:v>63.2</c:v>
                </c:pt>
                <c:pt idx="32">
                  <c:v>64.2</c:v>
                </c:pt>
              </c:numCache>
            </c:numRef>
          </c:xVal>
          <c:yVal>
            <c:numRef>
              <c:f>公会計指標分析・財政指標組合せ分析表!$BP$55:$DC$55</c:f>
              <c:numCache>
                <c:formatCode>#,##0.0;"▲ "#,##0.0</c:formatCode>
                <c:ptCount val="40"/>
                <c:pt idx="0">
                  <c:v>12.1</c:v>
                </c:pt>
                <c:pt idx="8">
                  <c:v>11.2</c:v>
                </c:pt>
                <c:pt idx="16">
                  <c:v>3.9</c:v>
                </c:pt>
                <c:pt idx="24">
                  <c:v>0</c:v>
                </c:pt>
                <c:pt idx="32">
                  <c:v>0</c:v>
                </c:pt>
              </c:numCache>
            </c:numRef>
          </c:yVal>
          <c:smooth val="0"/>
          <c:extLst>
            <c:ext xmlns:c16="http://schemas.microsoft.com/office/drawing/2014/chart" uri="{C3380CC4-5D6E-409C-BE32-E72D297353CC}">
              <c16:uniqueId val="{00000013-24E1-4EDB-BDEA-074BB04FEA8C}"/>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{3E3AA637-1AFC-48A5-B7AD-CE03BBBA7F3E}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C3A-4C57-B797-DF6A67AE84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{846DE595-FD34-4AF3-AD88-30B100394206}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3A-4C57-B797-DF6A67AE84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{362562CB-2CDE-4553-B039-EE83FBD4D5F2}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3A-4C57-B797-DF6A67AE84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{A534751D-ED10-438E-856C-C33498A018CA}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3A-4C57-B797-DF6A67AE84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{06FA3DCE-1398-498C-9A08-2CA10814C6B4}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3A-4C57-B797-DF6A67AE849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{387DFE20-7648-4DBB-83C0-24DCB6865D97}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C3A-4C57-B797-DF6A67AE849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{A51BB7EB-21ED-4346-8675-5DA434B2F662}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C3A-4C57-B797-DF6A67AE849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{BECE249D-DB5D-4FCF-AA77-F71F047EDB3B}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C3A-4C57-B797-DF6A67AE849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{716536AE-00CC-4C29-A910-D76013BCA150}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C3A-4C57-B797-DF6A67AE84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4.3</c:v>
                </c:pt>
                <c:pt idx="16">
                  <c:v>4.9000000000000004</c:v>
                </c:pt>
                <c:pt idx="24">
                  <c:v>5.3</c:v>
                </c:pt>
                <c:pt idx="32">
                  <c:v>5.6</c:v>
                </c:pt>
              </c:numCache>
            </c:numRef>
          </c:xVal>
          <c:yVal>
            <c:numRef>
              <c:f>公会計指標分析・財政指標組合せ分析表!$BP$73:$DC$73</c:f>
              <c:numCache>
                <c:formatCode>#,##0.0;"▲ "#,##0.0</c:formatCode>
                <c:ptCount val="40"/>
                <c:pt idx="0">
                  <c:v>3.1</c:v>
                </c:pt>
              </c:numCache>
            </c:numRef>
          </c:yVal>
          <c:smooth val="0"/>
          <c:extLst>
            <c:ext xmlns:c16="http://schemas.microsoft.com/office/drawing/2014/chart" uri="{C3380CC4-5D6E-409C-BE32-E72D297353CC}">
              <c16:uniqueId val="{00000009-FC3A-4C57-B797-DF6A67AE84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{80428E21-2091-4423-8D51-90FAC85BBC33}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C3A-4C57-B797-DF6A67AE84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{BA817643-7704-4936-A9BB-E377448EB390}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3A-4C57-B797-DF6A67AE84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{35F9C2EB-148E-4909-B560-335B6249E9DC}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3A-4C57-B797-DF6A67AE84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{821C1D3B-7475-48D0-8A71-B25F78FBEF09}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3A-4C57-B797-DF6A67AE84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{3831DC4D-38D3-4FF6-B92E-54BD30238735}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3A-4C57-B797-DF6A67AE8491}"/>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{A313DF13-8B56-4268-BDF9-9EBF495C73C7}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C3A-4C57-B797-DF6A67AE849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{A73C9C68-64EA-49EE-8712-18C08CE6E190}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C3A-4C57-B797-DF6A67AE849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{A9B10F02-631D-4055-94FC-7DC41B985AB7}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C3A-4C57-B797-DF6A67AE849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{E6D0C196-3ED6-4685-A52F-55DC0E2CC5B3}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C3A-4C57-B797-DF6A67AE84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4.2</c:v>
                </c:pt>
                <c:pt idx="24">
                  <c:v>4.5</c:v>
                </c:pt>
                <c:pt idx="32">
                  <c:v>4.5999999999999996</c:v>
                </c:pt>
              </c:numCache>
            </c:numRef>
          </c:xVal>
          <c:yVal>
            <c:numRef>
              <c:f>公会計指標分析・財政指標組合せ分析表!$BP$77:$DC$77</c:f>
              <c:numCache>
                <c:formatCode>#,##0.0;"▲ "#,##0.0</c:formatCode>
                <c:ptCount val="40"/>
                <c:pt idx="0">
                  <c:v>12.1</c:v>
                </c:pt>
                <c:pt idx="8">
                  <c:v>11.2</c:v>
                </c:pt>
                <c:pt idx="16">
                  <c:v>3.9</c:v>
                </c:pt>
                <c:pt idx="24">
                  <c:v>0</c:v>
                </c:pt>
                <c:pt idx="32">
                  <c:v>0</c:v>
                </c:pt>
              </c:numCache>
            </c:numRef>
          </c:yVal>
          <c:smooth val="0"/>
          <c:extLst>
            <c:ext xmlns:c16="http://schemas.microsoft.com/office/drawing/2014/chart" uri="{C3380CC4-5D6E-409C-BE32-E72D297353CC}">
              <c16:uniqueId val="{00000013-FC3A-4C57-B797-DF6A67AE8491}"/>
            </c:ext>
          </c:extLst>
        </c:ser>
        <c:dLbls>
          <c:showLegendKey val="0"/>
          <c:showVal val="1"/>
          <c:showCatName val="0"/>
          <c:showSerName val="0"/>
          <c:showPercent val="0"/>
          <c:showBubbleSize val="0"/>
        </c:dLbls>
        <c:axId val="84219776"/>
        <c:axId val="84234240"/>
      </c:scatterChart>
      <c:valAx>
        <c:axId val="84219776"/>
        <c:scaling>
          <c:orientation val="maxMin"/>
          <c:max val="5"/>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149,360
146,376
48.99
53,754,911
51,116,900
2,205,036
28,926,660
34,421,327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となったが、引き続き類似団体平均を上回る水準となっている。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歳入は法人市民税や地方交付税等の増等、景気回復が見込まれているが、歳出は社会保障に係る経費が引き続き増加していく事が見込まれるとともに、老朽化した公共施設等の維持管理経費等についても対応が必要となり、引き続き厳しい財政状況が続くと予想される。今後も最低限現状を維持し、財政基盤を強化するため、財源確保に努めるとともに、経費削減に取り組む。</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41</xdr:row>
      <xdr:rowOff>7257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022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144235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6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109765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109765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93435</xdr:rowOff>
    </xdr:from>
    <xdr:to>
      <xdr:col>11</xdr:col>
      <xdr:colOff>82550</xdr:colOff>
      <xdr:row>41</xdr:row>
      <xdr:rowOff>23585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8362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％となり、類似団体平均を上回る水準となっている。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入において、臨時財政対策債が大幅に減となったことにより、経常一般財源等が大きく減少した。また、歳出において、人事院勧告により勤勉手当が引き上げられたことに伴う人件費の増や、物価高騰やエネルギー価格高騰による物件費の増、旧入間川中学校解体事業等に係る元金償還の開始による公債費の増などにより、経常一般財源が増となった。分母となる歳入が大きく減少した一方、分子となる歳出が増えたことにより、歳入歳出の乖離が小さくな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今後も引き続き、事務事業の選択と集中による経費の削減を進めるとともに、財源確保に努め、比率の低下を図る。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86783</xdr:rowOff>
    </xdr:from>
    <xdr:to>
      <xdr:col>23</xdr:col>
      <xdr:colOff>133350</xdr:colOff>
      <xdr:row>62</xdr:row>
      <xdr:rowOff>52494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030883"/>
          <a:ext cx="8382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86783</xdr:rowOff>
    </xdr:from>
    <xdr:to>
      <xdr:col>19</xdr:col>
      <xdr:colOff>133350</xdr:colOff>
      <xdr:row>62</xdr:row>
      <xdr:rowOff>36406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030883"/>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36406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66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62</xdr:row>
      <xdr:rowOff>36406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0544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145221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35983</xdr:rowOff>
    </xdr:from>
    <xdr:to>
      <xdr:col>19</xdr:col>
      <xdr:colOff>184150</xdr:colOff>
      <xdr:row>58</xdr:row>
      <xdr:rowOff>137583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147760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74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97383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157056</xdr:rowOff>
    </xdr:from>
    <xdr:to>
      <xdr:col>11</xdr:col>
      <xdr:colOff>82550</xdr:colOff>
      <xdr:row>62</xdr:row>
      <xdr:rowOff>87206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97383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円増加したものの、引き続き類似団体平均を下回る水準となっている。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おいて、人事院勧告の引き上げにより勤勉手当が増額となり、物件費において、窓口・執務環境最適化業務委託料の皆増や、エネルギー価格高騰に伴う公共施設等の光熱水費・燃料費の増により増額となったことから、増加したもの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RPA</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AI-OCR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等の活用による事務の効率化を図ることで、人件費や物件費の抑制を図り、行政コストの削減に努める。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28310</xdr:rowOff>
    </xdr:from>
    <xdr:to>
      <xdr:col>23</xdr:col>
      <xdr:colOff>133350</xdr:colOff>
      <xdr:row>82</xdr:row>
      <xdr:rowOff>84345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87210"/>
          <a:ext cx="838200" cy="5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112423</xdr:rowOff>
    </xdr:from>
    <xdr:to>
      <xdr:col>19</xdr:col>
      <xdr:colOff>133350</xdr:colOff>
      <xdr:row>82</xdr:row>
      <xdr:rowOff>28310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99873"/>
          <a:ext cx="889000" cy="8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54177</xdr:rowOff>
    </xdr:from>
    <xdr:to>
      <xdr:col>15</xdr:col>
      <xdr:colOff>82550</xdr:colOff>
      <xdr:row>81</xdr:row>
      <xdr:rowOff>112423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41627"/>
          <a:ext cx="889000" cy="5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150515</xdr:rowOff>
    </xdr:from>
    <xdr:to>
      <xdr:col>11</xdr:col>
      <xdr:colOff>31750</xdr:colOff>
      <xdr:row>81</xdr:row>
      <xdr:rowOff>54177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66515"/>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33545</xdr:rowOff>
    </xdr:from>
    <xdr:to>
      <xdr:col>23</xdr:col>
      <xdr:colOff>184150</xdr:colOff>
      <xdr:row>82</xdr:row>
      <xdr:rowOff>135145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50072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3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148960</xdr:rowOff>
    </xdr:from>
    <xdr:to>
      <xdr:col>19</xdr:col>
      <xdr:colOff>184150</xdr:colOff>
      <xdr:row>82</xdr:row>
      <xdr:rowOff>79110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89287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05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61623</xdr:rowOff>
    </xdr:from>
    <xdr:to>
      <xdr:col>15</xdr:col>
      <xdr:colOff>133350</xdr:colOff>
      <xdr:row>81</xdr:row>
      <xdr:rowOff>163223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1950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1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3377</xdr:rowOff>
    </xdr:from>
    <xdr:to>
      <xdr:col>11</xdr:col>
      <xdr:colOff>82550</xdr:colOff>
      <xdr:row>81</xdr:row>
      <xdr:rowOff>104977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115154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5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99715</xdr:rowOff>
    </xdr:from>
    <xdr:to>
      <xdr:col>7</xdr:col>
      <xdr:colOff>31750</xdr:colOff>
      <xdr:row>81</xdr:row>
      <xdr:rowOff>29865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40042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前年度より</a:t>
          </a: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ポイント上昇し、</a:t>
          </a:r>
          <a:r>
            <a:rPr kumimoji="1" lang="en-US" altLang="ja-JP" sz="1200">
              <a:solidFill>
                <a:schemeClr val="dk1"/>
              </a:solidFill>
              <a:effectLst/>
              <a:latin typeface="+mn-lt"/>
              <a:ea typeface="+mn-ea"/>
              <a:cs typeface="+mn-cs"/>
            </a:rPr>
            <a:t>101.2</a:t>
          </a:r>
          <a:r>
            <a:rPr kumimoji="1" lang="ja-JP" altLang="ja-JP" sz="1200">
              <a:solidFill>
                <a:schemeClr val="dk1"/>
              </a:solidFill>
              <a:effectLst/>
              <a:latin typeface="+mn-lt"/>
              <a:ea typeface="+mn-ea"/>
              <a:cs typeface="+mn-cs"/>
            </a:rPr>
            <a:t>となり、引き続き引き続き類似団体平均を上回る水準となった。</a:t>
          </a:r>
          <a:endParaRPr lang="ja-JP" altLang="ja-JP" sz="1600">
            <a:effectLst/>
          </a:endParaRPr>
        </a:p>
        <a:p>
          <a:r>
            <a:rPr kumimoji="1" lang="ja-JP" altLang="ja-JP" sz="1200">
              <a:solidFill>
                <a:schemeClr val="dk1"/>
              </a:solidFill>
              <a:effectLst/>
              <a:latin typeface="+mn-lt"/>
              <a:ea typeface="+mn-ea"/>
              <a:cs typeface="+mn-cs"/>
            </a:rPr>
            <a:t>　国と比較して初任給基準が高いこと、また、高年齢層の昇給停止を実施していないこと等により上昇に転じているが、引き続き状況を注視しながら適正化に努める。</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68036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8077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16329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33564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次定員適正化計画」を策定し、以後、平成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と計画を策定し、主に組織のスリム化に重点を置き、事務事業の効率的な推進体制を整備することにより、職員の削減目標を達成し、類似団体と比較しても少ない職員数で業務を行うなど一定の成果をあげてきた。　</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世の中の環境の変化に柔軟に対応するためのマンパワーを確保しながら、デジタル技術の積極的な利活用により定例的な業務から職員を解放し、職員でなければできない業務に重点的に職員を配置することで、限られた経営資源の中で引き続き効率的な行政運営を実践す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28363</xdr:rowOff>
    </xdr:from>
    <xdr:to>
      <xdr:col>81</xdr:col>
      <xdr:colOff>44450</xdr:colOff>
      <xdr:row>62</xdr:row>
      <xdr:rowOff>32385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5826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28363</xdr:rowOff>
    </xdr:from>
    <xdr:to>
      <xdr:col>77</xdr:col>
      <xdr:colOff>44450</xdr:colOff>
      <xdr:row>62</xdr:row>
      <xdr:rowOff>28363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58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4233</xdr:rowOff>
    </xdr:from>
    <xdr:to>
      <xdr:col>72</xdr:col>
      <xdr:colOff>203200</xdr:colOff>
      <xdr:row>62</xdr:row>
      <xdr:rowOff>28363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341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145521</xdr:rowOff>
    </xdr:from>
    <xdr:to>
      <xdr:col>68</xdr:col>
      <xdr:colOff>152400</xdr:colOff>
      <xdr:row>62</xdr:row>
      <xdr:rowOff>4233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0397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118321</xdr:rowOff>
    </xdr:from>
    <xdr:to>
      <xdr:col>64</xdr:col>
      <xdr:colOff>152400</xdr:colOff>
      <xdr:row>63</xdr:row>
      <xdr:rowOff>48471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33248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153035</xdr:rowOff>
    </xdr:from>
    <xdr:to>
      <xdr:col>81</xdr:col>
      <xdr:colOff>95250</xdr:colOff>
      <xdr:row>62</xdr:row>
      <xdr:rowOff>83185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169562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149013</xdr:rowOff>
    </xdr:from>
    <xdr:to>
      <xdr:col>77</xdr:col>
      <xdr:colOff>95250</xdr:colOff>
      <xdr:row>62</xdr:row>
      <xdr:rowOff>79163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149013</xdr:rowOff>
    </xdr:from>
    <xdr:to>
      <xdr:col>73</xdr:col>
      <xdr:colOff>44450</xdr:colOff>
      <xdr:row>62</xdr:row>
      <xdr:rowOff>79163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124883</xdr:rowOff>
    </xdr:from>
    <xdr:to>
      <xdr:col>68</xdr:col>
      <xdr:colOff>203200</xdr:colOff>
      <xdr:row>62</xdr:row>
      <xdr:rowOff>55033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65210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94721</xdr:rowOff>
    </xdr:from>
    <xdr:to>
      <xdr:col>64</xdr:col>
      <xdr:colOff>152400</xdr:colOff>
      <xdr:row>62</xdr:row>
      <xdr:rowOff>24871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35048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2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％となり、引き続き類似団体平均を上回る水準となっている。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比率上昇の主な要因は、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ヵ年の平均で算定されるものであり、令和元年度と比べ令和４年度は各種元利償還が進み、元利償還金の額が増加し、分子が増加したこと等が挙げられる。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入曽駅周辺整備事業等の都市計画事業の施行と、施設の長寿命化を図るための大規模改修が想定されることから、引き続き、起債対象事業の適切な選択を行い、世代間負担の公平化と償還額の平準化を図り、財政の健全化を確保した運営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81945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07692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1512</xdr:rowOff>
    </xdr:from>
    <xdr:to>
      <xdr:col>77</xdr:col>
      <xdr:colOff>44450</xdr:colOff>
      <xdr:row>41</xdr:row>
      <xdr:rowOff>47474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0309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104019</xdr:rowOff>
    </xdr:from>
    <xdr:to>
      <xdr:col>72</xdr:col>
      <xdr:colOff>203200</xdr:colOff>
      <xdr:row>41</xdr:row>
      <xdr:rowOff>1512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96201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69548</xdr:rowOff>
    </xdr:from>
    <xdr:to>
      <xdr:col>68</xdr:col>
      <xdr:colOff>152400</xdr:colOff>
      <xdr:row>40</xdr:row>
      <xdr:rowOff>104019</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9275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168124</xdr:rowOff>
    </xdr:from>
    <xdr:to>
      <xdr:col>77</xdr:col>
      <xdr:colOff>95250</xdr:colOff>
      <xdr:row>41</xdr:row>
      <xdr:rowOff>98274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122162</xdr:rowOff>
    </xdr:from>
    <xdr:to>
      <xdr:col>73</xdr:col>
      <xdr:colOff>44450</xdr:colOff>
      <xdr:row>41</xdr:row>
      <xdr:rowOff>52312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53219</xdr:rowOff>
    </xdr:from>
    <xdr:to>
      <xdr:col>68</xdr:col>
      <xdr:colOff>203200</xdr:colOff>
      <xdr:row>40</xdr:row>
      <xdr:rowOff>154819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139596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105125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％となり、類似団体同様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比率減少の主な要因は、債務負担行為に基づく支出予定額や地方債の現在高が減少したことから、分子が大幅に減少した一方、分母が微増に留まったため、分母と分子の乖離が大きくなった結果、前年度に比べ減少したも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入曽駅周辺整備事業等の都市計画事業の施行と、施設の長寿命化を図るための大規模改修が想定されることから、地方債残高や債務負担行為に基づく支出負担行為額の増加や充当可能基金の減少が見込まれるが、同時に今までの大規模事業の償還が進むことや、狭山工業団地拡張地区の土地利用転換構想による都市計画税収の増収等も期待されていることから、大幅な増加はないものと見込んで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157043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5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86995</xdr:rowOff>
    </xdr:from>
    <xdr:to>
      <xdr:col>64</xdr:col>
      <xdr:colOff>152400</xdr:colOff>
      <xdr:row>14</xdr:row>
      <xdr:rowOff>17145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3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27322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08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149,360
146,376
48.99
53,754,911
51,116,900
2,205,036
28,926,660
34,421,327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％となったが、引き続き類似団体平均を下回る水準となっている。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職員数の増加等により比率は上昇したが、今後も継続して給与水準の適正化に努めていく。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37</xdr:row>
      <xdr:rowOff>24130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671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37</xdr:row>
      <xdr:rowOff>78994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671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22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37</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121920</xdr:rowOff>
    </xdr:from>
    <xdr:to>
      <xdr:col>11</xdr:col>
      <xdr:colOff>60325</xdr:colOff>
      <xdr:row>39</xdr:row>
      <xdr:rowOff>52070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131064</xdr:rowOff>
    </xdr:from>
    <xdr:to>
      <xdr:col>6</xdr:col>
      <xdr:colOff>171450</xdr:colOff>
      <xdr:row>39</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64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45991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23385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％上昇し、</a:t>
          </a:r>
          <a:r>
            <a:rPr kumimoji="1" lang="en-US" altLang="ja-JP" sz="1200">
              <a:latin typeface="ＭＳ Ｐゴシック" panose="020B0600070205080204" pitchFamily="50" charset="-128"/>
              <a:ea typeface="ＭＳ Ｐゴシック" panose="020B0600070205080204" pitchFamily="50" charset="-128"/>
            </a:rPr>
            <a:t>21.1</a:t>
          </a:r>
          <a:r>
            <a:rPr kumimoji="1" lang="ja-JP" altLang="en-US" sz="1200">
              <a:latin typeface="ＭＳ Ｐゴシック" panose="020B0600070205080204" pitchFamily="50" charset="-128"/>
              <a:ea typeface="ＭＳ Ｐゴシック" panose="020B0600070205080204" pitchFamily="50" charset="-128"/>
            </a:rPr>
            <a:t>％となり、引き続き類似団体平均を上回る水準となっている。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比率上昇の主な要因は、燃料費等の価格高騰の影響により、公共施設等の光熱水費・燃料費が増となったことなどによるものである。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指定管理者制度の積極的な導入や業務委託への移行などに加え、物価高騰等の影響により、物件費は増加傾向であるが、事業の見直しや事務の効率化を図り、今後も効果的な財政運営に努める。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20</xdr:row>
      <xdr:rowOff>56243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23986"/>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137886</xdr:rowOff>
    </xdr:from>
    <xdr:to>
      <xdr:col>78</xdr:col>
      <xdr:colOff>69850</xdr:colOff>
      <xdr:row>19</xdr:row>
      <xdr:rowOff>162378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239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151493</xdr:rowOff>
    </xdr:from>
    <xdr:to>
      <xdr:col>73</xdr:col>
      <xdr:colOff>180975</xdr:colOff>
      <xdr:row>19</xdr:row>
      <xdr:rowOff>162378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409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75293</xdr:rowOff>
    </xdr:from>
    <xdr:to>
      <xdr:col>69</xdr:col>
      <xdr:colOff>92075</xdr:colOff>
      <xdr:row>19</xdr:row>
      <xdr:rowOff>151493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32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79120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5443</xdr:rowOff>
    </xdr:from>
    <xdr:to>
      <xdr:col>82</xdr:col>
      <xdr:colOff>158750</xdr:colOff>
      <xdr:row>20</xdr:row>
      <xdr:rowOff>107043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148970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0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87086</xdr:rowOff>
    </xdr:from>
    <xdr:to>
      <xdr:col>78</xdr:col>
      <xdr:colOff>120650</xdr:colOff>
      <xdr:row>19</xdr:row>
      <xdr:rowOff>17236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2013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5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111578</xdr:rowOff>
    </xdr:from>
    <xdr:to>
      <xdr:col>74</xdr:col>
      <xdr:colOff>31750</xdr:colOff>
      <xdr:row>20</xdr:row>
      <xdr:rowOff>41728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26505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100693</xdr:rowOff>
    </xdr:from>
    <xdr:to>
      <xdr:col>69</xdr:col>
      <xdr:colOff>142875</xdr:colOff>
      <xdr:row>20</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15620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24493</xdr:rowOff>
    </xdr:from>
    <xdr:to>
      <xdr:col>65</xdr:col>
      <xdr:colOff>53975</xdr:colOff>
      <xdr:row>19</xdr:row>
      <xdr:rowOff>126093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110870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扶助費に係る経常収支比率は、前年度より</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％上昇し、</a:t>
          </a:r>
          <a:r>
            <a:rPr kumimoji="1" lang="en-US" altLang="ja-JP" sz="1050">
              <a:latin typeface="ＭＳ Ｐゴシック" panose="020B0600070205080204" pitchFamily="50" charset="-128"/>
              <a:ea typeface="ＭＳ Ｐゴシック" panose="020B0600070205080204" pitchFamily="50" charset="-128"/>
            </a:rPr>
            <a:t>12.9</a:t>
          </a:r>
          <a:r>
            <a:rPr kumimoji="1" lang="ja-JP" altLang="en-US" sz="1050">
              <a:latin typeface="ＭＳ Ｐゴシック" panose="020B0600070205080204" pitchFamily="50" charset="-128"/>
              <a:ea typeface="ＭＳ Ｐゴシック" panose="020B0600070205080204" pitchFamily="50" charset="-128"/>
            </a:rPr>
            <a:t>％となったが、引き続き類似団体平均を下回る水準となっている。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比率上昇の主な要因は、対象園の増による保育所児童入所委託料の増額や、利用者数及び利用時間数の増による介護等給付費の増額などによるものである。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少子高齢化の進行や多様化するニーズへの対応により、扶助費に係る経常収支比率は依然高い状況にあり、今後も上昇していく事が見込まれるため、聞き続き事業の見直しや事務の効率化を図り、効果的な財政運営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56</xdr:row>
      <xdr:rowOff>81280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453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115570</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4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73660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13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27940</xdr:rowOff>
    </xdr:from>
    <xdr:to>
      <xdr:col>11</xdr:col>
      <xdr:colOff>9525</xdr:colOff>
      <xdr:row>56</xdr:row>
      <xdr:rowOff>73660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29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34290</xdr:rowOff>
    </xdr:from>
    <xdr:to>
      <xdr:col>11</xdr:col>
      <xdr:colOff>60325</xdr:colOff>
      <xdr:row>57</xdr:row>
      <xdr:rowOff>135890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120667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160020</xdr:rowOff>
    </xdr:from>
    <xdr:to>
      <xdr:col>6</xdr:col>
      <xdr:colOff>171450</xdr:colOff>
      <xdr:row>57</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47007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22860</xdr:rowOff>
    </xdr:from>
    <xdr:to>
      <xdr:col>11</xdr:col>
      <xdr:colOff>60325</xdr:colOff>
      <xdr:row>56</xdr:row>
      <xdr:rowOff>124460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134637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148590</xdr:rowOff>
    </xdr:from>
    <xdr:to>
      <xdr:col>6</xdr:col>
      <xdr:colOff>171450</xdr:colOff>
      <xdr:row>56</xdr:row>
      <xdr:rowOff>78740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88917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％上昇し、</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％となり、引き続き類似団体平均を上回る水準となっている。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比率上昇の主な要因としては、高齢化の影響により介護保険特別会計介護給付費繰出金が増加したことなどによるものである。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今後も引き続き、特別会計の適正な執行に努めるとともに、税収を主な財源とする普通会計の負担額を削減するよう努める。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91622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66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156935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663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156935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31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58965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44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106135</xdr:rowOff>
    </xdr:from>
    <xdr:to>
      <xdr:col>74</xdr:col>
      <xdr:colOff>31750</xdr:colOff>
      <xdr:row>58</xdr:row>
      <xdr:rowOff>36285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補助費に係る経常収支比率は、前年度より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％上昇し、</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％となったが、引き続き類似団体平均を下回る水準となっている。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上昇の主な要因としては、新型コロナウイルス感染症の影響により実施を見送っていたイベント等について、令和４年度は実施できたことから、狭山市観光協会事業費補助金等の各種補助金が増となったこと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今後も、補助金等の支出にあたっては、補助金の交付先の状況など、補助金の必要性をよく検討したうえで見直しを図り。適正な執行に努める。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574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76708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157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140716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48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140716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60198</xdr:rowOff>
    </xdr:from>
    <xdr:to>
      <xdr:col>69</xdr:col>
      <xdr:colOff>142875</xdr:colOff>
      <xdr:row>35</xdr:row>
      <xdr:rowOff>161798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525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公債費に係る経常収支は、前年度より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％となり、引き続き類似団体平均を下回る水準となっている。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比率上昇の主な要因は、商工債償還元金や民生債償還元金の増額等によるものである。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今後も、起債対象事業の適切な選択を行い、世代間負担の公平化を図り、健全な財政運営に努める。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134620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657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111761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65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111761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03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73661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73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100347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公債費以外に係る経常収支比率は、前回より</a:t>
          </a:r>
          <a:r>
            <a:rPr kumimoji="1" lang="en-US" altLang="ja-JP" sz="1050">
              <a:latin typeface="ＭＳ Ｐゴシック" panose="020B0600070205080204" pitchFamily="50" charset="-128"/>
              <a:ea typeface="ＭＳ Ｐゴシック" panose="020B0600070205080204" pitchFamily="50" charset="-128"/>
            </a:rPr>
            <a:t>6.8</a:t>
          </a:r>
          <a:r>
            <a:rPr kumimoji="1" lang="ja-JP" altLang="en-US" sz="1050">
              <a:latin typeface="ＭＳ Ｐゴシック" panose="020B0600070205080204" pitchFamily="50" charset="-128"/>
              <a:ea typeface="ＭＳ Ｐゴシック" panose="020B0600070205080204" pitchFamily="50" charset="-128"/>
            </a:rPr>
            <a:t>％上昇し、</a:t>
          </a:r>
          <a:r>
            <a:rPr kumimoji="1" lang="en-US" altLang="ja-JP" sz="1050">
              <a:latin typeface="ＭＳ Ｐゴシック" panose="020B0600070205080204" pitchFamily="50" charset="-128"/>
              <a:ea typeface="ＭＳ Ｐゴシック" panose="020B0600070205080204" pitchFamily="50" charset="-128"/>
            </a:rPr>
            <a:t>80.0</a:t>
          </a:r>
          <a:r>
            <a:rPr kumimoji="1" lang="ja-JP" altLang="en-US" sz="1050">
              <a:latin typeface="ＭＳ Ｐゴシック" panose="020B0600070205080204" pitchFamily="50" charset="-128"/>
              <a:ea typeface="ＭＳ Ｐゴシック" panose="020B0600070205080204" pitchFamily="50" charset="-128"/>
            </a:rPr>
            <a:t>％となり、類似団体平均を上回る水準となっている。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比率上昇の主な要因は、歳入において臨時財政対策債が大幅に減となり、分母が減少した一方、歳出において期末手当の引き上げによる人件費の増や、物価高騰等による物件費の増により、歳出が増となり、分子が増となったことから、分母と分子の乖離が縮小したことが考えられる。</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引き続き、事務事業の選択と集中による見直しや事務の効率化による歳出の抑制や、市税徴収の強化等による歳入の増加施策等の取組みを続け、経常収支比率（合計）の低下につなげていく</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66040</xdr:rowOff>
    </xdr:from>
    <xdr:to>
      <xdr:col>82</xdr:col>
      <xdr:colOff>107950</xdr:colOff>
      <xdr:row>77</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753340"/>
          <a:ext cx="8382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66040</xdr:rowOff>
    </xdr:from>
    <xdr:to>
      <xdr:col>78</xdr:col>
      <xdr:colOff>69850</xdr:colOff>
      <xdr:row>77</xdr:row>
      <xdr:rowOff>77470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75334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77</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7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115570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95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135907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xdr:rowOff>
    </xdr:from>
    <xdr:to>
      <xdr:col>78</xdr:col>
      <xdr:colOff>120650</xdr:colOff>
      <xdr:row>74</xdr:row>
      <xdr:rowOff>116840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127017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26670</xdr:rowOff>
    </xdr:from>
    <xdr:to>
      <xdr:col>74</xdr:col>
      <xdr:colOff>31750</xdr:colOff>
      <xdr:row>77</xdr:row>
      <xdr:rowOff>128270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113047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163972</xdr:rowOff>
    </xdr:from>
    <xdr:to>
      <xdr:col>29</xdr:col>
      <xdr:colOff>127000</xdr:colOff>
      <xdr:row>17</xdr:row>
      <xdr:rowOff>5187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54797"/>
          <a:ext cx="647700" cy="12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1461</xdr:rowOff>
    </xdr:from>
    <xdr:to>
      <xdr:col>26</xdr:col>
      <xdr:colOff>50800</xdr:colOff>
      <xdr:row>17</xdr:row>
      <xdr:rowOff>5187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963736"/>
          <a:ext cx="698500" cy="3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1461</xdr:rowOff>
    </xdr:from>
    <xdr:to>
      <xdr:col>22</xdr:col>
      <xdr:colOff>114300</xdr:colOff>
      <xdr:row>17</xdr:row>
      <xdr:rowOff>35888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63736"/>
          <a:ext cx="698500" cy="3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35888</xdr:rowOff>
    </xdr:from>
    <xdr:to>
      <xdr:col>18</xdr:col>
      <xdr:colOff>177800</xdr:colOff>
      <xdr:row>17</xdr:row>
      <xdr:rowOff>63411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98163"/>
          <a:ext cx="698500" cy="27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139004</xdr:rowOff>
    </xdr:from>
    <xdr:to>
      <xdr:col>19</xdr:col>
      <xdr:colOff>38100</xdr:colOff>
      <xdr:row>17</xdr:row>
      <xdr:rowOff>69154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29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79331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9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153474</xdr:rowOff>
    </xdr:from>
    <xdr:to>
      <xdr:col>15</xdr:col>
      <xdr:colOff>101600</xdr:colOff>
      <xdr:row>17</xdr:row>
      <xdr:rowOff>83624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44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93801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113172</xdr:rowOff>
    </xdr:from>
    <xdr:to>
      <xdr:col>29</xdr:col>
      <xdr:colOff>177800</xdr:colOff>
      <xdr:row>17</xdr:row>
      <xdr:rowOff>43322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03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85249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7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125837</xdr:rowOff>
    </xdr:from>
    <xdr:to>
      <xdr:col>26</xdr:col>
      <xdr:colOff>101600</xdr:colOff>
      <xdr:row>17</xdr:row>
      <xdr:rowOff>55987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16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40764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03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122111</xdr:rowOff>
    </xdr:from>
    <xdr:to>
      <xdr:col>22</xdr:col>
      <xdr:colOff>165100</xdr:colOff>
      <xdr:row>17</xdr:row>
      <xdr:rowOff>52261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12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37038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9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156538</xdr:rowOff>
    </xdr:from>
    <xdr:to>
      <xdr:col>19</xdr:col>
      <xdr:colOff>38100</xdr:colOff>
      <xdr:row>17</xdr:row>
      <xdr:rowOff>86688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47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71465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3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12611</xdr:rowOff>
    </xdr:from>
    <xdr:to>
      <xdr:col>15</xdr:col>
      <xdr:colOff>101600</xdr:colOff>
      <xdr:row>17</xdr:row>
      <xdr:rowOff>114211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7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98988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6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182169</xdr:rowOff>
    </xdr:from>
    <xdr:to>
      <xdr:col>29</xdr:col>
      <xdr:colOff>127000</xdr:colOff>
      <xdr:row>35</xdr:row>
      <xdr:rowOff>196609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92519"/>
          <a:ext cx="647700" cy="1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166945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77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196609</xdr:rowOff>
    </xdr:from>
    <xdr:to>
      <xdr:col>26</xdr:col>
      <xdr:colOff>50800</xdr:colOff>
      <xdr:row>35</xdr:row>
      <xdr:rowOff>202057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06959"/>
          <a:ext cx="698500" cy="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202057</xdr:rowOff>
    </xdr:from>
    <xdr:to>
      <xdr:col>22</xdr:col>
      <xdr:colOff>114300</xdr:colOff>
      <xdr:row>35</xdr:row>
      <xdr:rowOff>261150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12407"/>
          <a:ext cx="698500" cy="59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307243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261150</xdr:rowOff>
    </xdr:from>
    <xdr:to>
      <xdr:col>18</xdr:col>
      <xdr:colOff>177800</xdr:colOff>
      <xdr:row>35</xdr:row>
      <xdr:rowOff>298983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871500"/>
          <a:ext cx="6985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131369</xdr:rowOff>
    </xdr:from>
    <xdr:to>
      <xdr:col>29</xdr:col>
      <xdr:colOff>177800</xdr:colOff>
      <xdr:row>35</xdr:row>
      <xdr:rowOff>232969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4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319346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8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145809</xdr:rowOff>
    </xdr:from>
    <xdr:to>
      <xdr:col>26</xdr:col>
      <xdr:colOff>101600</xdr:colOff>
      <xdr:row>35</xdr:row>
      <xdr:rowOff>247409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5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257586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25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151257</xdr:rowOff>
    </xdr:from>
    <xdr:to>
      <xdr:col>22</xdr:col>
      <xdr:colOff>165100</xdr:colOff>
      <xdr:row>35</xdr:row>
      <xdr:rowOff>252857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6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263034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3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210350</xdr:rowOff>
    </xdr:from>
    <xdr:to>
      <xdr:col>19</xdr:col>
      <xdr:colOff>38100</xdr:colOff>
      <xdr:row>35</xdr:row>
      <xdr:rowOff>311950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20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322127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248183</xdr:rowOff>
    </xdr:from>
    <xdr:to>
      <xdr:col>15</xdr:col>
      <xdr:colOff>101600</xdr:colOff>
      <xdr:row>36</xdr:row>
      <xdr:rowOff>6883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58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17060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149,360
146,376
48.99
53,754,911
51,116,900
2,205,036
28,926,660
34,421,327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2791</xdr:rowOff>
    </xdr:from>
    <xdr:to>
      <xdr:col>24</xdr:col>
      <xdr:colOff>63500</xdr:colOff>
      <xdr:row>37</xdr:row>
      <xdr:rowOff>18131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46441"/>
          <a:ext cx="838200" cy="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18131</xdr:rowOff>
    </xdr:from>
    <xdr:to>
      <xdr:col>19</xdr:col>
      <xdr:colOff>177800</xdr:colOff>
      <xdr:row>37</xdr:row>
      <xdr:rowOff>37470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61781"/>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37470</xdr:rowOff>
    </xdr:from>
    <xdr:to>
      <xdr:col>15</xdr:col>
      <xdr:colOff>50800</xdr:colOff>
      <xdr:row>37</xdr:row>
      <xdr:rowOff>167360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81120"/>
          <a:ext cx="889000" cy="1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159954</xdr:rowOff>
    </xdr:from>
    <xdr:to>
      <xdr:col>10</xdr:col>
      <xdr:colOff>114300</xdr:colOff>
      <xdr:row>37</xdr:row>
      <xdr:rowOff>167360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03604"/>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61354</xdr:rowOff>
    </xdr:from>
    <xdr:to>
      <xdr:col>10</xdr:col>
      <xdr:colOff>165100</xdr:colOff>
      <xdr:row>36</xdr:row>
      <xdr:rowOff>162954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8031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64257</xdr:rowOff>
    </xdr:from>
    <xdr:to>
      <xdr:col>6</xdr:col>
      <xdr:colOff>38100</xdr:colOff>
      <xdr:row>36</xdr:row>
      <xdr:rowOff>165857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10934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1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123441</xdr:rowOff>
    </xdr:from>
    <xdr:to>
      <xdr:col>24</xdr:col>
      <xdr:colOff>114300</xdr:colOff>
      <xdr:row>37</xdr:row>
      <xdr:rowOff>53591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9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101868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7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138781</xdr:rowOff>
    </xdr:from>
    <xdr:to>
      <xdr:col>20</xdr:col>
      <xdr:colOff>38100</xdr:colOff>
      <xdr:row>37</xdr:row>
      <xdr:rowOff>68931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1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60058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0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158120</xdr:rowOff>
    </xdr:from>
    <xdr:to>
      <xdr:col>15</xdr:col>
      <xdr:colOff>101600</xdr:colOff>
      <xdr:row>37</xdr:row>
      <xdr:rowOff>88270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79397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116561</xdr:rowOff>
    </xdr:from>
    <xdr:to>
      <xdr:col>10</xdr:col>
      <xdr:colOff>165100</xdr:colOff>
      <xdr:row>38</xdr:row>
      <xdr:rowOff>46710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60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37837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109154</xdr:rowOff>
    </xdr:from>
    <xdr:to>
      <xdr:col>6</xdr:col>
      <xdr:colOff>38100</xdr:colOff>
      <xdr:row>38</xdr:row>
      <xdr:rowOff>39304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5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30431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4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60343</xdr:rowOff>
    </xdr:from>
    <xdr:to>
      <xdr:col>24</xdr:col>
      <xdr:colOff>63500</xdr:colOff>
      <xdr:row>57</xdr:row>
      <xdr:rowOff>110015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32993"/>
          <a:ext cx="8382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110015</xdr:rowOff>
    </xdr:from>
    <xdr:to>
      <xdr:col>19</xdr:col>
      <xdr:colOff>177800</xdr:colOff>
      <xdr:row>58</xdr:row>
      <xdr:rowOff>51412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82665"/>
          <a:ext cx="889000" cy="1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24812</xdr:rowOff>
    </xdr:from>
    <xdr:to>
      <xdr:col>15</xdr:col>
      <xdr:colOff>50800</xdr:colOff>
      <xdr:row>58</xdr:row>
      <xdr:rowOff>51412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68912"/>
          <a:ext cx="889000" cy="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24812</xdr:rowOff>
    </xdr:from>
    <xdr:to>
      <xdr:col>10</xdr:col>
      <xdr:colOff>114300</xdr:colOff>
      <xdr:row>58</xdr:row>
      <xdr:rowOff>101557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8912"/>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6147</xdr:rowOff>
    </xdr:from>
    <xdr:to>
      <xdr:col>10</xdr:col>
      <xdr:colOff>165100</xdr:colOff>
      <xdr:row>58</xdr:row>
      <xdr:rowOff>107747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98874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0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51312</xdr:rowOff>
    </xdr:from>
    <xdr:to>
      <xdr:col>6</xdr:col>
      <xdr:colOff>38100</xdr:colOff>
      <xdr:row>58</xdr:row>
      <xdr:rowOff>152912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9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8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9543</xdr:rowOff>
    </xdr:from>
    <xdr:to>
      <xdr:col>24</xdr:col>
      <xdr:colOff>114300</xdr:colOff>
      <xdr:row>57</xdr:row>
      <xdr:rowOff>111143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159420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59215</xdr:rowOff>
    </xdr:from>
    <xdr:to>
      <xdr:col>20</xdr:col>
      <xdr:colOff>38100</xdr:colOff>
      <xdr:row>57</xdr:row>
      <xdr:rowOff>160815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151942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612</xdr:rowOff>
    </xdr:from>
    <xdr:to>
      <xdr:col>15</xdr:col>
      <xdr:colOff>101600</xdr:colOff>
      <xdr:row>58</xdr:row>
      <xdr:rowOff>102212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93339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145462</xdr:rowOff>
    </xdr:from>
    <xdr:to>
      <xdr:col>10</xdr:col>
      <xdr:colOff>165100</xdr:colOff>
      <xdr:row>58</xdr:row>
      <xdr:rowOff>75612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92139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9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50757</xdr:rowOff>
    </xdr:from>
    <xdr:to>
      <xdr:col>6</xdr:col>
      <xdr:colOff>38100</xdr:colOff>
      <xdr:row>58</xdr:row>
      <xdr:rowOff>152357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168884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7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88402</xdr:rowOff>
    </xdr:from>
    <xdr:to>
      <xdr:col>24</xdr:col>
      <xdr:colOff>63500</xdr:colOff>
      <xdr:row>78</xdr:row>
      <xdr:rowOff>98369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1502"/>
          <a:ext cx="8382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82595</xdr:rowOff>
    </xdr:from>
    <xdr:to>
      <xdr:col>19</xdr:col>
      <xdr:colOff>177800</xdr:colOff>
      <xdr:row>78</xdr:row>
      <xdr:rowOff>98369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55695"/>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82595</xdr:rowOff>
    </xdr:from>
    <xdr:to>
      <xdr:col>15</xdr:col>
      <xdr:colOff>50800</xdr:colOff>
      <xdr:row>78</xdr:row>
      <xdr:rowOff>90643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55695"/>
          <a:ext cx="889000" cy="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90643</xdr:rowOff>
    </xdr:from>
    <xdr:to>
      <xdr:col>10</xdr:col>
      <xdr:colOff>114300</xdr:colOff>
      <xdr:row>78</xdr:row>
      <xdr:rowOff>101752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3743"/>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123602</xdr:rowOff>
    </xdr:from>
    <xdr:to>
      <xdr:col>10</xdr:col>
      <xdr:colOff>165100</xdr:colOff>
      <xdr:row>78</xdr:row>
      <xdr:rowOff>53752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2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70279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0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126984</xdr:rowOff>
    </xdr:from>
    <xdr:to>
      <xdr:col>6</xdr:col>
      <xdr:colOff>38100</xdr:colOff>
      <xdr:row>78</xdr:row>
      <xdr:rowOff>57134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0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37602</xdr:rowOff>
    </xdr:from>
    <xdr:to>
      <xdr:col>24</xdr:col>
      <xdr:colOff>114300</xdr:colOff>
      <xdr:row>78</xdr:row>
      <xdr:rowOff>139202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123979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47569</xdr:rowOff>
    </xdr:from>
    <xdr:to>
      <xdr:col>20</xdr:col>
      <xdr:colOff>38100</xdr:colOff>
      <xdr:row>78</xdr:row>
      <xdr:rowOff>149169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140296</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13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31795</xdr:rowOff>
    </xdr:from>
    <xdr:to>
      <xdr:col>15</xdr:col>
      <xdr:colOff>101600</xdr:colOff>
      <xdr:row>78</xdr:row>
      <xdr:rowOff>133395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124522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9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39843</xdr:rowOff>
    </xdr:from>
    <xdr:to>
      <xdr:col>10</xdr:col>
      <xdr:colOff>165100</xdr:colOff>
      <xdr:row>78</xdr:row>
      <xdr:rowOff>141443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132570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50952</xdr:rowOff>
    </xdr:from>
    <xdr:to>
      <xdr:col>6</xdr:col>
      <xdr:colOff>38100</xdr:colOff>
      <xdr:row>78</xdr:row>
      <xdr:rowOff>152552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143679</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1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18421</xdr:rowOff>
    </xdr:from>
    <xdr:to>
      <xdr:col>24</xdr:col>
      <xdr:colOff>63500</xdr:colOff>
      <xdr:row>97</xdr:row>
      <xdr:rowOff>87892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49071"/>
          <a:ext cx="838200" cy="6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18421</xdr:rowOff>
    </xdr:from>
    <xdr:to>
      <xdr:col>19</xdr:col>
      <xdr:colOff>177800</xdr:colOff>
      <xdr:row>98</xdr:row>
      <xdr:rowOff>6831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49071"/>
          <a:ext cx="889000" cy="15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6831</xdr:rowOff>
    </xdr:from>
    <xdr:to>
      <xdr:col>15</xdr:col>
      <xdr:colOff>50800</xdr:colOff>
      <xdr:row>98</xdr:row>
      <xdr:rowOff>33592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08931"/>
          <a:ext cx="8890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33592</xdr:rowOff>
    </xdr:from>
    <xdr:to>
      <xdr:col>10</xdr:col>
      <xdr:colOff>114300</xdr:colOff>
      <xdr:row>98</xdr:row>
      <xdr:rowOff>66022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35692"/>
          <a:ext cx="889000" cy="3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109962</xdr:rowOff>
    </xdr:from>
    <xdr:to>
      <xdr:col>10</xdr:col>
      <xdr:colOff>165100</xdr:colOff>
      <xdr:row>97</xdr:row>
      <xdr:rowOff>40112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6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56639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4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147917</xdr:rowOff>
    </xdr:from>
    <xdr:to>
      <xdr:col>6</xdr:col>
      <xdr:colOff>38100</xdr:colOff>
      <xdr:row>97</xdr:row>
      <xdr:rowOff>78067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0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94594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37092</xdr:rowOff>
    </xdr:from>
    <xdr:to>
      <xdr:col>24</xdr:col>
      <xdr:colOff>114300</xdr:colOff>
      <xdr:row>97</xdr:row>
      <xdr:rowOff>138692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123469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139071</xdr:rowOff>
    </xdr:from>
    <xdr:to>
      <xdr:col>20</xdr:col>
      <xdr:colOff>38100</xdr:colOff>
      <xdr:row>97</xdr:row>
      <xdr:rowOff>69221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60348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9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127481</xdr:rowOff>
    </xdr:from>
    <xdr:to>
      <xdr:col>15</xdr:col>
      <xdr:colOff>101600</xdr:colOff>
      <xdr:row>98</xdr:row>
      <xdr:rowOff>57631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5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48758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5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154242</xdr:rowOff>
    </xdr:from>
    <xdr:to>
      <xdr:col>10</xdr:col>
      <xdr:colOff>165100</xdr:colOff>
      <xdr:row>98</xdr:row>
      <xdr:rowOff>84392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75519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15222</xdr:rowOff>
    </xdr:from>
    <xdr:to>
      <xdr:col>6</xdr:col>
      <xdr:colOff>38100</xdr:colOff>
      <xdr:row>98</xdr:row>
      <xdr:rowOff>116822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107949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86926</xdr:rowOff>
    </xdr:from>
    <xdr:to>
      <xdr:col>55</xdr:col>
      <xdr:colOff>0</xdr:colOff>
      <xdr:row>37</xdr:row>
      <xdr:rowOff>114434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30576"/>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25019</xdr:rowOff>
    </xdr:from>
    <xdr:to>
      <xdr:col>50</xdr:col>
      <xdr:colOff>114300</xdr:colOff>
      <xdr:row>37</xdr:row>
      <xdr:rowOff>114434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39969"/>
          <a:ext cx="889000" cy="111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25019</xdr:rowOff>
    </xdr:from>
    <xdr:to>
      <xdr:col>45</xdr:col>
      <xdr:colOff>177800</xdr:colOff>
      <xdr:row>37</xdr:row>
      <xdr:rowOff>133278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39969"/>
          <a:ext cx="889000" cy="113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133278</xdr:rowOff>
    </xdr:from>
    <xdr:to>
      <xdr:col>41</xdr:col>
      <xdr:colOff>50800</xdr:colOff>
      <xdr:row>37</xdr:row>
      <xdr:rowOff>137828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76928"/>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19542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36126</xdr:rowOff>
    </xdr:from>
    <xdr:to>
      <xdr:col>55</xdr:col>
      <xdr:colOff>50800</xdr:colOff>
      <xdr:row>37</xdr:row>
      <xdr:rowOff>137726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14553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63634</xdr:rowOff>
    </xdr:from>
    <xdr:to>
      <xdr:col>50</xdr:col>
      <xdr:colOff>165100</xdr:colOff>
      <xdr:row>37</xdr:row>
      <xdr:rowOff>165234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0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156361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145669</xdr:rowOff>
    </xdr:from>
    <xdr:to>
      <xdr:col>46</xdr:col>
      <xdr:colOff>38100</xdr:colOff>
      <xdr:row>31</xdr:row>
      <xdr:rowOff>75819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66946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8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82478</xdr:rowOff>
    </xdr:from>
    <xdr:to>
      <xdr:col>41</xdr:col>
      <xdr:colOff>101600</xdr:colOff>
      <xdr:row>38</xdr:row>
      <xdr:rowOff>12627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261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87028</xdr:rowOff>
    </xdr:from>
    <xdr:to>
      <xdr:col>36</xdr:col>
      <xdr:colOff>165100</xdr:colOff>
      <xdr:row>38</xdr:row>
      <xdr:rowOff>17177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306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33705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20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158483</xdr:rowOff>
    </xdr:from>
    <xdr:to>
      <xdr:col>55</xdr:col>
      <xdr:colOff>0</xdr:colOff>
      <xdr:row>57</xdr:row>
      <xdr:rowOff>85319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59683"/>
          <a:ext cx="838200" cy="9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99073</xdr:rowOff>
    </xdr:from>
    <xdr:to>
      <xdr:col>50</xdr:col>
      <xdr:colOff>114300</xdr:colOff>
      <xdr:row>56</xdr:row>
      <xdr:rowOff>158483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00273"/>
          <a:ext cx="889000" cy="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99073</xdr:rowOff>
    </xdr:from>
    <xdr:to>
      <xdr:col>45</xdr:col>
      <xdr:colOff>177800</xdr:colOff>
      <xdr:row>57</xdr:row>
      <xdr:rowOff>12078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0027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12078</xdr:rowOff>
    </xdr:from>
    <xdr:to>
      <xdr:col>41</xdr:col>
      <xdr:colOff>50800</xdr:colOff>
      <xdr:row>57</xdr:row>
      <xdr:rowOff>84227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784728"/>
          <a:ext cx="889000" cy="7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29921</xdr:rowOff>
    </xdr:from>
    <xdr:to>
      <xdr:col>41</xdr:col>
      <xdr:colOff>101600</xdr:colOff>
      <xdr:row>56</xdr:row>
      <xdr:rowOff>131521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3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148048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86703</xdr:rowOff>
    </xdr:from>
    <xdr:to>
      <xdr:col>36</xdr:col>
      <xdr:colOff>165100</xdr:colOff>
      <xdr:row>57</xdr:row>
      <xdr:rowOff>16853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33380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6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34519</xdr:rowOff>
    </xdr:from>
    <xdr:to>
      <xdr:col>55</xdr:col>
      <xdr:colOff>50800</xdr:colOff>
      <xdr:row>57</xdr:row>
      <xdr:rowOff>136119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12946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107683</xdr:rowOff>
    </xdr:from>
    <xdr:to>
      <xdr:col>50</xdr:col>
      <xdr:colOff>165100</xdr:colOff>
      <xdr:row>57</xdr:row>
      <xdr:rowOff>37833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0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28960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0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48273</xdr:rowOff>
    </xdr:from>
    <xdr:to>
      <xdr:col>46</xdr:col>
      <xdr:colOff>38100</xdr:colOff>
      <xdr:row>56</xdr:row>
      <xdr:rowOff>149873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4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141000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4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132728</xdr:rowOff>
    </xdr:from>
    <xdr:to>
      <xdr:col>41</xdr:col>
      <xdr:colOff>101600</xdr:colOff>
      <xdr:row>57</xdr:row>
      <xdr:rowOff>62878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3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54005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2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33427</xdr:rowOff>
    </xdr:from>
    <xdr:to>
      <xdr:col>36</xdr:col>
      <xdr:colOff>165100</xdr:colOff>
      <xdr:row>57</xdr:row>
      <xdr:rowOff>135027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126154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126785</xdr:rowOff>
    </xdr:from>
    <xdr:to>
      <xdr:col>55</xdr:col>
      <xdr:colOff>0</xdr:colOff>
      <xdr:row>77</xdr:row>
      <xdr:rowOff>171179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328435"/>
          <a:ext cx="8382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126785</xdr:rowOff>
    </xdr:from>
    <xdr:to>
      <xdr:col>50</xdr:col>
      <xdr:colOff>114300</xdr:colOff>
      <xdr:row>77</xdr:row>
      <xdr:rowOff>149988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28435"/>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149988</xdr:rowOff>
    </xdr:from>
    <xdr:to>
      <xdr:col>45</xdr:col>
      <xdr:colOff>177800</xdr:colOff>
      <xdr:row>78</xdr:row>
      <xdr:rowOff>39756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51638"/>
          <a:ext cx="889000" cy="6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4415</xdr:rowOff>
    </xdr:from>
    <xdr:to>
      <xdr:col>41</xdr:col>
      <xdr:colOff>50800</xdr:colOff>
      <xdr:row>78</xdr:row>
      <xdr:rowOff>39756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377515"/>
          <a:ext cx="889000" cy="3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28916</xdr:rowOff>
    </xdr:from>
    <xdr:to>
      <xdr:col>41</xdr:col>
      <xdr:colOff>101600</xdr:colOff>
      <xdr:row>77</xdr:row>
      <xdr:rowOff>130516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147043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76121</xdr:rowOff>
    </xdr:from>
    <xdr:to>
      <xdr:col>36</xdr:col>
      <xdr:colOff>165100</xdr:colOff>
      <xdr:row>78</xdr:row>
      <xdr:rowOff>6271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22798</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37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120379</xdr:rowOff>
    </xdr:from>
    <xdr:to>
      <xdr:col>55</xdr:col>
      <xdr:colOff>50800</xdr:colOff>
      <xdr:row>78</xdr:row>
      <xdr:rowOff>50529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2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98806</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0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75985</xdr:rowOff>
    </xdr:from>
    <xdr:to>
      <xdr:col>50</xdr:col>
      <xdr:colOff>165100</xdr:colOff>
      <xdr:row>78</xdr:row>
      <xdr:rowOff>6135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168712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3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99188</xdr:rowOff>
    </xdr:from>
    <xdr:to>
      <xdr:col>46</xdr:col>
      <xdr:colOff>38100</xdr:colOff>
      <xdr:row>78</xdr:row>
      <xdr:rowOff>29338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20465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39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160406</xdr:rowOff>
    </xdr:from>
    <xdr:to>
      <xdr:col>41</xdr:col>
      <xdr:colOff>101600</xdr:colOff>
      <xdr:row>78</xdr:row>
      <xdr:rowOff>90556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81683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45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125065</xdr:rowOff>
    </xdr:from>
    <xdr:to>
      <xdr:col>36</xdr:col>
      <xdr:colOff>165100</xdr:colOff>
      <xdr:row>78</xdr:row>
      <xdr:rowOff>55215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46342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41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19228</xdr:rowOff>
    </xdr:from>
    <xdr:to>
      <xdr:col>55</xdr:col>
      <xdr:colOff>0</xdr:colOff>
      <xdr:row>97</xdr:row>
      <xdr:rowOff>27891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49878"/>
          <a:ext cx="8382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12210</xdr:rowOff>
    </xdr:from>
    <xdr:to>
      <xdr:col>50</xdr:col>
      <xdr:colOff>114300</xdr:colOff>
      <xdr:row>97</xdr:row>
      <xdr:rowOff>27891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471410"/>
          <a:ext cx="889000" cy="18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143335</xdr:rowOff>
    </xdr:from>
    <xdr:to>
      <xdr:col>45</xdr:col>
      <xdr:colOff>177800</xdr:colOff>
      <xdr:row>96</xdr:row>
      <xdr:rowOff>12210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431085"/>
          <a:ext cx="8890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143335</xdr:rowOff>
    </xdr:from>
    <xdr:to>
      <xdr:col>41</xdr:col>
      <xdr:colOff>50800</xdr:colOff>
      <xdr:row>96</xdr:row>
      <xdr:rowOff>123653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431085"/>
          <a:ext cx="889000" cy="15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118596</xdr:rowOff>
    </xdr:from>
    <xdr:to>
      <xdr:col>41</xdr:col>
      <xdr:colOff>101600</xdr:colOff>
      <xdr:row>96</xdr:row>
      <xdr:rowOff>48746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39873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10193</xdr:rowOff>
    </xdr:from>
    <xdr:to>
      <xdr:col>36</xdr:col>
      <xdr:colOff>165100</xdr:colOff>
      <xdr:row>96</xdr:row>
      <xdr:rowOff>111793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128320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139878</xdr:rowOff>
    </xdr:from>
    <xdr:to>
      <xdr:col>55</xdr:col>
      <xdr:colOff>50800</xdr:colOff>
      <xdr:row>97</xdr:row>
      <xdr:rowOff>70028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5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118305</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7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148541</xdr:rowOff>
    </xdr:from>
    <xdr:to>
      <xdr:col>50</xdr:col>
      <xdr:colOff>165100</xdr:colOff>
      <xdr:row>97</xdr:row>
      <xdr:rowOff>78691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69818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0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132860</xdr:rowOff>
    </xdr:from>
    <xdr:to>
      <xdr:col>46</xdr:col>
      <xdr:colOff>38100</xdr:colOff>
      <xdr:row>96</xdr:row>
      <xdr:rowOff>63010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54137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51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92535</xdr:rowOff>
    </xdr:from>
    <xdr:to>
      <xdr:col>41</xdr:col>
      <xdr:colOff>101600</xdr:colOff>
      <xdr:row>96</xdr:row>
      <xdr:rowOff>22685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38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39212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15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72853</xdr:rowOff>
    </xdr:from>
    <xdr:to>
      <xdr:col>36</xdr:col>
      <xdr:colOff>165100</xdr:colOff>
      <xdr:row>97</xdr:row>
      <xdr:rowOff>3003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165580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29972</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165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29972</xdr:rowOff>
    </xdr:from>
    <xdr:to>
      <xdr:col>76</xdr:col>
      <xdr:colOff>114300</xdr:colOff>
      <xdr:row>39</xdr:row>
      <xdr:rowOff>40640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1652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40640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27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131191</xdr:rowOff>
    </xdr:from>
    <xdr:to>
      <xdr:col>72</xdr:col>
      <xdr:colOff>38100</xdr:colOff>
      <xdr:row>39</xdr:row>
      <xdr:rowOff>61341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77868</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138176</xdr:rowOff>
    </xdr:from>
    <xdr:to>
      <xdr:col>67</xdr:col>
      <xdr:colOff>101600</xdr:colOff>
      <xdr:row>39</xdr:row>
      <xdr:rowOff>68326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84853</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2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150622</xdr:rowOff>
    </xdr:from>
    <xdr:to>
      <xdr:col>76</xdr:col>
      <xdr:colOff>165100</xdr:colOff>
      <xdr:row>39</xdr:row>
      <xdr:rowOff>80772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71899</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161290</xdr:rowOff>
    </xdr:from>
    <xdr:to>
      <xdr:col>72</xdr:col>
      <xdr:colOff>38100</xdr:colOff>
      <xdr:row>39</xdr:row>
      <xdr:rowOff>91440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82567</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46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14027</xdr:rowOff>
    </xdr:from>
    <xdr:to>
      <xdr:col>85</xdr:col>
      <xdr:colOff>127000</xdr:colOff>
      <xdr:row>76</xdr:row>
      <xdr:rowOff>47137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044227"/>
          <a:ext cx="838200" cy="3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47137</xdr:rowOff>
    </xdr:from>
    <xdr:to>
      <xdr:col>81</xdr:col>
      <xdr:colOff>50800</xdr:colOff>
      <xdr:row>76</xdr:row>
      <xdr:rowOff>56947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077337"/>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56947</xdr:rowOff>
    </xdr:from>
    <xdr:to>
      <xdr:col>76</xdr:col>
      <xdr:colOff>114300</xdr:colOff>
      <xdr:row>76</xdr:row>
      <xdr:rowOff>82511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087147"/>
          <a:ext cx="889000" cy="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82511</xdr:rowOff>
    </xdr:from>
    <xdr:to>
      <xdr:col>71</xdr:col>
      <xdr:colOff>177800</xdr:colOff>
      <xdr:row>76</xdr:row>
      <xdr:rowOff>101295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12711"/>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134677</xdr:rowOff>
    </xdr:from>
    <xdr:to>
      <xdr:col>85</xdr:col>
      <xdr:colOff>177800</xdr:colOff>
      <xdr:row>76</xdr:row>
      <xdr:rowOff>64827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9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113104</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97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167787</xdr:rowOff>
    </xdr:from>
    <xdr:to>
      <xdr:col>81</xdr:col>
      <xdr:colOff>101600</xdr:colOff>
      <xdr:row>76</xdr:row>
      <xdr:rowOff>97937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2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89064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1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6147</xdr:rowOff>
    </xdr:from>
    <xdr:to>
      <xdr:col>76</xdr:col>
      <xdr:colOff>165100</xdr:colOff>
      <xdr:row>76</xdr:row>
      <xdr:rowOff>107747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98874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31711</xdr:rowOff>
    </xdr:from>
    <xdr:to>
      <xdr:col>72</xdr:col>
      <xdr:colOff>38100</xdr:colOff>
      <xdr:row>76</xdr:row>
      <xdr:rowOff>133311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124438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5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50495</xdr:rowOff>
    </xdr:from>
    <xdr:to>
      <xdr:col>67</xdr:col>
      <xdr:colOff>101600</xdr:colOff>
      <xdr:row>76</xdr:row>
      <xdr:rowOff>152095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0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143222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1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13948</xdr:rowOff>
    </xdr:from>
    <xdr:to>
      <xdr:col>85</xdr:col>
      <xdr:colOff>127000</xdr:colOff>
      <xdr:row>98</xdr:row>
      <xdr:rowOff>111702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16048"/>
          <a:ext cx="838200" cy="9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13948</xdr:rowOff>
    </xdr:from>
    <xdr:to>
      <xdr:col>81</xdr:col>
      <xdr:colOff>50800</xdr:colOff>
      <xdr:row>98</xdr:row>
      <xdr:rowOff>170397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16048"/>
          <a:ext cx="889000" cy="15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144631</xdr:rowOff>
    </xdr:from>
    <xdr:to>
      <xdr:col>76</xdr:col>
      <xdr:colOff>114300</xdr:colOff>
      <xdr:row>98</xdr:row>
      <xdr:rowOff>170397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946731"/>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127246</xdr:rowOff>
    </xdr:from>
    <xdr:to>
      <xdr:col>71</xdr:col>
      <xdr:colOff>177800</xdr:colOff>
      <xdr:row>98</xdr:row>
      <xdr:rowOff>144631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29346"/>
          <a:ext cx="889000" cy="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127228</xdr:rowOff>
    </xdr:from>
    <xdr:to>
      <xdr:col>72</xdr:col>
      <xdr:colOff>38100</xdr:colOff>
      <xdr:row>99</xdr:row>
      <xdr:rowOff>57378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92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48505</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68428" y="1702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127305</xdr:rowOff>
    </xdr:from>
    <xdr:to>
      <xdr:col>67</xdr:col>
      <xdr:colOff>101600</xdr:colOff>
      <xdr:row>99</xdr:row>
      <xdr:rowOff>57455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9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48582</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428" y="170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60902</xdr:rowOff>
    </xdr:from>
    <xdr:to>
      <xdr:col>85</xdr:col>
      <xdr:colOff>177800</xdr:colOff>
      <xdr:row>98</xdr:row>
      <xdr:rowOff>162502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39329</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4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134598</xdr:rowOff>
    </xdr:from>
    <xdr:to>
      <xdr:col>81</xdr:col>
      <xdr:colOff>101600</xdr:colOff>
      <xdr:row>98</xdr:row>
      <xdr:rowOff>64748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6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81275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4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119597</xdr:rowOff>
    </xdr:from>
    <xdr:to>
      <xdr:col>76</xdr:col>
      <xdr:colOff>165100</xdr:colOff>
      <xdr:row>99</xdr:row>
      <xdr:rowOff>49747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40874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1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93831</xdr:rowOff>
    </xdr:from>
    <xdr:to>
      <xdr:col>72</xdr:col>
      <xdr:colOff>38100</xdr:colOff>
      <xdr:row>99</xdr:row>
      <xdr:rowOff>23981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9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40508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67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76446</xdr:rowOff>
    </xdr:from>
    <xdr:to>
      <xdr:col>67</xdr:col>
      <xdr:colOff>101600</xdr:colOff>
      <xdr:row>99</xdr:row>
      <xdr:rowOff>6596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23123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65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135191</xdr:rowOff>
    </xdr:from>
    <xdr:to>
      <xdr:col>102</xdr:col>
      <xdr:colOff>165100</xdr:colOff>
      <xdr:row>38</xdr:row>
      <xdr:rowOff>65342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81868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5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20892</xdr:rowOff>
    </xdr:from>
    <xdr:to>
      <xdr:col>98</xdr:col>
      <xdr:colOff>38100</xdr:colOff>
      <xdr:row>38</xdr:row>
      <xdr:rowOff>122492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139018</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13970</xdr:rowOff>
    </xdr:from>
    <xdr:to>
      <xdr:col>116</xdr:col>
      <xdr:colOff>63500</xdr:colOff>
      <xdr:row>59</xdr:row>
      <xdr:rowOff>21342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29520"/>
          <a:ext cx="8382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17113</xdr:rowOff>
    </xdr:from>
    <xdr:to>
      <xdr:col>111</xdr:col>
      <xdr:colOff>177800</xdr:colOff>
      <xdr:row>59</xdr:row>
      <xdr:rowOff>21342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32663"/>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4845</xdr:rowOff>
    </xdr:from>
    <xdr:to>
      <xdr:col>107</xdr:col>
      <xdr:colOff>50800</xdr:colOff>
      <xdr:row>59</xdr:row>
      <xdr:rowOff>17113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20395"/>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3016</xdr:rowOff>
    </xdr:from>
    <xdr:to>
      <xdr:col>102</xdr:col>
      <xdr:colOff>114300</xdr:colOff>
      <xdr:row>59</xdr:row>
      <xdr:rowOff>4845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1856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116960</xdr:rowOff>
    </xdr:from>
    <xdr:to>
      <xdr:col>102</xdr:col>
      <xdr:colOff>165100</xdr:colOff>
      <xdr:row>59</xdr:row>
      <xdr:rowOff>47110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63637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3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108236</xdr:rowOff>
    </xdr:from>
    <xdr:to>
      <xdr:col>98</xdr:col>
      <xdr:colOff>38100</xdr:colOff>
      <xdr:row>59</xdr:row>
      <xdr:rowOff>38386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54913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134620</xdr:rowOff>
    </xdr:from>
    <xdr:to>
      <xdr:col>116</xdr:col>
      <xdr:colOff>114300</xdr:colOff>
      <xdr:row>59</xdr:row>
      <xdr:rowOff>64770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65232</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141992</xdr:rowOff>
    </xdr:from>
    <xdr:to>
      <xdr:col>112</xdr:col>
      <xdr:colOff>38100</xdr:colOff>
      <xdr:row>59</xdr:row>
      <xdr:rowOff>72142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8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63269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7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137763</xdr:rowOff>
    </xdr:from>
    <xdr:to>
      <xdr:col>107</xdr:col>
      <xdr:colOff>101600</xdr:colOff>
      <xdr:row>59</xdr:row>
      <xdr:rowOff>67913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59040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125495</xdr:rowOff>
    </xdr:from>
    <xdr:to>
      <xdr:col>102</xdr:col>
      <xdr:colOff>165100</xdr:colOff>
      <xdr:row>59</xdr:row>
      <xdr:rowOff>55645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46772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6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123666</xdr:rowOff>
    </xdr:from>
    <xdr:to>
      <xdr:col>98</xdr:col>
      <xdr:colOff>38100</xdr:colOff>
      <xdr:row>59</xdr:row>
      <xdr:rowOff>53816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6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44943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6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32296</xdr:rowOff>
    </xdr:from>
    <xdr:to>
      <xdr:col>116</xdr:col>
      <xdr:colOff>63500</xdr:colOff>
      <xdr:row>76</xdr:row>
      <xdr:rowOff>35001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62496"/>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33325</xdr:rowOff>
    </xdr:from>
    <xdr:to>
      <xdr:col>111</xdr:col>
      <xdr:colOff>177800</xdr:colOff>
      <xdr:row>76</xdr:row>
      <xdr:rowOff>35001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6352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33325</xdr:rowOff>
    </xdr:from>
    <xdr:to>
      <xdr:col>107</xdr:col>
      <xdr:colOff>50800</xdr:colOff>
      <xdr:row>76</xdr:row>
      <xdr:rowOff>107735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63525"/>
          <a:ext cx="889000" cy="7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107735</xdr:rowOff>
    </xdr:from>
    <xdr:to>
      <xdr:col>102</xdr:col>
      <xdr:colOff>114300</xdr:colOff>
      <xdr:row>77</xdr:row>
      <xdr:rowOff>5778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37935"/>
          <a:ext cx="889000" cy="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158014</xdr:rowOff>
    </xdr:from>
    <xdr:to>
      <xdr:col>102</xdr:col>
      <xdr:colOff>165100</xdr:colOff>
      <xdr:row>76</xdr:row>
      <xdr:rowOff>88164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104691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171386</xdr:rowOff>
    </xdr:from>
    <xdr:to>
      <xdr:col>98</xdr:col>
      <xdr:colOff>38100</xdr:colOff>
      <xdr:row>76</xdr:row>
      <xdr:rowOff>101536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118063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0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152946</xdr:rowOff>
    </xdr:from>
    <xdr:to>
      <xdr:col>116</xdr:col>
      <xdr:colOff>114300</xdr:colOff>
      <xdr:row>76</xdr:row>
      <xdr:rowOff>83096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131373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9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155651</xdr:rowOff>
    </xdr:from>
    <xdr:to>
      <xdr:col>112</xdr:col>
      <xdr:colOff>38100</xdr:colOff>
      <xdr:row>76</xdr:row>
      <xdr:rowOff>85801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76928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153975</xdr:rowOff>
    </xdr:from>
    <xdr:to>
      <xdr:col>107</xdr:col>
      <xdr:colOff>101600</xdr:colOff>
      <xdr:row>76</xdr:row>
      <xdr:rowOff>84125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75252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0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56935</xdr:rowOff>
    </xdr:from>
    <xdr:to>
      <xdr:col>102</xdr:col>
      <xdr:colOff>165100</xdr:colOff>
      <xdr:row>76</xdr:row>
      <xdr:rowOff>158535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149662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126428</xdr:rowOff>
    </xdr:from>
    <xdr:to>
      <xdr:col>98</xdr:col>
      <xdr:colOff>38100</xdr:colOff>
      <xdr:row>77</xdr:row>
      <xdr:rowOff>56578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47705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人件費においては、人事院勧告により勤勉手当が</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ヶ月分引き上げられたこと等から増加傾向となっているものの、類似団体平均を下回る水準で推移している。物件費においては、窓口・執務環境最適化業務委託料の皆増や、公共施設等の光熱水費・燃料費の増により増加傾向となっているものの、類似団体平均をやや下回る水準で推移している。今後も事務の効率化を図り、人件費とともに物件費についても抑制に努めていく。扶助費においては、子育て世帯への臨時特別給付金の減等により減少し、類似団体平均を下回る水準で推移している。今後も必要なサービスや支援体制を維持するため、事業の見直しや事務の効率化を図り効率的な運用に努める。補助費等においては、生活応援！さやまプレミアム付チケット負担金の皆増等により増加傾向となっているものの、類似団体平均を下回る水準となっている。今後も補助金の必要性を検討した上で、随時必要な見直しを行い、適正な執行に努める。普通建設事業費においては、狭山市駅加佐志線整備事業費の道路用地取得費の減等により減少傾向となっており、類似団体平均を下回る水準で推移している。今後、入曽駅周辺整備事業や都市計画道路整備が本格化することから増加傾向となる見込みだが、実施計画に則り計画的な事業実施に努める。公債費においては、商工債償還元金及び民生債償還元金の増等により、増加傾向となっているものの、類似団体平均を下回る水準で推移している。今後も起債対象事業の適切な選択を行い、世代間負担の公平化を図るとともに財政の健全化を確保した運営に努めていく。繰出金については、介護保険特別会計及び後期高齢者医療特別会計への繰出金が増となったが、税率改定による税収の増により国民健康保険特別会計への繰出金が減となったことから、決算額は減となったものの、人口減少数が決算額の減額分を上回ったことから、住民一人あたりのコストは増加している。今後も高齢化の影響により、介護保険特別会計や後期高齢者医療特別会計への繰出金は増加傾向が続く見込みのため、特別会計においても事務の効率化や歳出抑制策を検討するなど、適正な執行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149,360
146,376
48.99
53,754,911
51,116,900
2,205,036
28,926,660
34,421,327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82006</xdr:rowOff>
    </xdr:from>
    <xdr:to>
      <xdr:col>24</xdr:col>
      <xdr:colOff>63500</xdr:colOff>
      <xdr:row>38</xdr:row>
      <xdr:rowOff>111397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9710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56969</xdr:rowOff>
    </xdr:from>
    <xdr:to>
      <xdr:col>19</xdr:col>
      <xdr:colOff>177800</xdr:colOff>
      <xdr:row>38</xdr:row>
      <xdr:rowOff>111397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7206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56969</xdr:rowOff>
    </xdr:from>
    <xdr:to>
      <xdr:col>15</xdr:col>
      <xdr:colOff>50800</xdr:colOff>
      <xdr:row>38</xdr:row>
      <xdr:rowOff>70031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720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9072</xdr:rowOff>
    </xdr:from>
    <xdr:to>
      <xdr:col>10</xdr:col>
      <xdr:colOff>114300</xdr:colOff>
      <xdr:row>38</xdr:row>
      <xdr:rowOff>70031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24172"/>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149316</xdr:rowOff>
    </xdr:from>
    <xdr:to>
      <xdr:col>10</xdr:col>
      <xdr:colOff>165100</xdr:colOff>
      <xdr:row>38</xdr:row>
      <xdr:rowOff>79466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4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95993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6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141696</xdr:rowOff>
    </xdr:from>
    <xdr:to>
      <xdr:col>6</xdr:col>
      <xdr:colOff>38100</xdr:colOff>
      <xdr:row>38</xdr:row>
      <xdr:rowOff>71845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853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62973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5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31206</xdr:rowOff>
    </xdr:from>
    <xdr:to>
      <xdr:col>24</xdr:col>
      <xdr:colOff>114300</xdr:colOff>
      <xdr:row>38</xdr:row>
      <xdr:rowOff>132806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4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117583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6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60597</xdr:rowOff>
    </xdr:from>
    <xdr:to>
      <xdr:col>20</xdr:col>
      <xdr:colOff>38100</xdr:colOff>
      <xdr:row>38</xdr:row>
      <xdr:rowOff>162197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153324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6169</xdr:rowOff>
    </xdr:from>
    <xdr:to>
      <xdr:col>15</xdr:col>
      <xdr:colOff>101600</xdr:colOff>
      <xdr:row>38</xdr:row>
      <xdr:rowOff>107769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2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98896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1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19231</xdr:rowOff>
    </xdr:from>
    <xdr:to>
      <xdr:col>10</xdr:col>
      <xdr:colOff>165100</xdr:colOff>
      <xdr:row>38</xdr:row>
      <xdr:rowOff>120831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111958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2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129722</xdr:rowOff>
    </xdr:from>
    <xdr:to>
      <xdr:col>6</xdr:col>
      <xdr:colOff>38100</xdr:colOff>
      <xdr:row>38</xdr:row>
      <xdr:rowOff>59872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76399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4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103458</xdr:rowOff>
    </xdr:from>
    <xdr:to>
      <xdr:col>24</xdr:col>
      <xdr:colOff>63500</xdr:colOff>
      <xdr:row>57</xdr:row>
      <xdr:rowOff>103718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76108"/>
          <a:ext cx="8382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13536</xdr:rowOff>
    </xdr:from>
    <xdr:to>
      <xdr:col>19</xdr:col>
      <xdr:colOff>177800</xdr:colOff>
      <xdr:row>57</xdr:row>
      <xdr:rowOff>103458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43286"/>
          <a:ext cx="889000" cy="43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13536</xdr:rowOff>
    </xdr:from>
    <xdr:to>
      <xdr:col>15</xdr:col>
      <xdr:colOff>50800</xdr:colOff>
      <xdr:row>57</xdr:row>
      <xdr:rowOff>113425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43286"/>
          <a:ext cx="889000" cy="44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113425</xdr:rowOff>
    </xdr:from>
    <xdr:to>
      <xdr:col>10</xdr:col>
      <xdr:colOff>114300</xdr:colOff>
      <xdr:row>57</xdr:row>
      <xdr:rowOff>149831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6075"/>
          <a:ext cx="8890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81841</xdr:rowOff>
    </xdr:from>
    <xdr:to>
      <xdr:col>10</xdr:col>
      <xdr:colOff>165100</xdr:colOff>
      <xdr:row>58</xdr:row>
      <xdr:rowOff>11991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5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4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92937</xdr:rowOff>
    </xdr:from>
    <xdr:to>
      <xdr:col>6</xdr:col>
      <xdr:colOff>38100</xdr:colOff>
      <xdr:row>58</xdr:row>
      <xdr:rowOff>23087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39614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4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52918</xdr:rowOff>
    </xdr:from>
    <xdr:to>
      <xdr:col>24</xdr:col>
      <xdr:colOff>114300</xdr:colOff>
      <xdr:row>57</xdr:row>
      <xdr:rowOff>154518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139295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52658</xdr:rowOff>
    </xdr:from>
    <xdr:to>
      <xdr:col>20</xdr:col>
      <xdr:colOff>38100</xdr:colOff>
      <xdr:row>57</xdr:row>
      <xdr:rowOff>154258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145385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1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134186</xdr:rowOff>
    </xdr:from>
    <xdr:to>
      <xdr:col>15</xdr:col>
      <xdr:colOff>101600</xdr:colOff>
      <xdr:row>55</xdr:row>
      <xdr:rowOff>64336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9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55463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8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62625</xdr:rowOff>
    </xdr:from>
    <xdr:to>
      <xdr:col>10</xdr:col>
      <xdr:colOff>165100</xdr:colOff>
      <xdr:row>57</xdr:row>
      <xdr:rowOff>164225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9302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1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99031</xdr:rowOff>
    </xdr:from>
    <xdr:to>
      <xdr:col>6</xdr:col>
      <xdr:colOff>38100</xdr:colOff>
      <xdr:row>58</xdr:row>
      <xdr:rowOff>29181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20308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6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153904</xdr:rowOff>
    </xdr:from>
    <xdr:to>
      <xdr:col>24</xdr:col>
      <xdr:colOff>63500</xdr:colOff>
      <xdr:row>76</xdr:row>
      <xdr:rowOff>171286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84104"/>
          <a:ext cx="838200" cy="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153904</xdr:rowOff>
    </xdr:from>
    <xdr:to>
      <xdr:col>19</xdr:col>
      <xdr:colOff>177800</xdr:colOff>
      <xdr:row>77</xdr:row>
      <xdr:rowOff>140630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84104"/>
          <a:ext cx="889000" cy="15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140630</xdr:rowOff>
    </xdr:from>
    <xdr:to>
      <xdr:col>15</xdr:col>
      <xdr:colOff>50800</xdr:colOff>
      <xdr:row>78</xdr:row>
      <xdr:rowOff>26947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42280"/>
          <a:ext cx="8890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26947</xdr:rowOff>
    </xdr:from>
    <xdr:to>
      <xdr:col>10</xdr:col>
      <xdr:colOff>114300</xdr:colOff>
      <xdr:row>78</xdr:row>
      <xdr:rowOff>69588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00047"/>
          <a:ext cx="889000" cy="4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55502</xdr:rowOff>
    </xdr:from>
    <xdr:to>
      <xdr:col>10</xdr:col>
      <xdr:colOff>165100</xdr:colOff>
      <xdr:row>76</xdr:row>
      <xdr:rowOff>157102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6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104338</xdr:rowOff>
    </xdr:from>
    <xdr:to>
      <xdr:col>6</xdr:col>
      <xdr:colOff>38100</xdr:colOff>
      <xdr:row>77</xdr:row>
      <xdr:rowOff>34488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51015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120486</xdr:rowOff>
    </xdr:from>
    <xdr:to>
      <xdr:col>24</xdr:col>
      <xdr:colOff>114300</xdr:colOff>
      <xdr:row>77</xdr:row>
      <xdr:rowOff>50636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98913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103104</xdr:rowOff>
    </xdr:from>
    <xdr:to>
      <xdr:col>20</xdr:col>
      <xdr:colOff>38100</xdr:colOff>
      <xdr:row>77</xdr:row>
      <xdr:rowOff>33254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24381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2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89830</xdr:rowOff>
    </xdr:from>
    <xdr:to>
      <xdr:col>15</xdr:col>
      <xdr:colOff>101600</xdr:colOff>
      <xdr:row>78</xdr:row>
      <xdr:rowOff>19980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11107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147597</xdr:rowOff>
    </xdr:from>
    <xdr:to>
      <xdr:col>10</xdr:col>
      <xdr:colOff>165100</xdr:colOff>
      <xdr:row>78</xdr:row>
      <xdr:rowOff>77747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68874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18788</xdr:rowOff>
    </xdr:from>
    <xdr:to>
      <xdr:col>6</xdr:col>
      <xdr:colOff>38100</xdr:colOff>
      <xdr:row>78</xdr:row>
      <xdr:rowOff>120388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111515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8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166446</xdr:rowOff>
    </xdr:from>
    <xdr:to>
      <xdr:col>24</xdr:col>
      <xdr:colOff>63500</xdr:colOff>
      <xdr:row>97</xdr:row>
      <xdr:rowOff>27846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25646"/>
          <a:ext cx="838200" cy="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27846</xdr:rowOff>
    </xdr:from>
    <xdr:to>
      <xdr:col>19</xdr:col>
      <xdr:colOff>177800</xdr:colOff>
      <xdr:row>98</xdr:row>
      <xdr:rowOff>47369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58496"/>
          <a:ext cx="889000" cy="19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47369</xdr:rowOff>
    </xdr:from>
    <xdr:to>
      <xdr:col>15</xdr:col>
      <xdr:colOff>50800</xdr:colOff>
      <xdr:row>98</xdr:row>
      <xdr:rowOff>57313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49469"/>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20256</xdr:rowOff>
    </xdr:from>
    <xdr:to>
      <xdr:col>10</xdr:col>
      <xdr:colOff>114300</xdr:colOff>
      <xdr:row>98</xdr:row>
      <xdr:rowOff>57313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22356"/>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14080</xdr:rowOff>
    </xdr:from>
    <xdr:to>
      <xdr:col>10</xdr:col>
      <xdr:colOff>165100</xdr:colOff>
      <xdr:row>97</xdr:row>
      <xdr:rowOff>115680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132207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41053</xdr:rowOff>
    </xdr:from>
    <xdr:to>
      <xdr:col>6</xdr:col>
      <xdr:colOff>38100</xdr:colOff>
      <xdr:row>97</xdr:row>
      <xdr:rowOff>142653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159180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115646</xdr:rowOff>
    </xdr:from>
    <xdr:to>
      <xdr:col>24</xdr:col>
      <xdr:colOff>114300</xdr:colOff>
      <xdr:row>97</xdr:row>
      <xdr:rowOff>45796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94073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148496</xdr:rowOff>
    </xdr:from>
    <xdr:to>
      <xdr:col>20</xdr:col>
      <xdr:colOff>38100</xdr:colOff>
      <xdr:row>97</xdr:row>
      <xdr:rowOff>78646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69773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0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168019</xdr:rowOff>
    </xdr:from>
    <xdr:to>
      <xdr:col>15</xdr:col>
      <xdr:colOff>101600</xdr:colOff>
      <xdr:row>98</xdr:row>
      <xdr:rowOff>98169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89296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6513</xdr:rowOff>
    </xdr:from>
    <xdr:to>
      <xdr:col>10</xdr:col>
      <xdr:colOff>165100</xdr:colOff>
      <xdr:row>98</xdr:row>
      <xdr:rowOff>108113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0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99240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140906</xdr:rowOff>
    </xdr:from>
    <xdr:to>
      <xdr:col>6</xdr:col>
      <xdr:colOff>38100</xdr:colOff>
      <xdr:row>98</xdr:row>
      <xdr:rowOff>71056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62183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57023</xdr:rowOff>
    </xdr:from>
    <xdr:to>
      <xdr:col>55</xdr:col>
      <xdr:colOff>0</xdr:colOff>
      <xdr:row>38</xdr:row>
      <xdr:rowOff>84455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72123"/>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57023</xdr:rowOff>
    </xdr:from>
    <xdr:to>
      <xdr:col>50</xdr:col>
      <xdr:colOff>114300</xdr:colOff>
      <xdr:row>38</xdr:row>
      <xdr:rowOff>77978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7212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90170</xdr:rowOff>
    </xdr:from>
    <xdr:to>
      <xdr:col>45</xdr:col>
      <xdr:colOff>177800</xdr:colOff>
      <xdr:row>38</xdr:row>
      <xdr:rowOff>77978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43382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34544</xdr:rowOff>
    </xdr:from>
    <xdr:to>
      <xdr:col>41</xdr:col>
      <xdr:colOff>50800</xdr:colOff>
      <xdr:row>37</xdr:row>
      <xdr:rowOff>90170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206744"/>
          <a:ext cx="8890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124477</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33655</xdr:rowOff>
    </xdr:from>
    <xdr:to>
      <xdr:col>55</xdr:col>
      <xdr:colOff>50800</xdr:colOff>
      <xdr:row>38</xdr:row>
      <xdr:rowOff>135255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12082</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2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6223</xdr:rowOff>
    </xdr:from>
    <xdr:to>
      <xdr:col>50</xdr:col>
      <xdr:colOff>165100</xdr:colOff>
      <xdr:row>38</xdr:row>
      <xdr:rowOff>107823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98950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1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27178</xdr:rowOff>
    </xdr:from>
    <xdr:to>
      <xdr:col>46</xdr:col>
      <xdr:colOff>38100</xdr:colOff>
      <xdr:row>38</xdr:row>
      <xdr:rowOff>128778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119905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39370</xdr:rowOff>
    </xdr:from>
    <xdr:to>
      <xdr:col>41</xdr:col>
      <xdr:colOff>101600</xdr:colOff>
      <xdr:row>37</xdr:row>
      <xdr:rowOff>140970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132097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155194</xdr:rowOff>
    </xdr:from>
    <xdr:to>
      <xdr:col>36</xdr:col>
      <xdr:colOff>165100</xdr:colOff>
      <xdr:row>36</xdr:row>
      <xdr:rowOff>85344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101871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93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75052</xdr:rowOff>
    </xdr:from>
    <xdr:to>
      <xdr:col>55</xdr:col>
      <xdr:colOff>0</xdr:colOff>
      <xdr:row>58</xdr:row>
      <xdr:rowOff>89499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19152"/>
          <a:ext cx="8382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153096</xdr:rowOff>
    </xdr:from>
    <xdr:to>
      <xdr:col>50</xdr:col>
      <xdr:colOff>114300</xdr:colOff>
      <xdr:row>58</xdr:row>
      <xdr:rowOff>89499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925746"/>
          <a:ext cx="889000" cy="10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153096</xdr:rowOff>
    </xdr:from>
    <xdr:to>
      <xdr:col>45</xdr:col>
      <xdr:colOff>177800</xdr:colOff>
      <xdr:row>58</xdr:row>
      <xdr:rowOff>84744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25746"/>
          <a:ext cx="889000" cy="1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82138</xdr:rowOff>
    </xdr:from>
    <xdr:to>
      <xdr:col>41</xdr:col>
      <xdr:colOff>50800</xdr:colOff>
      <xdr:row>58</xdr:row>
      <xdr:rowOff>84744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2623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139832</xdr:rowOff>
    </xdr:from>
    <xdr:to>
      <xdr:col>41</xdr:col>
      <xdr:colOff>101600</xdr:colOff>
      <xdr:row>58</xdr:row>
      <xdr:rowOff>69982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86509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145090</xdr:rowOff>
    </xdr:from>
    <xdr:to>
      <xdr:col>36</xdr:col>
      <xdr:colOff>165100</xdr:colOff>
      <xdr:row>58</xdr:row>
      <xdr:rowOff>75240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1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91767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9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24252</xdr:rowOff>
    </xdr:from>
    <xdr:to>
      <xdr:col>55</xdr:col>
      <xdr:colOff>50800</xdr:colOff>
      <xdr:row>58</xdr:row>
      <xdr:rowOff>125852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110629</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8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38699</xdr:rowOff>
    </xdr:from>
    <xdr:to>
      <xdr:col>50</xdr:col>
      <xdr:colOff>165100</xdr:colOff>
      <xdr:row>58</xdr:row>
      <xdr:rowOff>140299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131426</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7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102296</xdr:rowOff>
    </xdr:from>
    <xdr:to>
      <xdr:col>46</xdr:col>
      <xdr:colOff>38100</xdr:colOff>
      <xdr:row>58</xdr:row>
      <xdr:rowOff>32446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7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23573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96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33944</xdr:rowOff>
    </xdr:from>
    <xdr:to>
      <xdr:col>41</xdr:col>
      <xdr:colOff>101600</xdr:colOff>
      <xdr:row>58</xdr:row>
      <xdr:rowOff>135544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126671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31338</xdr:rowOff>
    </xdr:from>
    <xdr:to>
      <xdr:col>36</xdr:col>
      <xdr:colOff>165100</xdr:colOff>
      <xdr:row>58</xdr:row>
      <xdr:rowOff>132938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124065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6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14590</xdr:rowOff>
    </xdr:from>
    <xdr:to>
      <xdr:col>55</xdr:col>
      <xdr:colOff>0</xdr:colOff>
      <xdr:row>79</xdr:row>
      <xdr:rowOff>38725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59140"/>
          <a:ext cx="838200" cy="2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92168</xdr:rowOff>
    </xdr:from>
    <xdr:to>
      <xdr:col>50</xdr:col>
      <xdr:colOff>114300</xdr:colOff>
      <xdr:row>79</xdr:row>
      <xdr:rowOff>38725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65268"/>
          <a:ext cx="889000" cy="11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92168</xdr:rowOff>
    </xdr:from>
    <xdr:to>
      <xdr:col>45</xdr:col>
      <xdr:colOff>177800</xdr:colOff>
      <xdr:row>79</xdr:row>
      <xdr:rowOff>7308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65268"/>
          <a:ext cx="889000" cy="8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7308</xdr:rowOff>
    </xdr:from>
    <xdr:to>
      <xdr:col>41</xdr:col>
      <xdr:colOff>50800</xdr:colOff>
      <xdr:row>79</xdr:row>
      <xdr:rowOff>26640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51858"/>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128970</xdr:rowOff>
    </xdr:from>
    <xdr:to>
      <xdr:col>41</xdr:col>
      <xdr:colOff>101600</xdr:colOff>
      <xdr:row>79</xdr:row>
      <xdr:rowOff>59120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5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50247</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5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141918</xdr:rowOff>
    </xdr:from>
    <xdr:to>
      <xdr:col>36</xdr:col>
      <xdr:colOff>165100</xdr:colOff>
      <xdr:row>79</xdr:row>
      <xdr:rowOff>72068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51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88595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135240</xdr:rowOff>
    </xdr:from>
    <xdr:to>
      <xdr:col>55</xdr:col>
      <xdr:colOff>50800</xdr:colOff>
      <xdr:row>79</xdr:row>
      <xdr:rowOff>65390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50167</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2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159375</xdr:rowOff>
    </xdr:from>
    <xdr:to>
      <xdr:col>50</xdr:col>
      <xdr:colOff>165100</xdr:colOff>
      <xdr:row>79</xdr:row>
      <xdr:rowOff>89525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80652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2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41368</xdr:rowOff>
    </xdr:from>
    <xdr:to>
      <xdr:col>46</xdr:col>
      <xdr:colOff>38100</xdr:colOff>
      <xdr:row>78</xdr:row>
      <xdr:rowOff>142968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134095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0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127958</xdr:rowOff>
    </xdr:from>
    <xdr:to>
      <xdr:col>41</xdr:col>
      <xdr:colOff>101600</xdr:colOff>
      <xdr:row>79</xdr:row>
      <xdr:rowOff>58108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74635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27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147290</xdr:rowOff>
    </xdr:from>
    <xdr:to>
      <xdr:col>36</xdr:col>
      <xdr:colOff>165100</xdr:colOff>
      <xdr:row>79</xdr:row>
      <xdr:rowOff>77440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68567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1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119551</xdr:rowOff>
    </xdr:from>
    <xdr:to>
      <xdr:col>55</xdr:col>
      <xdr:colOff>0</xdr:colOff>
      <xdr:row>98</xdr:row>
      <xdr:rowOff>171197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50201"/>
          <a:ext cx="838200" cy="2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119551</xdr:rowOff>
    </xdr:from>
    <xdr:to>
      <xdr:col>50</xdr:col>
      <xdr:colOff>114300</xdr:colOff>
      <xdr:row>98</xdr:row>
      <xdr:rowOff>107925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50201"/>
          <a:ext cx="889000" cy="15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106226</xdr:rowOff>
    </xdr:from>
    <xdr:to>
      <xdr:col>45</xdr:col>
      <xdr:colOff>177800</xdr:colOff>
      <xdr:row>98</xdr:row>
      <xdr:rowOff>107925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08326"/>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76591</xdr:rowOff>
    </xdr:from>
    <xdr:to>
      <xdr:col>41</xdr:col>
      <xdr:colOff>50800</xdr:colOff>
      <xdr:row>98</xdr:row>
      <xdr:rowOff>106226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78691"/>
          <a:ext cx="889000" cy="2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7992</xdr:rowOff>
    </xdr:from>
    <xdr:to>
      <xdr:col>41</xdr:col>
      <xdr:colOff>101600</xdr:colOff>
      <xdr:row>98</xdr:row>
      <xdr:rowOff>109592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1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126119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8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4497</xdr:rowOff>
    </xdr:from>
    <xdr:to>
      <xdr:col>36</xdr:col>
      <xdr:colOff>165100</xdr:colOff>
      <xdr:row>98</xdr:row>
      <xdr:rowOff>106097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122624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120397</xdr:rowOff>
    </xdr:from>
    <xdr:to>
      <xdr:col>55</xdr:col>
      <xdr:colOff>50800</xdr:colOff>
      <xdr:row>99</xdr:row>
      <xdr:rowOff>50547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98824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9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68751</xdr:rowOff>
    </xdr:from>
    <xdr:to>
      <xdr:col>50</xdr:col>
      <xdr:colOff>165100</xdr:colOff>
      <xdr:row>97</xdr:row>
      <xdr:rowOff>170351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9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161478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9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57125</xdr:rowOff>
    </xdr:from>
    <xdr:to>
      <xdr:col>46</xdr:col>
      <xdr:colOff>38100</xdr:colOff>
      <xdr:row>98</xdr:row>
      <xdr:rowOff>158725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149852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5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55426</xdr:rowOff>
    </xdr:from>
    <xdr:to>
      <xdr:col>41</xdr:col>
      <xdr:colOff>101600</xdr:colOff>
      <xdr:row>98</xdr:row>
      <xdr:rowOff>157026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148153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25791</xdr:rowOff>
    </xdr:from>
    <xdr:to>
      <xdr:col>36</xdr:col>
      <xdr:colOff>165100</xdr:colOff>
      <xdr:row>98</xdr:row>
      <xdr:rowOff>127391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2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118518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2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148653</xdr:rowOff>
    </xdr:from>
    <xdr:to>
      <xdr:col>85</xdr:col>
      <xdr:colOff>127000</xdr:colOff>
      <xdr:row>35</xdr:row>
      <xdr:rowOff>9779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977953"/>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9779</xdr:rowOff>
    </xdr:from>
    <xdr:to>
      <xdr:col>81</xdr:col>
      <xdr:colOff>50800</xdr:colOff>
      <xdr:row>35</xdr:row>
      <xdr:rowOff>14065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010529"/>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157988</xdr:rowOff>
    </xdr:from>
    <xdr:to>
      <xdr:col>76</xdr:col>
      <xdr:colOff>114300</xdr:colOff>
      <xdr:row>35</xdr:row>
      <xdr:rowOff>14065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5987288"/>
          <a:ext cx="889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63612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157988</xdr:rowOff>
    </xdr:from>
    <xdr:to>
      <xdr:col>71</xdr:col>
      <xdr:colOff>177800</xdr:colOff>
      <xdr:row>35</xdr:row>
      <xdr:rowOff>69024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987288"/>
          <a:ext cx="889000" cy="8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77946</xdr:rowOff>
    </xdr:from>
    <xdr:to>
      <xdr:col>72</xdr:col>
      <xdr:colOff>38100</xdr:colOff>
      <xdr:row>36</xdr:row>
      <xdr:rowOff>8096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07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170673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17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138240</xdr:rowOff>
    </xdr:from>
    <xdr:to>
      <xdr:col>67</xdr:col>
      <xdr:colOff>101600</xdr:colOff>
      <xdr:row>36</xdr:row>
      <xdr:rowOff>68390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3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59517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3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97853</xdr:rowOff>
    </xdr:from>
    <xdr:to>
      <xdr:col>85</xdr:col>
      <xdr:colOff>177800</xdr:colOff>
      <xdr:row>35</xdr:row>
      <xdr:rowOff>28003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9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120730</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77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130429</xdr:rowOff>
    </xdr:from>
    <xdr:to>
      <xdr:col>81</xdr:col>
      <xdr:colOff>101600</xdr:colOff>
      <xdr:row>35</xdr:row>
      <xdr:rowOff>60579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9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77106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134715</xdr:rowOff>
    </xdr:from>
    <xdr:to>
      <xdr:col>76</xdr:col>
      <xdr:colOff>165100</xdr:colOff>
      <xdr:row>35</xdr:row>
      <xdr:rowOff>64865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9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81392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7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107188</xdr:rowOff>
    </xdr:from>
    <xdr:to>
      <xdr:col>72</xdr:col>
      <xdr:colOff>38100</xdr:colOff>
      <xdr:row>35</xdr:row>
      <xdr:rowOff>37338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53865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71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18224</xdr:rowOff>
    </xdr:from>
    <xdr:to>
      <xdr:col>67</xdr:col>
      <xdr:colOff>101600</xdr:colOff>
      <xdr:row>35</xdr:row>
      <xdr:rowOff>119824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136351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79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21696</xdr:rowOff>
    </xdr:from>
    <xdr:to>
      <xdr:col>85</xdr:col>
      <xdr:colOff>127000</xdr:colOff>
      <xdr:row>56</xdr:row>
      <xdr:rowOff>169029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22896"/>
          <a:ext cx="838200" cy="1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21696</xdr:rowOff>
    </xdr:from>
    <xdr:to>
      <xdr:col>81</xdr:col>
      <xdr:colOff>50800</xdr:colOff>
      <xdr:row>56</xdr:row>
      <xdr:rowOff>31024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22896"/>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31024</xdr:rowOff>
    </xdr:from>
    <xdr:to>
      <xdr:col>76</xdr:col>
      <xdr:colOff>114300</xdr:colOff>
      <xdr:row>57</xdr:row>
      <xdr:rowOff>277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32224"/>
          <a:ext cx="889000" cy="14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277</xdr:rowOff>
    </xdr:from>
    <xdr:to>
      <xdr:col>71</xdr:col>
      <xdr:colOff>177800</xdr:colOff>
      <xdr:row>57</xdr:row>
      <xdr:rowOff>83510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72927"/>
          <a:ext cx="889000" cy="8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137592</xdr:rowOff>
    </xdr:from>
    <xdr:to>
      <xdr:col>72</xdr:col>
      <xdr:colOff>38100</xdr:colOff>
      <xdr:row>56</xdr:row>
      <xdr:rowOff>67742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84269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32482</xdr:rowOff>
    </xdr:from>
    <xdr:to>
      <xdr:col>67</xdr:col>
      <xdr:colOff>101600</xdr:colOff>
      <xdr:row>56</xdr:row>
      <xdr:rowOff>134082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150609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118229</xdr:rowOff>
    </xdr:from>
    <xdr:to>
      <xdr:col>85</xdr:col>
      <xdr:colOff>177800</xdr:colOff>
      <xdr:row>57</xdr:row>
      <xdr:rowOff>48379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1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96656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142346</xdr:rowOff>
    </xdr:from>
    <xdr:to>
      <xdr:col>81</xdr:col>
      <xdr:colOff>101600</xdr:colOff>
      <xdr:row>56</xdr:row>
      <xdr:rowOff>72496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7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63623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66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151674</xdr:rowOff>
    </xdr:from>
    <xdr:to>
      <xdr:col>76</xdr:col>
      <xdr:colOff>165100</xdr:colOff>
      <xdr:row>56</xdr:row>
      <xdr:rowOff>81824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72951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67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120927</xdr:rowOff>
    </xdr:from>
    <xdr:to>
      <xdr:col>72</xdr:col>
      <xdr:colOff>38100</xdr:colOff>
      <xdr:row>57</xdr:row>
      <xdr:rowOff>51077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2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42204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1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32710</xdr:rowOff>
    </xdr:from>
    <xdr:to>
      <xdr:col>67</xdr:col>
      <xdr:colOff>101600</xdr:colOff>
      <xdr:row>57</xdr:row>
      <xdr:rowOff>134310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125437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29972</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745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29972</xdr:rowOff>
    </xdr:from>
    <xdr:to>
      <xdr:col>76</xdr:col>
      <xdr:colOff>114300</xdr:colOff>
      <xdr:row>79</xdr:row>
      <xdr:rowOff>40639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74522"/>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40639</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85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131190</xdr:rowOff>
    </xdr:from>
    <xdr:to>
      <xdr:col>72</xdr:col>
      <xdr:colOff>38100</xdr:colOff>
      <xdr:row>79</xdr:row>
      <xdr:rowOff>61340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77867</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279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138176</xdr:rowOff>
    </xdr:from>
    <xdr:to>
      <xdr:col>67</xdr:col>
      <xdr:colOff>101600</xdr:colOff>
      <xdr:row>79</xdr:row>
      <xdr:rowOff>68326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84853</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286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150622</xdr:rowOff>
    </xdr:from>
    <xdr:to>
      <xdr:col>76</xdr:col>
      <xdr:colOff>165100</xdr:colOff>
      <xdr:row>79</xdr:row>
      <xdr:rowOff>80772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71899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16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161289</xdr:rowOff>
    </xdr:from>
    <xdr:to>
      <xdr:col>72</xdr:col>
      <xdr:colOff>38100</xdr:colOff>
      <xdr:row>79</xdr:row>
      <xdr:rowOff>91439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82566</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27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14027</xdr:rowOff>
    </xdr:from>
    <xdr:to>
      <xdr:col>85</xdr:col>
      <xdr:colOff>127000</xdr:colOff>
      <xdr:row>96</xdr:row>
      <xdr:rowOff>47137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73227"/>
          <a:ext cx="838200" cy="3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47137</xdr:rowOff>
    </xdr:from>
    <xdr:to>
      <xdr:col>81</xdr:col>
      <xdr:colOff>50800</xdr:colOff>
      <xdr:row>96</xdr:row>
      <xdr:rowOff>56947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06337"/>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56947</xdr:rowOff>
    </xdr:from>
    <xdr:to>
      <xdr:col>76</xdr:col>
      <xdr:colOff>114300</xdr:colOff>
      <xdr:row>96</xdr:row>
      <xdr:rowOff>82511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16147"/>
          <a:ext cx="889000" cy="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82511</xdr:rowOff>
    </xdr:from>
    <xdr:to>
      <xdr:col>71</xdr:col>
      <xdr:colOff>177800</xdr:colOff>
      <xdr:row>96</xdr:row>
      <xdr:rowOff>101295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41711"/>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134677</xdr:rowOff>
    </xdr:from>
    <xdr:to>
      <xdr:col>85</xdr:col>
      <xdr:colOff>177800</xdr:colOff>
      <xdr:row>96</xdr:row>
      <xdr:rowOff>64827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113104</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167787</xdr:rowOff>
    </xdr:from>
    <xdr:to>
      <xdr:col>81</xdr:col>
      <xdr:colOff>101600</xdr:colOff>
      <xdr:row>96</xdr:row>
      <xdr:rowOff>97937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89064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5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6147</xdr:rowOff>
    </xdr:from>
    <xdr:to>
      <xdr:col>76</xdr:col>
      <xdr:colOff>165100</xdr:colOff>
      <xdr:row>96</xdr:row>
      <xdr:rowOff>107747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98874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31711</xdr:rowOff>
    </xdr:from>
    <xdr:to>
      <xdr:col>72</xdr:col>
      <xdr:colOff>38100</xdr:colOff>
      <xdr:row>96</xdr:row>
      <xdr:rowOff>133311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124438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50495</xdr:rowOff>
    </xdr:from>
    <xdr:to>
      <xdr:col>67</xdr:col>
      <xdr:colOff>101600</xdr:colOff>
      <xdr:row>96</xdr:row>
      <xdr:rowOff>152095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143222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0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52781</xdr:rowOff>
    </xdr:from>
    <xdr:to>
      <xdr:col>102</xdr:col>
      <xdr:colOff>165100</xdr:colOff>
      <xdr:row>38</xdr:row>
      <xdr:rowOff>154381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170908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58954</xdr:rowOff>
    </xdr:from>
    <xdr:to>
      <xdr:col>98</xdr:col>
      <xdr:colOff>38100</xdr:colOff>
      <xdr:row>38</xdr:row>
      <xdr:rowOff>160554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5630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おいては、議会運営事業費が増となったことにより、前年度より増加している。総務費においては、基金積立事業費の減などにより、前年度より減少している。民生費においては、子育て世帯への臨時特別給付金の減などにより、前年度より減少している。今後も少子高齢化の進行により増加していく見込みであるが、類似団体平均を下回る水準で推移している。衛生費においては、一般廃棄物処理施設跡地利用事業費の増などにより、前年度より増加している。農林水産業費においては、事業者応援！農業経営継続支援金が皆増となったことなどにより、前年度より増加している。商工費においては、生活応援！さやまプレミアム付チケット負担金の皆増などにより、前年度より増加している。土木費においては、狭山市駅加佐志線整備事業費の減や狭山市駅西口地区第一種市街地市街地再開発事業分担金償還金の皆減などにより、前年度より大幅に減少している。消防費においては、非常備消防機械施設等整備事業費の増により、前年度より増加している。教育費においては、学童保育室の管理費等が民生費へ移管されたことに伴う減や、武道館整備工事費の皆減により、前年度より減少している。公債費においては、商工債償還元金や民生債償還元金の増などにより、前年度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財政調整基金残高については、積立額約１８億円、取崩額約１６億円となったことから、残高が増加している。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歳入において、臨時財政対策債発行可能額が大幅に減額となった一方、歳出においては土木費や教育費が大幅な減となったものの、商工費や農林水産業費が増となったことにより、歳出全体としては大幅な減額とならなか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歳入歳出の乖離が縮小したことで、前年度に比べ実質収支額が減少したものの、実質単年度収支は引き続き黒字となっている。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今後も行財政改革を推進するとともに、市税等の歳入確保に努める。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令和４年度の連結赤字比率は、前年度より</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％黒字が増加し、△</a:t>
          </a:r>
          <a:r>
            <a:rPr kumimoji="1" lang="en-US" altLang="ja-JP" sz="1400">
              <a:latin typeface="ＭＳ ゴシック" pitchFamily="49" charset="-128"/>
              <a:ea typeface="ＭＳ ゴシック" pitchFamily="49" charset="-128"/>
            </a:rPr>
            <a:t>33.33</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主な要因は、下水道事業会計の実質赤字比率について、</a:t>
          </a:r>
          <a:r>
            <a:rPr kumimoji="1" lang="en-US" altLang="ja-JP" sz="1400">
              <a:latin typeface="ＭＳ ゴシック" pitchFamily="49" charset="-128"/>
              <a:ea typeface="ＭＳ ゴシック" pitchFamily="49" charset="-128"/>
            </a:rPr>
            <a:t>2.04</a:t>
          </a:r>
          <a:r>
            <a:rPr kumimoji="1" lang="ja-JP" altLang="en-US" sz="1400">
              <a:latin typeface="ＭＳ ゴシック" pitchFamily="49" charset="-128"/>
              <a:ea typeface="ＭＳ ゴシック" pitchFamily="49" charset="-128"/>
            </a:rPr>
            <a:t>％上昇したことによるもの。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今後も引き続き、収入の安定確保と内部経費の削減に努め、適正な運営を図っていく。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令和４年度の単年度の実質公債費比率は約</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％であり、令和３年度より</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主な要因は、歳出において、旧東中学校解体事業債等の償還が令和４年度から開始されたため、元利償還金が増額となったことによるものである。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今後数年は、現在の借入事業の償還が続くことから増加が見込まれているが、実施計画に則り、計画的な事業実施に努める。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令和４年度将来負担比率は、</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％減少し、△</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主な要因は、入間川及び堀兼学校給食センター更新事業に係る施設取得費の割賦償還</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が進んでいることなどにより債務負担行為に基づく支出予定額が減少したことや、地方債の現在高が大幅に減少したことから分子が大幅に減少し、分母と分子の乖離が大きくなったことによるものである。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入曽駅周辺整備事業等の都市計画事業の施行等の大規模改修が想定されることから、地方債残高の増加や充当可能基金の減少が見込まれるが、同時に今までの大規模事業の償還が進むことや、狭山工業団地拡張地区の土地利用転換構想による都市計画税収の増収等も期待するところであり、適正な範囲内で推移するものと見込んで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埼玉県狭山市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億円をはじめとする計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億円程度を取り崩した一方で、財政調整基金の約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億円をはじめとする計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億円程度を積み立てたことにより、基金全体としては令和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年度末現在高に比べて約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不測の財政需要に備えるため、適宜積み立てていくことを予定している。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・都市基盤整備基金：都市基盤の整備資金に充てるため。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・教育施設整備基金：教育施設の整備及び備品購入の資金に充てるため。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・公共施設整備基金：公共施設の整備及び備品購入の資金に充てるため。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・都市基盤整備基金：入曽駅周辺整備事業や都市計画道路整備事業等で約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千万円取り崩したことこによる減少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中学校校舎等改修事業等で約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千万円取り崩した一方で、約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千万円を積み立てた一方で、道路維持補修事業や市庁舎設備等改修事業等で約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・都市基盤整備基金：多額の費用を要する入曽駅周辺整備事業のために計画的に積み立てを行っていたが、当該事業に対して多額の取り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崩しを行なうので、減少を見込んでいる。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・教育施設整備基金：決算の状況を踏まえ適宜積み立てていく予定である。教育施設の経年劣化による修繕は随時発生し、今後は多額の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積立を行う必要があるため増加を見込んでいる。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・公共施設整備基金：決算の状況を踏まえ適宜積み立てていく予定である。公共施設の経年劣化による修繕は随時発生し、今後は多額の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積立を行う必要があるため増加を見込んでいる。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増の理由は、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決算剰余金などを原資として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具体的に目安とする額（標準財政規模の一定割合等）は定めていないが、決算の状況を踏まえ適宜積み立てていき、不測の財政需要が発生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した場合には繰入を行う。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E9B3A6C-38F7-4D99-9098-4E086C4F6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E1129B7-8C60-48BA-BC61-878D8A6337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8AEEAC48-F755-4A39-AB21-E3EAE0F5FCDF}"/>
            </a:ext>
          </a:extLst>
        </xdr:cNvPr>
        <xdr:cNvSpPr/>
      </xdr:nvSpPr>
      <xdr:spPr>
        <a:xfrm>
          <a:off x="131349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DA2285F0-B88E-4E0A-9771-E69913DF44EE}"/>
            </a:ext>
          </a:extLst>
        </xdr:cNvPr>
        <xdr:cNvSpPr/>
      </xdr:nvSpPr>
      <xdr:spPr>
        <a:xfrm>
          <a:off x="145065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F23798C4-B6EE-4057-BE77-8610A87B6AE5}"/>
            </a:ext>
          </a:extLst>
        </xdr:cNvPr>
        <xdr:cNvSpPr/>
      </xdr:nvSpPr>
      <xdr:spPr>
        <a:xfrm>
          <a:off x="158781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BAC0147A-D85D-489F-8A69-B28BF183354D}"/>
            </a:ext>
          </a:extLst>
        </xdr:cNvPr>
        <xdr:cNvSpPr/>
      </xdr:nvSpPr>
      <xdr:spPr>
        <a:xfrm>
          <a:off x="172497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261AF977-CDBB-430A-B397-298AE08209A3}"/>
            </a:ext>
          </a:extLst>
        </xdr:cNvPr>
        <xdr:cNvSpPr/>
      </xdr:nvSpPr>
      <xdr:spPr>
        <a:xfrm>
          <a:off x="131349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BCD8E1A1-6B42-4942-ACA9-3AEBD0CA93EB}"/>
            </a:ext>
          </a:extLst>
        </xdr:cNvPr>
        <xdr:cNvSpPr/>
      </xdr:nvSpPr>
      <xdr:spPr>
        <a:xfrm>
          <a:off x="145065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36D92276-8685-4C19-8F28-431C1EF662DD}"/>
            </a:ext>
          </a:extLst>
        </xdr:cNvPr>
        <xdr:cNvSpPr/>
      </xdr:nvSpPr>
      <xdr:spPr>
        <a:xfrm>
          <a:off x="158781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46B4D794-6594-48FD-A794-B2C87DC2602B}"/>
            </a:ext>
          </a:extLst>
        </xdr:cNvPr>
        <xdr:cNvSpPr/>
      </xdr:nvSpPr>
      <xdr:spPr>
        <a:xfrm>
          <a:off x="172497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DD7F93FE-B506-47BD-9D2E-75053BDFDE9F}"/>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297A2784-EC9C-4821-84DF-13444B5AA263}"/>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344D819D-1235-4A02-A860-09F02B308AC5}"/>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F62AC0E0-A31C-4A49-BC4C-2CD08ED36241}"/>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2C0160B9-C103-4373-BACD-DBB3A92530CD}"/>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1BF65969-9CB1-4445-A198-435196858B34}"/>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A88B5661-F926-4F5E-83E3-22FADCBE48EF}"/>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378B44E4-188D-4ACF-BCCB-2A15523E8219}"/>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453651FE-8C22-4C6F-86A1-5D39A5F0B109}"/>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E795EA11-15AE-4429-80B4-0049E6A1A363}"/>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149,360
146,376
48.99
53,754,911
51,116,900
2,205,036
28,926,660
34,421,327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6562557C-EB43-46C6-B4FE-DA044105F9E2}"/>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287D1CBA-4DAD-4C56-B471-BC35B5F613E6}"/>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B005C9AC-C5CE-45F8-B0AA-DA222CC79042}"/>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E83B6AEF-5D4B-491E-9089-40D5D6175441}"/>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7276EED1-83C2-4BD8-8B04-05AF45565FAE}"/>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F2A2148C-3029-4A19-B659-62C1F56F0E4A}"/>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D6061CA9-4BDE-4A65-A789-959D184ECB9B}"/>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791AC161-F57A-42F9-ACDD-5DE7DC6CB9C4}"/>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767818CA-4E79-4BD2-AB5B-ABD466D6F184}"/>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52CDA352-7A89-48D7-A25E-A6181BA30E99}"/>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F3332ED0-1582-40A7-BC7C-76701DFE4D2D}"/>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6400837A-4134-4BEC-BFF3-CFC052A06FCC}"/>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F23097D5-B876-4E4A-8992-C9DBACCCBE69}"/>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6A3EAD17-9C11-4B00-AAF0-BF20BDF58277}"/>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3BB2C514-571F-442B-8C57-6C4AECF21C48}"/>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E240CA7E-8B0F-40C0-8E2B-F0C998FA6EED}"/>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C0FF545-7069-42BF-9080-9007BF9F9CB8}"/>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BF7A890-11CD-4894-B931-7BAB0EEB88A0}"/>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5D30F1AB-17E5-4844-B1BE-398C959B00D2}"/>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D926A533-D68C-41A8-A1AC-B54C778ECE0A}"/>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75ACF2B1-1F87-48BB-86B6-11BA128C0290}"/>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D8900B-AC41-4301-83AA-879993591832}"/>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AE3A907B-82D8-42E8-890F-C9720E98B4E7}"/>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C90BE144-3B40-4502-96BD-D742C78AB49B}"/>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56CBD3FE-4013-45FC-ACEE-004D96600D82}"/>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1030CE00-FF3E-4ED0-9789-77FECCDD3ACE}"/>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F6D80C85-C4BE-4932-882B-8056E897190D}"/>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B1A94C17-FD0C-40D6-9E0B-1ED460316F4C}"/>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B8A300D4-FD47-4AE9-972A-40E30A6D1C75}"/>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4A7273D5-D9CB-4B7C-8503-5A4885925602}"/>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BFF02D15-0621-4E89-BAB9-239CAD806361}"/>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8B00F510-1E74-42B4-85E0-AC9AAA4C9C97}"/>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917FF155-1F17-4106-8035-B30AA189A01C}"/>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65100451-A672-4FB6-A85B-87571A9960AE}"/>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E81B62A4-B53F-47BA-98FE-BC256D030CEA}"/>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D36DA568-AA3B-4B5D-BAEC-305ADC760FFA}"/>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EECE1B9C-22E6-4F65-884F-836750AF7809}"/>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AA4C139C-8725-4059-9D26-74B4F1C10AB1}"/>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2AA7FBDC-BA30-4C52-9667-EE1589D2E1FB}"/>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99F51180-1F53-45DD-8B11-8B00E3BC9A9B}"/>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364560C2-D8A3-42E2-AD5D-E47614A4708B}"/>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154C7F58-1EC3-470D-A769-95898494368F}"/>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8B30DDBF-D911-4619-88DC-8B280EB1EE94}"/>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D9F309B4-E90E-4915-A0AF-FDF102495FD2}"/>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8F3FEB7B-55D2-43EE-97D2-100AC8DC9C40}"/>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59384635-60AD-405D-91AC-9F90415CB4AA}"/>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F0EB72D3-85D4-40D7-B7F1-D115C7AEB874}"/>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ADDCAE5D-CC0B-4E1F-A676-3A867DEC005E}"/>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655A4A2C-F583-47E5-AE1B-99E05DFA8D88}"/>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6B141D4F-7499-4282-956E-8351EEC53A13}"/>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D86BE0B-80FC-4210-81E7-037EEA6303F9}"/>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73" name="直線コネクタ 72">
          <a:extLst>
            <a:ext uri="{FF2B5EF4-FFF2-40B4-BE49-F238E27FC236}">
              <a16:creationId xmlns:a16="http://schemas.microsoft.com/office/drawing/2014/main" id="{7711493B-2267-48BB-BEEE-604FFC4EE29D}"/>
            </a:ext>
          </a:extLst>
        </xdr:cNvPr>
        <xdr:cNvCxnSpPr/>
      </xdr:nvCxnSpPr>
      <xdr:spPr>
        <a:xfrm flipV="1">
          <a:off x="4306570" y="4439285"/>
          <a:ext cx="1270" cy="125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74" name="有形固定資産減価償却率最小値テキスト">
          <a:extLst>
            <a:ext uri="{FF2B5EF4-FFF2-40B4-BE49-F238E27FC236}">
              <a16:creationId xmlns:a16="http://schemas.microsoft.com/office/drawing/2014/main" id="{64447A65-402E-479A-83BF-2EDD67270C33}"/>
            </a:ext>
          </a:extLst>
        </xdr:cNvPr>
        <xdr:cNvSpPr txBox="1"/>
      </xdr:nvSpPr>
      <xdr:spPr>
        <a:xfrm>
          <a:off x="4359275" y="569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75" name="直線コネクタ 74">
          <a:extLst>
            <a:ext uri="{FF2B5EF4-FFF2-40B4-BE49-F238E27FC236}">
              <a16:creationId xmlns:a16="http://schemas.microsoft.com/office/drawing/2014/main" id="{BE864CFD-BCCF-4DFA-BA22-DE4A058D4045}"/>
            </a:ext>
          </a:extLst>
        </xdr:cNvPr>
        <xdr:cNvCxnSpPr/>
      </xdr:nvCxnSpPr>
      <xdr:spPr>
        <a:xfrm>
          <a:off x="4216400" y="569362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6" name="有形固定資産減価償却率最大値テキスト">
          <a:extLst>
            <a:ext uri="{FF2B5EF4-FFF2-40B4-BE49-F238E27FC236}">
              <a16:creationId xmlns:a16="http://schemas.microsoft.com/office/drawing/2014/main" id="{9760C51A-2F58-45D5-BE78-34A587A788AD}"/>
            </a:ext>
          </a:extLst>
        </xdr:cNvPr>
        <xdr:cNvSpPr txBox="1"/>
      </xdr:nvSpPr>
      <xdr:spPr>
        <a:xfrm>
          <a:off x="4359275" y="422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7" name="直線コネクタ 76">
          <a:extLst>
            <a:ext uri="{FF2B5EF4-FFF2-40B4-BE49-F238E27FC236}">
              <a16:creationId xmlns:a16="http://schemas.microsoft.com/office/drawing/2014/main" id="{34E57FD7-0FF8-4F0E-9277-93DDE6CC9634}"/>
            </a:ext>
          </a:extLst>
        </xdr:cNvPr>
        <xdr:cNvCxnSpPr/>
      </xdr:nvCxnSpPr>
      <xdr:spPr>
        <a:xfrm>
          <a:off x="4216400" y="443928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8" name="有形固定資産減価償却率平均値テキスト">
          <a:extLst>
            <a:ext uri="{FF2B5EF4-FFF2-40B4-BE49-F238E27FC236}">
              <a16:creationId xmlns:a16="http://schemas.microsoft.com/office/drawing/2014/main" id="{1ADCDD9B-91D7-48A5-A9D1-169FD4979225}"/>
            </a:ext>
          </a:extLst>
        </xdr:cNvPr>
        <xdr:cNvSpPr txBox="1"/>
      </xdr:nvSpPr>
      <xdr:spPr>
        <a:xfrm>
          <a:off x="4359275" y="492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9" name="フローチャート: 判断 78">
          <a:extLst>
            <a:ext uri="{FF2B5EF4-FFF2-40B4-BE49-F238E27FC236}">
              <a16:creationId xmlns:a16="http://schemas.microsoft.com/office/drawing/2014/main" id="{5E4F939E-E928-45E4-A54B-CC8BBADAAB0C}"/>
            </a:ext>
          </a:extLst>
        </xdr:cNvPr>
        <xdr:cNvSpPr/>
      </xdr:nvSpPr>
      <xdr:spPr>
        <a:xfrm>
          <a:off x="4254500" y="5069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80" name="フローチャート: 判断 79">
          <a:extLst>
            <a:ext uri="{FF2B5EF4-FFF2-40B4-BE49-F238E27FC236}">
              <a16:creationId xmlns:a16="http://schemas.microsoft.com/office/drawing/2014/main" id="{FC69D9FC-FE15-439B-A834-21BA7B094D8A}"/>
            </a:ext>
          </a:extLst>
        </xdr:cNvPr>
        <xdr:cNvSpPr/>
      </xdr:nvSpPr>
      <xdr:spPr>
        <a:xfrm>
          <a:off x="3616325" y="50268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81" name="フローチャート: 判断 80">
          <a:extLst>
            <a:ext uri="{FF2B5EF4-FFF2-40B4-BE49-F238E27FC236}">
              <a16:creationId xmlns:a16="http://schemas.microsoft.com/office/drawing/2014/main" id="{6DB2267B-E4E4-45C9-A506-16035EF014C2}"/>
            </a:ext>
          </a:extLst>
        </xdr:cNvPr>
        <xdr:cNvSpPr/>
      </xdr:nvSpPr>
      <xdr:spPr>
        <a:xfrm>
          <a:off x="2930525" y="50296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82" name="フローチャート: 判断 81">
          <a:extLst>
            <a:ext uri="{FF2B5EF4-FFF2-40B4-BE49-F238E27FC236}">
              <a16:creationId xmlns:a16="http://schemas.microsoft.com/office/drawing/2014/main" id="{8003D669-6FAB-4A65-AB63-D1BAA4B852D7}"/>
            </a:ext>
          </a:extLst>
        </xdr:cNvPr>
        <xdr:cNvSpPr/>
      </xdr:nvSpPr>
      <xdr:spPr>
        <a:xfrm>
          <a:off x="2244725" y="4931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83" name="フローチャート: 判断 82">
          <a:extLst>
            <a:ext uri="{FF2B5EF4-FFF2-40B4-BE49-F238E27FC236}">
              <a16:creationId xmlns:a16="http://schemas.microsoft.com/office/drawing/2014/main" id="{26B74682-F6AA-4367-ADCD-F0A114E134B8}"/>
            </a:ext>
          </a:extLst>
        </xdr:cNvPr>
        <xdr:cNvSpPr/>
      </xdr:nvSpPr>
      <xdr:spPr>
        <a:xfrm>
          <a:off x="1558925" y="49060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D042965-120D-4D2F-9829-7C471CEA998F}"/>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5918A78-EB61-4916-9984-A4CBC77CBF96}"/>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1DD2E43-343D-46A4-81AC-40C90BFAF67A}"/>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E9E262E-CB6D-46F2-A435-8E5B492B64D8}"/>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1925B2C-94C8-46A3-9059-7877E342D60E}"/>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89" name="楕円 88">
          <a:extLst>
            <a:ext uri="{FF2B5EF4-FFF2-40B4-BE49-F238E27FC236}">
              <a16:creationId xmlns:a16="http://schemas.microsoft.com/office/drawing/2014/main" id="{255A33B5-A3A3-42B5-A4C6-C97E01ED0A15}"/>
            </a:ext>
          </a:extLst>
        </xdr:cNvPr>
        <xdr:cNvSpPr/>
      </xdr:nvSpPr>
      <xdr:spPr>
        <a:xfrm>
          <a:off x="4254500" y="50835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39175</xdr:rowOff>
    </xdr:from>
    <xdr:ext cx="405111" cy="259045"/>
    <xdr:sp macro="" textlink="">
      <xdr:nvSpPr>
        <xdr:cNvPr id="90" name="有形固定資産減価償却率該当値テキスト">
          <a:extLst>
            <a:ext uri="{FF2B5EF4-FFF2-40B4-BE49-F238E27FC236}">
              <a16:creationId xmlns:a16="http://schemas.microsoft.com/office/drawing/2014/main" id="{501FFCA9-DB17-4893-9E8F-CD3DC203BE1E}"/>
            </a:ext>
          </a:extLst>
        </xdr:cNvPr>
        <xdr:cNvSpPr txBox="1"/>
      </xdr:nvSpPr>
      <xdr:spPr>
        <a:xfrm>
          <a:off x="4359275" y="5058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57150</xdr:rowOff>
    </xdr:from>
    <xdr:to>
      <xdr:col>19</xdr:col>
      <xdr:colOff>187325</xdr:colOff>
      <xdr:row>31</xdr:row>
      <xdr:rowOff>158750</xdr:rowOff>
    </xdr:to>
    <xdr:sp macro="" textlink="">
      <xdr:nvSpPr>
        <xdr:cNvPr id="91" name="楕円 90">
          <a:extLst>
            <a:ext uri="{FF2B5EF4-FFF2-40B4-BE49-F238E27FC236}">
              <a16:creationId xmlns:a16="http://schemas.microsoft.com/office/drawing/2014/main" id="{E6CE9BBD-809E-4DCD-B7CC-5B65D29DF878}"/>
            </a:ext>
          </a:extLst>
        </xdr:cNvPr>
        <xdr:cNvSpPr/>
      </xdr:nvSpPr>
      <xdr:spPr>
        <a:xfrm>
          <a:off x="3616325" y="50768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107950</xdr:rowOff>
    </xdr:from>
    <xdr:to>
      <xdr:col>23</xdr:col>
      <xdr:colOff>85725</xdr:colOff>
      <xdr:row>31</xdr:row>
      <xdr:rowOff>111548</xdr:rowOff>
    </xdr:to>
    <xdr:cxnSp macro="">
      <xdr:nvCxnSpPr>
        <xdr:cNvPr id="92" name="直線コネクタ 91">
          <a:extLst>
            <a:ext uri="{FF2B5EF4-FFF2-40B4-BE49-F238E27FC236}">
              <a16:creationId xmlns:a16="http://schemas.microsoft.com/office/drawing/2014/main" id="{54B9683F-D41E-4316-AF10-562D7E868D06}"/>
            </a:ext>
          </a:extLst>
        </xdr:cNvPr>
        <xdr:cNvCxnSpPr/>
      </xdr:nvCxnSpPr>
      <xdr:spPr>
        <a:xfrm>
          <a:off x="3673475" y="5124450"/>
          <a:ext cx="628650" cy="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167428</xdr:rowOff>
    </xdr:from>
    <xdr:to>
      <xdr:col>15</xdr:col>
      <xdr:colOff>187325</xdr:colOff>
      <xdr:row>31</xdr:row>
      <xdr:rowOff>97578</xdr:rowOff>
    </xdr:to>
    <xdr:sp macro="" textlink="">
      <xdr:nvSpPr>
        <xdr:cNvPr id="93" name="楕円 92">
          <a:extLst>
            <a:ext uri="{FF2B5EF4-FFF2-40B4-BE49-F238E27FC236}">
              <a16:creationId xmlns:a16="http://schemas.microsoft.com/office/drawing/2014/main" id="{7D0EC925-EFFC-4D18-85B8-828448B026D2}"/>
            </a:ext>
          </a:extLst>
        </xdr:cNvPr>
        <xdr:cNvSpPr/>
      </xdr:nvSpPr>
      <xdr:spPr>
        <a:xfrm>
          <a:off x="2930525" y="50220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46778</xdr:rowOff>
    </xdr:from>
    <xdr:to>
      <xdr:col>19</xdr:col>
      <xdr:colOff>136525</xdr:colOff>
      <xdr:row>31</xdr:row>
      <xdr:rowOff>107950</xdr:rowOff>
    </xdr:to>
    <xdr:cxnSp macro="">
      <xdr:nvCxnSpPr>
        <xdr:cNvPr id="94" name="直線コネクタ 93">
          <a:extLst>
            <a:ext uri="{FF2B5EF4-FFF2-40B4-BE49-F238E27FC236}">
              <a16:creationId xmlns:a16="http://schemas.microsoft.com/office/drawing/2014/main" id="{191031BB-8749-4C31-A69D-0A9186462C25}"/>
            </a:ext>
          </a:extLst>
        </xdr:cNvPr>
        <xdr:cNvCxnSpPr/>
      </xdr:nvCxnSpPr>
      <xdr:spPr>
        <a:xfrm>
          <a:off x="2987675" y="5069628"/>
          <a:ext cx="685800" cy="5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120650</xdr:rowOff>
    </xdr:from>
    <xdr:to>
      <xdr:col>11</xdr:col>
      <xdr:colOff>187325</xdr:colOff>
      <xdr:row>31</xdr:row>
      <xdr:rowOff>50800</xdr:rowOff>
    </xdr:to>
    <xdr:sp macro="" textlink="">
      <xdr:nvSpPr>
        <xdr:cNvPr id="95" name="楕円 94">
          <a:extLst>
            <a:ext uri="{FF2B5EF4-FFF2-40B4-BE49-F238E27FC236}">
              <a16:creationId xmlns:a16="http://schemas.microsoft.com/office/drawing/2014/main" id="{F2B2414C-7FFC-49F9-970D-82DA55FC70B1}"/>
            </a:ext>
          </a:extLst>
        </xdr:cNvPr>
        <xdr:cNvSpPr/>
      </xdr:nvSpPr>
      <xdr:spPr>
        <a:xfrm>
          <a:off x="2244725" y="4981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0</xdr:rowOff>
    </xdr:from>
    <xdr:to>
      <xdr:col>15</xdr:col>
      <xdr:colOff>136525</xdr:colOff>
      <xdr:row>31</xdr:row>
      <xdr:rowOff>46778</xdr:rowOff>
    </xdr:to>
    <xdr:cxnSp macro="">
      <xdr:nvCxnSpPr>
        <xdr:cNvPr id="96" name="直線コネクタ 95">
          <a:extLst>
            <a:ext uri="{FF2B5EF4-FFF2-40B4-BE49-F238E27FC236}">
              <a16:creationId xmlns:a16="http://schemas.microsoft.com/office/drawing/2014/main" id="{36604FD3-DE90-44A2-98EF-5079C28D1D14}"/>
            </a:ext>
          </a:extLst>
        </xdr:cNvPr>
        <xdr:cNvCxnSpPr/>
      </xdr:nvCxnSpPr>
      <xdr:spPr>
        <a:xfrm>
          <a:off x="2301875" y="5019675"/>
          <a:ext cx="685800" cy="4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97" name="楕円 96">
          <a:extLst>
            <a:ext uri="{FF2B5EF4-FFF2-40B4-BE49-F238E27FC236}">
              <a16:creationId xmlns:a16="http://schemas.microsoft.com/office/drawing/2014/main" id="{4434463B-D467-46A0-AE8C-C1FCF0948CD2}"/>
            </a:ext>
          </a:extLst>
        </xdr:cNvPr>
        <xdr:cNvSpPr/>
      </xdr:nvSpPr>
      <xdr:spPr>
        <a:xfrm>
          <a:off x="1558925" y="49428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31</xdr:row>
      <xdr:rowOff>0</xdr:rowOff>
    </xdr:to>
    <xdr:cxnSp macro="">
      <xdr:nvCxnSpPr>
        <xdr:cNvPr id="98" name="直線コネクタ 97">
          <a:extLst>
            <a:ext uri="{FF2B5EF4-FFF2-40B4-BE49-F238E27FC236}">
              <a16:creationId xmlns:a16="http://schemas.microsoft.com/office/drawing/2014/main" id="{F27263C1-227A-4C7B-B32E-D52F46505212}"/>
            </a:ext>
          </a:extLst>
        </xdr:cNvPr>
        <xdr:cNvCxnSpPr/>
      </xdr:nvCxnSpPr>
      <xdr:spPr>
        <a:xfrm>
          <a:off x="1616075" y="4999990"/>
          <a:ext cx="6858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99" name="n_1aveValue有形固定資産減価償却率">
          <a:extLst>
            <a:ext uri="{FF2B5EF4-FFF2-40B4-BE49-F238E27FC236}">
              <a16:creationId xmlns:a16="http://schemas.microsoft.com/office/drawing/2014/main" id="{F20EA5AD-1CC9-4431-9116-5D7D4062C3B0}"/>
            </a:ext>
          </a:extLst>
        </xdr:cNvPr>
        <xdr:cNvSpPr txBox="1"/>
      </xdr:nvSpPr>
      <xdr:spPr>
        <a:xfrm>
          <a:off x="3474094" y="482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100" name="n_2aveValue有形固定資産減価償却率">
          <a:extLst>
            <a:ext uri="{FF2B5EF4-FFF2-40B4-BE49-F238E27FC236}">
              <a16:creationId xmlns:a16="http://schemas.microsoft.com/office/drawing/2014/main" id="{D23FD9B4-F19E-444C-AE75-C542B23127FD}"/>
            </a:ext>
          </a:extLst>
        </xdr:cNvPr>
        <xdr:cNvSpPr txBox="1"/>
      </xdr:nvSpPr>
      <xdr:spPr>
        <a:xfrm>
          <a:off x="2797819" y="512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101" name="n_3aveValue有形固定資産減価償却率">
          <a:extLst>
            <a:ext uri="{FF2B5EF4-FFF2-40B4-BE49-F238E27FC236}">
              <a16:creationId xmlns:a16="http://schemas.microsoft.com/office/drawing/2014/main" id="{1604B46D-99BA-45C4-8CE7-0BB3EE100BEC}"/>
            </a:ext>
          </a:extLst>
        </xdr:cNvPr>
        <xdr:cNvSpPr txBox="1"/>
      </xdr:nvSpPr>
      <xdr:spPr>
        <a:xfrm>
          <a:off x="2112019" y="471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102" name="n_4aveValue有形固定資産減価償却率">
          <a:extLst>
            <a:ext uri="{FF2B5EF4-FFF2-40B4-BE49-F238E27FC236}">
              <a16:creationId xmlns:a16="http://schemas.microsoft.com/office/drawing/2014/main" id="{729CB240-C1EF-497C-8EE8-D4CD9D7BCE50}"/>
            </a:ext>
          </a:extLst>
        </xdr:cNvPr>
        <xdr:cNvSpPr txBox="1"/>
      </xdr:nvSpPr>
      <xdr:spPr>
        <a:xfrm>
          <a:off x="1426219" y="469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149877</xdr:rowOff>
    </xdr:from>
    <xdr:ext cx="405111" cy="259045"/>
    <xdr:sp macro="" textlink="">
      <xdr:nvSpPr>
        <xdr:cNvPr id="103" name="n_1mainValue有形固定資産減価償却率">
          <a:extLst>
            <a:ext uri="{FF2B5EF4-FFF2-40B4-BE49-F238E27FC236}">
              <a16:creationId xmlns:a16="http://schemas.microsoft.com/office/drawing/2014/main" id="{1720761D-B5DD-4C7E-BB2E-3C1FB295ECE2}"/>
            </a:ext>
          </a:extLst>
        </xdr:cNvPr>
        <xdr:cNvSpPr txBox="1"/>
      </xdr:nvSpPr>
      <xdr:spPr>
        <a:xfrm>
          <a:off x="3474094" y="516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104" name="n_2mainValue有形固定資産減価償却率">
          <a:extLst>
            <a:ext uri="{FF2B5EF4-FFF2-40B4-BE49-F238E27FC236}">
              <a16:creationId xmlns:a16="http://schemas.microsoft.com/office/drawing/2014/main" id="{E1AA9FD9-49C3-45F4-8FC8-422091F79E09}"/>
            </a:ext>
          </a:extLst>
        </xdr:cNvPr>
        <xdr:cNvSpPr txBox="1"/>
      </xdr:nvSpPr>
      <xdr:spPr>
        <a:xfrm>
          <a:off x="2797819" y="4809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41927</xdr:rowOff>
    </xdr:from>
    <xdr:ext cx="405111" cy="259045"/>
    <xdr:sp macro="" textlink="">
      <xdr:nvSpPr>
        <xdr:cNvPr id="105" name="n_3mainValue有形固定資産減価償却率">
          <a:extLst>
            <a:ext uri="{FF2B5EF4-FFF2-40B4-BE49-F238E27FC236}">
              <a16:creationId xmlns:a16="http://schemas.microsoft.com/office/drawing/2014/main" id="{9FFABFC6-19C3-42D4-B90C-58E51CDCF93C}"/>
            </a:ext>
          </a:extLst>
        </xdr:cNvPr>
        <xdr:cNvSpPr txBox="1"/>
      </xdr:nvSpPr>
      <xdr:spPr>
        <a:xfrm>
          <a:off x="2112019" y="50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106" name="n_4mainValue有形固定資産減価償却率">
          <a:extLst>
            <a:ext uri="{FF2B5EF4-FFF2-40B4-BE49-F238E27FC236}">
              <a16:creationId xmlns:a16="http://schemas.microsoft.com/office/drawing/2014/main" id="{2099C859-A2AC-4642-B5B6-63F2755DAD9B}"/>
            </a:ext>
          </a:extLst>
        </xdr:cNvPr>
        <xdr:cNvSpPr txBox="1"/>
      </xdr:nvSpPr>
      <xdr:spPr>
        <a:xfrm>
          <a:off x="1426219" y="502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53C38F2C-E1C4-4744-95BC-F9BB8DF5474E}"/>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74A8AFDE-B062-4A57-857A-AAA350C557FB}"/>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2B7FFC9F-0B45-4949-92C8-263A388232E2}"/>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ADCFBA13-7FAD-4365-9C3D-C6C2BB921997}"/>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8DD19416-6747-42F2-8B0D-120ED8844305}"/>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17C50667-EB71-421A-8AE9-81BFBB7413D5}"/>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EA5557ED-16B4-4E42-B907-E762B1DB3B1D}"/>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3AA402E6-2732-457C-BF0B-1644D0BE8676}"/>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31D21208-C1CE-4948-A5CF-2412C1248D6D}"/>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2B9900E1-A75F-4322-B8D6-E48D427DC96D}"/>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8BD93E85-B1D1-409C-B3F6-874F4BD00993}"/>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CCA42E8F-D67D-4531-AEDE-E61652C5825C}"/>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C7DC2495-1451-4FBE-AE25-0E4F2323AF02}"/>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F38694B7-6940-45E0-A42B-5F689C2313E1}"/>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8DB8567F-E082-49DF-BEF1-91BA5A7DD09A}"/>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B7CCFD91-36DB-49CB-810B-7B5C04B7F2BD}"/>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4544A182-4C91-4487-88A5-0FEB907D05A0}"/>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9642A50D-5B0D-43B8-B56B-F4828CC8B1C4}"/>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729B9D56-5BB5-4272-A73B-D9397099D313}"/>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EF1C2550-DE0A-44BB-9DB7-7F7F68CFC682}"/>
            </a:ext>
          </a:extLst>
        </xdr:cNvPr>
        <xdr:cNvSpPr txBox="1"/>
      </xdr:nvSpPr>
      <xdr:spPr>
        <a:xfrm>
          <a:off x="9762011" y="52222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C65F60BA-7BE9-460C-98CC-37D136271AD7}"/>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D4464EEE-5236-45A3-A162-66C2F13D6AE9}"/>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4213D4A8-D9C7-415E-90B1-08494A1AC960}"/>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7BE165F9-9DB3-4EF8-A7AE-445F1A2FB4B9}"/>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C500CAD1-653D-4633-AB64-68B3C404686D}"/>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627BF2F8-4AB8-4157-8326-EADD366FAF3A}"/>
            </a:ext>
          </a:extLst>
        </xdr:cNvPr>
        <xdr:cNvSpPr txBox="1"/>
      </xdr:nvSpPr>
      <xdr:spPr>
        <a:xfrm>
          <a:off x="9867778" y="42125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F2453BF-F645-49C8-AF08-088F04A301BF}"/>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C6E9A394-FCB3-48EE-84EC-3EE5ECC5E7AF}"/>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35" name="直線コネクタ 134">
          <a:extLst>
            <a:ext uri="{FF2B5EF4-FFF2-40B4-BE49-F238E27FC236}">
              <a16:creationId xmlns:a16="http://schemas.microsoft.com/office/drawing/2014/main" id="{CD4A5C4D-9150-4C14-8EDE-80AEE37200CD}"/>
            </a:ext>
          </a:extLst>
        </xdr:cNvPr>
        <xdr:cNvCxnSpPr/>
      </xdr:nvCxnSpPr>
      <xdr:spPr>
        <a:xfrm flipV="1">
          <a:off x="13326745" y="4296833"/>
          <a:ext cx="1269" cy="118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6" name="債務償還比率最小値テキスト">
          <a:extLst>
            <a:ext uri="{FF2B5EF4-FFF2-40B4-BE49-F238E27FC236}">
              <a16:creationId xmlns:a16="http://schemas.microsoft.com/office/drawing/2014/main" id="{1E318A11-3601-4711-9AF3-525884EC7BD4}"/>
            </a:ext>
          </a:extLst>
        </xdr:cNvPr>
        <xdr:cNvSpPr txBox="1"/>
      </xdr:nvSpPr>
      <xdr:spPr>
        <a:xfrm>
          <a:off x="13379450" y="54866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7" name="直線コネクタ 136">
          <a:extLst>
            <a:ext uri="{FF2B5EF4-FFF2-40B4-BE49-F238E27FC236}">
              <a16:creationId xmlns:a16="http://schemas.microsoft.com/office/drawing/2014/main" id="{6161A4D2-FAAB-49FB-A5CF-4EE2EC33DE65}"/>
            </a:ext>
          </a:extLst>
        </xdr:cNvPr>
        <xdr:cNvCxnSpPr/>
      </xdr:nvCxnSpPr>
      <xdr:spPr>
        <a:xfrm>
          <a:off x="13255625" y="54796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838B7BD9-9AC0-4D02-B6A7-3D0C7A31A9AF}"/>
            </a:ext>
          </a:extLst>
        </xdr:cNvPr>
        <xdr:cNvSpPr txBox="1"/>
      </xdr:nvSpPr>
      <xdr:spPr>
        <a:xfrm>
          <a:off x="13379450" y="4075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8CA18DB4-BC9F-43ED-ABD6-76752503A0F6}"/>
            </a:ext>
          </a:extLst>
        </xdr:cNvPr>
        <xdr:cNvCxnSpPr/>
      </xdr:nvCxnSpPr>
      <xdr:spPr>
        <a:xfrm>
          <a:off x="13255625" y="42968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54867</xdr:rowOff>
    </xdr:from>
    <xdr:ext cx="469744" cy="259045"/>
    <xdr:sp macro="" textlink="">
      <xdr:nvSpPr>
        <xdr:cNvPr id="140" name="債務償還比率平均値テキスト">
          <a:extLst>
            <a:ext uri="{FF2B5EF4-FFF2-40B4-BE49-F238E27FC236}">
              <a16:creationId xmlns:a16="http://schemas.microsoft.com/office/drawing/2014/main" id="{56119B0D-1314-4DA6-B7B1-EE6C9024C6E9}"/>
            </a:ext>
          </a:extLst>
        </xdr:cNvPr>
        <xdr:cNvSpPr txBox="1"/>
      </xdr:nvSpPr>
      <xdr:spPr>
        <a:xfrm>
          <a:off x="13379450" y="4750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41" name="フローチャート: 判断 140">
          <a:extLst>
            <a:ext uri="{FF2B5EF4-FFF2-40B4-BE49-F238E27FC236}">
              <a16:creationId xmlns:a16="http://schemas.microsoft.com/office/drawing/2014/main" id="{DCFD3824-C19E-4B9A-AF95-8F3E69A24B78}"/>
            </a:ext>
          </a:extLst>
        </xdr:cNvPr>
        <xdr:cNvSpPr/>
      </xdr:nvSpPr>
      <xdr:spPr>
        <a:xfrm>
          <a:off x="13293725" y="47722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42" name="フローチャート: 判断 141">
          <a:extLst>
            <a:ext uri="{FF2B5EF4-FFF2-40B4-BE49-F238E27FC236}">
              <a16:creationId xmlns:a16="http://schemas.microsoft.com/office/drawing/2014/main" id="{F8FFF94E-73E0-4E8E-9DD6-E7B955D3F488}"/>
            </a:ext>
          </a:extLst>
        </xdr:cNvPr>
        <xdr:cNvSpPr/>
      </xdr:nvSpPr>
      <xdr:spPr>
        <a:xfrm>
          <a:off x="12646025" y="47257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43" name="フローチャート: 判断 142">
          <a:extLst>
            <a:ext uri="{FF2B5EF4-FFF2-40B4-BE49-F238E27FC236}">
              <a16:creationId xmlns:a16="http://schemas.microsoft.com/office/drawing/2014/main" id="{17BBFD7E-0B80-4B3C-B8C9-CF0D75092999}"/>
            </a:ext>
          </a:extLst>
        </xdr:cNvPr>
        <xdr:cNvSpPr/>
      </xdr:nvSpPr>
      <xdr:spPr>
        <a:xfrm>
          <a:off x="11960225" y="49049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25174</xdr:rowOff>
    </xdr:from>
    <xdr:to>
      <xdr:col>64</xdr:col>
      <xdr:colOff>123825</xdr:colOff>
      <xdr:row>30</xdr:row>
      <xdr:rowOff>126774</xdr:rowOff>
    </xdr:to>
    <xdr:sp macro="" textlink="">
      <xdr:nvSpPr>
        <xdr:cNvPr id="144" name="フローチャート: 判断 143">
          <a:extLst>
            <a:ext uri="{FF2B5EF4-FFF2-40B4-BE49-F238E27FC236}">
              <a16:creationId xmlns:a16="http://schemas.microsoft.com/office/drawing/2014/main" id="{1E5E577E-1CF6-414D-919A-CC6EFA803301}"/>
            </a:ext>
          </a:extLst>
        </xdr:cNvPr>
        <xdr:cNvSpPr/>
      </xdr:nvSpPr>
      <xdr:spPr>
        <a:xfrm>
          <a:off x="11274425" y="48860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16058</xdr:rowOff>
    </xdr:from>
    <xdr:to>
      <xdr:col>60</xdr:col>
      <xdr:colOff>123825</xdr:colOff>
      <xdr:row>30</xdr:row>
      <xdr:rowOff>117658</xdr:rowOff>
    </xdr:to>
    <xdr:sp macro="" textlink="">
      <xdr:nvSpPr>
        <xdr:cNvPr id="145" name="フローチャート: 判断 144">
          <a:extLst>
            <a:ext uri="{FF2B5EF4-FFF2-40B4-BE49-F238E27FC236}">
              <a16:creationId xmlns:a16="http://schemas.microsoft.com/office/drawing/2014/main" id="{DAC94BBC-9E84-4E2A-B8CF-FD608CD7AEAA}"/>
            </a:ext>
          </a:extLst>
        </xdr:cNvPr>
        <xdr:cNvSpPr/>
      </xdr:nvSpPr>
      <xdr:spPr>
        <a:xfrm>
          <a:off x="10588625" y="487380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B3552C5-5DAE-44E0-931C-C7F9B7AEA41B}"/>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A963704D-FEDA-42C6-B3CA-E5083C3596B1}"/>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32D5E60-00F5-4885-8E50-DDC564FA1337}"/>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B566596-7D81-4838-AFBA-E95F5310CCED}"/>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DE7B7E3-FD95-46E0-B4DE-A68B6D8BFCD3}"/>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2554</xdr:rowOff>
    </xdr:from>
    <xdr:to>
      <xdr:col>76</xdr:col>
      <xdr:colOff>73025</xdr:colOff>
      <xdr:row>29</xdr:row>
      <xdr:rowOff>104154</xdr:rowOff>
    </xdr:to>
    <xdr:sp macro="" textlink="">
      <xdr:nvSpPr>
        <xdr:cNvPr id="151" name="楕円 150">
          <a:extLst>
            <a:ext uri="{FF2B5EF4-FFF2-40B4-BE49-F238E27FC236}">
              <a16:creationId xmlns:a16="http://schemas.microsoft.com/office/drawing/2014/main" id="{4CDA9D84-456C-4AF6-A236-8AF13FAE396B}"/>
            </a:ext>
          </a:extLst>
        </xdr:cNvPr>
        <xdr:cNvSpPr/>
      </xdr:nvSpPr>
      <xdr:spPr>
        <a:xfrm>
          <a:off x="13293725" y="469837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25431</xdr:rowOff>
    </xdr:from>
    <xdr:ext cx="469744" cy="259045"/>
    <xdr:sp macro="" textlink="">
      <xdr:nvSpPr>
        <xdr:cNvPr id="152" name="債務償還比率該当値テキスト">
          <a:extLst>
            <a:ext uri="{FF2B5EF4-FFF2-40B4-BE49-F238E27FC236}">
              <a16:creationId xmlns:a16="http://schemas.microsoft.com/office/drawing/2014/main" id="{F15E3C11-7D6D-4FD3-8CA7-159F6F5FEDB7}"/>
            </a:ext>
          </a:extLst>
        </xdr:cNvPr>
        <xdr:cNvSpPr txBox="1"/>
      </xdr:nvSpPr>
      <xdr:spPr>
        <a:xfrm>
          <a:off x="13379450" y="456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77209</xdr:rowOff>
    </xdr:from>
    <xdr:to>
      <xdr:col>72</xdr:col>
      <xdr:colOff>123825</xdr:colOff>
      <xdr:row>29</xdr:row>
      <xdr:rowOff>7359</xdr:rowOff>
    </xdr:to>
    <xdr:sp macro="" textlink="">
      <xdr:nvSpPr>
        <xdr:cNvPr id="153" name="楕円 152">
          <a:extLst>
            <a:ext uri="{FF2B5EF4-FFF2-40B4-BE49-F238E27FC236}">
              <a16:creationId xmlns:a16="http://schemas.microsoft.com/office/drawing/2014/main" id="{FB05F318-8596-4D41-9C45-653FB353735F}"/>
            </a:ext>
          </a:extLst>
        </xdr:cNvPr>
        <xdr:cNvSpPr/>
      </xdr:nvSpPr>
      <xdr:spPr>
        <a:xfrm>
          <a:off x="12646025" y="46111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128009</xdr:rowOff>
    </xdr:from>
    <xdr:to>
      <xdr:col>76</xdr:col>
      <xdr:colOff>22225</xdr:colOff>
      <xdr:row>29</xdr:row>
      <xdr:rowOff>53354</xdr:rowOff>
    </xdr:to>
    <xdr:cxnSp macro="">
      <xdr:nvCxnSpPr>
        <xdr:cNvPr id="154" name="直線コネクタ 153">
          <a:extLst>
            <a:ext uri="{FF2B5EF4-FFF2-40B4-BE49-F238E27FC236}">
              <a16:creationId xmlns:a16="http://schemas.microsoft.com/office/drawing/2014/main" id="{70119B7C-9E23-4C08-9777-2CBF476DCD57}"/>
            </a:ext>
          </a:extLst>
        </xdr:cNvPr>
        <xdr:cNvCxnSpPr/>
      </xdr:nvCxnSpPr>
      <xdr:spPr>
        <a:xfrm>
          <a:off x="12693650" y="4658734"/>
          <a:ext cx="638175" cy="8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88435</xdr:rowOff>
    </xdr:from>
    <xdr:to>
      <xdr:col>68</xdr:col>
      <xdr:colOff>123825</xdr:colOff>
      <xdr:row>30</xdr:row>
      <xdr:rowOff>18585</xdr:rowOff>
    </xdr:to>
    <xdr:sp macro="" textlink="">
      <xdr:nvSpPr>
        <xdr:cNvPr id="155" name="楕円 154">
          <a:extLst>
            <a:ext uri="{FF2B5EF4-FFF2-40B4-BE49-F238E27FC236}">
              <a16:creationId xmlns:a16="http://schemas.microsoft.com/office/drawing/2014/main" id="{16A85E8D-D8E6-4DC1-B154-20691355F32A}"/>
            </a:ext>
          </a:extLst>
        </xdr:cNvPr>
        <xdr:cNvSpPr/>
      </xdr:nvSpPr>
      <xdr:spPr>
        <a:xfrm>
          <a:off x="11960225" y="47810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128009</xdr:rowOff>
    </xdr:from>
    <xdr:to>
      <xdr:col>72</xdr:col>
      <xdr:colOff>73025</xdr:colOff>
      <xdr:row>29</xdr:row>
      <xdr:rowOff>139235</xdr:rowOff>
    </xdr:to>
    <xdr:cxnSp macro="">
      <xdr:nvCxnSpPr>
        <xdr:cNvPr id="156" name="直線コネクタ 155">
          <a:extLst>
            <a:ext uri="{FF2B5EF4-FFF2-40B4-BE49-F238E27FC236}">
              <a16:creationId xmlns:a16="http://schemas.microsoft.com/office/drawing/2014/main" id="{9BD0AA2C-131E-456A-9D9E-1DCE8B579A0F}"/>
            </a:ext>
          </a:extLst>
        </xdr:cNvPr>
        <xdr:cNvCxnSpPr/>
      </xdr:nvCxnSpPr>
      <xdr:spPr>
        <a:xfrm flipV="1">
          <a:off x="12007850" y="4658734"/>
          <a:ext cx="685800" cy="17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110984</xdr:rowOff>
    </xdr:from>
    <xdr:to>
      <xdr:col>64</xdr:col>
      <xdr:colOff>123825</xdr:colOff>
      <xdr:row>30</xdr:row>
      <xdr:rowOff>41134</xdr:rowOff>
    </xdr:to>
    <xdr:sp macro="" textlink="">
      <xdr:nvSpPr>
        <xdr:cNvPr id="157" name="楕円 156">
          <a:extLst>
            <a:ext uri="{FF2B5EF4-FFF2-40B4-BE49-F238E27FC236}">
              <a16:creationId xmlns:a16="http://schemas.microsoft.com/office/drawing/2014/main" id="{C720D4C2-E95C-429D-AFFA-28A1534CA255}"/>
            </a:ext>
          </a:extLst>
        </xdr:cNvPr>
        <xdr:cNvSpPr/>
      </xdr:nvSpPr>
      <xdr:spPr>
        <a:xfrm>
          <a:off x="11274425" y="48036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139235</xdr:rowOff>
    </xdr:from>
    <xdr:to>
      <xdr:col>68</xdr:col>
      <xdr:colOff>73025</xdr:colOff>
      <xdr:row>29</xdr:row>
      <xdr:rowOff>161784</xdr:rowOff>
    </xdr:to>
    <xdr:cxnSp macro="">
      <xdr:nvCxnSpPr>
        <xdr:cNvPr id="158" name="直線コネクタ 157">
          <a:extLst>
            <a:ext uri="{FF2B5EF4-FFF2-40B4-BE49-F238E27FC236}">
              <a16:creationId xmlns:a16="http://schemas.microsoft.com/office/drawing/2014/main" id="{778A120C-87C5-4EE2-BB65-7A1F39303941}"/>
            </a:ext>
          </a:extLst>
        </xdr:cNvPr>
        <xdr:cNvCxnSpPr/>
      </xdr:nvCxnSpPr>
      <xdr:spPr>
        <a:xfrm flipV="1">
          <a:off x="11322050" y="4838235"/>
          <a:ext cx="6858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113743</xdr:rowOff>
    </xdr:from>
    <xdr:to>
      <xdr:col>60</xdr:col>
      <xdr:colOff>123825</xdr:colOff>
      <xdr:row>30</xdr:row>
      <xdr:rowOff>43893</xdr:rowOff>
    </xdr:to>
    <xdr:sp macro="" textlink="">
      <xdr:nvSpPr>
        <xdr:cNvPr id="159" name="楕円 158">
          <a:extLst>
            <a:ext uri="{FF2B5EF4-FFF2-40B4-BE49-F238E27FC236}">
              <a16:creationId xmlns:a16="http://schemas.microsoft.com/office/drawing/2014/main" id="{1F02DF19-E56A-49DE-86EE-4282F9025170}"/>
            </a:ext>
          </a:extLst>
        </xdr:cNvPr>
        <xdr:cNvSpPr/>
      </xdr:nvSpPr>
      <xdr:spPr>
        <a:xfrm>
          <a:off x="10588625" y="48095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161784</xdr:rowOff>
    </xdr:from>
    <xdr:to>
      <xdr:col>64</xdr:col>
      <xdr:colOff>73025</xdr:colOff>
      <xdr:row>29</xdr:row>
      <xdr:rowOff>164543</xdr:rowOff>
    </xdr:to>
    <xdr:cxnSp macro="">
      <xdr:nvCxnSpPr>
        <xdr:cNvPr id="160" name="直線コネクタ 159">
          <a:extLst>
            <a:ext uri="{FF2B5EF4-FFF2-40B4-BE49-F238E27FC236}">
              <a16:creationId xmlns:a16="http://schemas.microsoft.com/office/drawing/2014/main" id="{D4256EB4-9B24-4F45-91FC-44A99251398E}"/>
            </a:ext>
          </a:extLst>
        </xdr:cNvPr>
        <xdr:cNvCxnSpPr/>
      </xdr:nvCxnSpPr>
      <xdr:spPr>
        <a:xfrm flipV="1">
          <a:off x="10636250" y="4860784"/>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125867</xdr:rowOff>
    </xdr:from>
    <xdr:ext cx="469744" cy="259045"/>
    <xdr:sp macro="" textlink="">
      <xdr:nvSpPr>
        <xdr:cNvPr id="161" name="n_1aveValue債務償還比率">
          <a:extLst>
            <a:ext uri="{FF2B5EF4-FFF2-40B4-BE49-F238E27FC236}">
              <a16:creationId xmlns:a16="http://schemas.microsoft.com/office/drawing/2014/main" id="{00B56FE6-3228-4E1C-900D-72C3419EF244}"/>
            </a:ext>
          </a:extLst>
        </xdr:cNvPr>
        <xdr:cNvSpPr txBox="1"/>
      </xdr:nvSpPr>
      <xdr:spPr>
        <a:xfrm>
          <a:off x="12465127" y="481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143089</xdr:rowOff>
    </xdr:from>
    <xdr:ext cx="469744" cy="259045"/>
    <xdr:sp macro="" textlink="">
      <xdr:nvSpPr>
        <xdr:cNvPr id="162" name="n_2aveValue債務償還比率">
          <a:extLst>
            <a:ext uri="{FF2B5EF4-FFF2-40B4-BE49-F238E27FC236}">
              <a16:creationId xmlns:a16="http://schemas.microsoft.com/office/drawing/2014/main" id="{8DF544AC-C8D2-46FC-A18F-9F8F7769D63D}"/>
            </a:ext>
          </a:extLst>
        </xdr:cNvPr>
        <xdr:cNvSpPr txBox="1"/>
      </xdr:nvSpPr>
      <xdr:spPr>
        <a:xfrm>
          <a:off x="11788852" y="499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117901</xdr:rowOff>
    </xdr:from>
    <xdr:ext cx="469744" cy="259045"/>
    <xdr:sp macro="" textlink="">
      <xdr:nvSpPr>
        <xdr:cNvPr id="163" name="n_3aveValue債務償還比率">
          <a:extLst>
            <a:ext uri="{FF2B5EF4-FFF2-40B4-BE49-F238E27FC236}">
              <a16:creationId xmlns:a16="http://schemas.microsoft.com/office/drawing/2014/main" id="{368BF3AF-BE1D-4D23-90DB-8D88F7A05680}"/>
            </a:ext>
          </a:extLst>
        </xdr:cNvPr>
        <xdr:cNvSpPr txBox="1"/>
      </xdr:nvSpPr>
      <xdr:spPr>
        <a:xfrm>
          <a:off x="11103052" y="497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108785</xdr:rowOff>
    </xdr:from>
    <xdr:ext cx="469744" cy="259045"/>
    <xdr:sp macro="" textlink="">
      <xdr:nvSpPr>
        <xdr:cNvPr id="164" name="n_4aveValue債務償還比率">
          <a:extLst>
            <a:ext uri="{FF2B5EF4-FFF2-40B4-BE49-F238E27FC236}">
              <a16:creationId xmlns:a16="http://schemas.microsoft.com/office/drawing/2014/main" id="{7415465A-67F4-4763-8EFC-D66D47336E72}"/>
            </a:ext>
          </a:extLst>
        </xdr:cNvPr>
        <xdr:cNvSpPr txBox="1"/>
      </xdr:nvSpPr>
      <xdr:spPr>
        <a:xfrm>
          <a:off x="10417252" y="496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23886</xdr:rowOff>
    </xdr:from>
    <xdr:ext cx="469744" cy="259045"/>
    <xdr:sp macro="" textlink="">
      <xdr:nvSpPr>
        <xdr:cNvPr id="165" name="n_1mainValue債務償還比率">
          <a:extLst>
            <a:ext uri="{FF2B5EF4-FFF2-40B4-BE49-F238E27FC236}">
              <a16:creationId xmlns:a16="http://schemas.microsoft.com/office/drawing/2014/main" id="{48EAA79D-5148-46E7-9912-7B23E53A505B}"/>
            </a:ext>
          </a:extLst>
        </xdr:cNvPr>
        <xdr:cNvSpPr txBox="1"/>
      </xdr:nvSpPr>
      <xdr:spPr>
        <a:xfrm>
          <a:off x="12465127" y="439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35112</xdr:rowOff>
    </xdr:from>
    <xdr:ext cx="469744" cy="259045"/>
    <xdr:sp macro="" textlink="">
      <xdr:nvSpPr>
        <xdr:cNvPr id="166" name="n_2mainValue債務償還比率">
          <a:extLst>
            <a:ext uri="{FF2B5EF4-FFF2-40B4-BE49-F238E27FC236}">
              <a16:creationId xmlns:a16="http://schemas.microsoft.com/office/drawing/2014/main" id="{1E092D5A-3FCA-4A24-9702-7FD9D9F448C9}"/>
            </a:ext>
          </a:extLst>
        </xdr:cNvPr>
        <xdr:cNvSpPr txBox="1"/>
      </xdr:nvSpPr>
      <xdr:spPr>
        <a:xfrm>
          <a:off x="11788852" y="456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57661</xdr:rowOff>
    </xdr:from>
    <xdr:ext cx="469744" cy="259045"/>
    <xdr:sp macro="" textlink="">
      <xdr:nvSpPr>
        <xdr:cNvPr id="167" name="n_3mainValue債務償還比率">
          <a:extLst>
            <a:ext uri="{FF2B5EF4-FFF2-40B4-BE49-F238E27FC236}">
              <a16:creationId xmlns:a16="http://schemas.microsoft.com/office/drawing/2014/main" id="{4323F95E-6247-4D6D-9312-4EFD16034839}"/>
            </a:ext>
          </a:extLst>
        </xdr:cNvPr>
        <xdr:cNvSpPr txBox="1"/>
      </xdr:nvSpPr>
      <xdr:spPr>
        <a:xfrm>
          <a:off x="11103052" y="459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60420</xdr:rowOff>
    </xdr:from>
    <xdr:ext cx="469744" cy="259045"/>
    <xdr:sp macro="" textlink="">
      <xdr:nvSpPr>
        <xdr:cNvPr id="168" name="n_4mainValue債務償還比率">
          <a:extLst>
            <a:ext uri="{FF2B5EF4-FFF2-40B4-BE49-F238E27FC236}">
              <a16:creationId xmlns:a16="http://schemas.microsoft.com/office/drawing/2014/main" id="{7876E67F-CEF0-4CAC-9022-A4D795B2CFC1}"/>
            </a:ext>
          </a:extLst>
        </xdr:cNvPr>
        <xdr:cNvSpPr txBox="1"/>
      </xdr:nvSpPr>
      <xdr:spPr>
        <a:xfrm>
          <a:off x="10417252" y="459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D527655F-4F04-4C3E-9CAF-46CF91495E2F}"/>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2F4B8AE2-3744-4F01-B25F-4929D2E1734E}"/>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EC9EFFE-C7D0-4E39-83C1-1797F70CB666}"/>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3EFDAC95-03D6-4F07-A9EA-BB5A33B0753B}"/>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C7070BFF-1DCB-4A29-A71A-C9ECB7224F13}"/>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8B71CAC0-33BA-4DAB-BC04-B57840607BF0}"/>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ACAA84-CBD8-42C4-B22C-5EC788C6858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019D9A-84CB-4126-AD45-A652E37BB65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E509D2F-E133-4C98-8B0E-9D495D4EEDD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FE8C62-BB9F-43D6-82A9-C7E36DF5CB5F}"/>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926B53-7035-4084-92AE-9B0903D564CF}"/>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89E7BB1-6BD9-4B8E-A089-AD7B8D3D08B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8D19AE-3F0F-448E-8168-4234BED48ED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F3FDB3E-C424-490E-AE0B-210A8A61B16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93DD1E0-9A44-40E9-9A72-ADDF2BD9CBE5}"/>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AD05F1-6F62-4EA8-AB94-27D8B21E35E3}"/>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149,360
146,376
48.99
53,754,911
51,116,900
2,205,036
28,926,660
34,421,327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D6174AA-E779-4E43-B144-7FFD5DC7983B}"/>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98C4778-4A55-4576-85F1-02E6F9416CD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01A4241-37F5-434B-B784-F89DA2D8A6FF}"/>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8385AD-FBD8-4D88-B2E9-D001C743817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C3CED9-4018-45B1-96D9-DE7A3FCBD18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7658521-7B86-4D1F-BC8B-FB4FC5C2491D}"/>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CA85409-619B-452C-91BA-5B950BB2701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7DFB02B-D094-4F3A-8417-985BD9F47FA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435F9A-218F-4B2E-9CAA-827FADB07BC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A4A2D9D-279F-422D-8510-544D242C65C7}"/>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ADA1E28-98A2-4CBD-8884-C7E25BAE4681}"/>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FCB606E-B49D-4B8F-A1A8-1F358FBCC15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2FEC15F-3901-46A8-9E71-03DBC77A41A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28E41A-EF14-469C-99ED-DDDB3F0952F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BEC8218-2416-494B-818E-A8D1A68B1C6A}"/>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118C80-7D0F-4E67-A385-DB54D4299553}"/>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0631C4-7F5B-427A-944B-B63872C1EFC2}"/>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3E47B8-4CF5-4C87-9934-361BFE6C30F7}"/>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395CE8E-7E1B-46F3-93EE-FA3BD4CD8690}"/>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1939F4C-D55E-4621-8348-FB01646EADC2}"/>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DD63B0-C594-4091-A1FF-1BA1A61239AF}"/>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A939F64-13C6-4847-897F-A87676EB2BA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5D9692B-2023-429B-B2CE-B445AF8AAC4D}"/>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1435547-226A-425D-A61D-A7693675137E}"/>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7610779-E5DD-46FF-9513-9449FAEC1944}"/>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04D129-629D-4C53-95C8-0C5D6165419C}"/>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136142F-9DD3-4A76-B607-029DB81539B0}"/>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110D5B1-3E0C-4BFF-8479-801A7168EFD0}"/>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751085D-40FF-4552-95E3-FD05FE05F50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EEA7498-B603-4969-B127-44612FE41DE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5C80EEC-DC32-4245-99F3-B2E48B64069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2B68CA3-E2CA-4CFB-AE89-C1F482CE7993}"/>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9C29742-B369-4307-89B1-190EBF5556D3}"/>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9226F6C-57C8-4E45-8288-90C5F1714051}"/>
            </a:ext>
          </a:extLst>
        </xdr:cNvPr>
        <xdr:cNvSpPr txBox="1"/>
      </xdr:nvSpPr>
      <xdr:spPr>
        <a:xfrm>
          <a:off x="2789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4AD442F-8D0B-40EC-9486-8EF0B6972C8A}"/>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10516D2-F673-4F96-A493-EDBDCD32DC33}"/>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C10F379-CE27-448C-8C4E-E60B4B750097}"/>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54E6B71-9470-4F61-B546-8DA84358C188}"/>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C271C75-CA0B-4F69-A693-E8FA65A2E4BA}"/>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EC8FEEE-F137-46CB-AF75-0F9DBC060F55}"/>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0A197E5-672C-4F9D-A9FD-AA17F19687F7}"/>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A9A4B490-5215-4D66-A179-719FC5E5D242}"/>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0B3A44D-683A-4123-A410-EAA9D05014B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DA42C7A2-98A1-4632-920B-38CC826DEACB}"/>
            </a:ext>
          </a:extLst>
        </xdr:cNvPr>
        <xdr:cNvCxnSpPr/>
      </xdr:nvCxnSpPr>
      <xdr:spPr>
        <a:xfrm flipV="1">
          <a:off x="4180840" y="5446268"/>
          <a:ext cx="0" cy="124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37BA13A5-9D7A-4A6A-87FB-10EAA4FA0FCE}"/>
            </a:ext>
          </a:extLst>
        </xdr:cNvPr>
        <xdr:cNvSpPr txBox="1"/>
      </xdr:nvSpPr>
      <xdr:spPr>
        <a:xfrm>
          <a:off x="4219575" y="668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C2E0B215-A6B0-44E9-AD7C-B84A5B8D020F}"/>
            </a:ext>
          </a:extLst>
        </xdr:cNvPr>
        <xdr:cNvCxnSpPr/>
      </xdr:nvCxnSpPr>
      <xdr:spPr>
        <a:xfrm>
          <a:off x="4105275" y="66862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15E18B9C-7E9F-44FB-A688-08E91F3D7E9E}"/>
            </a:ext>
          </a:extLst>
        </xdr:cNvPr>
        <xdr:cNvSpPr txBox="1"/>
      </xdr:nvSpPr>
      <xdr:spPr>
        <a:xfrm>
          <a:off x="4219575" y="5231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944EE1FB-35B2-42A0-85FE-A49BEA5B6E21}"/>
            </a:ext>
          </a:extLst>
        </xdr:cNvPr>
        <xdr:cNvCxnSpPr/>
      </xdr:nvCxnSpPr>
      <xdr:spPr>
        <a:xfrm>
          <a:off x="4105275" y="54462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a:extLst>
            <a:ext uri="{FF2B5EF4-FFF2-40B4-BE49-F238E27FC236}">
              <a16:creationId xmlns:a16="http://schemas.microsoft.com/office/drawing/2014/main" id="{BE8DCE4A-5E2A-4DDE-A01E-6780F842B136}"/>
            </a:ext>
          </a:extLst>
        </xdr:cNvPr>
        <xdr:cNvSpPr txBox="1"/>
      </xdr:nvSpPr>
      <xdr:spPr>
        <a:xfrm>
          <a:off x="4219575" y="5897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8EB9AD5B-921E-48B0-9A2C-74A5011D5C03}"/>
            </a:ext>
          </a:extLst>
        </xdr:cNvPr>
        <xdr:cNvSpPr/>
      </xdr:nvSpPr>
      <xdr:spPr>
        <a:xfrm>
          <a:off x="4124325" y="60363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1FCFA875-33A4-46C8-9E8F-BC92063F1148}"/>
            </a:ext>
          </a:extLst>
        </xdr:cNvPr>
        <xdr:cNvSpPr/>
      </xdr:nvSpPr>
      <xdr:spPr>
        <a:xfrm>
          <a:off x="3381375" y="59909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a:extLst>
            <a:ext uri="{FF2B5EF4-FFF2-40B4-BE49-F238E27FC236}">
              <a16:creationId xmlns:a16="http://schemas.microsoft.com/office/drawing/2014/main" id="{E6B49DD8-8631-41D2-8FE4-4E864B83CE2B}"/>
            </a:ext>
          </a:extLst>
        </xdr:cNvPr>
        <xdr:cNvSpPr/>
      </xdr:nvSpPr>
      <xdr:spPr>
        <a:xfrm>
          <a:off x="2571750" y="598817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xdr:rowOff>
    </xdr:from>
    <xdr:to>
      <xdr:col>10</xdr:col>
      <xdr:colOff>165100</xdr:colOff>
      <xdr:row>36</xdr:row>
      <xdr:rowOff>115570</xdr:rowOff>
    </xdr:to>
    <xdr:sp macro="" textlink="">
      <xdr:nvSpPr>
        <xdr:cNvPr id="64" name="フローチャート: 判断 63">
          <a:extLst>
            <a:ext uri="{FF2B5EF4-FFF2-40B4-BE49-F238E27FC236}">
              <a16:creationId xmlns:a16="http://schemas.microsoft.com/office/drawing/2014/main" id="{B648141E-8BA7-4A8F-8FCF-CC4AF34D1C03}"/>
            </a:ext>
          </a:extLst>
        </xdr:cNvPr>
        <xdr:cNvSpPr/>
      </xdr:nvSpPr>
      <xdr:spPr>
        <a:xfrm>
          <a:off x="1781175" y="58400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157988</xdr:rowOff>
    </xdr:from>
    <xdr:to>
      <xdr:col>6</xdr:col>
      <xdr:colOff>38100</xdr:colOff>
      <xdr:row>36</xdr:row>
      <xdr:rowOff>88138</xdr:rowOff>
    </xdr:to>
    <xdr:sp macro="" textlink="">
      <xdr:nvSpPr>
        <xdr:cNvPr id="65" name="フローチャート: 判断 64">
          <a:extLst>
            <a:ext uri="{FF2B5EF4-FFF2-40B4-BE49-F238E27FC236}">
              <a16:creationId xmlns:a16="http://schemas.microsoft.com/office/drawing/2014/main" id="{361A8E3C-5161-4FCE-A4D8-253F1FFAB030}"/>
            </a:ext>
          </a:extLst>
        </xdr:cNvPr>
        <xdr:cNvSpPr/>
      </xdr:nvSpPr>
      <xdr:spPr>
        <a:xfrm>
          <a:off x="981075" y="58285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EFFED24-435D-4ED7-A79D-AC38C29B84F7}"/>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A1A3EEE-7F99-4D6E-8C12-1A78F674BF0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E4B8981-8A17-4856-98FC-9972E12D10CA}"/>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98E4E4-5EE0-4AFB-9905-A254D35E07AF}"/>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89672A5-1111-4638-BA16-9F91FDFD811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52832</xdr:rowOff>
    </xdr:from>
    <xdr:to>
      <xdr:col>24</xdr:col>
      <xdr:colOff>114300</xdr:colOff>
      <xdr:row>38</xdr:row>
      <xdr:rowOff>154432</xdr:rowOff>
    </xdr:to>
    <xdr:sp macro="" textlink="">
      <xdr:nvSpPr>
        <xdr:cNvPr id="71" name="楕円 70">
          <a:extLst>
            <a:ext uri="{FF2B5EF4-FFF2-40B4-BE49-F238E27FC236}">
              <a16:creationId xmlns:a16="http://schemas.microsoft.com/office/drawing/2014/main" id="{33C4DE1F-197B-4184-BF75-7819024224FA}"/>
            </a:ext>
          </a:extLst>
        </xdr:cNvPr>
        <xdr:cNvSpPr/>
      </xdr:nvSpPr>
      <xdr:spPr>
        <a:xfrm>
          <a:off x="4124325" y="62028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31259</xdr:rowOff>
    </xdr:from>
    <xdr:ext cx="405111" cy="259045"/>
    <xdr:sp macro="" textlink="">
      <xdr:nvSpPr>
        <xdr:cNvPr id="72" name="【道路】&#10;有形固定資産減価償却率該当値テキスト">
          <a:extLst>
            <a:ext uri="{FF2B5EF4-FFF2-40B4-BE49-F238E27FC236}">
              <a16:creationId xmlns:a16="http://schemas.microsoft.com/office/drawing/2014/main" id="{7F1152A0-6DF9-4B5A-A1F8-17D6A62116ED}"/>
            </a:ext>
          </a:extLst>
        </xdr:cNvPr>
        <xdr:cNvSpPr txBox="1"/>
      </xdr:nvSpPr>
      <xdr:spPr>
        <a:xfrm>
          <a:off x="4219575" y="618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160274</xdr:rowOff>
    </xdr:from>
    <xdr:to>
      <xdr:col>20</xdr:col>
      <xdr:colOff>38100</xdr:colOff>
      <xdr:row>39</xdr:row>
      <xdr:rowOff>90424</xdr:rowOff>
    </xdr:to>
    <xdr:sp macro="" textlink="">
      <xdr:nvSpPr>
        <xdr:cNvPr id="73" name="楕円 72">
          <a:extLst>
            <a:ext uri="{FF2B5EF4-FFF2-40B4-BE49-F238E27FC236}">
              <a16:creationId xmlns:a16="http://schemas.microsoft.com/office/drawing/2014/main" id="{9626F83D-730E-49C2-AE75-D930C65A260F}"/>
            </a:ext>
          </a:extLst>
        </xdr:cNvPr>
        <xdr:cNvSpPr/>
      </xdr:nvSpPr>
      <xdr:spPr>
        <a:xfrm>
          <a:off x="3381375" y="631659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103632</xdr:rowOff>
    </xdr:from>
    <xdr:to>
      <xdr:col>24</xdr:col>
      <xdr:colOff>63500</xdr:colOff>
      <xdr:row>39</xdr:row>
      <xdr:rowOff>39624</xdr:rowOff>
    </xdr:to>
    <xdr:cxnSp macro="">
      <xdr:nvCxnSpPr>
        <xdr:cNvPr id="74" name="直線コネクタ 73">
          <a:extLst>
            <a:ext uri="{FF2B5EF4-FFF2-40B4-BE49-F238E27FC236}">
              <a16:creationId xmlns:a16="http://schemas.microsoft.com/office/drawing/2014/main" id="{2FA0291F-A3F0-4BB7-810F-5029B4A267C9}"/>
            </a:ext>
          </a:extLst>
        </xdr:cNvPr>
        <xdr:cNvCxnSpPr/>
      </xdr:nvCxnSpPr>
      <xdr:spPr>
        <a:xfrm flipV="1">
          <a:off x="3429000" y="6259957"/>
          <a:ext cx="752475" cy="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148844</xdr:rowOff>
    </xdr:from>
    <xdr:to>
      <xdr:col>15</xdr:col>
      <xdr:colOff>101600</xdr:colOff>
      <xdr:row>39</xdr:row>
      <xdr:rowOff>78994</xdr:rowOff>
    </xdr:to>
    <xdr:sp macro="" textlink="">
      <xdr:nvSpPr>
        <xdr:cNvPr id="75" name="楕円 74">
          <a:extLst>
            <a:ext uri="{FF2B5EF4-FFF2-40B4-BE49-F238E27FC236}">
              <a16:creationId xmlns:a16="http://schemas.microsoft.com/office/drawing/2014/main" id="{2C5F0807-B03A-4702-A386-A460BBDDB929}"/>
            </a:ext>
          </a:extLst>
        </xdr:cNvPr>
        <xdr:cNvSpPr/>
      </xdr:nvSpPr>
      <xdr:spPr>
        <a:xfrm>
          <a:off x="2571750" y="62988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28194</xdr:rowOff>
    </xdr:from>
    <xdr:to>
      <xdr:col>19</xdr:col>
      <xdr:colOff>177800</xdr:colOff>
      <xdr:row>39</xdr:row>
      <xdr:rowOff>39624</xdr:rowOff>
    </xdr:to>
    <xdr:cxnSp macro="">
      <xdr:nvCxnSpPr>
        <xdr:cNvPr id="76" name="直線コネクタ 75">
          <a:extLst>
            <a:ext uri="{FF2B5EF4-FFF2-40B4-BE49-F238E27FC236}">
              <a16:creationId xmlns:a16="http://schemas.microsoft.com/office/drawing/2014/main" id="{FD6C683F-853C-4FEA-AAD2-C16E159B24CC}"/>
            </a:ext>
          </a:extLst>
        </xdr:cNvPr>
        <xdr:cNvCxnSpPr/>
      </xdr:nvCxnSpPr>
      <xdr:spPr>
        <a:xfrm>
          <a:off x="2619375" y="6346444"/>
          <a:ext cx="80962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153416</xdr:rowOff>
    </xdr:from>
    <xdr:to>
      <xdr:col>10</xdr:col>
      <xdr:colOff>165100</xdr:colOff>
      <xdr:row>39</xdr:row>
      <xdr:rowOff>83566</xdr:rowOff>
    </xdr:to>
    <xdr:sp macro="" textlink="">
      <xdr:nvSpPr>
        <xdr:cNvPr id="77" name="楕円 76">
          <a:extLst>
            <a:ext uri="{FF2B5EF4-FFF2-40B4-BE49-F238E27FC236}">
              <a16:creationId xmlns:a16="http://schemas.microsoft.com/office/drawing/2014/main" id="{4A9333CD-AD37-40D1-AC95-FBFB5543E958}"/>
            </a:ext>
          </a:extLst>
        </xdr:cNvPr>
        <xdr:cNvSpPr/>
      </xdr:nvSpPr>
      <xdr:spPr>
        <a:xfrm>
          <a:off x="1781175" y="63065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28194</xdr:rowOff>
    </xdr:from>
    <xdr:to>
      <xdr:col>15</xdr:col>
      <xdr:colOff>50800</xdr:colOff>
      <xdr:row>39</xdr:row>
      <xdr:rowOff>32766</xdr:rowOff>
    </xdr:to>
    <xdr:cxnSp macro="">
      <xdr:nvCxnSpPr>
        <xdr:cNvPr id="78" name="直線コネクタ 77">
          <a:extLst>
            <a:ext uri="{FF2B5EF4-FFF2-40B4-BE49-F238E27FC236}">
              <a16:creationId xmlns:a16="http://schemas.microsoft.com/office/drawing/2014/main" id="{9AFD28B8-5CAF-4D74-AD1A-27ACC0F3FD1A}"/>
            </a:ext>
          </a:extLst>
        </xdr:cNvPr>
        <xdr:cNvCxnSpPr/>
      </xdr:nvCxnSpPr>
      <xdr:spPr>
        <a:xfrm flipV="1">
          <a:off x="1828800" y="634644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141986</xdr:rowOff>
    </xdr:from>
    <xdr:to>
      <xdr:col>6</xdr:col>
      <xdr:colOff>38100</xdr:colOff>
      <xdr:row>39</xdr:row>
      <xdr:rowOff>72136</xdr:rowOff>
    </xdr:to>
    <xdr:sp macro="" textlink="">
      <xdr:nvSpPr>
        <xdr:cNvPr id="79" name="楕円 78">
          <a:extLst>
            <a:ext uri="{FF2B5EF4-FFF2-40B4-BE49-F238E27FC236}">
              <a16:creationId xmlns:a16="http://schemas.microsoft.com/office/drawing/2014/main" id="{35830724-002D-4E55-A562-BCAB341A51CF}"/>
            </a:ext>
          </a:extLst>
        </xdr:cNvPr>
        <xdr:cNvSpPr/>
      </xdr:nvSpPr>
      <xdr:spPr>
        <a:xfrm>
          <a:off x="981075" y="629831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21336</xdr:rowOff>
    </xdr:from>
    <xdr:to>
      <xdr:col>10</xdr:col>
      <xdr:colOff>114300</xdr:colOff>
      <xdr:row>39</xdr:row>
      <xdr:rowOff>32766</xdr:rowOff>
    </xdr:to>
    <xdr:cxnSp macro="">
      <xdr:nvCxnSpPr>
        <xdr:cNvPr id="80" name="直線コネクタ 79">
          <a:extLst>
            <a:ext uri="{FF2B5EF4-FFF2-40B4-BE49-F238E27FC236}">
              <a16:creationId xmlns:a16="http://schemas.microsoft.com/office/drawing/2014/main" id="{105E02C5-1AE8-4786-9E59-D81353908F0B}"/>
            </a:ext>
          </a:extLst>
        </xdr:cNvPr>
        <xdr:cNvCxnSpPr/>
      </xdr:nvCxnSpPr>
      <xdr:spPr>
        <a:xfrm>
          <a:off x="1028700" y="6336411"/>
          <a:ext cx="8001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E93A5D4F-C529-474E-859C-4DA7BE1680EF}"/>
            </a:ext>
          </a:extLst>
        </xdr:cNvPr>
        <xdr:cNvSpPr txBox="1"/>
      </xdr:nvSpPr>
      <xdr:spPr>
        <a:xfrm>
          <a:off x="3239144" y="5778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102379</xdr:rowOff>
    </xdr:from>
    <xdr:ext cx="405111" cy="259045"/>
    <xdr:sp macro="" textlink="">
      <xdr:nvSpPr>
        <xdr:cNvPr id="82" name="n_2aveValue【道路】&#10;有形固定資産減価償却率">
          <a:extLst>
            <a:ext uri="{FF2B5EF4-FFF2-40B4-BE49-F238E27FC236}">
              <a16:creationId xmlns:a16="http://schemas.microsoft.com/office/drawing/2014/main" id="{464600C6-A06B-429C-A32C-81A7030DC6BA}"/>
            </a:ext>
          </a:extLst>
        </xdr:cNvPr>
        <xdr:cNvSpPr txBox="1"/>
      </xdr:nvSpPr>
      <xdr:spPr>
        <a:xfrm>
          <a:off x="2439044" y="5772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132097</xdr:rowOff>
    </xdr:from>
    <xdr:ext cx="405111" cy="259045"/>
    <xdr:sp macro="" textlink="">
      <xdr:nvSpPr>
        <xdr:cNvPr id="83" name="n_3aveValue【道路】&#10;有形固定資産減価償却率">
          <a:extLst>
            <a:ext uri="{FF2B5EF4-FFF2-40B4-BE49-F238E27FC236}">
              <a16:creationId xmlns:a16="http://schemas.microsoft.com/office/drawing/2014/main" id="{DDC54443-721A-4FBF-A979-75AB406665D2}"/>
            </a:ext>
          </a:extLst>
        </xdr:cNvPr>
        <xdr:cNvSpPr txBox="1"/>
      </xdr:nvSpPr>
      <xdr:spPr>
        <a:xfrm>
          <a:off x="1648469"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104665</xdr:rowOff>
    </xdr:from>
    <xdr:ext cx="405111" cy="259045"/>
    <xdr:sp macro="" textlink="">
      <xdr:nvSpPr>
        <xdr:cNvPr id="84" name="n_4aveValue【道路】&#10;有形固定資産減価償却率">
          <a:extLst>
            <a:ext uri="{FF2B5EF4-FFF2-40B4-BE49-F238E27FC236}">
              <a16:creationId xmlns:a16="http://schemas.microsoft.com/office/drawing/2014/main" id="{597457FC-5E6B-4756-9506-52521F8D3134}"/>
            </a:ext>
          </a:extLst>
        </xdr:cNvPr>
        <xdr:cNvSpPr txBox="1"/>
      </xdr:nvSpPr>
      <xdr:spPr>
        <a:xfrm>
          <a:off x="848369" y="5613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81551</xdr:rowOff>
    </xdr:from>
    <xdr:ext cx="405111" cy="259045"/>
    <xdr:sp macro="" textlink="">
      <xdr:nvSpPr>
        <xdr:cNvPr id="85" name="n_1mainValue【道路】&#10;有形固定資産減価償却率">
          <a:extLst>
            <a:ext uri="{FF2B5EF4-FFF2-40B4-BE49-F238E27FC236}">
              <a16:creationId xmlns:a16="http://schemas.microsoft.com/office/drawing/2014/main" id="{68E49032-E380-4FD2-B977-10527B623BA8}"/>
            </a:ext>
          </a:extLst>
        </xdr:cNvPr>
        <xdr:cNvSpPr txBox="1"/>
      </xdr:nvSpPr>
      <xdr:spPr>
        <a:xfrm>
          <a:off x="3239144" y="639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70121</xdr:rowOff>
    </xdr:from>
    <xdr:ext cx="405111" cy="259045"/>
    <xdr:sp macro="" textlink="">
      <xdr:nvSpPr>
        <xdr:cNvPr id="86" name="n_2mainValue【道路】&#10;有形固定資産減価償却率">
          <a:extLst>
            <a:ext uri="{FF2B5EF4-FFF2-40B4-BE49-F238E27FC236}">
              <a16:creationId xmlns:a16="http://schemas.microsoft.com/office/drawing/2014/main" id="{E0FEA605-AA0B-4646-BE3E-0B4E8500D131}"/>
            </a:ext>
          </a:extLst>
        </xdr:cNvPr>
        <xdr:cNvSpPr txBox="1"/>
      </xdr:nvSpPr>
      <xdr:spPr>
        <a:xfrm>
          <a:off x="2439044" y="6382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74693</xdr:rowOff>
    </xdr:from>
    <xdr:ext cx="405111" cy="259045"/>
    <xdr:sp macro="" textlink="">
      <xdr:nvSpPr>
        <xdr:cNvPr id="87" name="n_3mainValue【道路】&#10;有形固定資産減価償却率">
          <a:extLst>
            <a:ext uri="{FF2B5EF4-FFF2-40B4-BE49-F238E27FC236}">
              <a16:creationId xmlns:a16="http://schemas.microsoft.com/office/drawing/2014/main" id="{BCDF64A7-BED7-4BF9-AFA9-BC8FD9E67780}"/>
            </a:ext>
          </a:extLst>
        </xdr:cNvPr>
        <xdr:cNvSpPr txBox="1"/>
      </xdr:nvSpPr>
      <xdr:spPr>
        <a:xfrm>
          <a:off x="1648469" y="638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63263</xdr:rowOff>
    </xdr:from>
    <xdr:ext cx="405111" cy="259045"/>
    <xdr:sp macro="" textlink="">
      <xdr:nvSpPr>
        <xdr:cNvPr id="88" name="n_4mainValue【道路】&#10;有形固定資産減価償却率">
          <a:extLst>
            <a:ext uri="{FF2B5EF4-FFF2-40B4-BE49-F238E27FC236}">
              <a16:creationId xmlns:a16="http://schemas.microsoft.com/office/drawing/2014/main" id="{90A1428E-A57C-4168-B1CB-5094A4C12BE7}"/>
            </a:ext>
          </a:extLst>
        </xdr:cNvPr>
        <xdr:cNvSpPr txBox="1"/>
      </xdr:nvSpPr>
      <xdr:spPr>
        <a:xfrm>
          <a:off x="848369" y="6381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795D7D7-FAA2-4B35-A062-23FF88D7891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8D45A2C-13FE-4B3F-922B-303CAB265205}"/>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E51A828-714C-4715-8BD3-EB63E3A2DEAE}"/>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29B3D89-B59E-4A62-BE03-1DBDC29BC043}"/>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C368B89-E829-4489-9C30-C0A19975A8DB}"/>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B9747C8-650F-4D2E-8E61-AFAB8494D5EA}"/>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C7F3A0A-32CD-4FB2-923E-C1A1AD288137}"/>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1D354B6-FA6D-4074-867A-126F291BF18D}"/>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348FAD1-77EB-4743-9A34-9C8C2C8DA8B8}"/>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2A51B8D-8B54-4113-BEB4-3F12882DA45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6FF23F2-2F6F-46F4-AA2C-D7A97DDBED12}"/>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09EA4A6-6376-4833-AC3B-26FC4F4FD1BA}"/>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87DDD17-2BA2-4861-9DC3-30916A43209F}"/>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734AF383-2C4B-47B6-9EA2-D8C7D9B95F15}"/>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321B2FB-8D7E-4565-88AF-8B3D846D0F19}"/>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5E99ADD6-C9A6-4A3A-9BC8-9BDF2CBAF52E}"/>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4FDBCE62-ABBA-4EA4-9AE1-4678946240DC}"/>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5D6FD841-901F-44C0-8AD2-77DE97604167}"/>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9685119-B464-49CC-834B-2237E0214AEA}"/>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42B56513-D560-4D6C-8B8D-05AD1C7FF466}"/>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74BBC9E-FA38-47FA-8F39-530782EAF03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1A270266-B5F2-4F72-B2B6-3A72B9A7E2BE}"/>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7F979FC-85ED-4ACF-89F3-2EC3009CF65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0F529A99-38C9-41B5-9531-89FD1556914C}"/>
            </a:ext>
          </a:extLst>
        </xdr:cNvPr>
        <xdr:cNvCxnSpPr/>
      </xdr:nvCxnSpPr>
      <xdr:spPr>
        <a:xfrm flipV="1">
          <a:off x="9429115" y="5592064"/>
          <a:ext cx="0" cy="115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E18A94BF-3B6F-46AE-80F1-57CDA8CA8447}"/>
            </a:ext>
          </a:extLst>
        </xdr:cNvPr>
        <xdr:cNvSpPr txBox="1"/>
      </xdr:nvSpPr>
      <xdr:spPr>
        <a:xfrm>
          <a:off x="9467850" y="67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72B17E51-AB8A-4CD2-821C-EA1CB84F72FC}"/>
            </a:ext>
          </a:extLst>
        </xdr:cNvPr>
        <xdr:cNvCxnSpPr/>
      </xdr:nvCxnSpPr>
      <xdr:spPr>
        <a:xfrm>
          <a:off x="9363075" y="674626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0CB8F48B-280E-4E29-AF3D-F157395FDC35}"/>
            </a:ext>
          </a:extLst>
        </xdr:cNvPr>
        <xdr:cNvSpPr txBox="1"/>
      </xdr:nvSpPr>
      <xdr:spPr>
        <a:xfrm>
          <a:off x="9467850" y="537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5513EF4A-5AF5-4DD7-8570-4AE860A17340}"/>
            </a:ext>
          </a:extLst>
        </xdr:cNvPr>
        <xdr:cNvCxnSpPr/>
      </xdr:nvCxnSpPr>
      <xdr:spPr>
        <a:xfrm>
          <a:off x="9363075" y="55920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70502</xdr:rowOff>
    </xdr:from>
    <xdr:ext cx="469744" cy="259045"/>
    <xdr:sp macro="" textlink="">
      <xdr:nvSpPr>
        <xdr:cNvPr id="117" name="【道路】&#10;一人当たり延長平均値テキスト">
          <a:extLst>
            <a:ext uri="{FF2B5EF4-FFF2-40B4-BE49-F238E27FC236}">
              <a16:creationId xmlns:a16="http://schemas.microsoft.com/office/drawing/2014/main" id="{A46FCBDB-4C58-4128-B813-8D8596D049F8}"/>
            </a:ext>
          </a:extLst>
        </xdr:cNvPr>
        <xdr:cNvSpPr txBox="1"/>
      </xdr:nvSpPr>
      <xdr:spPr>
        <a:xfrm>
          <a:off x="9467850" y="638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AB1BA70F-09CE-4D97-8758-12F222C82B9F}"/>
            </a:ext>
          </a:extLst>
        </xdr:cNvPr>
        <xdr:cNvSpPr/>
      </xdr:nvSpPr>
      <xdr:spPr>
        <a:xfrm>
          <a:off x="9401175" y="64071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3EB2084D-531E-455D-9017-47369B4D9390}"/>
            </a:ext>
          </a:extLst>
        </xdr:cNvPr>
        <xdr:cNvSpPr/>
      </xdr:nvSpPr>
      <xdr:spPr>
        <a:xfrm>
          <a:off x="8639175" y="63981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a:extLst>
            <a:ext uri="{FF2B5EF4-FFF2-40B4-BE49-F238E27FC236}">
              <a16:creationId xmlns:a16="http://schemas.microsoft.com/office/drawing/2014/main" id="{5C06FA5D-E8DA-45C6-A1C5-54348CC8525C}"/>
            </a:ext>
          </a:extLst>
        </xdr:cNvPr>
        <xdr:cNvSpPr/>
      </xdr:nvSpPr>
      <xdr:spPr>
        <a:xfrm>
          <a:off x="7839075" y="63796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1854</xdr:rowOff>
    </xdr:from>
    <xdr:to>
      <xdr:col>41</xdr:col>
      <xdr:colOff>101600</xdr:colOff>
      <xdr:row>40</xdr:row>
      <xdr:rowOff>103454</xdr:rowOff>
    </xdr:to>
    <xdr:sp macro="" textlink="">
      <xdr:nvSpPr>
        <xdr:cNvPr id="121" name="フローチャート: 判断 120">
          <a:extLst>
            <a:ext uri="{FF2B5EF4-FFF2-40B4-BE49-F238E27FC236}">
              <a16:creationId xmlns:a16="http://schemas.microsoft.com/office/drawing/2014/main" id="{898C37F3-CD97-4F69-AB66-021FB08B0811}"/>
            </a:ext>
          </a:extLst>
        </xdr:cNvPr>
        <xdr:cNvSpPr/>
      </xdr:nvSpPr>
      <xdr:spPr>
        <a:xfrm>
          <a:off x="7029450" y="647885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1778</xdr:rowOff>
    </xdr:from>
    <xdr:to>
      <xdr:col>36</xdr:col>
      <xdr:colOff>165100</xdr:colOff>
      <xdr:row>40</xdr:row>
      <xdr:rowOff>103378</xdr:rowOff>
    </xdr:to>
    <xdr:sp macro="" textlink="">
      <xdr:nvSpPr>
        <xdr:cNvPr id="122" name="フローチャート: 判断 121">
          <a:extLst>
            <a:ext uri="{FF2B5EF4-FFF2-40B4-BE49-F238E27FC236}">
              <a16:creationId xmlns:a16="http://schemas.microsoft.com/office/drawing/2014/main" id="{56510DDD-925E-4FDF-9487-D1734D11A3A7}"/>
            </a:ext>
          </a:extLst>
        </xdr:cNvPr>
        <xdr:cNvSpPr/>
      </xdr:nvSpPr>
      <xdr:spPr>
        <a:xfrm>
          <a:off x="6238875" y="647877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9CC0387-95CB-44B3-8887-2BD93A41C869}"/>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27657E4-FA95-4DB0-9432-3ED430F6F394}"/>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F639728-6F2C-4F2A-9B41-2B64C3332960}"/>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D434C5F-CB1A-44D4-A916-D7A791FE84DA}"/>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98E5B68-5BC1-49C6-ABC8-232D3E16F05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78816</xdr:rowOff>
    </xdr:from>
    <xdr:to>
      <xdr:col>55</xdr:col>
      <xdr:colOff>50800</xdr:colOff>
      <xdr:row>40</xdr:row>
      <xdr:rowOff>8966</xdr:rowOff>
    </xdr:to>
    <xdr:sp macro="" textlink="">
      <xdr:nvSpPr>
        <xdr:cNvPr id="128" name="楕円 127">
          <a:extLst>
            <a:ext uri="{FF2B5EF4-FFF2-40B4-BE49-F238E27FC236}">
              <a16:creationId xmlns:a16="http://schemas.microsoft.com/office/drawing/2014/main" id="{F8AD3BB1-13A3-4AF4-82D6-F9874CAAA351}"/>
            </a:ext>
          </a:extLst>
        </xdr:cNvPr>
        <xdr:cNvSpPr/>
      </xdr:nvSpPr>
      <xdr:spPr>
        <a:xfrm>
          <a:off x="9401175" y="639389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101693</xdr:rowOff>
    </xdr:from>
    <xdr:ext cx="469744" cy="259045"/>
    <xdr:sp macro="" textlink="">
      <xdr:nvSpPr>
        <xdr:cNvPr id="129" name="【道路】&#10;一人当たり延長該当値テキスト">
          <a:extLst>
            <a:ext uri="{FF2B5EF4-FFF2-40B4-BE49-F238E27FC236}">
              <a16:creationId xmlns:a16="http://schemas.microsoft.com/office/drawing/2014/main" id="{021898A4-66DF-4E8C-B6E6-0D095E9D46EC}"/>
            </a:ext>
          </a:extLst>
        </xdr:cNvPr>
        <xdr:cNvSpPr txBox="1"/>
      </xdr:nvSpPr>
      <xdr:spPr>
        <a:xfrm>
          <a:off x="9467850" y="625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80035</xdr:rowOff>
    </xdr:from>
    <xdr:to>
      <xdr:col>50</xdr:col>
      <xdr:colOff>165100</xdr:colOff>
      <xdr:row>40</xdr:row>
      <xdr:rowOff>10185</xdr:rowOff>
    </xdr:to>
    <xdr:sp macro="" textlink="">
      <xdr:nvSpPr>
        <xdr:cNvPr id="130" name="楕円 129">
          <a:extLst>
            <a:ext uri="{FF2B5EF4-FFF2-40B4-BE49-F238E27FC236}">
              <a16:creationId xmlns:a16="http://schemas.microsoft.com/office/drawing/2014/main" id="{3CF1BE06-C180-47EA-952E-505AE3B82C3C}"/>
            </a:ext>
          </a:extLst>
        </xdr:cNvPr>
        <xdr:cNvSpPr/>
      </xdr:nvSpPr>
      <xdr:spPr>
        <a:xfrm>
          <a:off x="8639175" y="639828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129616</xdr:rowOff>
    </xdr:from>
    <xdr:to>
      <xdr:col>55</xdr:col>
      <xdr:colOff>0</xdr:colOff>
      <xdr:row>39</xdr:row>
      <xdr:rowOff>130835</xdr:rowOff>
    </xdr:to>
    <xdr:cxnSp macro="">
      <xdr:nvCxnSpPr>
        <xdr:cNvPr id="131" name="直線コネクタ 130">
          <a:extLst>
            <a:ext uri="{FF2B5EF4-FFF2-40B4-BE49-F238E27FC236}">
              <a16:creationId xmlns:a16="http://schemas.microsoft.com/office/drawing/2014/main" id="{4B10F1B3-98D8-4987-AA59-569A5EC181E0}"/>
            </a:ext>
          </a:extLst>
        </xdr:cNvPr>
        <xdr:cNvCxnSpPr/>
      </xdr:nvCxnSpPr>
      <xdr:spPr>
        <a:xfrm flipV="1">
          <a:off x="8686800" y="6441516"/>
          <a:ext cx="74295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80645</xdr:rowOff>
    </xdr:from>
    <xdr:to>
      <xdr:col>46</xdr:col>
      <xdr:colOff>38100</xdr:colOff>
      <xdr:row>40</xdr:row>
      <xdr:rowOff>10795</xdr:rowOff>
    </xdr:to>
    <xdr:sp macro="" textlink="">
      <xdr:nvSpPr>
        <xdr:cNvPr id="132" name="楕円 131">
          <a:extLst>
            <a:ext uri="{FF2B5EF4-FFF2-40B4-BE49-F238E27FC236}">
              <a16:creationId xmlns:a16="http://schemas.microsoft.com/office/drawing/2014/main" id="{86265E34-4157-4ABF-8852-CCEF7D283FBF}"/>
            </a:ext>
          </a:extLst>
        </xdr:cNvPr>
        <xdr:cNvSpPr/>
      </xdr:nvSpPr>
      <xdr:spPr>
        <a:xfrm>
          <a:off x="7839075" y="63988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130835</xdr:rowOff>
    </xdr:from>
    <xdr:to>
      <xdr:col>50</xdr:col>
      <xdr:colOff>114300</xdr:colOff>
      <xdr:row>39</xdr:row>
      <xdr:rowOff>131445</xdr:rowOff>
    </xdr:to>
    <xdr:cxnSp macro="">
      <xdr:nvCxnSpPr>
        <xdr:cNvPr id="133" name="直線コネクタ 132">
          <a:extLst>
            <a:ext uri="{FF2B5EF4-FFF2-40B4-BE49-F238E27FC236}">
              <a16:creationId xmlns:a16="http://schemas.microsoft.com/office/drawing/2014/main" id="{7D089189-7EC3-4D52-8F9C-D3638809FDAF}"/>
            </a:ext>
          </a:extLst>
        </xdr:cNvPr>
        <xdr:cNvCxnSpPr/>
      </xdr:nvCxnSpPr>
      <xdr:spPr>
        <a:xfrm flipV="1">
          <a:off x="7886700" y="6445910"/>
          <a:ext cx="8001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82169</xdr:rowOff>
    </xdr:from>
    <xdr:to>
      <xdr:col>41</xdr:col>
      <xdr:colOff>101600</xdr:colOff>
      <xdr:row>40</xdr:row>
      <xdr:rowOff>12319</xdr:rowOff>
    </xdr:to>
    <xdr:sp macro="" textlink="">
      <xdr:nvSpPr>
        <xdr:cNvPr id="134" name="楕円 133">
          <a:extLst>
            <a:ext uri="{FF2B5EF4-FFF2-40B4-BE49-F238E27FC236}">
              <a16:creationId xmlns:a16="http://schemas.microsoft.com/office/drawing/2014/main" id="{556D64DC-3EE7-4128-8C0E-B76DF0D5DC88}"/>
            </a:ext>
          </a:extLst>
        </xdr:cNvPr>
        <xdr:cNvSpPr/>
      </xdr:nvSpPr>
      <xdr:spPr>
        <a:xfrm>
          <a:off x="7029450" y="640041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131445</xdr:rowOff>
    </xdr:from>
    <xdr:to>
      <xdr:col>45</xdr:col>
      <xdr:colOff>177800</xdr:colOff>
      <xdr:row>39</xdr:row>
      <xdr:rowOff>132969</xdr:rowOff>
    </xdr:to>
    <xdr:cxnSp macro="">
      <xdr:nvCxnSpPr>
        <xdr:cNvPr id="135" name="直線コネクタ 134">
          <a:extLst>
            <a:ext uri="{FF2B5EF4-FFF2-40B4-BE49-F238E27FC236}">
              <a16:creationId xmlns:a16="http://schemas.microsoft.com/office/drawing/2014/main" id="{FCFE34FD-80E3-4EB1-B71C-CC6BB9BFE063}"/>
            </a:ext>
          </a:extLst>
        </xdr:cNvPr>
        <xdr:cNvCxnSpPr/>
      </xdr:nvCxnSpPr>
      <xdr:spPr>
        <a:xfrm flipV="1">
          <a:off x="7077075" y="6446520"/>
          <a:ext cx="80962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84760</xdr:rowOff>
    </xdr:from>
    <xdr:to>
      <xdr:col>36</xdr:col>
      <xdr:colOff>165100</xdr:colOff>
      <xdr:row>40</xdr:row>
      <xdr:rowOff>14910</xdr:rowOff>
    </xdr:to>
    <xdr:sp macro="" textlink="">
      <xdr:nvSpPr>
        <xdr:cNvPr id="136" name="楕円 135">
          <a:extLst>
            <a:ext uri="{FF2B5EF4-FFF2-40B4-BE49-F238E27FC236}">
              <a16:creationId xmlns:a16="http://schemas.microsoft.com/office/drawing/2014/main" id="{616DD0A2-4F1C-408B-A7CE-E0FF3D2253F8}"/>
            </a:ext>
          </a:extLst>
        </xdr:cNvPr>
        <xdr:cNvSpPr/>
      </xdr:nvSpPr>
      <xdr:spPr>
        <a:xfrm>
          <a:off x="6238875" y="640301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132969</xdr:rowOff>
    </xdr:from>
    <xdr:to>
      <xdr:col>41</xdr:col>
      <xdr:colOff>50800</xdr:colOff>
      <xdr:row>39</xdr:row>
      <xdr:rowOff>135560</xdr:rowOff>
    </xdr:to>
    <xdr:cxnSp macro="">
      <xdr:nvCxnSpPr>
        <xdr:cNvPr id="137" name="直線コネクタ 136">
          <a:extLst>
            <a:ext uri="{FF2B5EF4-FFF2-40B4-BE49-F238E27FC236}">
              <a16:creationId xmlns:a16="http://schemas.microsoft.com/office/drawing/2014/main" id="{8537D009-CCC1-490F-AEC5-89BC7FAC5903}"/>
            </a:ext>
          </a:extLst>
        </xdr:cNvPr>
        <xdr:cNvCxnSpPr/>
      </xdr:nvCxnSpPr>
      <xdr:spPr>
        <a:xfrm flipV="1">
          <a:off x="6286500" y="6448044"/>
          <a:ext cx="790575"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7485</xdr:rowOff>
    </xdr:from>
    <xdr:ext cx="469744" cy="259045"/>
    <xdr:sp macro="" textlink="">
      <xdr:nvSpPr>
        <xdr:cNvPr id="138" name="n_1aveValue【道路】&#10;一人当たり延長">
          <a:extLst>
            <a:ext uri="{FF2B5EF4-FFF2-40B4-BE49-F238E27FC236}">
              <a16:creationId xmlns:a16="http://schemas.microsoft.com/office/drawing/2014/main" id="{D80AAD7F-7D59-41ED-94F5-46BF943BFE5F}"/>
            </a:ext>
          </a:extLst>
        </xdr:cNvPr>
        <xdr:cNvSpPr txBox="1"/>
      </xdr:nvSpPr>
      <xdr:spPr>
        <a:xfrm>
          <a:off x="8458277" y="648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14444</xdr:rowOff>
    </xdr:from>
    <xdr:ext cx="469744" cy="259045"/>
    <xdr:sp macro="" textlink="">
      <xdr:nvSpPr>
        <xdr:cNvPr id="139" name="n_2aveValue【道路】&#10;一人当たり延長">
          <a:extLst>
            <a:ext uri="{FF2B5EF4-FFF2-40B4-BE49-F238E27FC236}">
              <a16:creationId xmlns:a16="http://schemas.microsoft.com/office/drawing/2014/main" id="{58357C7D-7FC3-4695-87E8-39444C3DA973}"/>
            </a:ext>
          </a:extLst>
        </xdr:cNvPr>
        <xdr:cNvSpPr txBox="1"/>
      </xdr:nvSpPr>
      <xdr:spPr>
        <a:xfrm>
          <a:off x="7677227" y="616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94581</xdr:rowOff>
    </xdr:from>
    <xdr:ext cx="469744" cy="259045"/>
    <xdr:sp macro="" textlink="">
      <xdr:nvSpPr>
        <xdr:cNvPr id="140" name="n_3aveValue【道路】&#10;一人当たり延長">
          <a:extLst>
            <a:ext uri="{FF2B5EF4-FFF2-40B4-BE49-F238E27FC236}">
              <a16:creationId xmlns:a16="http://schemas.microsoft.com/office/drawing/2014/main" id="{EB32EEEB-CFC4-4ABE-9583-C8E6BB3E1E14}"/>
            </a:ext>
          </a:extLst>
        </xdr:cNvPr>
        <xdr:cNvSpPr txBox="1"/>
      </xdr:nvSpPr>
      <xdr:spPr>
        <a:xfrm>
          <a:off x="6867602" y="657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94505</xdr:rowOff>
    </xdr:from>
    <xdr:ext cx="469744" cy="259045"/>
    <xdr:sp macro="" textlink="">
      <xdr:nvSpPr>
        <xdr:cNvPr id="141" name="n_4aveValue【道路】&#10;一人当たり延長">
          <a:extLst>
            <a:ext uri="{FF2B5EF4-FFF2-40B4-BE49-F238E27FC236}">
              <a16:creationId xmlns:a16="http://schemas.microsoft.com/office/drawing/2014/main" id="{FA957992-B635-41E0-8964-86CC30EBF706}"/>
            </a:ext>
          </a:extLst>
        </xdr:cNvPr>
        <xdr:cNvSpPr txBox="1"/>
      </xdr:nvSpPr>
      <xdr:spPr>
        <a:xfrm>
          <a:off x="6067502" y="657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26712</xdr:rowOff>
    </xdr:from>
    <xdr:ext cx="469744" cy="259045"/>
    <xdr:sp macro="" textlink="">
      <xdr:nvSpPr>
        <xdr:cNvPr id="142" name="n_1mainValue【道路】&#10;一人当たり延長">
          <a:extLst>
            <a:ext uri="{FF2B5EF4-FFF2-40B4-BE49-F238E27FC236}">
              <a16:creationId xmlns:a16="http://schemas.microsoft.com/office/drawing/2014/main" id="{7CC1B6B1-41A5-41FC-B0BB-11EC3E0A8733}"/>
            </a:ext>
          </a:extLst>
        </xdr:cNvPr>
        <xdr:cNvSpPr txBox="1"/>
      </xdr:nvSpPr>
      <xdr:spPr>
        <a:xfrm>
          <a:off x="8458277" y="618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1922</xdr:rowOff>
    </xdr:from>
    <xdr:ext cx="469744" cy="259045"/>
    <xdr:sp macro="" textlink="">
      <xdr:nvSpPr>
        <xdr:cNvPr id="143" name="n_2mainValue【道路】&#10;一人当たり延長">
          <a:extLst>
            <a:ext uri="{FF2B5EF4-FFF2-40B4-BE49-F238E27FC236}">
              <a16:creationId xmlns:a16="http://schemas.microsoft.com/office/drawing/2014/main" id="{846D85AF-53BF-4E22-890A-B52B64A3AB2B}"/>
            </a:ext>
          </a:extLst>
        </xdr:cNvPr>
        <xdr:cNvSpPr txBox="1"/>
      </xdr:nvSpPr>
      <xdr:spPr>
        <a:xfrm>
          <a:off x="7677227" y="647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28846</xdr:rowOff>
    </xdr:from>
    <xdr:ext cx="469744" cy="259045"/>
    <xdr:sp macro="" textlink="">
      <xdr:nvSpPr>
        <xdr:cNvPr id="144" name="n_3mainValue【道路】&#10;一人当たり延長">
          <a:extLst>
            <a:ext uri="{FF2B5EF4-FFF2-40B4-BE49-F238E27FC236}">
              <a16:creationId xmlns:a16="http://schemas.microsoft.com/office/drawing/2014/main" id="{3FBBACED-B9CA-423B-8558-0E283541B057}"/>
            </a:ext>
          </a:extLst>
        </xdr:cNvPr>
        <xdr:cNvSpPr txBox="1"/>
      </xdr:nvSpPr>
      <xdr:spPr>
        <a:xfrm>
          <a:off x="6867602" y="617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31437</xdr:rowOff>
    </xdr:from>
    <xdr:ext cx="469744" cy="259045"/>
    <xdr:sp macro="" textlink="">
      <xdr:nvSpPr>
        <xdr:cNvPr id="145" name="n_4mainValue【道路】&#10;一人当たり延長">
          <a:extLst>
            <a:ext uri="{FF2B5EF4-FFF2-40B4-BE49-F238E27FC236}">
              <a16:creationId xmlns:a16="http://schemas.microsoft.com/office/drawing/2014/main" id="{27DBB2B2-309D-4C1F-93E0-A79AF3C3F59F}"/>
            </a:ext>
          </a:extLst>
        </xdr:cNvPr>
        <xdr:cNvSpPr txBox="1"/>
      </xdr:nvSpPr>
      <xdr:spPr>
        <a:xfrm>
          <a:off x="6067502" y="618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7E3A505-DAC5-4334-B765-AF1928F002D8}"/>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541D665-04A6-4785-A6B5-A7CCF5236B63}"/>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EF7AA01-69A8-4168-A151-4BD88B64AC75}"/>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7B8D8C4-3F6C-4928-A31B-C0F506154268}"/>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3AAE4E7-1015-45AF-86D0-A002F8DAE388}"/>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A26E03E-7C4D-45F3-824B-FD5F8760D981}"/>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6C38AF7-9326-45AF-9457-3B6E2F2B5C3A}"/>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C0F3478-3FFC-437E-B538-E38A086FDB22}"/>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F501844-8E2B-489B-9F08-B4BC11336629}"/>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6CA5400-CF06-4F78-A769-A823027F3397}"/>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06E6CC6-559C-4F0C-9F1F-CC25B2DC089C}"/>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C4510A7-001B-4042-899F-B3E8E59BB037}"/>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4A60D313-6BAA-46B3-8AFF-09B81A19FB96}"/>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90A4206D-372B-4DFB-90E5-6BF36D50D608}"/>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5AB51A4-45F0-4C23-8AE6-E38792BFCC15}"/>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CEF17CE9-38BA-4D84-9909-7CCFAF15734A}"/>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8784371E-AFBC-4DB0-98B3-F896E5C732C3}"/>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F6B81B7F-7CF5-48C0-9349-2BDB926AA197}"/>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25FE527-CCF2-4C6C-B0C4-3E986AD280E7}"/>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716F65A0-6ADE-45F1-857A-E165908D0736}"/>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68A2FAD7-F62A-452B-B77A-577F39695523}"/>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5CCFD525-6364-43BD-AB87-E69995195C8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97EBBC9D-782C-4CC8-AEC8-505E9D36B384}"/>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C7F01217-C965-4CCA-B018-8F8ED7EA7803}"/>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632CCCB5-D16B-4A3F-B39C-5F6EE328185B}"/>
            </a:ext>
          </a:extLst>
        </xdr:cNvPr>
        <xdr:cNvCxnSpPr/>
      </xdr:nvCxnSpPr>
      <xdr:spPr>
        <a:xfrm flipV="1">
          <a:off x="4180840" y="9154795"/>
          <a:ext cx="0" cy="12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B5F843D0-57E4-498D-91BE-F7CF647A2C2A}"/>
            </a:ext>
          </a:extLst>
        </xdr:cNvPr>
        <xdr:cNvSpPr txBox="1"/>
      </xdr:nvSpPr>
      <xdr:spPr>
        <a:xfrm>
          <a:off x="4219575"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4FD9B3D1-3D7D-4145-A44E-0E768F54BBF7}"/>
            </a:ext>
          </a:extLst>
        </xdr:cNvPr>
        <xdr:cNvCxnSpPr/>
      </xdr:nvCxnSpPr>
      <xdr:spPr>
        <a:xfrm>
          <a:off x="4105275" y="104133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6CEA9A6C-A193-4F31-B643-7719B36B1A65}"/>
            </a:ext>
          </a:extLst>
        </xdr:cNvPr>
        <xdr:cNvSpPr txBox="1"/>
      </xdr:nvSpPr>
      <xdr:spPr>
        <a:xfrm>
          <a:off x="4219575" y="893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6286AA23-CB74-4A87-B401-15A19CD3B5BA}"/>
            </a:ext>
          </a:extLst>
        </xdr:cNvPr>
        <xdr:cNvCxnSpPr/>
      </xdr:nvCxnSpPr>
      <xdr:spPr>
        <a:xfrm>
          <a:off x="4105275" y="91547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E371FF7A-D7B2-4EC5-86C1-3A7481097181}"/>
            </a:ext>
          </a:extLst>
        </xdr:cNvPr>
        <xdr:cNvSpPr txBox="1"/>
      </xdr:nvSpPr>
      <xdr:spPr>
        <a:xfrm>
          <a:off x="4219575" y="9765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CD8B68F8-ACFB-4923-A1B7-0D1429593213}"/>
            </a:ext>
          </a:extLst>
        </xdr:cNvPr>
        <xdr:cNvSpPr/>
      </xdr:nvSpPr>
      <xdr:spPr>
        <a:xfrm>
          <a:off x="4124325" y="97904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534D27C7-6A72-4ED7-92C4-5D7941D4EAE2}"/>
            </a:ext>
          </a:extLst>
        </xdr:cNvPr>
        <xdr:cNvSpPr/>
      </xdr:nvSpPr>
      <xdr:spPr>
        <a:xfrm>
          <a:off x="3381375" y="97751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a:extLst>
            <a:ext uri="{FF2B5EF4-FFF2-40B4-BE49-F238E27FC236}">
              <a16:creationId xmlns:a16="http://schemas.microsoft.com/office/drawing/2014/main" id="{A6FDAB51-B0DD-4C29-9073-D3171A5959DA}"/>
            </a:ext>
          </a:extLst>
        </xdr:cNvPr>
        <xdr:cNvSpPr/>
      </xdr:nvSpPr>
      <xdr:spPr>
        <a:xfrm>
          <a:off x="2571750" y="97453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9" name="フローチャート: 判断 178">
          <a:extLst>
            <a:ext uri="{FF2B5EF4-FFF2-40B4-BE49-F238E27FC236}">
              <a16:creationId xmlns:a16="http://schemas.microsoft.com/office/drawing/2014/main" id="{CDFD8EED-1B8D-427B-9429-DF2171AA0293}"/>
            </a:ext>
          </a:extLst>
        </xdr:cNvPr>
        <xdr:cNvSpPr/>
      </xdr:nvSpPr>
      <xdr:spPr>
        <a:xfrm>
          <a:off x="1781175" y="96754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80" name="フローチャート: 判断 179">
          <a:extLst>
            <a:ext uri="{FF2B5EF4-FFF2-40B4-BE49-F238E27FC236}">
              <a16:creationId xmlns:a16="http://schemas.microsoft.com/office/drawing/2014/main" id="{13556140-F6B0-4B6C-A07A-4B2AE8AC40CB}"/>
            </a:ext>
          </a:extLst>
        </xdr:cNvPr>
        <xdr:cNvSpPr/>
      </xdr:nvSpPr>
      <xdr:spPr>
        <a:xfrm>
          <a:off x="981075" y="96494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7D9CBF1-B637-4A7B-8986-865B56F567BE}"/>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BB905C0-CE13-4DE0-9138-B3395C1A58C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5809FF8-4683-4528-9D4C-1C1C78AFA71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B9610C1-6CEF-46DC-8332-28E73E007822}"/>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75C0330-6F37-4FAC-BC3E-87904E7E2520}"/>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86" name="楕円 185">
          <a:extLst>
            <a:ext uri="{FF2B5EF4-FFF2-40B4-BE49-F238E27FC236}">
              <a16:creationId xmlns:a16="http://schemas.microsoft.com/office/drawing/2014/main" id="{93C55A46-2BAB-428B-B8A0-0AA4FF6D2B23}"/>
            </a:ext>
          </a:extLst>
        </xdr:cNvPr>
        <xdr:cNvSpPr/>
      </xdr:nvSpPr>
      <xdr:spPr>
        <a:xfrm>
          <a:off x="4124325" y="95713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40657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B7C3C37E-0778-4808-A22B-C7AAB90955F3}"/>
            </a:ext>
          </a:extLst>
        </xdr:cNvPr>
        <xdr:cNvSpPr txBox="1"/>
      </xdr:nvSpPr>
      <xdr:spPr>
        <a:xfrm>
          <a:off x="4219575"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88" name="楕円 187">
          <a:extLst>
            <a:ext uri="{FF2B5EF4-FFF2-40B4-BE49-F238E27FC236}">
              <a16:creationId xmlns:a16="http://schemas.microsoft.com/office/drawing/2014/main" id="{FEDC392C-F5F2-40F1-A49E-B76E44393727}"/>
            </a:ext>
          </a:extLst>
        </xdr:cNvPr>
        <xdr:cNvSpPr/>
      </xdr:nvSpPr>
      <xdr:spPr>
        <a:xfrm>
          <a:off x="3381375" y="95465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59</xdr:row>
      <xdr:rowOff>68580</xdr:rowOff>
    </xdr:to>
    <xdr:cxnSp macro="">
      <xdr:nvCxnSpPr>
        <xdr:cNvPr id="189" name="直線コネクタ 188">
          <a:extLst>
            <a:ext uri="{FF2B5EF4-FFF2-40B4-BE49-F238E27FC236}">
              <a16:creationId xmlns:a16="http://schemas.microsoft.com/office/drawing/2014/main" id="{1A685C52-9E7F-459C-BF95-EADCFF1F8FE0}"/>
            </a:ext>
          </a:extLst>
        </xdr:cNvPr>
        <xdr:cNvCxnSpPr/>
      </xdr:nvCxnSpPr>
      <xdr:spPr>
        <a:xfrm>
          <a:off x="3429000" y="9584690"/>
          <a:ext cx="7524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114935</xdr:rowOff>
    </xdr:from>
    <xdr:to>
      <xdr:col>15</xdr:col>
      <xdr:colOff>101600</xdr:colOff>
      <xdr:row>59</xdr:row>
      <xdr:rowOff>45085</xdr:rowOff>
    </xdr:to>
    <xdr:sp macro="" textlink="">
      <xdr:nvSpPr>
        <xdr:cNvPr id="190" name="楕円 189">
          <a:extLst>
            <a:ext uri="{FF2B5EF4-FFF2-40B4-BE49-F238E27FC236}">
              <a16:creationId xmlns:a16="http://schemas.microsoft.com/office/drawing/2014/main" id="{6BF942CE-A058-45AF-9C81-462A87476230}"/>
            </a:ext>
          </a:extLst>
        </xdr:cNvPr>
        <xdr:cNvSpPr/>
      </xdr:nvSpPr>
      <xdr:spPr>
        <a:xfrm>
          <a:off x="2571750" y="95065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165735</xdr:rowOff>
    </xdr:from>
    <xdr:to>
      <xdr:col>19</xdr:col>
      <xdr:colOff>177800</xdr:colOff>
      <xdr:row>59</xdr:row>
      <xdr:rowOff>34290</xdr:rowOff>
    </xdr:to>
    <xdr:cxnSp macro="">
      <xdr:nvCxnSpPr>
        <xdr:cNvPr id="191" name="直線コネクタ 190">
          <a:extLst>
            <a:ext uri="{FF2B5EF4-FFF2-40B4-BE49-F238E27FC236}">
              <a16:creationId xmlns:a16="http://schemas.microsoft.com/office/drawing/2014/main" id="{E875B86F-81BB-40C0-A27E-E0811BE98DE3}"/>
            </a:ext>
          </a:extLst>
        </xdr:cNvPr>
        <xdr:cNvCxnSpPr/>
      </xdr:nvCxnSpPr>
      <xdr:spPr>
        <a:xfrm>
          <a:off x="2619375" y="9554210"/>
          <a:ext cx="8096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73025</xdr:rowOff>
    </xdr:from>
    <xdr:to>
      <xdr:col>10</xdr:col>
      <xdr:colOff>165100</xdr:colOff>
      <xdr:row>59</xdr:row>
      <xdr:rowOff>3175</xdr:rowOff>
    </xdr:to>
    <xdr:sp macro="" textlink="">
      <xdr:nvSpPr>
        <xdr:cNvPr id="192" name="楕円 191">
          <a:extLst>
            <a:ext uri="{FF2B5EF4-FFF2-40B4-BE49-F238E27FC236}">
              <a16:creationId xmlns:a16="http://schemas.microsoft.com/office/drawing/2014/main" id="{19B2D8DD-B0DA-45E0-BA56-3E6E65F9F9D3}"/>
            </a:ext>
          </a:extLst>
        </xdr:cNvPr>
        <xdr:cNvSpPr/>
      </xdr:nvSpPr>
      <xdr:spPr>
        <a:xfrm>
          <a:off x="1781175" y="9464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123825</xdr:rowOff>
    </xdr:from>
    <xdr:to>
      <xdr:col>15</xdr:col>
      <xdr:colOff>50800</xdr:colOff>
      <xdr:row>58</xdr:row>
      <xdr:rowOff>165735</xdr:rowOff>
    </xdr:to>
    <xdr:cxnSp macro="">
      <xdr:nvCxnSpPr>
        <xdr:cNvPr id="193" name="直線コネクタ 192">
          <a:extLst>
            <a:ext uri="{FF2B5EF4-FFF2-40B4-BE49-F238E27FC236}">
              <a16:creationId xmlns:a16="http://schemas.microsoft.com/office/drawing/2014/main" id="{138B8043-E8B9-49D1-B860-0B0B1C59215E}"/>
            </a:ext>
          </a:extLst>
        </xdr:cNvPr>
        <xdr:cNvCxnSpPr/>
      </xdr:nvCxnSpPr>
      <xdr:spPr>
        <a:xfrm>
          <a:off x="1828800" y="9512300"/>
          <a:ext cx="7905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31115</xdr:rowOff>
    </xdr:from>
    <xdr:to>
      <xdr:col>6</xdr:col>
      <xdr:colOff>38100</xdr:colOff>
      <xdr:row>58</xdr:row>
      <xdr:rowOff>132715</xdr:rowOff>
    </xdr:to>
    <xdr:sp macro="" textlink="">
      <xdr:nvSpPr>
        <xdr:cNvPr id="194" name="楕円 193">
          <a:extLst>
            <a:ext uri="{FF2B5EF4-FFF2-40B4-BE49-F238E27FC236}">
              <a16:creationId xmlns:a16="http://schemas.microsoft.com/office/drawing/2014/main" id="{4EDC9D7A-4AB1-4E8D-858E-5193E2B2EA08}"/>
            </a:ext>
          </a:extLst>
        </xdr:cNvPr>
        <xdr:cNvSpPr/>
      </xdr:nvSpPr>
      <xdr:spPr>
        <a:xfrm>
          <a:off x="981075" y="94195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81915</xdr:rowOff>
    </xdr:from>
    <xdr:to>
      <xdr:col>10</xdr:col>
      <xdr:colOff>114300</xdr:colOff>
      <xdr:row>58</xdr:row>
      <xdr:rowOff>123825</xdr:rowOff>
    </xdr:to>
    <xdr:cxnSp macro="">
      <xdr:nvCxnSpPr>
        <xdr:cNvPr id="195" name="直線コネクタ 194">
          <a:extLst>
            <a:ext uri="{FF2B5EF4-FFF2-40B4-BE49-F238E27FC236}">
              <a16:creationId xmlns:a16="http://schemas.microsoft.com/office/drawing/2014/main" id="{8CC83718-0368-4689-8333-9C0B37249207}"/>
            </a:ext>
          </a:extLst>
        </xdr:cNvPr>
        <xdr:cNvCxnSpPr/>
      </xdr:nvCxnSpPr>
      <xdr:spPr>
        <a:xfrm>
          <a:off x="1028700" y="9476740"/>
          <a:ext cx="8001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E55143CB-AAC0-4C5D-A3CB-AC594FEC00E2}"/>
            </a:ext>
          </a:extLst>
        </xdr:cNvPr>
        <xdr:cNvSpPr txBox="1"/>
      </xdr:nvSpPr>
      <xdr:spPr>
        <a:xfrm>
          <a:off x="3239144" y="986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41E748FC-1398-4A96-976A-4D5F648BE014}"/>
            </a:ext>
          </a:extLst>
        </xdr:cNvPr>
        <xdr:cNvSpPr txBox="1"/>
      </xdr:nvSpPr>
      <xdr:spPr>
        <a:xfrm>
          <a:off x="2439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66EB1DA7-232B-48C8-80B6-6D7FD0220B7E}"/>
            </a:ext>
          </a:extLst>
        </xdr:cNvPr>
        <xdr:cNvSpPr txBox="1"/>
      </xdr:nvSpPr>
      <xdr:spPr>
        <a:xfrm>
          <a:off x="1648469" y="975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17162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3C7C909A-9C78-460D-806C-F6EFF07EF28F}"/>
            </a:ext>
          </a:extLst>
        </xdr:cNvPr>
        <xdr:cNvSpPr txBox="1"/>
      </xdr:nvSpPr>
      <xdr:spPr>
        <a:xfrm>
          <a:off x="848369" y="973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101617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43C77513-4F0F-4978-9B97-4529282193AD}"/>
            </a:ext>
          </a:extLst>
        </xdr:cNvPr>
        <xdr:cNvSpPr txBox="1"/>
      </xdr:nvSpPr>
      <xdr:spPr>
        <a:xfrm>
          <a:off x="3239144" y="933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61612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472A8188-A0B8-4089-A45D-B6F407F6B9EA}"/>
            </a:ext>
          </a:extLst>
        </xdr:cNvPr>
        <xdr:cNvSpPr txBox="1"/>
      </xdr:nvSpPr>
      <xdr:spPr>
        <a:xfrm>
          <a:off x="2439044" y="92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19702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F718D618-14B4-47D7-9C34-9915DC59AC91}"/>
            </a:ext>
          </a:extLst>
        </xdr:cNvPr>
        <xdr:cNvSpPr txBox="1"/>
      </xdr:nvSpPr>
      <xdr:spPr>
        <a:xfrm>
          <a:off x="1648469"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AE377099-E4C6-4A86-A99A-7F3BF8ACBBC5}"/>
            </a:ext>
          </a:extLst>
        </xdr:cNvPr>
        <xdr:cNvSpPr txBox="1"/>
      </xdr:nvSpPr>
      <xdr:spPr>
        <a:xfrm>
          <a:off x="848369" y="921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EA784E93-1050-4614-9858-C4A47B98745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B5298E43-CD54-4ECD-AD99-FE3237D2545B}"/>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6F100303-45DB-478E-81D6-C917F9835AE7}"/>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527E7410-F8FB-47F7-9E8E-3262F191BCCD}"/>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FBB59F05-EAA6-4D78-BB27-F8A86B8A3FA8}"/>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CC431C8-BAB8-4B67-B59C-2DE989E36759}"/>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D2FF7E6C-223A-4438-B976-88CBDCBA30AB}"/>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449F32A4-EE42-4FA0-B7B1-94E1D99814C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54FAE684-ED11-44DB-BAC4-8F3D367D91F2}"/>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1D2D5170-C8E1-42A6-9BC6-CD076E2F96F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C8086882-59EC-490E-BDFF-713EE1ABE3D7}"/>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4693D894-9E32-4601-8021-BDFA183BA62D}"/>
            </a:ext>
          </a:extLst>
        </xdr:cNvPr>
        <xdr:cNvSpPr txBox="1"/>
      </xdr:nvSpPr>
      <xdr:spPr>
        <a:xfrm>
          <a:off x="5723389" y="103643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FFFA86B0-A3F0-42AC-8432-7ED4FEB44094}"/>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86C9141C-F6BE-43F2-A356-1284B5809F85}"/>
            </a:ext>
          </a:extLst>
        </xdr:cNvPr>
        <xdr:cNvSpPr txBox="1"/>
      </xdr:nvSpPr>
      <xdr:spPr>
        <a:xfrm>
          <a:off x="5421206" y="100472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AAB85D39-5C0B-4F5B-A86F-6EC30CCDBC25}"/>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741623BA-8562-494E-9292-44E8926C63DA}"/>
            </a:ext>
          </a:extLst>
        </xdr:cNvPr>
        <xdr:cNvSpPr txBox="1"/>
      </xdr:nvSpPr>
      <xdr:spPr>
        <a:xfrm>
          <a:off x="5421206" y="9736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0E451568-7FAB-4754-9F16-5672C11D0A55}"/>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3D7E9E93-0E09-4B34-B204-850BB867E4BA}"/>
            </a:ext>
          </a:extLst>
        </xdr:cNvPr>
        <xdr:cNvSpPr txBox="1"/>
      </xdr:nvSpPr>
      <xdr:spPr>
        <a:xfrm>
          <a:off x="5421206" y="94290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757AED9D-7F1B-4FAC-8497-AFCC76F3EED5}"/>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ADF43088-2D98-4391-8ADB-83BE986F634A}"/>
            </a:ext>
          </a:extLst>
        </xdr:cNvPr>
        <xdr:cNvSpPr txBox="1"/>
      </xdr:nvSpPr>
      <xdr:spPr>
        <a:xfrm>
          <a:off x="5421206" y="91183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4B4C57BE-B44D-41B9-8A9A-37F9EFEDA244}"/>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A6ECF551-5D17-409C-968D-8947B8689ED8}"/>
            </a:ext>
          </a:extLst>
        </xdr:cNvPr>
        <xdr:cNvSpPr txBox="1"/>
      </xdr:nvSpPr>
      <xdr:spPr>
        <a:xfrm>
          <a:off x="5421206" y="881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8B528C3-0D85-495A-8EBC-071FBBCAF228}"/>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9AA99B54-736D-4585-81B6-09D761AACEC0}"/>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E48BB551-DC0A-4373-B68A-355B9DFFB40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B131A519-D6AD-4032-8E20-EBBF5C305185}"/>
            </a:ext>
          </a:extLst>
        </xdr:cNvPr>
        <xdr:cNvCxnSpPr/>
      </xdr:nvCxnSpPr>
      <xdr:spPr>
        <a:xfrm flipV="1">
          <a:off x="9429115" y="9134284"/>
          <a:ext cx="0" cy="135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43FDD7A3-9BC5-482C-A0FF-3CA85C4B1983}"/>
            </a:ext>
          </a:extLst>
        </xdr:cNvPr>
        <xdr:cNvSpPr txBox="1"/>
      </xdr:nvSpPr>
      <xdr:spPr>
        <a:xfrm>
          <a:off x="9467850" y="1049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3E105CB8-41F5-4F69-AAD5-D2E8C3A7A4E3}"/>
            </a:ext>
          </a:extLst>
        </xdr:cNvPr>
        <xdr:cNvCxnSpPr/>
      </xdr:nvCxnSpPr>
      <xdr:spPr>
        <a:xfrm>
          <a:off x="9363075" y="104863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61E2907-530E-41C2-AA10-FBF74ADE6C41}"/>
            </a:ext>
          </a:extLst>
        </xdr:cNvPr>
        <xdr:cNvSpPr txBox="1"/>
      </xdr:nvSpPr>
      <xdr:spPr>
        <a:xfrm>
          <a:off x="9467850" y="891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C65F6F1A-2313-41BC-8F0F-FFB9BA6068D6}"/>
            </a:ext>
          </a:extLst>
        </xdr:cNvPr>
        <xdr:cNvCxnSpPr/>
      </xdr:nvCxnSpPr>
      <xdr:spPr>
        <a:xfrm>
          <a:off x="9363075" y="913428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9A3EBDA8-9A37-40CB-AE94-AC0138CAC911}"/>
            </a:ext>
          </a:extLst>
        </xdr:cNvPr>
        <xdr:cNvSpPr txBox="1"/>
      </xdr:nvSpPr>
      <xdr:spPr>
        <a:xfrm>
          <a:off x="9467850" y="10000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A56615A0-89DB-4408-867D-98376ECE8671}"/>
            </a:ext>
          </a:extLst>
        </xdr:cNvPr>
        <xdr:cNvSpPr/>
      </xdr:nvSpPr>
      <xdr:spPr>
        <a:xfrm>
          <a:off x="9401175" y="1014549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98B81C8D-5A32-4DFA-954F-67CE9A003441}"/>
            </a:ext>
          </a:extLst>
        </xdr:cNvPr>
        <xdr:cNvSpPr/>
      </xdr:nvSpPr>
      <xdr:spPr>
        <a:xfrm>
          <a:off x="8639175" y="101470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a:extLst>
            <a:ext uri="{FF2B5EF4-FFF2-40B4-BE49-F238E27FC236}">
              <a16:creationId xmlns:a16="http://schemas.microsoft.com/office/drawing/2014/main" id="{1AC76DCC-B7D9-42D2-B574-9D5821EE2F0B}"/>
            </a:ext>
          </a:extLst>
        </xdr:cNvPr>
        <xdr:cNvSpPr/>
      </xdr:nvSpPr>
      <xdr:spPr>
        <a:xfrm>
          <a:off x="7839075" y="101468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151867</xdr:rowOff>
    </xdr:from>
    <xdr:to>
      <xdr:col>41</xdr:col>
      <xdr:colOff>101600</xdr:colOff>
      <xdr:row>63</xdr:row>
      <xdr:rowOff>82017</xdr:rowOff>
    </xdr:to>
    <xdr:sp macro="" textlink="">
      <xdr:nvSpPr>
        <xdr:cNvPr id="238" name="フローチャート: 判断 237">
          <a:extLst>
            <a:ext uri="{FF2B5EF4-FFF2-40B4-BE49-F238E27FC236}">
              <a16:creationId xmlns:a16="http://schemas.microsoft.com/office/drawing/2014/main" id="{5C3A8B40-8743-4A20-92B6-CF5ADAF09A5D}"/>
            </a:ext>
          </a:extLst>
        </xdr:cNvPr>
        <xdr:cNvSpPr/>
      </xdr:nvSpPr>
      <xdr:spPr>
        <a:xfrm>
          <a:off x="7029450" y="101912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153738</xdr:rowOff>
    </xdr:from>
    <xdr:to>
      <xdr:col>36</xdr:col>
      <xdr:colOff>165100</xdr:colOff>
      <xdr:row>63</xdr:row>
      <xdr:rowOff>83888</xdr:rowOff>
    </xdr:to>
    <xdr:sp macro="" textlink="">
      <xdr:nvSpPr>
        <xdr:cNvPr id="239" name="フローチャート: 判断 238">
          <a:extLst>
            <a:ext uri="{FF2B5EF4-FFF2-40B4-BE49-F238E27FC236}">
              <a16:creationId xmlns:a16="http://schemas.microsoft.com/office/drawing/2014/main" id="{44A9AB0B-0948-4877-8F56-BB6533957230}"/>
            </a:ext>
          </a:extLst>
        </xdr:cNvPr>
        <xdr:cNvSpPr/>
      </xdr:nvSpPr>
      <xdr:spPr>
        <a:xfrm>
          <a:off x="6238875" y="101930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529EDD5-53D7-4AB3-97AB-79C5B952F64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9086F0A-B848-4675-9E83-03C33EFE2C5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0F1A39A-F6F5-4DC8-816E-EDF71015405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2B150E7-5BA1-4D70-93AB-CE375042686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A055DF0-171F-4110-9BE6-7B165F7D0CB7}"/>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1595</xdr:rowOff>
    </xdr:from>
    <xdr:to>
      <xdr:col>55</xdr:col>
      <xdr:colOff>50800</xdr:colOff>
      <xdr:row>63</xdr:row>
      <xdr:rowOff>103195</xdr:rowOff>
    </xdr:to>
    <xdr:sp macro="" textlink="">
      <xdr:nvSpPr>
        <xdr:cNvPr id="245" name="楕円 244">
          <a:extLst>
            <a:ext uri="{FF2B5EF4-FFF2-40B4-BE49-F238E27FC236}">
              <a16:creationId xmlns:a16="http://schemas.microsoft.com/office/drawing/2014/main" id="{87899FA6-A5A7-4D36-87AB-5B4B97E347B4}"/>
            </a:ext>
          </a:extLst>
        </xdr:cNvPr>
        <xdr:cNvSpPr/>
      </xdr:nvSpPr>
      <xdr:spPr>
        <a:xfrm>
          <a:off x="9401175" y="1020287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151472</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74C6B604-B0E5-4CFB-BA10-314620DA522D}"/>
            </a:ext>
          </a:extLst>
        </xdr:cNvPr>
        <xdr:cNvSpPr txBox="1"/>
      </xdr:nvSpPr>
      <xdr:spPr>
        <a:xfrm>
          <a:off x="9467850" y="101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4345</xdr:rowOff>
    </xdr:from>
    <xdr:to>
      <xdr:col>50</xdr:col>
      <xdr:colOff>165100</xdr:colOff>
      <xdr:row>63</xdr:row>
      <xdr:rowOff>105945</xdr:rowOff>
    </xdr:to>
    <xdr:sp macro="" textlink="">
      <xdr:nvSpPr>
        <xdr:cNvPr id="247" name="楕円 246">
          <a:extLst>
            <a:ext uri="{FF2B5EF4-FFF2-40B4-BE49-F238E27FC236}">
              <a16:creationId xmlns:a16="http://schemas.microsoft.com/office/drawing/2014/main" id="{4CDCB800-C6C5-4132-A1B8-8122D676223C}"/>
            </a:ext>
          </a:extLst>
        </xdr:cNvPr>
        <xdr:cNvSpPr/>
      </xdr:nvSpPr>
      <xdr:spPr>
        <a:xfrm>
          <a:off x="8639175" y="102087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52395</xdr:rowOff>
    </xdr:from>
    <xdr:to>
      <xdr:col>55</xdr:col>
      <xdr:colOff>0</xdr:colOff>
      <xdr:row>63</xdr:row>
      <xdr:rowOff>55145</xdr:rowOff>
    </xdr:to>
    <xdr:cxnSp macro="">
      <xdr:nvCxnSpPr>
        <xdr:cNvPr id="248" name="直線コネクタ 247">
          <a:extLst>
            <a:ext uri="{FF2B5EF4-FFF2-40B4-BE49-F238E27FC236}">
              <a16:creationId xmlns:a16="http://schemas.microsoft.com/office/drawing/2014/main" id="{43A805EE-4B8B-4159-BDD7-CE1FDB9FD02E}"/>
            </a:ext>
          </a:extLst>
        </xdr:cNvPr>
        <xdr:cNvCxnSpPr/>
      </xdr:nvCxnSpPr>
      <xdr:spPr>
        <a:xfrm flipV="1">
          <a:off x="8686800" y="10250495"/>
          <a:ext cx="74295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4567</xdr:rowOff>
    </xdr:from>
    <xdr:to>
      <xdr:col>46</xdr:col>
      <xdr:colOff>38100</xdr:colOff>
      <xdr:row>63</xdr:row>
      <xdr:rowOff>106167</xdr:rowOff>
    </xdr:to>
    <xdr:sp macro="" textlink="">
      <xdr:nvSpPr>
        <xdr:cNvPr id="249" name="楕円 248">
          <a:extLst>
            <a:ext uri="{FF2B5EF4-FFF2-40B4-BE49-F238E27FC236}">
              <a16:creationId xmlns:a16="http://schemas.microsoft.com/office/drawing/2014/main" id="{180C1B0E-DF08-4E5E-B5F2-BC2696025AB2}"/>
            </a:ext>
          </a:extLst>
        </xdr:cNvPr>
        <xdr:cNvSpPr/>
      </xdr:nvSpPr>
      <xdr:spPr>
        <a:xfrm>
          <a:off x="7839075" y="102090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55145</xdr:rowOff>
    </xdr:from>
    <xdr:to>
      <xdr:col>50</xdr:col>
      <xdr:colOff>114300</xdr:colOff>
      <xdr:row>63</xdr:row>
      <xdr:rowOff>55367</xdr:rowOff>
    </xdr:to>
    <xdr:cxnSp macro="">
      <xdr:nvCxnSpPr>
        <xdr:cNvPr id="250" name="直線コネクタ 249">
          <a:extLst>
            <a:ext uri="{FF2B5EF4-FFF2-40B4-BE49-F238E27FC236}">
              <a16:creationId xmlns:a16="http://schemas.microsoft.com/office/drawing/2014/main" id="{FD7AD81F-BEB9-431C-8074-DF8DC9530E4B}"/>
            </a:ext>
          </a:extLst>
        </xdr:cNvPr>
        <xdr:cNvCxnSpPr/>
      </xdr:nvCxnSpPr>
      <xdr:spPr>
        <a:xfrm flipV="1">
          <a:off x="7886700" y="10256420"/>
          <a:ext cx="8001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6027</xdr:rowOff>
    </xdr:from>
    <xdr:to>
      <xdr:col>41</xdr:col>
      <xdr:colOff>101600</xdr:colOff>
      <xdr:row>63</xdr:row>
      <xdr:rowOff>107627</xdr:rowOff>
    </xdr:to>
    <xdr:sp macro="" textlink="">
      <xdr:nvSpPr>
        <xdr:cNvPr id="251" name="楕円 250">
          <a:extLst>
            <a:ext uri="{FF2B5EF4-FFF2-40B4-BE49-F238E27FC236}">
              <a16:creationId xmlns:a16="http://schemas.microsoft.com/office/drawing/2014/main" id="{5766D873-24CC-40EF-B003-F7E81BAF44A3}"/>
            </a:ext>
          </a:extLst>
        </xdr:cNvPr>
        <xdr:cNvSpPr/>
      </xdr:nvSpPr>
      <xdr:spPr>
        <a:xfrm>
          <a:off x="7029450" y="102104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55367</xdr:rowOff>
    </xdr:from>
    <xdr:to>
      <xdr:col>45</xdr:col>
      <xdr:colOff>177800</xdr:colOff>
      <xdr:row>63</xdr:row>
      <xdr:rowOff>56827</xdr:rowOff>
    </xdr:to>
    <xdr:cxnSp macro="">
      <xdr:nvCxnSpPr>
        <xdr:cNvPr id="252" name="直線コネクタ 251">
          <a:extLst>
            <a:ext uri="{FF2B5EF4-FFF2-40B4-BE49-F238E27FC236}">
              <a16:creationId xmlns:a16="http://schemas.microsoft.com/office/drawing/2014/main" id="{3D0C5871-F6C9-47E6-B8F2-A256C007863D}"/>
            </a:ext>
          </a:extLst>
        </xdr:cNvPr>
        <xdr:cNvCxnSpPr/>
      </xdr:nvCxnSpPr>
      <xdr:spPr>
        <a:xfrm flipV="1">
          <a:off x="7077075" y="10256642"/>
          <a:ext cx="809625"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7551</xdr:rowOff>
    </xdr:from>
    <xdr:to>
      <xdr:col>36</xdr:col>
      <xdr:colOff>165100</xdr:colOff>
      <xdr:row>63</xdr:row>
      <xdr:rowOff>109151</xdr:rowOff>
    </xdr:to>
    <xdr:sp macro="" textlink="">
      <xdr:nvSpPr>
        <xdr:cNvPr id="253" name="楕円 252">
          <a:extLst>
            <a:ext uri="{FF2B5EF4-FFF2-40B4-BE49-F238E27FC236}">
              <a16:creationId xmlns:a16="http://schemas.microsoft.com/office/drawing/2014/main" id="{6600A338-8A4C-4506-BC06-4076CD27C2F8}"/>
            </a:ext>
          </a:extLst>
        </xdr:cNvPr>
        <xdr:cNvSpPr/>
      </xdr:nvSpPr>
      <xdr:spPr>
        <a:xfrm>
          <a:off x="6238875" y="102120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56827</xdr:rowOff>
    </xdr:from>
    <xdr:to>
      <xdr:col>41</xdr:col>
      <xdr:colOff>50800</xdr:colOff>
      <xdr:row>63</xdr:row>
      <xdr:rowOff>58351</xdr:rowOff>
    </xdr:to>
    <xdr:cxnSp macro="">
      <xdr:nvCxnSpPr>
        <xdr:cNvPr id="254" name="直線コネクタ 253">
          <a:extLst>
            <a:ext uri="{FF2B5EF4-FFF2-40B4-BE49-F238E27FC236}">
              <a16:creationId xmlns:a16="http://schemas.microsoft.com/office/drawing/2014/main" id="{7DF94131-48BE-420E-94E3-529018300984}"/>
            </a:ext>
          </a:extLst>
        </xdr:cNvPr>
        <xdr:cNvCxnSpPr/>
      </xdr:nvCxnSpPr>
      <xdr:spPr>
        <a:xfrm flipV="1">
          <a:off x="6286500" y="10258102"/>
          <a:ext cx="7905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61BBAA58-B343-44CE-9D3D-78991D16933A}"/>
            </a:ext>
          </a:extLst>
        </xdr:cNvPr>
        <xdr:cNvSpPr txBox="1"/>
      </xdr:nvSpPr>
      <xdr:spPr>
        <a:xfrm>
          <a:off x="8429136" y="993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57337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A10D0434-F0DF-408D-949F-648AA2F88EED}"/>
            </a:ext>
          </a:extLst>
        </xdr:cNvPr>
        <xdr:cNvSpPr txBox="1"/>
      </xdr:nvSpPr>
      <xdr:spPr>
        <a:xfrm>
          <a:off x="7648086" y="993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98544</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206568CD-6BC3-4C50-97E4-EA720F730A2E}"/>
            </a:ext>
          </a:extLst>
        </xdr:cNvPr>
        <xdr:cNvSpPr txBox="1"/>
      </xdr:nvSpPr>
      <xdr:spPr>
        <a:xfrm>
          <a:off x="6847986" y="99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100415</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DC8E2C04-333D-4403-A9E3-2A25C60B18A4}"/>
            </a:ext>
          </a:extLst>
        </xdr:cNvPr>
        <xdr:cNvSpPr txBox="1"/>
      </xdr:nvSpPr>
      <xdr:spPr>
        <a:xfrm>
          <a:off x="6038361" y="998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97072</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D28DA7A8-35C0-4E11-A857-9E4BC4A412BA}"/>
            </a:ext>
          </a:extLst>
        </xdr:cNvPr>
        <xdr:cNvSpPr txBox="1"/>
      </xdr:nvSpPr>
      <xdr:spPr>
        <a:xfrm>
          <a:off x="8429136" y="102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97294</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21D6A37A-CD64-4F99-A3B4-12734C9CDC6B}"/>
            </a:ext>
          </a:extLst>
        </xdr:cNvPr>
        <xdr:cNvSpPr txBox="1"/>
      </xdr:nvSpPr>
      <xdr:spPr>
        <a:xfrm>
          <a:off x="7648086" y="102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98754</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F16A39CD-F070-4005-88F2-24FB2E08C76D}"/>
            </a:ext>
          </a:extLst>
        </xdr:cNvPr>
        <xdr:cNvSpPr txBox="1"/>
      </xdr:nvSpPr>
      <xdr:spPr>
        <a:xfrm>
          <a:off x="6847986" y="103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100278</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684633A2-FB66-4A4F-B366-BD424267F4E4}"/>
            </a:ext>
          </a:extLst>
        </xdr:cNvPr>
        <xdr:cNvSpPr txBox="1"/>
      </xdr:nvSpPr>
      <xdr:spPr>
        <a:xfrm>
          <a:off x="6038361" y="1030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4FCB55B-7E43-4136-8BD9-341ABCE11DE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94BB223-E92D-4AA5-B994-AD05799D1004}"/>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740E9AE-122B-4BDA-942D-4A57289904F8}"/>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1532BED-BF8B-4443-B164-F2F6B41E42D9}"/>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316BAF1-ED6E-4D22-BD21-B33DC3BE5B97}"/>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59C9E0D3-05DE-4E45-AA0A-76546DEAD154}"/>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BAFF4D0-1C21-4AB1-9C8F-D2E5877AB08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E73C365-02A4-48FB-A2AF-00B33ED66C21}"/>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9B87B5D1-79F4-4FDB-9E1B-E6CA04667B7F}"/>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C95F3E1-53D0-44F6-8F4A-EC8D7FD08010}"/>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921701B-DFDE-4C9D-B5B7-5421B7B81C4F}"/>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35E6FE44-DBBE-4AFD-9B31-DAACE8A31C4E}"/>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21834BDC-B37D-435A-9831-5017D4C99C63}"/>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86C79251-FBC7-4B00-A230-C3EE39AC1BAA}"/>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45446D55-4D5E-482B-A920-0950168DF694}"/>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59E77574-1125-45E5-8A88-E0C41C9276CE}"/>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7D6C98D5-8937-4795-9BCB-7DCA0CCC0D3D}"/>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5000C14-2E79-4F36-B02B-CB78CE9EBFE0}"/>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5C25E7C4-01D8-4CB7-8847-0AC10AC17D2A}"/>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BE31C68-E11F-4CD0-9493-B917ECC8F798}"/>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1F4DDDB3-C46B-4A83-8A97-080BD35E692C}"/>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9B6322BB-42CB-413B-B213-405B5D95F9D5}"/>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42B28D26-1BB4-4222-A68A-27D8EDFE558B}"/>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A26F6963-A1D1-49E8-8E0A-8146AE042064}"/>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DF9539BB-74C4-495F-A36A-C7BC1AA94848}"/>
            </a:ext>
          </a:extLst>
        </xdr:cNvPr>
        <xdr:cNvCxnSpPr/>
      </xdr:nvCxnSpPr>
      <xdr:spPr>
        <a:xfrm flipV="1">
          <a:off x="4180840" y="12708255"/>
          <a:ext cx="0" cy="1281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59D80B22-CA76-4AE7-BC9B-188A7B955C40}"/>
            </a:ext>
          </a:extLst>
        </xdr:cNvPr>
        <xdr:cNvSpPr txBox="1"/>
      </xdr:nvSpPr>
      <xdr:spPr>
        <a:xfrm>
          <a:off x="4219575" y="1399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35124861-5812-4793-B7D4-36EA30428643}"/>
            </a:ext>
          </a:extLst>
        </xdr:cNvPr>
        <xdr:cNvCxnSpPr/>
      </xdr:nvCxnSpPr>
      <xdr:spPr>
        <a:xfrm>
          <a:off x="4105275" y="13989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221E61F7-D338-4461-B810-3389C84D141C}"/>
            </a:ext>
          </a:extLst>
        </xdr:cNvPr>
        <xdr:cNvSpPr txBox="1"/>
      </xdr:nvSpPr>
      <xdr:spPr>
        <a:xfrm>
          <a:off x="4219575" y="1249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6A0E1D8D-943E-4D70-B11D-8715996988F0}"/>
            </a:ext>
          </a:extLst>
        </xdr:cNvPr>
        <xdr:cNvCxnSpPr/>
      </xdr:nvCxnSpPr>
      <xdr:spPr>
        <a:xfrm>
          <a:off x="4105275" y="12708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5DB00560-A94C-4A1C-BB6C-2D6C807EE110}"/>
            </a:ext>
          </a:extLst>
        </xdr:cNvPr>
        <xdr:cNvSpPr txBox="1"/>
      </xdr:nvSpPr>
      <xdr:spPr>
        <a:xfrm>
          <a:off x="4219575" y="13322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3C1A0790-F48B-4E6C-84E1-887BD8CC3A49}"/>
            </a:ext>
          </a:extLst>
        </xdr:cNvPr>
        <xdr:cNvSpPr/>
      </xdr:nvSpPr>
      <xdr:spPr>
        <a:xfrm>
          <a:off x="4124325" y="13344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ACE89B2C-FBAB-4979-BC1E-A28AE34041C2}"/>
            </a:ext>
          </a:extLst>
        </xdr:cNvPr>
        <xdr:cNvSpPr/>
      </xdr:nvSpPr>
      <xdr:spPr>
        <a:xfrm>
          <a:off x="3381375" y="133356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a:extLst>
            <a:ext uri="{FF2B5EF4-FFF2-40B4-BE49-F238E27FC236}">
              <a16:creationId xmlns:a16="http://schemas.microsoft.com/office/drawing/2014/main" id="{3832AAEA-79E1-4C4C-8458-A5BE9E460B3E}"/>
            </a:ext>
          </a:extLst>
        </xdr:cNvPr>
        <xdr:cNvSpPr/>
      </xdr:nvSpPr>
      <xdr:spPr>
        <a:xfrm>
          <a:off x="2571750" y="134035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53975</xdr:rowOff>
    </xdr:from>
    <xdr:to>
      <xdr:col>10</xdr:col>
      <xdr:colOff>165100</xdr:colOff>
      <xdr:row>82</xdr:row>
      <xdr:rowOff>155575</xdr:rowOff>
    </xdr:to>
    <xdr:sp macro="" textlink="">
      <xdr:nvSpPr>
        <xdr:cNvPr id="296" name="フローチャート: 判断 295">
          <a:extLst>
            <a:ext uri="{FF2B5EF4-FFF2-40B4-BE49-F238E27FC236}">
              <a16:creationId xmlns:a16="http://schemas.microsoft.com/office/drawing/2014/main" id="{C4EE8277-2F89-47D6-958C-369E183BEFF3}"/>
            </a:ext>
          </a:extLst>
        </xdr:cNvPr>
        <xdr:cNvSpPr/>
      </xdr:nvSpPr>
      <xdr:spPr>
        <a:xfrm>
          <a:off x="1781175" y="133318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97" name="フローチャート: 判断 296">
          <a:extLst>
            <a:ext uri="{FF2B5EF4-FFF2-40B4-BE49-F238E27FC236}">
              <a16:creationId xmlns:a16="http://schemas.microsoft.com/office/drawing/2014/main" id="{34474FD9-9F2A-456E-A2F4-E88D8D7C192C}"/>
            </a:ext>
          </a:extLst>
        </xdr:cNvPr>
        <xdr:cNvSpPr/>
      </xdr:nvSpPr>
      <xdr:spPr>
        <a:xfrm>
          <a:off x="981075" y="133064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35CA9DB-59F0-4BE9-9CC8-C9D0AB30EE94}"/>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C978590-70AF-4D1E-8C08-E9514461069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BEB7A4A-1A4B-4654-B2F0-66618F6133F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AF27925-7AE5-4571-97D3-55A102D23E4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5914B33-8CE3-4B67-8A78-3F843FCAD7F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141605</xdr:rowOff>
    </xdr:from>
    <xdr:to>
      <xdr:col>24</xdr:col>
      <xdr:colOff>114300</xdr:colOff>
      <xdr:row>81</xdr:row>
      <xdr:rowOff>71755</xdr:rowOff>
    </xdr:to>
    <xdr:sp macro="" textlink="">
      <xdr:nvSpPr>
        <xdr:cNvPr id="303" name="楕円 302">
          <a:extLst>
            <a:ext uri="{FF2B5EF4-FFF2-40B4-BE49-F238E27FC236}">
              <a16:creationId xmlns:a16="http://schemas.microsoft.com/office/drawing/2014/main" id="{0BF8D69E-0936-4C76-8047-91C229C9AD9F}"/>
            </a:ext>
          </a:extLst>
        </xdr:cNvPr>
        <xdr:cNvSpPr/>
      </xdr:nvSpPr>
      <xdr:spPr>
        <a:xfrm>
          <a:off x="4124325" y="130987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164482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78700347-C2B1-48A6-8187-AC38EADA3F66}"/>
            </a:ext>
          </a:extLst>
        </xdr:cNvPr>
        <xdr:cNvSpPr txBox="1"/>
      </xdr:nvSpPr>
      <xdr:spPr>
        <a:xfrm>
          <a:off x="4219575" y="129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92075</xdr:rowOff>
    </xdr:from>
    <xdr:to>
      <xdr:col>20</xdr:col>
      <xdr:colOff>38100</xdr:colOff>
      <xdr:row>81</xdr:row>
      <xdr:rowOff>22225</xdr:rowOff>
    </xdr:to>
    <xdr:sp macro="" textlink="">
      <xdr:nvSpPr>
        <xdr:cNvPr id="305" name="楕円 304">
          <a:extLst>
            <a:ext uri="{FF2B5EF4-FFF2-40B4-BE49-F238E27FC236}">
              <a16:creationId xmlns:a16="http://schemas.microsoft.com/office/drawing/2014/main" id="{15903B11-1997-4BA3-8664-80700C943FFF}"/>
            </a:ext>
          </a:extLst>
        </xdr:cNvPr>
        <xdr:cNvSpPr/>
      </xdr:nvSpPr>
      <xdr:spPr>
        <a:xfrm>
          <a:off x="3381375" y="13046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142875</xdr:rowOff>
    </xdr:from>
    <xdr:to>
      <xdr:col>24</xdr:col>
      <xdr:colOff>63500</xdr:colOff>
      <xdr:row>81</xdr:row>
      <xdr:rowOff>20955</xdr:rowOff>
    </xdr:to>
    <xdr:cxnSp macro="">
      <xdr:nvCxnSpPr>
        <xdr:cNvPr id="306" name="直線コネクタ 305">
          <a:extLst>
            <a:ext uri="{FF2B5EF4-FFF2-40B4-BE49-F238E27FC236}">
              <a16:creationId xmlns:a16="http://schemas.microsoft.com/office/drawing/2014/main" id="{3F18277D-6243-4E4B-B166-9F18AA32487C}"/>
            </a:ext>
          </a:extLst>
        </xdr:cNvPr>
        <xdr:cNvCxnSpPr/>
      </xdr:nvCxnSpPr>
      <xdr:spPr>
        <a:xfrm>
          <a:off x="3429000" y="13093700"/>
          <a:ext cx="752475"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52070</xdr:rowOff>
    </xdr:from>
    <xdr:to>
      <xdr:col>15</xdr:col>
      <xdr:colOff>101600</xdr:colOff>
      <xdr:row>80</xdr:row>
      <xdr:rowOff>153670</xdr:rowOff>
    </xdr:to>
    <xdr:sp macro="" textlink="">
      <xdr:nvSpPr>
        <xdr:cNvPr id="307" name="楕円 306">
          <a:extLst>
            <a:ext uri="{FF2B5EF4-FFF2-40B4-BE49-F238E27FC236}">
              <a16:creationId xmlns:a16="http://schemas.microsoft.com/office/drawing/2014/main" id="{C0D793BF-0005-4ED3-A209-3CADE7B10C52}"/>
            </a:ext>
          </a:extLst>
        </xdr:cNvPr>
        <xdr:cNvSpPr/>
      </xdr:nvSpPr>
      <xdr:spPr>
        <a:xfrm>
          <a:off x="2571750" y="130028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102870</xdr:rowOff>
    </xdr:from>
    <xdr:to>
      <xdr:col>19</xdr:col>
      <xdr:colOff>177800</xdr:colOff>
      <xdr:row>80</xdr:row>
      <xdr:rowOff>142875</xdr:rowOff>
    </xdr:to>
    <xdr:cxnSp macro="">
      <xdr:nvCxnSpPr>
        <xdr:cNvPr id="308" name="直線コネクタ 307">
          <a:extLst>
            <a:ext uri="{FF2B5EF4-FFF2-40B4-BE49-F238E27FC236}">
              <a16:creationId xmlns:a16="http://schemas.microsoft.com/office/drawing/2014/main" id="{BA4BDB0D-0687-43FF-B5D5-DB5702D9D624}"/>
            </a:ext>
          </a:extLst>
        </xdr:cNvPr>
        <xdr:cNvCxnSpPr/>
      </xdr:nvCxnSpPr>
      <xdr:spPr>
        <a:xfrm>
          <a:off x="2619375" y="13060045"/>
          <a:ext cx="80962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xdr:rowOff>
    </xdr:from>
    <xdr:to>
      <xdr:col>10</xdr:col>
      <xdr:colOff>165100</xdr:colOff>
      <xdr:row>80</xdr:row>
      <xdr:rowOff>117475</xdr:rowOff>
    </xdr:to>
    <xdr:sp macro="" textlink="">
      <xdr:nvSpPr>
        <xdr:cNvPr id="309" name="楕円 308">
          <a:extLst>
            <a:ext uri="{FF2B5EF4-FFF2-40B4-BE49-F238E27FC236}">
              <a16:creationId xmlns:a16="http://schemas.microsoft.com/office/drawing/2014/main" id="{DD458012-60B9-4938-9BC3-F27ECE757AC3}"/>
            </a:ext>
          </a:extLst>
        </xdr:cNvPr>
        <xdr:cNvSpPr/>
      </xdr:nvSpPr>
      <xdr:spPr>
        <a:xfrm>
          <a:off x="1781175" y="129698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66675</xdr:rowOff>
    </xdr:from>
    <xdr:to>
      <xdr:col>15</xdr:col>
      <xdr:colOff>50800</xdr:colOff>
      <xdr:row>80</xdr:row>
      <xdr:rowOff>102870</xdr:rowOff>
    </xdr:to>
    <xdr:cxnSp macro="">
      <xdr:nvCxnSpPr>
        <xdr:cNvPr id="310" name="直線コネクタ 309">
          <a:extLst>
            <a:ext uri="{FF2B5EF4-FFF2-40B4-BE49-F238E27FC236}">
              <a16:creationId xmlns:a16="http://schemas.microsoft.com/office/drawing/2014/main" id="{1B6A67FA-0D61-43D2-B356-3DB810F555EE}"/>
            </a:ext>
          </a:extLst>
        </xdr:cNvPr>
        <xdr:cNvCxnSpPr/>
      </xdr:nvCxnSpPr>
      <xdr:spPr>
        <a:xfrm>
          <a:off x="1828800" y="13017500"/>
          <a:ext cx="79057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145414</xdr:rowOff>
    </xdr:from>
    <xdr:to>
      <xdr:col>6</xdr:col>
      <xdr:colOff>38100</xdr:colOff>
      <xdr:row>80</xdr:row>
      <xdr:rowOff>75564</xdr:rowOff>
    </xdr:to>
    <xdr:sp macro="" textlink="">
      <xdr:nvSpPr>
        <xdr:cNvPr id="311" name="楕円 310">
          <a:extLst>
            <a:ext uri="{FF2B5EF4-FFF2-40B4-BE49-F238E27FC236}">
              <a16:creationId xmlns:a16="http://schemas.microsoft.com/office/drawing/2014/main" id="{375BDDAE-E3BA-4F6B-BF21-3291A3F184E1}"/>
            </a:ext>
          </a:extLst>
        </xdr:cNvPr>
        <xdr:cNvSpPr/>
      </xdr:nvSpPr>
      <xdr:spPr>
        <a:xfrm>
          <a:off x="981075" y="129343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24764</xdr:rowOff>
    </xdr:from>
    <xdr:to>
      <xdr:col>10</xdr:col>
      <xdr:colOff>114300</xdr:colOff>
      <xdr:row>80</xdr:row>
      <xdr:rowOff>66675</xdr:rowOff>
    </xdr:to>
    <xdr:cxnSp macro="">
      <xdr:nvCxnSpPr>
        <xdr:cNvPr id="312" name="直線コネクタ 311">
          <a:extLst>
            <a:ext uri="{FF2B5EF4-FFF2-40B4-BE49-F238E27FC236}">
              <a16:creationId xmlns:a16="http://schemas.microsoft.com/office/drawing/2014/main" id="{437C1D77-3529-4AB8-854C-7761FB55B2FB}"/>
            </a:ext>
          </a:extLst>
        </xdr:cNvPr>
        <xdr:cNvCxnSpPr/>
      </xdr:nvCxnSpPr>
      <xdr:spPr>
        <a:xfrm>
          <a:off x="1028700" y="12981939"/>
          <a:ext cx="8001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macro="" textlink="">
      <xdr:nvSpPr>
        <xdr:cNvPr id="313" name="n_1aveValue【公営住宅】&#10;有形固定資産減価償却率">
          <a:extLst>
            <a:ext uri="{FF2B5EF4-FFF2-40B4-BE49-F238E27FC236}">
              <a16:creationId xmlns:a16="http://schemas.microsoft.com/office/drawing/2014/main" id="{960776BC-D40B-4288-86E4-3BA1BEED5D02}"/>
            </a:ext>
          </a:extLst>
        </xdr:cNvPr>
        <xdr:cNvSpPr txBox="1"/>
      </xdr:nvSpPr>
      <xdr:spPr>
        <a:xfrm>
          <a:off x="3239144" y="1342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314" name="n_2aveValue【公営住宅】&#10;有形固定資産減価償却率">
          <a:extLst>
            <a:ext uri="{FF2B5EF4-FFF2-40B4-BE49-F238E27FC236}">
              <a16:creationId xmlns:a16="http://schemas.microsoft.com/office/drawing/2014/main" id="{E5BF95BF-1BAD-4D9C-BD67-DA2E12BBC312}"/>
            </a:ext>
          </a:extLst>
        </xdr:cNvPr>
        <xdr:cNvSpPr txBox="1"/>
      </xdr:nvSpPr>
      <xdr:spPr>
        <a:xfrm>
          <a:off x="2439044" y="1348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146702</xdr:rowOff>
    </xdr:from>
    <xdr:ext cx="405111" cy="259045"/>
    <xdr:sp macro="" textlink="">
      <xdr:nvSpPr>
        <xdr:cNvPr id="315" name="n_3aveValue【公営住宅】&#10;有形固定資産減価償却率">
          <a:extLst>
            <a:ext uri="{FF2B5EF4-FFF2-40B4-BE49-F238E27FC236}">
              <a16:creationId xmlns:a16="http://schemas.microsoft.com/office/drawing/2014/main" id="{A3B32B30-3F5A-4DDA-94C5-52EE5D479B51}"/>
            </a:ext>
          </a:extLst>
        </xdr:cNvPr>
        <xdr:cNvSpPr txBox="1"/>
      </xdr:nvSpPr>
      <xdr:spPr>
        <a:xfrm>
          <a:off x="1648469"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16" name="n_4aveValue【公営住宅】&#10;有形固定資産減価償却率">
          <a:extLst>
            <a:ext uri="{FF2B5EF4-FFF2-40B4-BE49-F238E27FC236}">
              <a16:creationId xmlns:a16="http://schemas.microsoft.com/office/drawing/2014/main" id="{43EA174C-8D25-488D-B717-1B4D38AD18D0}"/>
            </a:ext>
          </a:extLst>
        </xdr:cNvPr>
        <xdr:cNvSpPr txBox="1"/>
      </xdr:nvSpPr>
      <xdr:spPr>
        <a:xfrm>
          <a:off x="848369" y="1339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38752</xdr:rowOff>
    </xdr:from>
    <xdr:ext cx="405111" cy="259045"/>
    <xdr:sp macro="" textlink="">
      <xdr:nvSpPr>
        <xdr:cNvPr id="317" name="n_1mainValue【公営住宅】&#10;有形固定資産減価償却率">
          <a:extLst>
            <a:ext uri="{FF2B5EF4-FFF2-40B4-BE49-F238E27FC236}">
              <a16:creationId xmlns:a16="http://schemas.microsoft.com/office/drawing/2014/main" id="{C62EC09D-681A-4A53-805B-8B52637AED2E}"/>
            </a:ext>
          </a:extLst>
        </xdr:cNvPr>
        <xdr:cNvSpPr txBox="1"/>
      </xdr:nvSpPr>
      <xdr:spPr>
        <a:xfrm>
          <a:off x="3239144" y="1283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318" name="n_2mainValue【公営住宅】&#10;有形固定資産減価償却率">
          <a:extLst>
            <a:ext uri="{FF2B5EF4-FFF2-40B4-BE49-F238E27FC236}">
              <a16:creationId xmlns:a16="http://schemas.microsoft.com/office/drawing/2014/main" id="{820E9237-84BC-461A-9329-C7E72DFF715E}"/>
            </a:ext>
          </a:extLst>
        </xdr:cNvPr>
        <xdr:cNvSpPr txBox="1"/>
      </xdr:nvSpPr>
      <xdr:spPr>
        <a:xfrm>
          <a:off x="2439044" y="1279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134002</xdr:rowOff>
    </xdr:from>
    <xdr:ext cx="405111" cy="259045"/>
    <xdr:sp macro="" textlink="">
      <xdr:nvSpPr>
        <xdr:cNvPr id="319" name="n_3mainValue【公営住宅】&#10;有形固定資産減価償却率">
          <a:extLst>
            <a:ext uri="{FF2B5EF4-FFF2-40B4-BE49-F238E27FC236}">
              <a16:creationId xmlns:a16="http://schemas.microsoft.com/office/drawing/2014/main" id="{73E5515D-1640-4192-B072-0D278D64CACA}"/>
            </a:ext>
          </a:extLst>
        </xdr:cNvPr>
        <xdr:cNvSpPr txBox="1"/>
      </xdr:nvSpPr>
      <xdr:spPr>
        <a:xfrm>
          <a:off x="1648469" y="1276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92091</xdr:rowOff>
    </xdr:from>
    <xdr:ext cx="405111" cy="259045"/>
    <xdr:sp macro="" textlink="">
      <xdr:nvSpPr>
        <xdr:cNvPr id="320" name="n_4mainValue【公営住宅】&#10;有形固定資産減価償却率">
          <a:extLst>
            <a:ext uri="{FF2B5EF4-FFF2-40B4-BE49-F238E27FC236}">
              <a16:creationId xmlns:a16="http://schemas.microsoft.com/office/drawing/2014/main" id="{FE95B682-1930-45F5-9589-8FF71A878671}"/>
            </a:ext>
          </a:extLst>
        </xdr:cNvPr>
        <xdr:cNvSpPr txBox="1"/>
      </xdr:nvSpPr>
      <xdr:spPr>
        <a:xfrm>
          <a:off x="848369" y="1272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66FB44F-CAE2-4ED8-9DC3-6A850289BF2F}"/>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698AB97-D864-4699-A63B-2661CBD16B24}"/>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AAE81909-E259-496C-8257-B2D497989CA0}"/>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2D46820-3972-4024-A507-5D16B2352B52}"/>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7013568-F4ED-470C-9ACC-A63A402475E0}"/>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26957B4-027C-4968-B8E2-298A957EAC7F}"/>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889E498-78CC-4902-8324-CC5A117D1DA1}"/>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EFB07C9-743B-431B-AFFA-7082238731B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61A5382-5925-4AC6-8F9C-1937103F9E8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152898D-24E6-4092-82B6-CF2FC738A5A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5F152442-6D00-46B8-997B-24F4E204B813}"/>
            </a:ext>
          </a:extLst>
        </xdr:cNvPr>
        <xdr:cNvCxnSpPr/>
      </xdr:nvCxnSpPr>
      <xdr:spPr>
        <a:xfrm>
          <a:off x="5953125" y="13858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93C50C91-CD57-499D-A0C2-E346C30D10A5}"/>
            </a:ext>
          </a:extLst>
        </xdr:cNvPr>
        <xdr:cNvSpPr txBox="1"/>
      </xdr:nvSpPr>
      <xdr:spPr>
        <a:xfrm>
          <a:off x="5527221"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A467675B-F1B5-45D9-ABFC-5A761806E02D}"/>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75EA2FF2-1147-4099-8328-3E2E724B23D4}"/>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3A31CBFE-2150-4B80-8F07-FA67BDD9526E}"/>
            </a:ext>
          </a:extLst>
        </xdr:cNvPr>
        <xdr:cNvCxnSpPr/>
      </xdr:nvCxnSpPr>
      <xdr:spPr>
        <a:xfrm>
          <a:off x="5953125" y="12782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5AEF73C0-96BF-4070-A245-DC62E919F63C}"/>
            </a:ext>
          </a:extLst>
        </xdr:cNvPr>
        <xdr:cNvSpPr txBox="1"/>
      </xdr:nvSpPr>
      <xdr:spPr>
        <a:xfrm>
          <a:off x="5527221"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EF1D81C8-AB3D-4283-A574-0B224E14743B}"/>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A4EC0B0A-C2A5-4BAA-9325-89ACA422AFEF}"/>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1913B705-3925-4828-AA6B-1066BFC29179}"/>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C3F16284-BC8C-46EA-A0DD-D76BE9387C3A}"/>
            </a:ext>
          </a:extLst>
        </xdr:cNvPr>
        <xdr:cNvCxnSpPr/>
      </xdr:nvCxnSpPr>
      <xdr:spPr>
        <a:xfrm flipV="1">
          <a:off x="9429115" y="12661137"/>
          <a:ext cx="0" cy="118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568B3A71-40B5-4BFE-B52C-1C63D43CC453}"/>
            </a:ext>
          </a:extLst>
        </xdr:cNvPr>
        <xdr:cNvSpPr txBox="1"/>
      </xdr:nvSpPr>
      <xdr:spPr>
        <a:xfrm>
          <a:off x="9467850" y="138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93944471-20A4-40AF-94CF-A6C5BEBB6A2C}"/>
            </a:ext>
          </a:extLst>
        </xdr:cNvPr>
        <xdr:cNvCxnSpPr/>
      </xdr:nvCxnSpPr>
      <xdr:spPr>
        <a:xfrm>
          <a:off x="9363075" y="138499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4E7006CE-D4A0-4CA9-B61C-72DDB5503B2D}"/>
            </a:ext>
          </a:extLst>
        </xdr:cNvPr>
        <xdr:cNvSpPr txBox="1"/>
      </xdr:nvSpPr>
      <xdr:spPr>
        <a:xfrm>
          <a:off x="9467850" y="1244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485D70B5-9F1A-4206-B81E-9DE4F0BCFA04}"/>
            </a:ext>
          </a:extLst>
        </xdr:cNvPr>
        <xdr:cNvCxnSpPr/>
      </xdr:nvCxnSpPr>
      <xdr:spPr>
        <a:xfrm>
          <a:off x="9363075" y="1266113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5" name="【公営住宅】&#10;一人当たり面積平均値テキスト">
          <a:extLst>
            <a:ext uri="{FF2B5EF4-FFF2-40B4-BE49-F238E27FC236}">
              <a16:creationId xmlns:a16="http://schemas.microsoft.com/office/drawing/2014/main" id="{E19BB405-6807-4F17-A966-7EDB62A5CF00}"/>
            </a:ext>
          </a:extLst>
        </xdr:cNvPr>
        <xdr:cNvSpPr txBox="1"/>
      </xdr:nvSpPr>
      <xdr:spPr>
        <a:xfrm>
          <a:off x="9467850" y="13400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955875FB-A015-4B4B-A8A8-59415FF8C10E}"/>
            </a:ext>
          </a:extLst>
        </xdr:cNvPr>
        <xdr:cNvSpPr/>
      </xdr:nvSpPr>
      <xdr:spPr>
        <a:xfrm>
          <a:off x="9401175" y="135362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0BFB4AC8-AEFE-4F95-B485-46484D2F0423}"/>
            </a:ext>
          </a:extLst>
        </xdr:cNvPr>
        <xdr:cNvSpPr/>
      </xdr:nvSpPr>
      <xdr:spPr>
        <a:xfrm>
          <a:off x="8639175" y="135444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a:extLst>
            <a:ext uri="{FF2B5EF4-FFF2-40B4-BE49-F238E27FC236}">
              <a16:creationId xmlns:a16="http://schemas.microsoft.com/office/drawing/2014/main" id="{C6E031AF-1662-4C2A-AC34-D4FE58D0BB03}"/>
            </a:ext>
          </a:extLst>
        </xdr:cNvPr>
        <xdr:cNvSpPr/>
      </xdr:nvSpPr>
      <xdr:spPr>
        <a:xfrm>
          <a:off x="7839075" y="135705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128460</xdr:rowOff>
    </xdr:from>
    <xdr:to>
      <xdr:col>41</xdr:col>
      <xdr:colOff>101600</xdr:colOff>
      <xdr:row>84</xdr:row>
      <xdr:rowOff>58610</xdr:rowOff>
    </xdr:to>
    <xdr:sp macro="" textlink="">
      <xdr:nvSpPr>
        <xdr:cNvPr id="349" name="フローチャート: 判断 348">
          <a:extLst>
            <a:ext uri="{FF2B5EF4-FFF2-40B4-BE49-F238E27FC236}">
              <a16:creationId xmlns:a16="http://schemas.microsoft.com/office/drawing/2014/main" id="{4E0795AE-E31F-49F6-8F36-1D99D354E736}"/>
            </a:ext>
          </a:extLst>
        </xdr:cNvPr>
        <xdr:cNvSpPr/>
      </xdr:nvSpPr>
      <xdr:spPr>
        <a:xfrm>
          <a:off x="7029450" y="135650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120459</xdr:rowOff>
    </xdr:from>
    <xdr:to>
      <xdr:col>36</xdr:col>
      <xdr:colOff>165100</xdr:colOff>
      <xdr:row>84</xdr:row>
      <xdr:rowOff>50609</xdr:rowOff>
    </xdr:to>
    <xdr:sp macro="" textlink="">
      <xdr:nvSpPr>
        <xdr:cNvPr id="350" name="フローチャート: 判断 349">
          <a:extLst>
            <a:ext uri="{FF2B5EF4-FFF2-40B4-BE49-F238E27FC236}">
              <a16:creationId xmlns:a16="http://schemas.microsoft.com/office/drawing/2014/main" id="{DF0B5F96-9CEE-4B83-815E-C80EC9539C09}"/>
            </a:ext>
          </a:extLst>
        </xdr:cNvPr>
        <xdr:cNvSpPr/>
      </xdr:nvSpPr>
      <xdr:spPr>
        <a:xfrm>
          <a:off x="6238875" y="1356340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B067E04-E79D-465B-97A6-AE7994AAAE52}"/>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2529EE3-06D2-44B5-99E2-8F6EA13CC31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FAEDB3E-37EA-43B2-8C73-B7FD4CA0CE71}"/>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DF03261-360F-4849-AC48-EE84013545CA}"/>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28816E3-C5D3-4701-8C97-8BB9B4BB4317}"/>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7874</xdr:rowOff>
    </xdr:from>
    <xdr:to>
      <xdr:col>55</xdr:col>
      <xdr:colOff>50800</xdr:colOff>
      <xdr:row>84</xdr:row>
      <xdr:rowOff>109474</xdr:rowOff>
    </xdr:to>
    <xdr:sp macro="" textlink="">
      <xdr:nvSpPr>
        <xdr:cNvPr id="356" name="楕円 355">
          <a:extLst>
            <a:ext uri="{FF2B5EF4-FFF2-40B4-BE49-F238E27FC236}">
              <a16:creationId xmlns:a16="http://schemas.microsoft.com/office/drawing/2014/main" id="{90960071-8D49-489D-B8BD-F05CEEBF8BF4}"/>
            </a:ext>
          </a:extLst>
        </xdr:cNvPr>
        <xdr:cNvSpPr/>
      </xdr:nvSpPr>
      <xdr:spPr>
        <a:xfrm>
          <a:off x="9401175" y="1361274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157751</xdr:rowOff>
    </xdr:from>
    <xdr:ext cx="469744" cy="259045"/>
    <xdr:sp macro="" textlink="">
      <xdr:nvSpPr>
        <xdr:cNvPr id="357" name="【公営住宅】&#10;一人当たり面積該当値テキスト">
          <a:extLst>
            <a:ext uri="{FF2B5EF4-FFF2-40B4-BE49-F238E27FC236}">
              <a16:creationId xmlns:a16="http://schemas.microsoft.com/office/drawing/2014/main" id="{F2C865A3-9D07-47EB-9FC0-0A256F1A97FE}"/>
            </a:ext>
          </a:extLst>
        </xdr:cNvPr>
        <xdr:cNvSpPr txBox="1"/>
      </xdr:nvSpPr>
      <xdr:spPr>
        <a:xfrm>
          <a:off x="9467850" y="1360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164464</xdr:rowOff>
    </xdr:from>
    <xdr:to>
      <xdr:col>50</xdr:col>
      <xdr:colOff>165100</xdr:colOff>
      <xdr:row>84</xdr:row>
      <xdr:rowOff>94614</xdr:rowOff>
    </xdr:to>
    <xdr:sp macro="" textlink="">
      <xdr:nvSpPr>
        <xdr:cNvPr id="358" name="楕円 357">
          <a:extLst>
            <a:ext uri="{FF2B5EF4-FFF2-40B4-BE49-F238E27FC236}">
              <a16:creationId xmlns:a16="http://schemas.microsoft.com/office/drawing/2014/main" id="{4B40A0F4-8AEF-46C2-9EFC-697FEA7C6B99}"/>
            </a:ext>
          </a:extLst>
        </xdr:cNvPr>
        <xdr:cNvSpPr/>
      </xdr:nvSpPr>
      <xdr:spPr>
        <a:xfrm>
          <a:off x="8639175" y="136010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43814</xdr:rowOff>
    </xdr:from>
    <xdr:to>
      <xdr:col>55</xdr:col>
      <xdr:colOff>0</xdr:colOff>
      <xdr:row>84</xdr:row>
      <xdr:rowOff>58674</xdr:rowOff>
    </xdr:to>
    <xdr:cxnSp macro="">
      <xdr:nvCxnSpPr>
        <xdr:cNvPr id="359" name="直線コネクタ 358">
          <a:extLst>
            <a:ext uri="{FF2B5EF4-FFF2-40B4-BE49-F238E27FC236}">
              <a16:creationId xmlns:a16="http://schemas.microsoft.com/office/drawing/2014/main" id="{270F6786-EFA7-47A9-9488-CC70924CD964}"/>
            </a:ext>
          </a:extLst>
        </xdr:cNvPr>
        <xdr:cNvCxnSpPr/>
      </xdr:nvCxnSpPr>
      <xdr:spPr>
        <a:xfrm>
          <a:off x="8686800" y="13648689"/>
          <a:ext cx="74295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164464</xdr:rowOff>
    </xdr:from>
    <xdr:to>
      <xdr:col>46</xdr:col>
      <xdr:colOff>38100</xdr:colOff>
      <xdr:row>84</xdr:row>
      <xdr:rowOff>94614</xdr:rowOff>
    </xdr:to>
    <xdr:sp macro="" textlink="">
      <xdr:nvSpPr>
        <xdr:cNvPr id="360" name="楕円 359">
          <a:extLst>
            <a:ext uri="{FF2B5EF4-FFF2-40B4-BE49-F238E27FC236}">
              <a16:creationId xmlns:a16="http://schemas.microsoft.com/office/drawing/2014/main" id="{B64812AB-BC95-47BD-A349-F50372CE578E}"/>
            </a:ext>
          </a:extLst>
        </xdr:cNvPr>
        <xdr:cNvSpPr/>
      </xdr:nvSpPr>
      <xdr:spPr>
        <a:xfrm>
          <a:off x="7839075" y="136010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43814</xdr:rowOff>
    </xdr:from>
    <xdr:to>
      <xdr:col>50</xdr:col>
      <xdr:colOff>114300</xdr:colOff>
      <xdr:row>84</xdr:row>
      <xdr:rowOff>43814</xdr:rowOff>
    </xdr:to>
    <xdr:cxnSp macro="">
      <xdr:nvCxnSpPr>
        <xdr:cNvPr id="361" name="直線コネクタ 360">
          <a:extLst>
            <a:ext uri="{FF2B5EF4-FFF2-40B4-BE49-F238E27FC236}">
              <a16:creationId xmlns:a16="http://schemas.microsoft.com/office/drawing/2014/main" id="{9C917788-CFDD-4EA2-A7C2-DF52A06355A3}"/>
            </a:ext>
          </a:extLst>
        </xdr:cNvPr>
        <xdr:cNvCxnSpPr/>
      </xdr:nvCxnSpPr>
      <xdr:spPr>
        <a:xfrm>
          <a:off x="7886700" y="136486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159322</xdr:rowOff>
    </xdr:from>
    <xdr:to>
      <xdr:col>41</xdr:col>
      <xdr:colOff>101600</xdr:colOff>
      <xdr:row>84</xdr:row>
      <xdr:rowOff>89472</xdr:rowOff>
    </xdr:to>
    <xdr:sp macro="" textlink="">
      <xdr:nvSpPr>
        <xdr:cNvPr id="362" name="楕円 361">
          <a:extLst>
            <a:ext uri="{FF2B5EF4-FFF2-40B4-BE49-F238E27FC236}">
              <a16:creationId xmlns:a16="http://schemas.microsoft.com/office/drawing/2014/main" id="{7CF9C573-2740-4D88-BA10-0F665C22AD0E}"/>
            </a:ext>
          </a:extLst>
        </xdr:cNvPr>
        <xdr:cNvSpPr/>
      </xdr:nvSpPr>
      <xdr:spPr>
        <a:xfrm>
          <a:off x="7029450" y="1360227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38672</xdr:rowOff>
    </xdr:from>
    <xdr:to>
      <xdr:col>45</xdr:col>
      <xdr:colOff>177800</xdr:colOff>
      <xdr:row>84</xdr:row>
      <xdr:rowOff>43814</xdr:rowOff>
    </xdr:to>
    <xdr:cxnSp macro="">
      <xdr:nvCxnSpPr>
        <xdr:cNvPr id="363" name="直線コネクタ 362">
          <a:extLst>
            <a:ext uri="{FF2B5EF4-FFF2-40B4-BE49-F238E27FC236}">
              <a16:creationId xmlns:a16="http://schemas.microsoft.com/office/drawing/2014/main" id="{CE233879-BC81-4758-AF12-63572AA3024E}"/>
            </a:ext>
          </a:extLst>
        </xdr:cNvPr>
        <xdr:cNvCxnSpPr/>
      </xdr:nvCxnSpPr>
      <xdr:spPr>
        <a:xfrm>
          <a:off x="7077075" y="13640372"/>
          <a:ext cx="809625"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64" name="楕円 363">
          <a:extLst>
            <a:ext uri="{FF2B5EF4-FFF2-40B4-BE49-F238E27FC236}">
              <a16:creationId xmlns:a16="http://schemas.microsoft.com/office/drawing/2014/main" id="{F0A86D30-39F4-4F93-947B-28A711369EC5}"/>
            </a:ext>
          </a:extLst>
        </xdr:cNvPr>
        <xdr:cNvSpPr/>
      </xdr:nvSpPr>
      <xdr:spPr>
        <a:xfrm>
          <a:off x="6238875" y="136039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38672</xdr:rowOff>
    </xdr:from>
    <xdr:to>
      <xdr:col>41</xdr:col>
      <xdr:colOff>50800</xdr:colOff>
      <xdr:row>84</xdr:row>
      <xdr:rowOff>40387</xdr:rowOff>
    </xdr:to>
    <xdr:cxnSp macro="">
      <xdr:nvCxnSpPr>
        <xdr:cNvPr id="365" name="直線コネクタ 364">
          <a:extLst>
            <a:ext uri="{FF2B5EF4-FFF2-40B4-BE49-F238E27FC236}">
              <a16:creationId xmlns:a16="http://schemas.microsoft.com/office/drawing/2014/main" id="{5850B37A-6696-4B5D-B5CD-37F3BEE66FA1}"/>
            </a:ext>
          </a:extLst>
        </xdr:cNvPr>
        <xdr:cNvCxnSpPr/>
      </xdr:nvCxnSpPr>
      <xdr:spPr>
        <a:xfrm flipV="1">
          <a:off x="6286500" y="13640372"/>
          <a:ext cx="790575"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6" name="n_1aveValue【公営住宅】&#10;一人当たり面積">
          <a:extLst>
            <a:ext uri="{FF2B5EF4-FFF2-40B4-BE49-F238E27FC236}">
              <a16:creationId xmlns:a16="http://schemas.microsoft.com/office/drawing/2014/main" id="{78C53372-0F58-44D2-9B63-5B170D715DE8}"/>
            </a:ext>
          </a:extLst>
        </xdr:cNvPr>
        <xdr:cNvSpPr txBox="1"/>
      </xdr:nvSpPr>
      <xdr:spPr>
        <a:xfrm>
          <a:off x="8458277" y="1333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macro="" textlink="">
      <xdr:nvSpPr>
        <xdr:cNvPr id="367" name="n_2aveValue【公営住宅】&#10;一人当たり面積">
          <a:extLst>
            <a:ext uri="{FF2B5EF4-FFF2-40B4-BE49-F238E27FC236}">
              <a16:creationId xmlns:a16="http://schemas.microsoft.com/office/drawing/2014/main" id="{CC675A85-BE51-4CDB-B59D-42859FFFED27}"/>
            </a:ext>
          </a:extLst>
        </xdr:cNvPr>
        <xdr:cNvSpPr txBox="1"/>
      </xdr:nvSpPr>
      <xdr:spPr>
        <a:xfrm>
          <a:off x="7677227" y="1335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75137</xdr:rowOff>
    </xdr:from>
    <xdr:ext cx="469744" cy="259045"/>
    <xdr:sp macro="" textlink="">
      <xdr:nvSpPr>
        <xdr:cNvPr id="368" name="n_3aveValue【公営住宅】&#10;一人当たり面積">
          <a:extLst>
            <a:ext uri="{FF2B5EF4-FFF2-40B4-BE49-F238E27FC236}">
              <a16:creationId xmlns:a16="http://schemas.microsoft.com/office/drawing/2014/main" id="{BC8D6115-F015-45F5-94A3-8192BFD3A50E}"/>
            </a:ext>
          </a:extLst>
        </xdr:cNvPr>
        <xdr:cNvSpPr txBox="1"/>
      </xdr:nvSpPr>
      <xdr:spPr>
        <a:xfrm>
          <a:off x="6867602" y="1335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67136</xdr:rowOff>
    </xdr:from>
    <xdr:ext cx="469744" cy="259045"/>
    <xdr:sp macro="" textlink="">
      <xdr:nvSpPr>
        <xdr:cNvPr id="369" name="n_4aveValue【公営住宅】&#10;一人当たり面積">
          <a:extLst>
            <a:ext uri="{FF2B5EF4-FFF2-40B4-BE49-F238E27FC236}">
              <a16:creationId xmlns:a16="http://schemas.microsoft.com/office/drawing/2014/main" id="{FFE887BF-BEA0-4B02-AC63-60136B120B67}"/>
            </a:ext>
          </a:extLst>
        </xdr:cNvPr>
        <xdr:cNvSpPr txBox="1"/>
      </xdr:nvSpPr>
      <xdr:spPr>
        <a:xfrm>
          <a:off x="6067502" y="1334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85741</xdr:rowOff>
    </xdr:from>
    <xdr:ext cx="469744" cy="259045"/>
    <xdr:sp macro="" textlink="">
      <xdr:nvSpPr>
        <xdr:cNvPr id="370" name="n_1mainValue【公営住宅】&#10;一人当たり面積">
          <a:extLst>
            <a:ext uri="{FF2B5EF4-FFF2-40B4-BE49-F238E27FC236}">
              <a16:creationId xmlns:a16="http://schemas.microsoft.com/office/drawing/2014/main" id="{D745B618-7EEE-4CCC-A4DF-E433A175AA0D}"/>
            </a:ext>
          </a:extLst>
        </xdr:cNvPr>
        <xdr:cNvSpPr txBox="1"/>
      </xdr:nvSpPr>
      <xdr:spPr>
        <a:xfrm>
          <a:off x="845827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85741</xdr:rowOff>
    </xdr:from>
    <xdr:ext cx="469744" cy="259045"/>
    <xdr:sp macro="" textlink="">
      <xdr:nvSpPr>
        <xdr:cNvPr id="371" name="n_2mainValue【公営住宅】&#10;一人当たり面積">
          <a:extLst>
            <a:ext uri="{FF2B5EF4-FFF2-40B4-BE49-F238E27FC236}">
              <a16:creationId xmlns:a16="http://schemas.microsoft.com/office/drawing/2014/main" id="{DCF98C43-5AD3-427C-A220-B774AF7328C3}"/>
            </a:ext>
          </a:extLst>
        </xdr:cNvPr>
        <xdr:cNvSpPr txBox="1"/>
      </xdr:nvSpPr>
      <xdr:spPr>
        <a:xfrm>
          <a:off x="76772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80599</xdr:rowOff>
    </xdr:from>
    <xdr:ext cx="469744" cy="259045"/>
    <xdr:sp macro="" textlink="">
      <xdr:nvSpPr>
        <xdr:cNvPr id="372" name="n_3mainValue【公営住宅】&#10;一人当たり面積">
          <a:extLst>
            <a:ext uri="{FF2B5EF4-FFF2-40B4-BE49-F238E27FC236}">
              <a16:creationId xmlns:a16="http://schemas.microsoft.com/office/drawing/2014/main" id="{598271A7-BD8E-44BB-8B11-B8E456DD7CD5}"/>
            </a:ext>
          </a:extLst>
        </xdr:cNvPr>
        <xdr:cNvSpPr txBox="1"/>
      </xdr:nvSpPr>
      <xdr:spPr>
        <a:xfrm>
          <a:off x="6867602" y="136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3" name="n_4mainValue【公営住宅】&#10;一人当たり面積">
          <a:extLst>
            <a:ext uri="{FF2B5EF4-FFF2-40B4-BE49-F238E27FC236}">
              <a16:creationId xmlns:a16="http://schemas.microsoft.com/office/drawing/2014/main" id="{E9AF015E-25B8-4119-9362-3FF7C9BEFB09}"/>
            </a:ext>
          </a:extLst>
        </xdr:cNvPr>
        <xdr:cNvSpPr txBox="1"/>
      </xdr:nvSpPr>
      <xdr:spPr>
        <a:xfrm>
          <a:off x="6067502" y="1368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2F165382-6104-411B-95A3-3BE3DD27F8C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55F9DEA0-3ADD-4426-9FA5-357C15AB285C}"/>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D2D2B070-C60A-4882-B98A-62FE1377A040}"/>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911A2376-6773-4F1F-AAFE-B92BA6E06B02}"/>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F9ACB1CA-F4D0-496E-AD55-A7E153F14B22}"/>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97E87B29-20CE-4979-BF82-FB6166D02CCA}"/>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499DC448-7EE6-4B58-9C02-2C36F7306510}"/>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5E2C8D58-5D68-4D95-B9E7-D37AFA3BE41D}"/>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7E535DAC-8632-4735-9D07-CFE94D66288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02A44648-A61C-493D-B55E-9299EE2FB177}"/>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D8CCF13F-A9F1-4CAB-8331-242AB7829522}"/>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6251D87F-6332-47DF-8FB0-BB68B346C963}"/>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C3BACBCC-4FAD-4418-B759-278DBB40C76E}"/>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BA79EC93-850B-493A-8B1E-5BA515D97686}"/>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999AED66-6350-4F2F-8584-1E4F222F3F4D}"/>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12D11368-4F14-49BB-A433-FCA2A581BBF9}"/>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E45CEC3C-BCF4-42B0-92A4-5EB7BC7F5A98}"/>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B3297448-8C94-4946-9FC0-6AF2B7FD9E07}"/>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718C5A95-A038-4C01-9FEE-4CB699DF7B37}"/>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4BA01F28-1606-44EA-B78E-FF1C0F47A39D}"/>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6F0FDAA2-2C8A-4930-AB53-3E7DEAAE4A7B}"/>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7756E897-1E44-41E9-8238-9A80A350189F}"/>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B05D8FC3-FB36-4220-9EA5-BAA042B54173}"/>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A2D9A3E8-4997-444C-BA91-AEB16B32EF66}"/>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E38D8037-AC61-48C9-A359-C1B6AA49159B}"/>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28E1BA31-A748-4E82-963C-25066399E28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6B7AE7BE-BB36-4841-B171-651AD4AA6CAA}"/>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A6904EF0-BFCC-4692-9FC7-2335C3743089}"/>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5C5D4366-9A1F-4B5C-8837-293F37D2306A}"/>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C92E63D6-F04F-40EF-8959-01DDB9EE5F80}"/>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90287384-1225-4588-9A37-84BE120040DA}"/>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ABC65E46-EBAF-4F42-8FC0-FAE5F1D24C58}"/>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0D32C4C9-8FF0-403A-AB2D-0A853EC78F30}"/>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54D4D71-AB0E-4FC7-800D-0C3082EF5EFB}"/>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1604844A-FBDC-442C-B9E1-07D2A2A1FF65}"/>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B5711A21-AA92-4ECA-A462-BE37F68270AC}"/>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A06DF827-6C94-43F9-ABA4-93527B43696A}"/>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F7F09EBC-AA9D-4EC9-9E2A-6B84BCF55AC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D8A545ED-A2D2-44D8-ACD2-1FBD14712CB5}"/>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E2420BA8-6927-46D7-9F62-86B95C8925C9}"/>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84315546-D555-4CA4-905A-B753307454F1}"/>
            </a:ext>
          </a:extLst>
        </xdr:cNvPr>
        <xdr:cNvCxnSpPr/>
      </xdr:nvCxnSpPr>
      <xdr:spPr>
        <a:xfrm flipV="1">
          <a:off x="14696439" y="5408930"/>
          <a:ext cx="0" cy="12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CD125F33-FB5A-43AD-A34F-C018E5084DE8}"/>
            </a:ext>
          </a:extLst>
        </xdr:cNvPr>
        <xdr:cNvSpPr txBox="1"/>
      </xdr:nvSpPr>
      <xdr:spPr>
        <a:xfrm>
          <a:off x="14735175" y="666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BBE781F9-2F2E-4675-A5FE-3C109624EE73}"/>
            </a:ext>
          </a:extLst>
        </xdr:cNvPr>
        <xdr:cNvCxnSpPr/>
      </xdr:nvCxnSpPr>
      <xdr:spPr>
        <a:xfrm>
          <a:off x="14611350" y="6659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4E79C57-FCB1-46BE-B057-DE06CCE26791}"/>
            </a:ext>
          </a:extLst>
        </xdr:cNvPr>
        <xdr:cNvSpPr txBox="1"/>
      </xdr:nvSpPr>
      <xdr:spPr>
        <a:xfrm>
          <a:off x="14735175" y="51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a:extLst>
            <a:ext uri="{FF2B5EF4-FFF2-40B4-BE49-F238E27FC236}">
              <a16:creationId xmlns:a16="http://schemas.microsoft.com/office/drawing/2014/main" id="{41389752-938C-4ED6-828B-D33EBBD70121}"/>
            </a:ext>
          </a:extLst>
        </xdr:cNvPr>
        <xdr:cNvCxnSpPr/>
      </xdr:nvCxnSpPr>
      <xdr:spPr>
        <a:xfrm>
          <a:off x="14611350" y="5408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1FF41FF2-7912-492D-9DCF-0C5B48768517}"/>
            </a:ext>
          </a:extLst>
        </xdr:cNvPr>
        <xdr:cNvSpPr txBox="1"/>
      </xdr:nvSpPr>
      <xdr:spPr>
        <a:xfrm>
          <a:off x="14735175" y="5793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a:extLst>
            <a:ext uri="{FF2B5EF4-FFF2-40B4-BE49-F238E27FC236}">
              <a16:creationId xmlns:a16="http://schemas.microsoft.com/office/drawing/2014/main" id="{9A6DF67B-03A8-4AD5-B8A7-AA9831467D15}"/>
            </a:ext>
          </a:extLst>
        </xdr:cNvPr>
        <xdr:cNvSpPr/>
      </xdr:nvSpPr>
      <xdr:spPr>
        <a:xfrm>
          <a:off x="14649450" y="59321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a:extLst>
            <a:ext uri="{FF2B5EF4-FFF2-40B4-BE49-F238E27FC236}">
              <a16:creationId xmlns:a16="http://schemas.microsoft.com/office/drawing/2014/main" id="{2DECFB17-E2F2-4BC4-A3B9-FB4839804DDD}"/>
            </a:ext>
          </a:extLst>
        </xdr:cNvPr>
        <xdr:cNvSpPr/>
      </xdr:nvSpPr>
      <xdr:spPr>
        <a:xfrm>
          <a:off x="13887450" y="5923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a:extLst>
            <a:ext uri="{FF2B5EF4-FFF2-40B4-BE49-F238E27FC236}">
              <a16:creationId xmlns:a16="http://schemas.microsoft.com/office/drawing/2014/main" id="{861CB753-0C8D-4E66-99EA-3E1A5D9F494E}"/>
            </a:ext>
          </a:extLst>
        </xdr:cNvPr>
        <xdr:cNvSpPr/>
      </xdr:nvSpPr>
      <xdr:spPr>
        <a:xfrm>
          <a:off x="13096875" y="5984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57785</xdr:rowOff>
    </xdr:from>
    <xdr:to>
      <xdr:col>72</xdr:col>
      <xdr:colOff>38100</xdr:colOff>
      <xdr:row>37</xdr:row>
      <xdr:rowOff>159385</xdr:rowOff>
    </xdr:to>
    <xdr:sp macro="" textlink="">
      <xdr:nvSpPr>
        <xdr:cNvPr id="423" name="フローチャート: 判断 422">
          <a:extLst>
            <a:ext uri="{FF2B5EF4-FFF2-40B4-BE49-F238E27FC236}">
              <a16:creationId xmlns:a16="http://schemas.microsoft.com/office/drawing/2014/main" id="{E61A039D-F935-4025-B82B-6D1CC79ED0B8}"/>
            </a:ext>
          </a:extLst>
        </xdr:cNvPr>
        <xdr:cNvSpPr/>
      </xdr:nvSpPr>
      <xdr:spPr>
        <a:xfrm>
          <a:off x="12296775" y="60490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424" name="フローチャート: 判断 423">
          <a:extLst>
            <a:ext uri="{FF2B5EF4-FFF2-40B4-BE49-F238E27FC236}">
              <a16:creationId xmlns:a16="http://schemas.microsoft.com/office/drawing/2014/main" id="{13F8FB6F-AF48-4E6A-B3C0-FA419FBA202D}"/>
            </a:ext>
          </a:extLst>
        </xdr:cNvPr>
        <xdr:cNvSpPr/>
      </xdr:nvSpPr>
      <xdr:spPr>
        <a:xfrm>
          <a:off x="11487150" y="607885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1B79F0-ECE0-4A39-A797-18C29481628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AF715BE2-1ABC-472C-AFA9-08B4AA189CC9}"/>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F486A3C-DE7E-47F5-A4A9-A1DD1669FDF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D230442-2F3E-4CD0-92A0-29B3D3FC28E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E57A809-EE2F-4243-9651-C0A625030E8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430" name="楕円 429">
          <a:extLst>
            <a:ext uri="{FF2B5EF4-FFF2-40B4-BE49-F238E27FC236}">
              <a16:creationId xmlns:a16="http://schemas.microsoft.com/office/drawing/2014/main" id="{B811CBA8-0F26-48EF-BBD1-F50C59F7461E}"/>
            </a:ext>
          </a:extLst>
        </xdr:cNvPr>
        <xdr:cNvSpPr/>
      </xdr:nvSpPr>
      <xdr:spPr>
        <a:xfrm>
          <a:off x="14649450" y="61810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9542</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5BA48CD5-62D1-48FF-9901-D28F73087B72}"/>
            </a:ext>
          </a:extLst>
        </xdr:cNvPr>
        <xdr:cNvSpPr txBox="1"/>
      </xdr:nvSpPr>
      <xdr:spPr>
        <a:xfrm>
          <a:off x="14735175"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164465</xdr:rowOff>
    </xdr:from>
    <xdr:to>
      <xdr:col>81</xdr:col>
      <xdr:colOff>101600</xdr:colOff>
      <xdr:row>38</xdr:row>
      <xdr:rowOff>94615</xdr:rowOff>
    </xdr:to>
    <xdr:sp macro="" textlink="">
      <xdr:nvSpPr>
        <xdr:cNvPr id="432" name="楕円 431">
          <a:extLst>
            <a:ext uri="{FF2B5EF4-FFF2-40B4-BE49-F238E27FC236}">
              <a16:creationId xmlns:a16="http://schemas.microsoft.com/office/drawing/2014/main" id="{04CCC9A6-531F-4DEE-886B-01CD614AE42E}"/>
            </a:ext>
          </a:extLst>
        </xdr:cNvPr>
        <xdr:cNvSpPr/>
      </xdr:nvSpPr>
      <xdr:spPr>
        <a:xfrm>
          <a:off x="13887450" y="61525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43815</xdr:rowOff>
    </xdr:from>
    <xdr:to>
      <xdr:col>85</xdr:col>
      <xdr:colOff>127000</xdr:colOff>
      <xdr:row>38</xdr:row>
      <xdr:rowOff>81915</xdr:rowOff>
    </xdr:to>
    <xdr:cxnSp macro="">
      <xdr:nvCxnSpPr>
        <xdr:cNvPr id="433" name="直線コネクタ 432">
          <a:extLst>
            <a:ext uri="{FF2B5EF4-FFF2-40B4-BE49-F238E27FC236}">
              <a16:creationId xmlns:a16="http://schemas.microsoft.com/office/drawing/2014/main" id="{C04FC47C-C75E-4FF0-B8A7-74D0BE1F4745}"/>
            </a:ext>
          </a:extLst>
        </xdr:cNvPr>
        <xdr:cNvCxnSpPr/>
      </xdr:nvCxnSpPr>
      <xdr:spPr>
        <a:xfrm>
          <a:off x="13935075" y="620014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132080</xdr:rowOff>
    </xdr:from>
    <xdr:to>
      <xdr:col>76</xdr:col>
      <xdr:colOff>165100</xdr:colOff>
      <xdr:row>38</xdr:row>
      <xdr:rowOff>62230</xdr:rowOff>
    </xdr:to>
    <xdr:sp macro="" textlink="">
      <xdr:nvSpPr>
        <xdr:cNvPr id="434" name="楕円 433">
          <a:extLst>
            <a:ext uri="{FF2B5EF4-FFF2-40B4-BE49-F238E27FC236}">
              <a16:creationId xmlns:a16="http://schemas.microsoft.com/office/drawing/2014/main" id="{DC9C7C38-B2FD-4D2E-A960-0071B456D6C3}"/>
            </a:ext>
          </a:extLst>
        </xdr:cNvPr>
        <xdr:cNvSpPr/>
      </xdr:nvSpPr>
      <xdr:spPr>
        <a:xfrm>
          <a:off x="13096875" y="61233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11430</xdr:rowOff>
    </xdr:from>
    <xdr:to>
      <xdr:col>81</xdr:col>
      <xdr:colOff>50800</xdr:colOff>
      <xdr:row>38</xdr:row>
      <xdr:rowOff>43815</xdr:rowOff>
    </xdr:to>
    <xdr:cxnSp macro="">
      <xdr:nvCxnSpPr>
        <xdr:cNvPr id="435" name="直線コネクタ 434">
          <a:extLst>
            <a:ext uri="{FF2B5EF4-FFF2-40B4-BE49-F238E27FC236}">
              <a16:creationId xmlns:a16="http://schemas.microsoft.com/office/drawing/2014/main" id="{914BE687-A526-4880-B0E4-0FBF02A2CE8C}"/>
            </a:ext>
          </a:extLst>
        </xdr:cNvPr>
        <xdr:cNvCxnSpPr/>
      </xdr:nvCxnSpPr>
      <xdr:spPr>
        <a:xfrm>
          <a:off x="13144500" y="6161405"/>
          <a:ext cx="79057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95885</xdr:rowOff>
    </xdr:from>
    <xdr:to>
      <xdr:col>72</xdr:col>
      <xdr:colOff>38100</xdr:colOff>
      <xdr:row>38</xdr:row>
      <xdr:rowOff>26035</xdr:rowOff>
    </xdr:to>
    <xdr:sp macro="" textlink="">
      <xdr:nvSpPr>
        <xdr:cNvPr id="436" name="楕円 435">
          <a:extLst>
            <a:ext uri="{FF2B5EF4-FFF2-40B4-BE49-F238E27FC236}">
              <a16:creationId xmlns:a16="http://schemas.microsoft.com/office/drawing/2014/main" id="{6111F36E-C804-439F-AD02-F992BC67960A}"/>
            </a:ext>
          </a:extLst>
        </xdr:cNvPr>
        <xdr:cNvSpPr/>
      </xdr:nvSpPr>
      <xdr:spPr>
        <a:xfrm>
          <a:off x="12296775" y="60871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146685</xdr:rowOff>
    </xdr:from>
    <xdr:to>
      <xdr:col>76</xdr:col>
      <xdr:colOff>114300</xdr:colOff>
      <xdr:row>38</xdr:row>
      <xdr:rowOff>11430</xdr:rowOff>
    </xdr:to>
    <xdr:cxnSp macro="">
      <xdr:nvCxnSpPr>
        <xdr:cNvPr id="437" name="直線コネクタ 436">
          <a:extLst>
            <a:ext uri="{FF2B5EF4-FFF2-40B4-BE49-F238E27FC236}">
              <a16:creationId xmlns:a16="http://schemas.microsoft.com/office/drawing/2014/main" id="{23AB278A-E89A-490B-8AD2-1F5A881DC163}"/>
            </a:ext>
          </a:extLst>
        </xdr:cNvPr>
        <xdr:cNvCxnSpPr/>
      </xdr:nvCxnSpPr>
      <xdr:spPr>
        <a:xfrm>
          <a:off x="12344400" y="6134735"/>
          <a:ext cx="8001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139700</xdr:rowOff>
    </xdr:from>
    <xdr:to>
      <xdr:col>67</xdr:col>
      <xdr:colOff>101600</xdr:colOff>
      <xdr:row>38</xdr:row>
      <xdr:rowOff>69850</xdr:rowOff>
    </xdr:to>
    <xdr:sp macro="" textlink="">
      <xdr:nvSpPr>
        <xdr:cNvPr id="438" name="楕円 437">
          <a:extLst>
            <a:ext uri="{FF2B5EF4-FFF2-40B4-BE49-F238E27FC236}">
              <a16:creationId xmlns:a16="http://schemas.microsoft.com/office/drawing/2014/main" id="{BCD9D30F-525F-412C-BAA8-DF4D88664192}"/>
            </a:ext>
          </a:extLst>
        </xdr:cNvPr>
        <xdr:cNvSpPr/>
      </xdr:nvSpPr>
      <xdr:spPr>
        <a:xfrm>
          <a:off x="11487150" y="6134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146685</xdr:rowOff>
    </xdr:from>
    <xdr:to>
      <xdr:col>71</xdr:col>
      <xdr:colOff>177800</xdr:colOff>
      <xdr:row>38</xdr:row>
      <xdr:rowOff>19050</xdr:rowOff>
    </xdr:to>
    <xdr:cxnSp macro="">
      <xdr:nvCxnSpPr>
        <xdr:cNvPr id="439" name="直線コネクタ 438">
          <a:extLst>
            <a:ext uri="{FF2B5EF4-FFF2-40B4-BE49-F238E27FC236}">
              <a16:creationId xmlns:a16="http://schemas.microsoft.com/office/drawing/2014/main" id="{4B0A3E93-0DD6-4B66-84AA-C4C498D6D0CC}"/>
            </a:ext>
          </a:extLst>
        </xdr:cNvPr>
        <xdr:cNvCxnSpPr/>
      </xdr:nvCxnSpPr>
      <xdr:spPr>
        <a:xfrm flipV="1">
          <a:off x="11534775" y="6134735"/>
          <a:ext cx="809625"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FBADB98E-46EA-4372-8187-47FF7E7104BC}"/>
            </a:ext>
          </a:extLst>
        </xdr:cNvPr>
        <xdr:cNvSpPr txBox="1"/>
      </xdr:nvSpPr>
      <xdr:spPr>
        <a:xfrm>
          <a:off x="13745219"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7B1B71FD-66B1-4C8D-906A-CA2DEBD44A20}"/>
            </a:ext>
          </a:extLst>
        </xdr:cNvPr>
        <xdr:cNvSpPr txBox="1"/>
      </xdr:nvSpPr>
      <xdr:spPr>
        <a:xfrm>
          <a:off x="12964169"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4462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74B07080-18FF-4AEE-921D-0C23C786F02A}"/>
            </a:ext>
          </a:extLst>
        </xdr:cNvPr>
        <xdr:cNvSpPr txBox="1"/>
      </xdr:nvSpPr>
      <xdr:spPr>
        <a:xfrm>
          <a:off x="12164069"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4C8332F8-FF74-4FE8-8DD1-8EAC89DC2626}"/>
            </a:ext>
          </a:extLst>
        </xdr:cNvPr>
        <xdr:cNvSpPr txBox="1"/>
      </xdr:nvSpPr>
      <xdr:spPr>
        <a:xfrm>
          <a:off x="11354444" y="585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85742</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BE14A56E-5B46-476A-9051-BB535E7A3E54}"/>
            </a:ext>
          </a:extLst>
        </xdr:cNvPr>
        <xdr:cNvSpPr txBox="1"/>
      </xdr:nvSpPr>
      <xdr:spPr>
        <a:xfrm>
          <a:off x="13745219"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53357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9E2E1C9-0038-4208-939E-7BF1B9A363DB}"/>
            </a:ext>
          </a:extLst>
        </xdr:cNvPr>
        <xdr:cNvSpPr txBox="1"/>
      </xdr:nvSpPr>
      <xdr:spPr>
        <a:xfrm>
          <a:off x="12964169"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17162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FBF6F74A-5B46-4CCA-944B-8ED62151CF20}"/>
            </a:ext>
          </a:extLst>
        </xdr:cNvPr>
        <xdr:cNvSpPr txBox="1"/>
      </xdr:nvSpPr>
      <xdr:spPr>
        <a:xfrm>
          <a:off x="12164069" y="617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53CA993F-C7A1-49A1-8955-DA82348E1EE4}"/>
            </a:ext>
          </a:extLst>
        </xdr:cNvPr>
        <xdr:cNvSpPr txBox="1"/>
      </xdr:nvSpPr>
      <xdr:spPr>
        <a:xfrm>
          <a:off x="11354444" y="6217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CF4CFA08-D9D0-4192-BD6B-3681A307BA5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5747188A-7670-4EC9-86E4-A91572FFB8D3}"/>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986660AA-FBB3-435F-BF4D-B4D7DAF74B90}"/>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839FFAC9-2456-461C-9272-C94E75C64EB7}"/>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18160D1F-4FC1-4AFD-98E5-CC03EE8BA7B6}"/>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8FDC583E-36FE-4C79-BB31-0EE660231582}"/>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D14A8416-8035-476B-A62E-0FC1D02DA1BB}"/>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5AC7E6E1-D394-468D-BFE3-26EE2B6F907C}"/>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BA6F83DF-7CE6-4B02-A28C-29C19A64F016}"/>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E11D45FC-6A82-418B-953D-6A5E7116ED13}"/>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8697FB09-7B33-46A2-87EE-6B09D75A7E67}"/>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C6FA575C-02AA-4200-9F52-FFFDEC5AB553}"/>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461ADA05-2DD3-4817-B135-4F6373AD5791}"/>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FE8087C8-67B6-441E-AA93-6E9880195032}"/>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7C2A27A1-EFF4-4481-8627-15E5EBC6F1BC}"/>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CCFF2DE7-3DCF-4DEC-ACB8-FD14C68109F0}"/>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9F8243F7-724F-4160-9E0F-5CB210D0EA3B}"/>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994155A6-74B4-4BA7-9316-1CAFBA62DA28}"/>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55D01F10-2AEC-4796-8246-8AE7BCA1DBFA}"/>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ADA036A5-73E1-4146-BC40-FB1B18F99441}"/>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8D4BB7F4-F46A-48AC-95C1-3AED8258A161}"/>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E7734551-36CC-4024-846E-140EA62F53E2}"/>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5689609E-CC75-4C6D-8A50-A02CE1AC60F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6CB5B141-3415-4626-AB02-0DB5F26F009C}"/>
            </a:ext>
          </a:extLst>
        </xdr:cNvPr>
        <xdr:cNvCxnSpPr/>
      </xdr:nvCxnSpPr>
      <xdr:spPr>
        <a:xfrm flipV="1">
          <a:off x="19954239" y="5608955"/>
          <a:ext cx="0"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C48F8E7D-491C-4B32-B3BB-68B117AB233E}"/>
            </a:ext>
          </a:extLst>
        </xdr:cNvPr>
        <xdr:cNvSpPr txBox="1"/>
      </xdr:nvSpPr>
      <xdr:spPr>
        <a:xfrm>
          <a:off x="19992975"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FE69AD60-9C3A-4835-9404-41B248E7483A}"/>
            </a:ext>
          </a:extLst>
        </xdr:cNvPr>
        <xdr:cNvCxnSpPr/>
      </xdr:nvCxnSpPr>
      <xdr:spPr>
        <a:xfrm>
          <a:off x="19878675" y="6800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6A9BEA1F-7DF5-4719-B045-06643E0333F5}"/>
            </a:ext>
          </a:extLst>
        </xdr:cNvPr>
        <xdr:cNvSpPr txBox="1"/>
      </xdr:nvSpPr>
      <xdr:spPr>
        <a:xfrm>
          <a:off x="19992975" y="53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a:extLst>
            <a:ext uri="{FF2B5EF4-FFF2-40B4-BE49-F238E27FC236}">
              <a16:creationId xmlns:a16="http://schemas.microsoft.com/office/drawing/2014/main" id="{E33FAE8A-B05B-4AA7-8258-6E098128066C}"/>
            </a:ext>
          </a:extLst>
        </xdr:cNvPr>
        <xdr:cNvCxnSpPr/>
      </xdr:nvCxnSpPr>
      <xdr:spPr>
        <a:xfrm>
          <a:off x="19878675" y="56089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2C212335-FCBE-4747-B2CA-60943FC7200E}"/>
            </a:ext>
          </a:extLst>
        </xdr:cNvPr>
        <xdr:cNvSpPr txBox="1"/>
      </xdr:nvSpPr>
      <xdr:spPr>
        <a:xfrm>
          <a:off x="19992975" y="620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a16="http://schemas.microsoft.com/office/drawing/2014/main" id="{19D8C46D-DB7C-4F8A-86C6-0FE0602CDE1A}"/>
            </a:ext>
          </a:extLst>
        </xdr:cNvPr>
        <xdr:cNvSpPr/>
      </xdr:nvSpPr>
      <xdr:spPr>
        <a:xfrm>
          <a:off x="19897725" y="63411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a16="http://schemas.microsoft.com/office/drawing/2014/main" id="{0B7A5FB1-F72A-48FC-9358-16A43D5FB6B1}"/>
            </a:ext>
          </a:extLst>
        </xdr:cNvPr>
        <xdr:cNvSpPr/>
      </xdr:nvSpPr>
      <xdr:spPr>
        <a:xfrm>
          <a:off x="19154775" y="63411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a:extLst>
            <a:ext uri="{FF2B5EF4-FFF2-40B4-BE49-F238E27FC236}">
              <a16:creationId xmlns:a16="http://schemas.microsoft.com/office/drawing/2014/main" id="{F9545D3C-69D0-4733-B368-F46B26FA1BA0}"/>
            </a:ext>
          </a:extLst>
        </xdr:cNvPr>
        <xdr:cNvSpPr/>
      </xdr:nvSpPr>
      <xdr:spPr>
        <a:xfrm>
          <a:off x="18345150" y="63639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0" name="フローチャート: 判断 479">
          <a:extLst>
            <a:ext uri="{FF2B5EF4-FFF2-40B4-BE49-F238E27FC236}">
              <a16:creationId xmlns:a16="http://schemas.microsoft.com/office/drawing/2014/main" id="{04F53CB6-C0C8-4A58-9E99-91E1C9A595DF}"/>
            </a:ext>
          </a:extLst>
        </xdr:cNvPr>
        <xdr:cNvSpPr/>
      </xdr:nvSpPr>
      <xdr:spPr>
        <a:xfrm>
          <a:off x="17554575" y="63519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81" name="フローチャート: 判断 480">
          <a:extLst>
            <a:ext uri="{FF2B5EF4-FFF2-40B4-BE49-F238E27FC236}">
              <a16:creationId xmlns:a16="http://schemas.microsoft.com/office/drawing/2014/main" id="{644D3A9E-86F8-42FC-8E50-E4EC4BC076EC}"/>
            </a:ext>
          </a:extLst>
        </xdr:cNvPr>
        <xdr:cNvSpPr/>
      </xdr:nvSpPr>
      <xdr:spPr>
        <a:xfrm>
          <a:off x="16754475" y="63747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9B6F4310-EE7A-4B05-99B4-26203D5290C9}"/>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EBCE0255-4683-49F1-A958-3A5BA0643473}"/>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58BAC70-CC0B-4DE5-861A-002C2BD96DA9}"/>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2598B43-11C8-4146-98B3-B0D71F2B170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ACBC591-7581-413C-A794-6362862C015C}"/>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97790</xdr:rowOff>
    </xdr:from>
    <xdr:to>
      <xdr:col>116</xdr:col>
      <xdr:colOff>114300</xdr:colOff>
      <xdr:row>40</xdr:row>
      <xdr:rowOff>27940</xdr:rowOff>
    </xdr:to>
    <xdr:sp macro="" textlink="">
      <xdr:nvSpPr>
        <xdr:cNvPr id="487" name="楕円 486">
          <a:extLst>
            <a:ext uri="{FF2B5EF4-FFF2-40B4-BE49-F238E27FC236}">
              <a16:creationId xmlns:a16="http://schemas.microsoft.com/office/drawing/2014/main" id="{B4099DA5-9DA0-427F-AA5A-F3623E40CAA0}"/>
            </a:ext>
          </a:extLst>
        </xdr:cNvPr>
        <xdr:cNvSpPr/>
      </xdr:nvSpPr>
      <xdr:spPr>
        <a:xfrm>
          <a:off x="19897725" y="64128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76217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F5E30830-6F4A-477C-842D-063B761CE941}"/>
            </a:ext>
          </a:extLst>
        </xdr:cNvPr>
        <xdr:cNvSpPr txBox="1"/>
      </xdr:nvSpPr>
      <xdr:spPr>
        <a:xfrm>
          <a:off x="19992975" y="63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489" name="楕円 488">
          <a:extLst>
            <a:ext uri="{FF2B5EF4-FFF2-40B4-BE49-F238E27FC236}">
              <a16:creationId xmlns:a16="http://schemas.microsoft.com/office/drawing/2014/main" id="{E67C002D-E62E-44B9-A346-ACFD54C55C0C}"/>
            </a:ext>
          </a:extLst>
        </xdr:cNvPr>
        <xdr:cNvSpPr/>
      </xdr:nvSpPr>
      <xdr:spPr>
        <a:xfrm>
          <a:off x="19154775" y="63519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87630</xdr:rowOff>
    </xdr:from>
    <xdr:to>
      <xdr:col>116</xdr:col>
      <xdr:colOff>63500</xdr:colOff>
      <xdr:row>39</xdr:row>
      <xdr:rowOff>148590</xdr:rowOff>
    </xdr:to>
    <xdr:cxnSp macro="">
      <xdr:nvCxnSpPr>
        <xdr:cNvPr id="490" name="直線コネクタ 489">
          <a:extLst>
            <a:ext uri="{FF2B5EF4-FFF2-40B4-BE49-F238E27FC236}">
              <a16:creationId xmlns:a16="http://schemas.microsoft.com/office/drawing/2014/main" id="{A0597312-6C13-47EE-9E59-3E7593383F2B}"/>
            </a:ext>
          </a:extLst>
        </xdr:cNvPr>
        <xdr:cNvCxnSpPr/>
      </xdr:nvCxnSpPr>
      <xdr:spPr>
        <a:xfrm>
          <a:off x="19202400" y="6399530"/>
          <a:ext cx="75247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44450</xdr:rowOff>
    </xdr:from>
    <xdr:to>
      <xdr:col>107</xdr:col>
      <xdr:colOff>101600</xdr:colOff>
      <xdr:row>39</xdr:row>
      <xdr:rowOff>146050</xdr:rowOff>
    </xdr:to>
    <xdr:sp macro="" textlink="">
      <xdr:nvSpPr>
        <xdr:cNvPr id="491" name="楕円 490">
          <a:extLst>
            <a:ext uri="{FF2B5EF4-FFF2-40B4-BE49-F238E27FC236}">
              <a16:creationId xmlns:a16="http://schemas.microsoft.com/office/drawing/2014/main" id="{66827F3B-8A55-4C7B-A8A5-B42C631221D5}"/>
            </a:ext>
          </a:extLst>
        </xdr:cNvPr>
        <xdr:cNvSpPr/>
      </xdr:nvSpPr>
      <xdr:spPr>
        <a:xfrm>
          <a:off x="18345150" y="6362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95250</xdr:rowOff>
    </xdr:to>
    <xdr:cxnSp macro="">
      <xdr:nvCxnSpPr>
        <xdr:cNvPr id="492" name="直線コネクタ 491">
          <a:extLst>
            <a:ext uri="{FF2B5EF4-FFF2-40B4-BE49-F238E27FC236}">
              <a16:creationId xmlns:a16="http://schemas.microsoft.com/office/drawing/2014/main" id="{8B96EE17-3CA7-4484-846B-D9A44852FF0C}"/>
            </a:ext>
          </a:extLst>
        </xdr:cNvPr>
        <xdr:cNvCxnSpPr/>
      </xdr:nvCxnSpPr>
      <xdr:spPr>
        <a:xfrm flipV="1">
          <a:off x="18392775" y="6399530"/>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93" name="楕円 492">
          <a:extLst>
            <a:ext uri="{FF2B5EF4-FFF2-40B4-BE49-F238E27FC236}">
              <a16:creationId xmlns:a16="http://schemas.microsoft.com/office/drawing/2014/main" id="{12DDCD46-BD9A-42CE-90F4-01F610C48812}"/>
            </a:ext>
          </a:extLst>
        </xdr:cNvPr>
        <xdr:cNvSpPr/>
      </xdr:nvSpPr>
      <xdr:spPr>
        <a:xfrm>
          <a:off x="17554575" y="63639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95250</xdr:rowOff>
    </xdr:from>
    <xdr:to>
      <xdr:col>107</xdr:col>
      <xdr:colOff>50800</xdr:colOff>
      <xdr:row>39</xdr:row>
      <xdr:rowOff>102870</xdr:rowOff>
    </xdr:to>
    <xdr:cxnSp macro="">
      <xdr:nvCxnSpPr>
        <xdr:cNvPr id="494" name="直線コネクタ 493">
          <a:extLst>
            <a:ext uri="{FF2B5EF4-FFF2-40B4-BE49-F238E27FC236}">
              <a16:creationId xmlns:a16="http://schemas.microsoft.com/office/drawing/2014/main" id="{F0E0EB60-633C-46FA-A604-972E47D3B927}"/>
            </a:ext>
          </a:extLst>
        </xdr:cNvPr>
        <xdr:cNvCxnSpPr/>
      </xdr:nvCxnSpPr>
      <xdr:spPr>
        <a:xfrm flipV="1">
          <a:off x="17602200" y="6410325"/>
          <a:ext cx="7905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95" name="楕円 494">
          <a:extLst>
            <a:ext uri="{FF2B5EF4-FFF2-40B4-BE49-F238E27FC236}">
              <a16:creationId xmlns:a16="http://schemas.microsoft.com/office/drawing/2014/main" id="{14956F40-58C2-440B-A0ED-BC01A5CB0823}"/>
            </a:ext>
          </a:extLst>
        </xdr:cNvPr>
        <xdr:cNvSpPr/>
      </xdr:nvSpPr>
      <xdr:spPr>
        <a:xfrm>
          <a:off x="16754475" y="6296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19050</xdr:rowOff>
    </xdr:from>
    <xdr:to>
      <xdr:col>102</xdr:col>
      <xdr:colOff>114300</xdr:colOff>
      <xdr:row>39</xdr:row>
      <xdr:rowOff>102870</xdr:rowOff>
    </xdr:to>
    <xdr:cxnSp macro="">
      <xdr:nvCxnSpPr>
        <xdr:cNvPr id="496" name="直線コネクタ 495">
          <a:extLst>
            <a:ext uri="{FF2B5EF4-FFF2-40B4-BE49-F238E27FC236}">
              <a16:creationId xmlns:a16="http://schemas.microsoft.com/office/drawing/2014/main" id="{024B00CA-16E9-46B0-9EF2-E3DE489BD1E7}"/>
            </a:ext>
          </a:extLst>
        </xdr:cNvPr>
        <xdr:cNvCxnSpPr/>
      </xdr:nvCxnSpPr>
      <xdr:spPr>
        <a:xfrm>
          <a:off x="16802100" y="6334125"/>
          <a:ext cx="800100"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99835B42-3E71-492D-B3C2-B0ED39AD9BF9}"/>
            </a:ext>
          </a:extLst>
        </xdr:cNvPr>
        <xdr:cNvSpPr txBox="1"/>
      </xdr:nvSpPr>
      <xdr:spPr>
        <a:xfrm>
          <a:off x="18983402" y="61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144797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2EEF33CD-DBC9-4CAA-929D-DF8C15272CA1}"/>
            </a:ext>
          </a:extLst>
        </xdr:cNvPr>
        <xdr:cNvSpPr txBox="1"/>
      </xdr:nvSpPr>
      <xdr:spPr>
        <a:xfrm>
          <a:off x="18183302"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A127B267-6B42-4271-96E1-880DC079F713}"/>
            </a:ext>
          </a:extLst>
        </xdr:cNvPr>
        <xdr:cNvSpPr txBox="1"/>
      </xdr:nvSpPr>
      <xdr:spPr>
        <a:xfrm>
          <a:off x="17383202" y="614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C138362B-AD53-463D-9E09-13CD24687124}"/>
            </a:ext>
          </a:extLst>
        </xdr:cNvPr>
        <xdr:cNvSpPr txBox="1"/>
      </xdr:nvSpPr>
      <xdr:spPr>
        <a:xfrm>
          <a:off x="16592627" y="646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129557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F5A2C84F-7CD9-42D3-A809-B08F35DE3781}"/>
            </a:ext>
          </a:extLst>
        </xdr:cNvPr>
        <xdr:cNvSpPr txBox="1"/>
      </xdr:nvSpPr>
      <xdr:spPr>
        <a:xfrm>
          <a:off x="18983402"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22CC7A13-136D-4374-8A9A-90CF41DE2C08}"/>
            </a:ext>
          </a:extLst>
        </xdr:cNvPr>
        <xdr:cNvSpPr txBox="1"/>
      </xdr:nvSpPr>
      <xdr:spPr>
        <a:xfrm>
          <a:off x="181833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144797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88DDE330-1BA6-4DAD-8FBD-866DE01FB6B7}"/>
            </a:ext>
          </a:extLst>
        </xdr:cNvPr>
        <xdr:cNvSpPr txBox="1"/>
      </xdr:nvSpPr>
      <xdr:spPr>
        <a:xfrm>
          <a:off x="17383202"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0EA9264F-5838-4D5C-9BA7-76F0F47DF347}"/>
            </a:ext>
          </a:extLst>
        </xdr:cNvPr>
        <xdr:cNvSpPr txBox="1"/>
      </xdr:nvSpPr>
      <xdr:spPr>
        <a:xfrm>
          <a:off x="165926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443B165A-9A91-49A6-AB5A-4B27C757AE3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B410B0B7-2065-45D9-9D03-1634BAF63E6B}"/>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858E7736-206E-4211-A4A8-4A5FA74DA109}"/>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554306D1-8636-47D5-9D2B-0F1ED9B041B8}"/>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140896EF-3211-4A27-A3EF-2E7190B8C51B}"/>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4ACB949A-96D6-426C-A858-FB8F310BB19E}"/>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501E7085-06CA-41C0-A9FE-1DCD37D433FB}"/>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673F73B0-FF21-4087-B326-70667D055A08}"/>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A6C1AF88-36C1-4977-8482-40CC34D2242F}"/>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898FDC36-4EAC-4C40-8151-54E2CAF485DC}"/>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0944C8BA-AA8E-4FDC-95AA-2AF8405A81CC}"/>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C8FAEF0F-4D64-45A0-9B72-940B5136487E}"/>
            </a:ext>
          </a:extLst>
        </xdr:cNvPr>
        <xdr:cNvCxnSpPr/>
      </xdr:nvCxnSpPr>
      <xdr:spPr>
        <a:xfrm>
          <a:off x="11210925" y="10525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F4593173-3848-4C8D-AB34-6EE6F5C9BB4A}"/>
            </a:ext>
          </a:extLst>
        </xdr:cNvPr>
        <xdr:cNvSpPr txBox="1"/>
      </xdr:nvSpPr>
      <xdr:spPr>
        <a:xfrm>
          <a:off x="10845966" y="10389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37743FF2-6DA9-4FE1-A413-E68B7E9F9F6D}"/>
            </a:ext>
          </a:extLst>
        </xdr:cNvPr>
        <xdr:cNvCxnSpPr/>
      </xdr:nvCxnSpPr>
      <xdr:spPr>
        <a:xfrm>
          <a:off x="11210925" y="10258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68F18C7E-93C2-4A3D-BE03-0C6D638128A5}"/>
            </a:ext>
          </a:extLst>
        </xdr:cNvPr>
        <xdr:cNvSpPr txBox="1"/>
      </xdr:nvSpPr>
      <xdr:spPr>
        <a:xfrm>
          <a:off x="10845966" y="10122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ABFA5E78-C8E2-4770-800C-BBEF11D8BEA4}"/>
            </a:ext>
          </a:extLst>
        </xdr:cNvPr>
        <xdr:cNvCxnSpPr/>
      </xdr:nvCxnSpPr>
      <xdr:spPr>
        <a:xfrm>
          <a:off x="11210925" y="9991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1DD110DF-881C-4020-BFED-7D53320BDD87}"/>
            </a:ext>
          </a:extLst>
        </xdr:cNvPr>
        <xdr:cNvSpPr txBox="1"/>
      </xdr:nvSpPr>
      <xdr:spPr>
        <a:xfrm>
          <a:off x="10845966" y="9855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B72DE1B3-6F16-486B-B9B4-8FCD90839F5D}"/>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70A09D30-DA10-4640-8F8E-9C0538C00F5B}"/>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D95D4DEE-CCE7-4106-92D6-694219B8BEBF}"/>
            </a:ext>
          </a:extLst>
        </xdr:cNvPr>
        <xdr:cNvCxnSpPr/>
      </xdr:nvCxnSpPr>
      <xdr:spPr>
        <a:xfrm>
          <a:off x="11210925" y="9448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DEFAAF58-AB33-4638-8CB9-BEEB18607B17}"/>
            </a:ext>
          </a:extLst>
        </xdr:cNvPr>
        <xdr:cNvSpPr txBox="1"/>
      </xdr:nvSpPr>
      <xdr:spPr>
        <a:xfrm>
          <a:off x="10845966" y="931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77CEE631-F3A6-4963-B27F-59EBF246A9EA}"/>
            </a:ext>
          </a:extLst>
        </xdr:cNvPr>
        <xdr:cNvCxnSpPr/>
      </xdr:nvCxnSpPr>
      <xdr:spPr>
        <a:xfrm>
          <a:off x="11210925" y="9182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C9A36BEC-FAE4-4B63-835A-8278CFA946E5}"/>
            </a:ext>
          </a:extLst>
        </xdr:cNvPr>
        <xdr:cNvSpPr txBox="1"/>
      </xdr:nvSpPr>
      <xdr:spPr>
        <a:xfrm>
          <a:off x="10845966"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08EA604D-F5BB-4646-88B5-10BC2AA6F6FF}"/>
            </a:ext>
          </a:extLst>
        </xdr:cNvPr>
        <xdr:cNvCxnSpPr/>
      </xdr:nvCxnSpPr>
      <xdr:spPr>
        <a:xfrm>
          <a:off x="11210925" y="8905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4C8364E8-85BF-4CC1-AD29-C53DF72FD6A3}"/>
            </a:ext>
          </a:extLst>
        </xdr:cNvPr>
        <xdr:cNvSpPr txBox="1"/>
      </xdr:nvSpPr>
      <xdr:spPr>
        <a:xfrm>
          <a:off x="10845966" y="8770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8E1A1F14-352B-407A-9410-98E85D8377FF}"/>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52DF1F8C-8C78-46B8-8A68-6A907E66C6DC}"/>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626A9FB4-E74B-4EB7-AEB8-06C6D9F0D7F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a:extLst>
            <a:ext uri="{FF2B5EF4-FFF2-40B4-BE49-F238E27FC236}">
              <a16:creationId xmlns:a16="http://schemas.microsoft.com/office/drawing/2014/main" id="{0DB4409C-2882-4460-B95E-72634C9013E9}"/>
            </a:ext>
          </a:extLst>
        </xdr:cNvPr>
        <xdr:cNvCxnSpPr/>
      </xdr:nvCxnSpPr>
      <xdr:spPr>
        <a:xfrm flipV="1">
          <a:off x="14696439" y="9064943"/>
          <a:ext cx="0" cy="13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24CA6733-E8A4-4F51-AE25-633769232BF8}"/>
            </a:ext>
          </a:extLst>
        </xdr:cNvPr>
        <xdr:cNvSpPr txBox="1"/>
      </xdr:nvSpPr>
      <xdr:spPr>
        <a:xfrm>
          <a:off x="14735175" y="1040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a:extLst>
            <a:ext uri="{FF2B5EF4-FFF2-40B4-BE49-F238E27FC236}">
              <a16:creationId xmlns:a16="http://schemas.microsoft.com/office/drawing/2014/main" id="{00E5797A-9A49-44F7-A38D-AA17A440FBA0}"/>
            </a:ext>
          </a:extLst>
        </xdr:cNvPr>
        <xdr:cNvCxnSpPr/>
      </xdr:nvCxnSpPr>
      <xdr:spPr>
        <a:xfrm>
          <a:off x="14611350" y="104120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124BEDE4-7C0C-4867-83BC-1B93CD4F3F41}"/>
            </a:ext>
          </a:extLst>
        </xdr:cNvPr>
        <xdr:cNvSpPr txBox="1"/>
      </xdr:nvSpPr>
      <xdr:spPr>
        <a:xfrm>
          <a:off x="14735175" y="885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a:extLst>
            <a:ext uri="{FF2B5EF4-FFF2-40B4-BE49-F238E27FC236}">
              <a16:creationId xmlns:a16="http://schemas.microsoft.com/office/drawing/2014/main" id="{A454742A-2655-464B-B7C4-0B37EF763987}"/>
            </a:ext>
          </a:extLst>
        </xdr:cNvPr>
        <xdr:cNvCxnSpPr/>
      </xdr:nvCxnSpPr>
      <xdr:spPr>
        <a:xfrm>
          <a:off x="14611350" y="90649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117809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5A8FEC4C-8A9D-4A9D-803B-AA6B22DDE421}"/>
            </a:ext>
          </a:extLst>
        </xdr:cNvPr>
        <xdr:cNvSpPr txBox="1"/>
      </xdr:nvSpPr>
      <xdr:spPr>
        <a:xfrm>
          <a:off x="14735175" y="9674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a:extLst>
            <a:ext uri="{FF2B5EF4-FFF2-40B4-BE49-F238E27FC236}">
              <a16:creationId xmlns:a16="http://schemas.microsoft.com/office/drawing/2014/main" id="{47BD80FA-4384-40A8-BBA8-CDA5762350DA}"/>
            </a:ext>
          </a:extLst>
        </xdr:cNvPr>
        <xdr:cNvSpPr/>
      </xdr:nvSpPr>
      <xdr:spPr>
        <a:xfrm>
          <a:off x="14649450" y="98104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a:extLst>
            <a:ext uri="{FF2B5EF4-FFF2-40B4-BE49-F238E27FC236}">
              <a16:creationId xmlns:a16="http://schemas.microsoft.com/office/drawing/2014/main" id="{0E5BB580-ADE9-4CE1-8493-330962A0033C}"/>
            </a:ext>
          </a:extLst>
        </xdr:cNvPr>
        <xdr:cNvSpPr/>
      </xdr:nvSpPr>
      <xdr:spPr>
        <a:xfrm>
          <a:off x="13887450" y="97815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41" name="フローチャート: 判断 540">
          <a:extLst>
            <a:ext uri="{FF2B5EF4-FFF2-40B4-BE49-F238E27FC236}">
              <a16:creationId xmlns:a16="http://schemas.microsoft.com/office/drawing/2014/main" id="{18262F6A-57EA-425A-BD85-2133E8C385C7}"/>
            </a:ext>
          </a:extLst>
        </xdr:cNvPr>
        <xdr:cNvSpPr/>
      </xdr:nvSpPr>
      <xdr:spPr>
        <a:xfrm>
          <a:off x="13096875" y="98504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152082</xdr:rowOff>
    </xdr:from>
    <xdr:to>
      <xdr:col>72</xdr:col>
      <xdr:colOff>38100</xdr:colOff>
      <xdr:row>61</xdr:row>
      <xdr:rowOff>82232</xdr:rowOff>
    </xdr:to>
    <xdr:sp macro="" textlink="">
      <xdr:nvSpPr>
        <xdr:cNvPr id="542" name="フローチャート: 判断 541">
          <a:extLst>
            <a:ext uri="{FF2B5EF4-FFF2-40B4-BE49-F238E27FC236}">
              <a16:creationId xmlns:a16="http://schemas.microsoft.com/office/drawing/2014/main" id="{15D270AC-1726-4A6D-BB68-3159579A7293}"/>
            </a:ext>
          </a:extLst>
        </xdr:cNvPr>
        <xdr:cNvSpPr/>
      </xdr:nvSpPr>
      <xdr:spPr>
        <a:xfrm>
          <a:off x="12296775" y="98675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112078</xdr:rowOff>
    </xdr:from>
    <xdr:to>
      <xdr:col>67</xdr:col>
      <xdr:colOff>101600</xdr:colOff>
      <xdr:row>61</xdr:row>
      <xdr:rowOff>42228</xdr:rowOff>
    </xdr:to>
    <xdr:sp macro="" textlink="">
      <xdr:nvSpPr>
        <xdr:cNvPr id="543" name="フローチャート: 判断 542">
          <a:extLst>
            <a:ext uri="{FF2B5EF4-FFF2-40B4-BE49-F238E27FC236}">
              <a16:creationId xmlns:a16="http://schemas.microsoft.com/office/drawing/2014/main" id="{5D73BFE4-1F1A-4A91-A4AE-3586A084F471}"/>
            </a:ext>
          </a:extLst>
        </xdr:cNvPr>
        <xdr:cNvSpPr/>
      </xdr:nvSpPr>
      <xdr:spPr>
        <a:xfrm>
          <a:off x="11487150" y="98275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62ABFA3-6E67-4F18-93D0-5DDFE2576780}"/>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C38568B-BA60-4AD8-B2D1-B85B2C4EFD6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C47CFA3-191A-4366-BFC0-CA254E3A3546}"/>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723A77E-6941-401D-A78D-0DCA2810F455}"/>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62EBB99-89B0-42D7-A3E7-739F12B4EEE7}"/>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69215</xdr:rowOff>
    </xdr:from>
    <xdr:to>
      <xdr:col>85</xdr:col>
      <xdr:colOff>177800</xdr:colOff>
      <xdr:row>62</xdr:row>
      <xdr:rowOff>170815</xdr:rowOff>
    </xdr:to>
    <xdr:sp macro="" textlink="">
      <xdr:nvSpPr>
        <xdr:cNvPr id="549" name="楕円 548">
          <a:extLst>
            <a:ext uri="{FF2B5EF4-FFF2-40B4-BE49-F238E27FC236}">
              <a16:creationId xmlns:a16="http://schemas.microsoft.com/office/drawing/2014/main" id="{7AEBFF82-C08C-4BEF-A79F-AECC3FBF676A}"/>
            </a:ext>
          </a:extLst>
        </xdr:cNvPr>
        <xdr:cNvSpPr/>
      </xdr:nvSpPr>
      <xdr:spPr>
        <a:xfrm>
          <a:off x="14649450" y="101053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47642</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C252573D-CF7E-424F-95DE-B72106CBDD38}"/>
            </a:ext>
          </a:extLst>
        </xdr:cNvPr>
        <xdr:cNvSpPr txBox="1"/>
      </xdr:nvSpPr>
      <xdr:spPr>
        <a:xfrm>
          <a:off x="14735175"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137795</xdr:rowOff>
    </xdr:from>
    <xdr:to>
      <xdr:col>81</xdr:col>
      <xdr:colOff>101600</xdr:colOff>
      <xdr:row>63</xdr:row>
      <xdr:rowOff>67945</xdr:rowOff>
    </xdr:to>
    <xdr:sp macro="" textlink="">
      <xdr:nvSpPr>
        <xdr:cNvPr id="551" name="楕円 550">
          <a:extLst>
            <a:ext uri="{FF2B5EF4-FFF2-40B4-BE49-F238E27FC236}">
              <a16:creationId xmlns:a16="http://schemas.microsoft.com/office/drawing/2014/main" id="{E2DD148E-24A5-4981-B673-0DC51FBC199B}"/>
            </a:ext>
          </a:extLst>
        </xdr:cNvPr>
        <xdr:cNvSpPr/>
      </xdr:nvSpPr>
      <xdr:spPr>
        <a:xfrm>
          <a:off x="13887450" y="101803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120015</xdr:rowOff>
    </xdr:from>
    <xdr:to>
      <xdr:col>85</xdr:col>
      <xdr:colOff>127000</xdr:colOff>
      <xdr:row>63</xdr:row>
      <xdr:rowOff>17145</xdr:rowOff>
    </xdr:to>
    <xdr:cxnSp macro="">
      <xdr:nvCxnSpPr>
        <xdr:cNvPr id="552" name="直線コネクタ 551">
          <a:extLst>
            <a:ext uri="{FF2B5EF4-FFF2-40B4-BE49-F238E27FC236}">
              <a16:creationId xmlns:a16="http://schemas.microsoft.com/office/drawing/2014/main" id="{D3D8EEC4-9767-45BA-8E16-435398F2DE6F}"/>
            </a:ext>
          </a:extLst>
        </xdr:cNvPr>
        <xdr:cNvCxnSpPr/>
      </xdr:nvCxnSpPr>
      <xdr:spPr>
        <a:xfrm flipV="1">
          <a:off x="13935075" y="10162540"/>
          <a:ext cx="762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114935</xdr:rowOff>
    </xdr:from>
    <xdr:to>
      <xdr:col>76</xdr:col>
      <xdr:colOff>165100</xdr:colOff>
      <xdr:row>63</xdr:row>
      <xdr:rowOff>45085</xdr:rowOff>
    </xdr:to>
    <xdr:sp macro="" textlink="">
      <xdr:nvSpPr>
        <xdr:cNvPr id="553" name="楕円 552">
          <a:extLst>
            <a:ext uri="{FF2B5EF4-FFF2-40B4-BE49-F238E27FC236}">
              <a16:creationId xmlns:a16="http://schemas.microsoft.com/office/drawing/2014/main" id="{1DBB0892-DF99-486A-9DB3-91DC7920B33D}"/>
            </a:ext>
          </a:extLst>
        </xdr:cNvPr>
        <xdr:cNvSpPr/>
      </xdr:nvSpPr>
      <xdr:spPr>
        <a:xfrm>
          <a:off x="13096875" y="101542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165735</xdr:rowOff>
    </xdr:from>
    <xdr:to>
      <xdr:col>81</xdr:col>
      <xdr:colOff>50800</xdr:colOff>
      <xdr:row>63</xdr:row>
      <xdr:rowOff>17145</xdr:rowOff>
    </xdr:to>
    <xdr:cxnSp macro="">
      <xdr:nvCxnSpPr>
        <xdr:cNvPr id="554" name="直線コネクタ 553">
          <a:extLst>
            <a:ext uri="{FF2B5EF4-FFF2-40B4-BE49-F238E27FC236}">
              <a16:creationId xmlns:a16="http://schemas.microsoft.com/office/drawing/2014/main" id="{6CE4D4F9-59BF-41D9-94D2-9546D48D8D51}"/>
            </a:ext>
          </a:extLst>
        </xdr:cNvPr>
        <xdr:cNvCxnSpPr/>
      </xdr:nvCxnSpPr>
      <xdr:spPr>
        <a:xfrm>
          <a:off x="13144500" y="10201910"/>
          <a:ext cx="7905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152082</xdr:rowOff>
    </xdr:from>
    <xdr:to>
      <xdr:col>72</xdr:col>
      <xdr:colOff>38100</xdr:colOff>
      <xdr:row>63</xdr:row>
      <xdr:rowOff>82232</xdr:rowOff>
    </xdr:to>
    <xdr:sp macro="" textlink="">
      <xdr:nvSpPr>
        <xdr:cNvPr id="555" name="楕円 554">
          <a:extLst>
            <a:ext uri="{FF2B5EF4-FFF2-40B4-BE49-F238E27FC236}">
              <a16:creationId xmlns:a16="http://schemas.microsoft.com/office/drawing/2014/main" id="{3F4EEB0C-5D16-4414-B0AD-E4DE215021DE}"/>
            </a:ext>
          </a:extLst>
        </xdr:cNvPr>
        <xdr:cNvSpPr/>
      </xdr:nvSpPr>
      <xdr:spPr>
        <a:xfrm>
          <a:off x="12296775" y="101914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165735</xdr:rowOff>
    </xdr:from>
    <xdr:to>
      <xdr:col>76</xdr:col>
      <xdr:colOff>114300</xdr:colOff>
      <xdr:row>63</xdr:row>
      <xdr:rowOff>31432</xdr:rowOff>
    </xdr:to>
    <xdr:cxnSp macro="">
      <xdr:nvCxnSpPr>
        <xdr:cNvPr id="556" name="直線コネクタ 555">
          <a:extLst>
            <a:ext uri="{FF2B5EF4-FFF2-40B4-BE49-F238E27FC236}">
              <a16:creationId xmlns:a16="http://schemas.microsoft.com/office/drawing/2014/main" id="{64086431-09B8-43ED-BC17-2FD996408D3D}"/>
            </a:ext>
          </a:extLst>
        </xdr:cNvPr>
        <xdr:cNvCxnSpPr/>
      </xdr:nvCxnSpPr>
      <xdr:spPr>
        <a:xfrm flipV="1">
          <a:off x="12344400" y="10201910"/>
          <a:ext cx="8001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166370</xdr:rowOff>
    </xdr:from>
    <xdr:to>
      <xdr:col>67</xdr:col>
      <xdr:colOff>101600</xdr:colOff>
      <xdr:row>63</xdr:row>
      <xdr:rowOff>96520</xdr:rowOff>
    </xdr:to>
    <xdr:sp macro="" textlink="">
      <xdr:nvSpPr>
        <xdr:cNvPr id="557" name="楕円 556">
          <a:extLst>
            <a:ext uri="{FF2B5EF4-FFF2-40B4-BE49-F238E27FC236}">
              <a16:creationId xmlns:a16="http://schemas.microsoft.com/office/drawing/2014/main" id="{075436E7-DB76-467F-9327-DCF605792484}"/>
            </a:ext>
          </a:extLst>
        </xdr:cNvPr>
        <xdr:cNvSpPr/>
      </xdr:nvSpPr>
      <xdr:spPr>
        <a:xfrm>
          <a:off x="11487150" y="102025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31432</xdr:rowOff>
    </xdr:from>
    <xdr:to>
      <xdr:col>71</xdr:col>
      <xdr:colOff>177800</xdr:colOff>
      <xdr:row>63</xdr:row>
      <xdr:rowOff>45720</xdr:rowOff>
    </xdr:to>
    <xdr:cxnSp macro="">
      <xdr:nvCxnSpPr>
        <xdr:cNvPr id="558" name="直線コネクタ 557">
          <a:extLst>
            <a:ext uri="{FF2B5EF4-FFF2-40B4-BE49-F238E27FC236}">
              <a16:creationId xmlns:a16="http://schemas.microsoft.com/office/drawing/2014/main" id="{37C863F4-1996-44B4-9CE5-2EAAD2CC78A3}"/>
            </a:ext>
          </a:extLst>
        </xdr:cNvPr>
        <xdr:cNvCxnSpPr/>
      </xdr:nvCxnSpPr>
      <xdr:spPr>
        <a:xfrm flipV="1">
          <a:off x="11534775" y="10229532"/>
          <a:ext cx="809625" cy="2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15892</xdr:rowOff>
    </xdr:from>
    <xdr:ext cx="405111" cy="259045"/>
    <xdr:sp macro="" textlink="">
      <xdr:nvSpPr>
        <xdr:cNvPr id="559" name="n_1aveValue【学校施設】&#10;有形固定資産減価償却率">
          <a:extLst>
            <a:ext uri="{FF2B5EF4-FFF2-40B4-BE49-F238E27FC236}">
              <a16:creationId xmlns:a16="http://schemas.microsoft.com/office/drawing/2014/main" id="{F875AC13-5A75-4672-A8F9-E61830788D9D}"/>
            </a:ext>
          </a:extLst>
        </xdr:cNvPr>
        <xdr:cNvSpPr txBox="1"/>
      </xdr:nvSpPr>
      <xdr:spPr>
        <a:xfrm>
          <a:off x="13745219"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81615</xdr:rowOff>
    </xdr:from>
    <xdr:ext cx="405111" cy="259045"/>
    <xdr:sp macro="" textlink="">
      <xdr:nvSpPr>
        <xdr:cNvPr id="560" name="n_2aveValue【学校施設】&#10;有形固定資産減価償却率">
          <a:extLst>
            <a:ext uri="{FF2B5EF4-FFF2-40B4-BE49-F238E27FC236}">
              <a16:creationId xmlns:a16="http://schemas.microsoft.com/office/drawing/2014/main" id="{74919675-B494-4D24-8BC7-BFD0F504F459}"/>
            </a:ext>
          </a:extLst>
        </xdr:cNvPr>
        <xdr:cNvSpPr txBox="1"/>
      </xdr:nvSpPr>
      <xdr:spPr>
        <a:xfrm>
          <a:off x="12964169" y="9638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98759</xdr:rowOff>
    </xdr:from>
    <xdr:ext cx="405111" cy="259045"/>
    <xdr:sp macro="" textlink="">
      <xdr:nvSpPr>
        <xdr:cNvPr id="561" name="n_3aveValue【学校施設】&#10;有形固定資産減価償却率">
          <a:extLst>
            <a:ext uri="{FF2B5EF4-FFF2-40B4-BE49-F238E27FC236}">
              <a16:creationId xmlns:a16="http://schemas.microsoft.com/office/drawing/2014/main" id="{965AE3DE-EDEB-4903-8862-B747487151B3}"/>
            </a:ext>
          </a:extLst>
        </xdr:cNvPr>
        <xdr:cNvSpPr txBox="1"/>
      </xdr:nvSpPr>
      <xdr:spPr>
        <a:xfrm>
          <a:off x="12164069" y="965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58755</xdr:rowOff>
    </xdr:from>
    <xdr:ext cx="405111" cy="259045"/>
    <xdr:sp macro="" textlink="">
      <xdr:nvSpPr>
        <xdr:cNvPr id="562" name="n_4aveValue【学校施設】&#10;有形固定資産減価償却率">
          <a:extLst>
            <a:ext uri="{FF2B5EF4-FFF2-40B4-BE49-F238E27FC236}">
              <a16:creationId xmlns:a16="http://schemas.microsoft.com/office/drawing/2014/main" id="{05F9C67B-0254-4854-9653-B179DF716617}"/>
            </a:ext>
          </a:extLst>
        </xdr:cNvPr>
        <xdr:cNvSpPr txBox="1"/>
      </xdr:nvSpPr>
      <xdr:spPr>
        <a:xfrm>
          <a:off x="11354444" y="961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59072</xdr:rowOff>
    </xdr:from>
    <xdr:ext cx="405111" cy="259045"/>
    <xdr:sp macro="" textlink="">
      <xdr:nvSpPr>
        <xdr:cNvPr id="563" name="n_1mainValue【学校施設】&#10;有形固定資産減価償却率">
          <a:extLst>
            <a:ext uri="{FF2B5EF4-FFF2-40B4-BE49-F238E27FC236}">
              <a16:creationId xmlns:a16="http://schemas.microsoft.com/office/drawing/2014/main" id="{35F0083F-6986-428B-B8F7-8CCE05E3767E}"/>
            </a:ext>
          </a:extLst>
        </xdr:cNvPr>
        <xdr:cNvSpPr txBox="1"/>
      </xdr:nvSpPr>
      <xdr:spPr>
        <a:xfrm>
          <a:off x="13745219"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36212</xdr:rowOff>
    </xdr:from>
    <xdr:ext cx="405111" cy="259045"/>
    <xdr:sp macro="" textlink="">
      <xdr:nvSpPr>
        <xdr:cNvPr id="564" name="n_2mainValue【学校施設】&#10;有形固定資産減価償却率">
          <a:extLst>
            <a:ext uri="{FF2B5EF4-FFF2-40B4-BE49-F238E27FC236}">
              <a16:creationId xmlns:a16="http://schemas.microsoft.com/office/drawing/2014/main" id="{7336DAF4-5DFA-418D-99D5-14FE0E33BAD2}"/>
            </a:ext>
          </a:extLst>
        </xdr:cNvPr>
        <xdr:cNvSpPr txBox="1"/>
      </xdr:nvSpPr>
      <xdr:spPr>
        <a:xfrm>
          <a:off x="12964169"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73359</xdr:rowOff>
    </xdr:from>
    <xdr:ext cx="405111" cy="259045"/>
    <xdr:sp macro="" textlink="">
      <xdr:nvSpPr>
        <xdr:cNvPr id="565" name="n_3mainValue【学校施設】&#10;有形固定資産減価償却率">
          <a:extLst>
            <a:ext uri="{FF2B5EF4-FFF2-40B4-BE49-F238E27FC236}">
              <a16:creationId xmlns:a16="http://schemas.microsoft.com/office/drawing/2014/main" id="{95F2C197-0AD2-40B1-887D-C25A86D886E7}"/>
            </a:ext>
          </a:extLst>
        </xdr:cNvPr>
        <xdr:cNvSpPr txBox="1"/>
      </xdr:nvSpPr>
      <xdr:spPr>
        <a:xfrm>
          <a:off x="12164069" y="10274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87647</xdr:rowOff>
    </xdr:from>
    <xdr:ext cx="405111" cy="259045"/>
    <xdr:sp macro="" textlink="">
      <xdr:nvSpPr>
        <xdr:cNvPr id="566" name="n_4mainValue【学校施設】&#10;有形固定資産減価償却率">
          <a:extLst>
            <a:ext uri="{FF2B5EF4-FFF2-40B4-BE49-F238E27FC236}">
              <a16:creationId xmlns:a16="http://schemas.microsoft.com/office/drawing/2014/main" id="{D587F050-024B-4C9F-B743-C3378F1B0E3E}"/>
            </a:ext>
          </a:extLst>
        </xdr:cNvPr>
        <xdr:cNvSpPr txBox="1"/>
      </xdr:nvSpPr>
      <xdr:spPr>
        <a:xfrm>
          <a:off x="113544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5030EC34-E9DD-4ACB-A9A0-F275E45C8AE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A821CDE8-A4DD-4D4B-B0EA-C1671FE5102D}"/>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3156FA39-6F3C-4287-ACD2-FC1050C77FCE}"/>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7AE51407-2D2C-4FD4-A7DE-DD2CCCF451E3}"/>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AD138DAC-3020-4570-9211-B1122B45B161}"/>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5D0CE6D2-BBD1-4B93-8F01-A99B3A8A9002}"/>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EF978C3E-3EC4-443B-9375-B3F752997BB1}"/>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EC30C552-670F-4816-B658-5099FAB4DABC}"/>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55CB4E0-FEF1-41C6-9AF1-D3E3F25DC6E0}"/>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D897588A-8CA9-40F4-A280-8850BA82F1BC}"/>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85BEEC3D-A3DD-42DD-B024-5C73330397BC}"/>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FAB2A7FE-55B5-4F92-B232-36FBDAB76D97}"/>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8F2BD8B7-7783-4878-81E8-FA8833D7155B}"/>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A7D884DD-D81F-4E21-959B-FBC8D0D1EB38}"/>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1BB810BB-6C2B-4958-9800-2A62CB4F90FD}"/>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596BDF6A-8F93-4FE8-B989-C5EED63254F5}"/>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39D2C6FF-555C-4776-9CC1-B5F4BB545F89}"/>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6780F737-667C-40EA-8531-6EB87C2933E4}"/>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A26B8ECD-1AD6-4D9A-9250-6FD1077448D7}"/>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3202BA04-1F02-4FEB-84E9-5E478E4E86AE}"/>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9C5647E5-7EF2-47A3-9829-3791E49D2385}"/>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DA6599DE-0A54-4B79-96DE-5A5D310E98B1}"/>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A340B993-075D-4490-83CE-BE422036E8D2}"/>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548E524B-FFE7-426F-BDAC-94CC3FF645E4}"/>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C54B0B67-D9A5-441C-A713-7A15A3519892}"/>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810D403F-3FA9-44CE-93C2-9558489C1515}"/>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a:extLst>
            <a:ext uri="{FF2B5EF4-FFF2-40B4-BE49-F238E27FC236}">
              <a16:creationId xmlns:a16="http://schemas.microsoft.com/office/drawing/2014/main" id="{B92C2B80-DEAA-427A-BD25-1E8457531191}"/>
            </a:ext>
          </a:extLst>
        </xdr:cNvPr>
        <xdr:cNvCxnSpPr/>
      </xdr:nvCxnSpPr>
      <xdr:spPr>
        <a:xfrm flipV="1">
          <a:off x="19954239" y="9021808"/>
          <a:ext cx="0" cy="13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a:extLst>
            <a:ext uri="{FF2B5EF4-FFF2-40B4-BE49-F238E27FC236}">
              <a16:creationId xmlns:a16="http://schemas.microsoft.com/office/drawing/2014/main" id="{772FE5A7-83A3-4001-B947-0B8F3744CB56}"/>
            </a:ext>
          </a:extLst>
        </xdr:cNvPr>
        <xdr:cNvSpPr txBox="1"/>
      </xdr:nvSpPr>
      <xdr:spPr>
        <a:xfrm>
          <a:off x="19992975" y="1041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a:extLst>
            <a:ext uri="{FF2B5EF4-FFF2-40B4-BE49-F238E27FC236}">
              <a16:creationId xmlns:a16="http://schemas.microsoft.com/office/drawing/2014/main" id="{E00573E4-353E-4784-A36D-DC77A44B1480}"/>
            </a:ext>
          </a:extLst>
        </xdr:cNvPr>
        <xdr:cNvCxnSpPr/>
      </xdr:nvCxnSpPr>
      <xdr:spPr>
        <a:xfrm>
          <a:off x="19878675" y="104100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a:extLst>
            <a:ext uri="{FF2B5EF4-FFF2-40B4-BE49-F238E27FC236}">
              <a16:creationId xmlns:a16="http://schemas.microsoft.com/office/drawing/2014/main" id="{AEFA2CEB-EFFC-476F-ACB1-B84762DA26C8}"/>
            </a:ext>
          </a:extLst>
        </xdr:cNvPr>
        <xdr:cNvSpPr txBox="1"/>
      </xdr:nvSpPr>
      <xdr:spPr>
        <a:xfrm>
          <a:off x="19992975" y="8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a:extLst>
            <a:ext uri="{FF2B5EF4-FFF2-40B4-BE49-F238E27FC236}">
              <a16:creationId xmlns:a16="http://schemas.microsoft.com/office/drawing/2014/main" id="{C8F1B171-D3E3-4EC9-ACD7-3960A38CEC0E}"/>
            </a:ext>
          </a:extLst>
        </xdr:cNvPr>
        <xdr:cNvCxnSpPr/>
      </xdr:nvCxnSpPr>
      <xdr:spPr>
        <a:xfrm>
          <a:off x="19878675" y="90218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149151</xdr:rowOff>
    </xdr:from>
    <xdr:ext cx="469744" cy="259045"/>
    <xdr:sp macro="" textlink="">
      <xdr:nvSpPr>
        <xdr:cNvPr id="598" name="【学校施設】&#10;一人当たり面積平均値テキスト">
          <a:extLst>
            <a:ext uri="{FF2B5EF4-FFF2-40B4-BE49-F238E27FC236}">
              <a16:creationId xmlns:a16="http://schemas.microsoft.com/office/drawing/2014/main" id="{294EC1B4-932E-49D1-832A-1DC69E61AF40}"/>
            </a:ext>
          </a:extLst>
        </xdr:cNvPr>
        <xdr:cNvSpPr txBox="1"/>
      </xdr:nvSpPr>
      <xdr:spPr>
        <a:xfrm>
          <a:off x="19992975" y="9699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a:extLst>
            <a:ext uri="{FF2B5EF4-FFF2-40B4-BE49-F238E27FC236}">
              <a16:creationId xmlns:a16="http://schemas.microsoft.com/office/drawing/2014/main" id="{4BED27E5-A591-4C8B-9881-F7646F8FC33F}"/>
            </a:ext>
          </a:extLst>
        </xdr:cNvPr>
        <xdr:cNvSpPr/>
      </xdr:nvSpPr>
      <xdr:spPr>
        <a:xfrm>
          <a:off x="19897725" y="971477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a:extLst>
            <a:ext uri="{FF2B5EF4-FFF2-40B4-BE49-F238E27FC236}">
              <a16:creationId xmlns:a16="http://schemas.microsoft.com/office/drawing/2014/main" id="{1489B20B-F369-47EE-9853-6B9D90E4AEAC}"/>
            </a:ext>
          </a:extLst>
        </xdr:cNvPr>
        <xdr:cNvSpPr/>
      </xdr:nvSpPr>
      <xdr:spPr>
        <a:xfrm>
          <a:off x="19154775" y="97135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01" name="フローチャート: 判断 600">
          <a:extLst>
            <a:ext uri="{FF2B5EF4-FFF2-40B4-BE49-F238E27FC236}">
              <a16:creationId xmlns:a16="http://schemas.microsoft.com/office/drawing/2014/main" id="{4AC75038-C7EF-45D4-95A7-972CB290D45C}"/>
            </a:ext>
          </a:extLst>
        </xdr:cNvPr>
        <xdr:cNvSpPr/>
      </xdr:nvSpPr>
      <xdr:spPr>
        <a:xfrm>
          <a:off x="18345150" y="972665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43906</xdr:rowOff>
    </xdr:from>
    <xdr:to>
      <xdr:col>102</xdr:col>
      <xdr:colOff>165100</xdr:colOff>
      <xdr:row>60</xdr:row>
      <xdr:rowOff>145506</xdr:rowOff>
    </xdr:to>
    <xdr:sp macro="" textlink="">
      <xdr:nvSpPr>
        <xdr:cNvPr id="602" name="フローチャート: 判断 601">
          <a:extLst>
            <a:ext uri="{FF2B5EF4-FFF2-40B4-BE49-F238E27FC236}">
              <a16:creationId xmlns:a16="http://schemas.microsoft.com/office/drawing/2014/main" id="{81C18B78-73FF-4B72-8F6C-0C666E8280A8}"/>
            </a:ext>
          </a:extLst>
        </xdr:cNvPr>
        <xdr:cNvSpPr/>
      </xdr:nvSpPr>
      <xdr:spPr>
        <a:xfrm>
          <a:off x="17554575" y="97625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23223</xdr:rowOff>
    </xdr:from>
    <xdr:to>
      <xdr:col>98</xdr:col>
      <xdr:colOff>38100</xdr:colOff>
      <xdr:row>60</xdr:row>
      <xdr:rowOff>124823</xdr:rowOff>
    </xdr:to>
    <xdr:sp macro="" textlink="">
      <xdr:nvSpPr>
        <xdr:cNvPr id="603" name="フローチャート: 判断 602">
          <a:extLst>
            <a:ext uri="{FF2B5EF4-FFF2-40B4-BE49-F238E27FC236}">
              <a16:creationId xmlns:a16="http://schemas.microsoft.com/office/drawing/2014/main" id="{5922FE6A-BCA8-4913-8FDD-D658A0F9F006}"/>
            </a:ext>
          </a:extLst>
        </xdr:cNvPr>
        <xdr:cNvSpPr/>
      </xdr:nvSpPr>
      <xdr:spPr>
        <a:xfrm>
          <a:off x="16754475" y="97418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91EE08D-9781-4A4B-807A-4B844CD471C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57F1024-AC04-4C06-8984-90EB3BECB3D7}"/>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06DE75E-591E-473C-9C67-2533D733FFEE}"/>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61F573D-3EB3-42E7-9F58-DA73ECAC93A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19DFD0CD-48DC-40BE-BD48-13B255680F0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130447</xdr:rowOff>
    </xdr:from>
    <xdr:to>
      <xdr:col>116</xdr:col>
      <xdr:colOff>114300</xdr:colOff>
      <xdr:row>60</xdr:row>
      <xdr:rowOff>60597</xdr:rowOff>
    </xdr:to>
    <xdr:sp macro="" textlink="">
      <xdr:nvSpPr>
        <xdr:cNvPr id="609" name="楕円 608">
          <a:extLst>
            <a:ext uri="{FF2B5EF4-FFF2-40B4-BE49-F238E27FC236}">
              <a16:creationId xmlns:a16="http://schemas.microsoft.com/office/drawing/2014/main" id="{3AE64000-470E-40B2-A27F-978FEE3D504C}"/>
            </a:ext>
          </a:extLst>
        </xdr:cNvPr>
        <xdr:cNvSpPr/>
      </xdr:nvSpPr>
      <xdr:spPr>
        <a:xfrm>
          <a:off x="19897725" y="96840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153324</xdr:rowOff>
    </xdr:from>
    <xdr:ext cx="469744" cy="259045"/>
    <xdr:sp macro="" textlink="">
      <xdr:nvSpPr>
        <xdr:cNvPr id="610" name="【学校施設】&#10;一人当たり面積該当値テキスト">
          <a:extLst>
            <a:ext uri="{FF2B5EF4-FFF2-40B4-BE49-F238E27FC236}">
              <a16:creationId xmlns:a16="http://schemas.microsoft.com/office/drawing/2014/main" id="{55FDD837-C786-46E9-A3F1-CD3915E16F1F}"/>
            </a:ext>
          </a:extLst>
        </xdr:cNvPr>
        <xdr:cNvSpPr txBox="1"/>
      </xdr:nvSpPr>
      <xdr:spPr>
        <a:xfrm>
          <a:off x="19992975" y="954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62412</xdr:rowOff>
    </xdr:from>
    <xdr:to>
      <xdr:col>112</xdr:col>
      <xdr:colOff>38100</xdr:colOff>
      <xdr:row>60</xdr:row>
      <xdr:rowOff>164012</xdr:rowOff>
    </xdr:to>
    <xdr:sp macro="" textlink="">
      <xdr:nvSpPr>
        <xdr:cNvPr id="611" name="楕円 610">
          <a:extLst>
            <a:ext uri="{FF2B5EF4-FFF2-40B4-BE49-F238E27FC236}">
              <a16:creationId xmlns:a16="http://schemas.microsoft.com/office/drawing/2014/main" id="{82FF0C53-2276-4129-89DF-A3301030D4B5}"/>
            </a:ext>
          </a:extLst>
        </xdr:cNvPr>
        <xdr:cNvSpPr/>
      </xdr:nvSpPr>
      <xdr:spPr>
        <a:xfrm>
          <a:off x="19154775" y="97810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9797</xdr:rowOff>
    </xdr:from>
    <xdr:to>
      <xdr:col>116</xdr:col>
      <xdr:colOff>63500</xdr:colOff>
      <xdr:row>60</xdr:row>
      <xdr:rowOff>113212</xdr:rowOff>
    </xdr:to>
    <xdr:cxnSp macro="">
      <xdr:nvCxnSpPr>
        <xdr:cNvPr id="612" name="直線コネクタ 611">
          <a:extLst>
            <a:ext uri="{FF2B5EF4-FFF2-40B4-BE49-F238E27FC236}">
              <a16:creationId xmlns:a16="http://schemas.microsoft.com/office/drawing/2014/main" id="{FDB0AE67-971A-465B-A21D-027625DE78B3}"/>
            </a:ext>
          </a:extLst>
        </xdr:cNvPr>
        <xdr:cNvCxnSpPr/>
      </xdr:nvCxnSpPr>
      <xdr:spPr>
        <a:xfrm flipV="1">
          <a:off x="19202400" y="9722122"/>
          <a:ext cx="752475" cy="10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613" name="楕円 612">
          <a:extLst>
            <a:ext uri="{FF2B5EF4-FFF2-40B4-BE49-F238E27FC236}">
              <a16:creationId xmlns:a16="http://schemas.microsoft.com/office/drawing/2014/main" id="{85546CD3-7D3F-4369-BB9A-B3C68151FF92}"/>
            </a:ext>
          </a:extLst>
        </xdr:cNvPr>
        <xdr:cNvSpPr/>
      </xdr:nvSpPr>
      <xdr:spPr>
        <a:xfrm>
          <a:off x="18345150" y="9782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113212</xdr:rowOff>
    </xdr:from>
    <xdr:to>
      <xdr:col>111</xdr:col>
      <xdr:colOff>177800</xdr:colOff>
      <xdr:row>60</xdr:row>
      <xdr:rowOff>114300</xdr:rowOff>
    </xdr:to>
    <xdr:cxnSp macro="">
      <xdr:nvCxnSpPr>
        <xdr:cNvPr id="614" name="直線コネクタ 613">
          <a:extLst>
            <a:ext uri="{FF2B5EF4-FFF2-40B4-BE49-F238E27FC236}">
              <a16:creationId xmlns:a16="http://schemas.microsoft.com/office/drawing/2014/main" id="{B3F96630-FBD0-428E-9B3B-12018CE8ADCE}"/>
            </a:ext>
          </a:extLst>
        </xdr:cNvPr>
        <xdr:cNvCxnSpPr/>
      </xdr:nvCxnSpPr>
      <xdr:spPr>
        <a:xfrm flipV="1">
          <a:off x="18392775" y="9828712"/>
          <a:ext cx="80962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46083</xdr:rowOff>
    </xdr:from>
    <xdr:to>
      <xdr:col>102</xdr:col>
      <xdr:colOff>165100</xdr:colOff>
      <xdr:row>60</xdr:row>
      <xdr:rowOff>147683</xdr:rowOff>
    </xdr:to>
    <xdr:sp macro="" textlink="">
      <xdr:nvSpPr>
        <xdr:cNvPr id="615" name="楕円 614">
          <a:extLst>
            <a:ext uri="{FF2B5EF4-FFF2-40B4-BE49-F238E27FC236}">
              <a16:creationId xmlns:a16="http://schemas.microsoft.com/office/drawing/2014/main" id="{15DF135F-884F-45F1-B246-FDE88DFB2744}"/>
            </a:ext>
          </a:extLst>
        </xdr:cNvPr>
        <xdr:cNvSpPr/>
      </xdr:nvSpPr>
      <xdr:spPr>
        <a:xfrm>
          <a:off x="17554575" y="97647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96883</xdr:rowOff>
    </xdr:from>
    <xdr:to>
      <xdr:col>107</xdr:col>
      <xdr:colOff>50800</xdr:colOff>
      <xdr:row>60</xdr:row>
      <xdr:rowOff>114300</xdr:rowOff>
    </xdr:to>
    <xdr:cxnSp macro="">
      <xdr:nvCxnSpPr>
        <xdr:cNvPr id="616" name="直線コネクタ 615">
          <a:extLst>
            <a:ext uri="{FF2B5EF4-FFF2-40B4-BE49-F238E27FC236}">
              <a16:creationId xmlns:a16="http://schemas.microsoft.com/office/drawing/2014/main" id="{837E3A18-8655-4E49-AE80-729CA11D2998}"/>
            </a:ext>
          </a:extLst>
        </xdr:cNvPr>
        <xdr:cNvCxnSpPr/>
      </xdr:nvCxnSpPr>
      <xdr:spPr>
        <a:xfrm>
          <a:off x="17602200" y="9812383"/>
          <a:ext cx="790575"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17" name="楕円 616">
          <a:extLst>
            <a:ext uri="{FF2B5EF4-FFF2-40B4-BE49-F238E27FC236}">
              <a16:creationId xmlns:a16="http://schemas.microsoft.com/office/drawing/2014/main" id="{D3980679-C19F-44F1-B2FC-E7166492CF0F}"/>
            </a:ext>
          </a:extLst>
        </xdr:cNvPr>
        <xdr:cNvSpPr/>
      </xdr:nvSpPr>
      <xdr:spPr>
        <a:xfrm>
          <a:off x="16754475" y="97649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96883</xdr:rowOff>
    </xdr:from>
    <xdr:to>
      <xdr:col>102</xdr:col>
      <xdr:colOff>114300</xdr:colOff>
      <xdr:row>60</xdr:row>
      <xdr:rowOff>103415</xdr:rowOff>
    </xdr:to>
    <xdr:cxnSp macro="">
      <xdr:nvCxnSpPr>
        <xdr:cNvPr id="618" name="直線コネクタ 617">
          <a:extLst>
            <a:ext uri="{FF2B5EF4-FFF2-40B4-BE49-F238E27FC236}">
              <a16:creationId xmlns:a16="http://schemas.microsoft.com/office/drawing/2014/main" id="{80C752E2-A45A-4CFD-877C-78B885738AB3}"/>
            </a:ext>
          </a:extLst>
        </xdr:cNvPr>
        <xdr:cNvCxnSpPr/>
      </xdr:nvCxnSpPr>
      <xdr:spPr>
        <a:xfrm flipV="1">
          <a:off x="16802100" y="9812383"/>
          <a:ext cx="8001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619" name="n_1aveValue【学校施設】&#10;一人当たり面積">
          <a:extLst>
            <a:ext uri="{FF2B5EF4-FFF2-40B4-BE49-F238E27FC236}">
              <a16:creationId xmlns:a16="http://schemas.microsoft.com/office/drawing/2014/main" id="{EDA82348-2941-4537-86EC-AF03FA570C85}"/>
            </a:ext>
          </a:extLst>
        </xdr:cNvPr>
        <xdr:cNvSpPr txBox="1"/>
      </xdr:nvSpPr>
      <xdr:spPr>
        <a:xfrm>
          <a:off x="18983402" y="949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macro="" textlink="">
      <xdr:nvSpPr>
        <xdr:cNvPr id="620" name="n_2aveValue【学校施設】&#10;一人当たり面積">
          <a:extLst>
            <a:ext uri="{FF2B5EF4-FFF2-40B4-BE49-F238E27FC236}">
              <a16:creationId xmlns:a16="http://schemas.microsoft.com/office/drawing/2014/main" id="{55563545-1DC7-4893-B425-AB4B17547828}"/>
            </a:ext>
          </a:extLst>
        </xdr:cNvPr>
        <xdr:cNvSpPr txBox="1"/>
      </xdr:nvSpPr>
      <xdr:spPr>
        <a:xfrm>
          <a:off x="18183302" y="95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162033</xdr:rowOff>
    </xdr:from>
    <xdr:ext cx="469744" cy="259045"/>
    <xdr:sp macro="" textlink="">
      <xdr:nvSpPr>
        <xdr:cNvPr id="621" name="n_3aveValue【学校施設】&#10;一人当たり面積">
          <a:extLst>
            <a:ext uri="{FF2B5EF4-FFF2-40B4-BE49-F238E27FC236}">
              <a16:creationId xmlns:a16="http://schemas.microsoft.com/office/drawing/2014/main" id="{79937AA5-B46B-472D-9B6E-30D05523A79C}"/>
            </a:ext>
          </a:extLst>
        </xdr:cNvPr>
        <xdr:cNvSpPr txBox="1"/>
      </xdr:nvSpPr>
      <xdr:spPr>
        <a:xfrm>
          <a:off x="17383202" y="955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141350</xdr:rowOff>
    </xdr:from>
    <xdr:ext cx="469744" cy="259045"/>
    <xdr:sp macro="" textlink="">
      <xdr:nvSpPr>
        <xdr:cNvPr id="622" name="n_4aveValue【学校施設】&#10;一人当たり面積">
          <a:extLst>
            <a:ext uri="{FF2B5EF4-FFF2-40B4-BE49-F238E27FC236}">
              <a16:creationId xmlns:a16="http://schemas.microsoft.com/office/drawing/2014/main" id="{67038A4E-9324-4AFF-AD81-964F8D7F8444}"/>
            </a:ext>
          </a:extLst>
        </xdr:cNvPr>
        <xdr:cNvSpPr txBox="1"/>
      </xdr:nvSpPr>
      <xdr:spPr>
        <a:xfrm>
          <a:off x="16592627" y="953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155139</xdr:rowOff>
    </xdr:from>
    <xdr:ext cx="469744" cy="259045"/>
    <xdr:sp macro="" textlink="">
      <xdr:nvSpPr>
        <xdr:cNvPr id="623" name="n_1mainValue【学校施設】&#10;一人当たり面積">
          <a:extLst>
            <a:ext uri="{FF2B5EF4-FFF2-40B4-BE49-F238E27FC236}">
              <a16:creationId xmlns:a16="http://schemas.microsoft.com/office/drawing/2014/main" id="{447A7C4E-EFDD-4FDC-924F-4B2A5FDC7ABD}"/>
            </a:ext>
          </a:extLst>
        </xdr:cNvPr>
        <xdr:cNvSpPr txBox="1"/>
      </xdr:nvSpPr>
      <xdr:spPr>
        <a:xfrm>
          <a:off x="18983402" y="987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156227</xdr:rowOff>
    </xdr:from>
    <xdr:ext cx="469744" cy="259045"/>
    <xdr:sp macro="" textlink="">
      <xdr:nvSpPr>
        <xdr:cNvPr id="624" name="n_2mainValue【学校施設】&#10;一人当たり面積">
          <a:extLst>
            <a:ext uri="{FF2B5EF4-FFF2-40B4-BE49-F238E27FC236}">
              <a16:creationId xmlns:a16="http://schemas.microsoft.com/office/drawing/2014/main" id="{2996135D-CCB2-4B16-8022-85232AA108D8}"/>
            </a:ext>
          </a:extLst>
        </xdr:cNvPr>
        <xdr:cNvSpPr txBox="1"/>
      </xdr:nvSpPr>
      <xdr:spPr>
        <a:xfrm>
          <a:off x="18183302" y="987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138810</xdr:rowOff>
    </xdr:from>
    <xdr:ext cx="469744" cy="259045"/>
    <xdr:sp macro="" textlink="">
      <xdr:nvSpPr>
        <xdr:cNvPr id="625" name="n_3mainValue【学校施設】&#10;一人当たり面積">
          <a:extLst>
            <a:ext uri="{FF2B5EF4-FFF2-40B4-BE49-F238E27FC236}">
              <a16:creationId xmlns:a16="http://schemas.microsoft.com/office/drawing/2014/main" id="{6C36A76F-0C4A-40B2-887E-FA2CA0DF97EF}"/>
            </a:ext>
          </a:extLst>
        </xdr:cNvPr>
        <xdr:cNvSpPr txBox="1"/>
      </xdr:nvSpPr>
      <xdr:spPr>
        <a:xfrm>
          <a:off x="17383202" y="98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145342</xdr:rowOff>
    </xdr:from>
    <xdr:ext cx="469744" cy="259045"/>
    <xdr:sp macro="" textlink="">
      <xdr:nvSpPr>
        <xdr:cNvPr id="626" name="n_4mainValue【学校施設】&#10;一人当たり面積">
          <a:extLst>
            <a:ext uri="{FF2B5EF4-FFF2-40B4-BE49-F238E27FC236}">
              <a16:creationId xmlns:a16="http://schemas.microsoft.com/office/drawing/2014/main" id="{45D6BF0C-32BB-42BF-9134-C1061DE872D6}"/>
            </a:ext>
          </a:extLst>
        </xdr:cNvPr>
        <xdr:cNvSpPr txBox="1"/>
      </xdr:nvSpPr>
      <xdr:spPr>
        <a:xfrm>
          <a:off x="16592627" y="985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C4AF4A1-FB41-4392-97E6-A97E1A894267}"/>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807B4061-D318-4295-ABC2-EF6AFE1768A6}"/>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AA54C019-AE3F-40ED-B7DE-6FD6EA3D3751}"/>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D43C7194-1050-41CB-BCF3-F5672A8E2102}"/>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6C9F964-199F-491C-B602-D872F8A91D01}"/>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E57A7D4D-0023-41A9-862A-A0EA39059D82}"/>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6D70050F-9A2F-487D-AAEE-E3E2588A8626}"/>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A3DEA727-0069-4866-B532-E8C5CC42B11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E87A3323-C38A-4104-B45A-0D2BBB4D5AB6}"/>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A0E4D4DD-B118-46A3-8560-E65F7DE9881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372D1F78-6AA0-4DD3-8938-17838B8F31A2}"/>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1B7447D4-83A5-4948-877B-98230D696D25}"/>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93626193-163B-494F-AF7A-42CF58B6C59B}"/>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AEB1308D-A694-46C0-BFBC-98F950A3777C}"/>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838E38CC-A7F8-4F02-BEEB-80339ED28166}"/>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8A52BAE3-9F83-4693-B070-1DA49241CACC}"/>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1574652C-0D13-4B60-B285-533E10BDB787}"/>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F0B290BA-735C-45D3-8654-2ED15991218C}"/>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0C3A3776-0D71-47C4-B089-CB7B98F72A11}"/>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D351A23C-A738-428B-A358-8689C4153A6B}"/>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557EE472-6E25-42DB-A0DB-6F8321035F23}"/>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3F249B20-652C-442C-8FDB-56CCB0FE941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0975682F-A549-4373-BC1A-33817CBED732}"/>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613071A8-DD6A-47A5-BDDB-0F63F26750CB}"/>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41F77E36-D22A-43F8-A356-AC7F091AAAEA}"/>
            </a:ext>
          </a:extLst>
        </xdr:cNvPr>
        <xdr:cNvCxnSpPr/>
      </xdr:nvCxnSpPr>
      <xdr:spPr>
        <a:xfrm flipV="1">
          <a:off x="14696439" y="12658089"/>
          <a:ext cx="0" cy="1381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a:extLst>
            <a:ext uri="{FF2B5EF4-FFF2-40B4-BE49-F238E27FC236}">
              <a16:creationId xmlns:a16="http://schemas.microsoft.com/office/drawing/2014/main" id="{0CA00A73-6040-4BD3-B680-0C2612F34F70}"/>
            </a:ext>
          </a:extLst>
        </xdr:cNvPr>
        <xdr:cNvSpPr txBox="1"/>
      </xdr:nvSpPr>
      <xdr:spPr>
        <a:xfrm>
          <a:off x="147351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FE49CBCC-B6BB-479F-B8A5-E79293B11165}"/>
            </a:ext>
          </a:extLst>
        </xdr:cNvPr>
        <xdr:cNvCxnSpPr/>
      </xdr:nvCxnSpPr>
      <xdr:spPr>
        <a:xfrm>
          <a:off x="14611350"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54" name="【児童館】&#10;有形固定資産減価償却率最大値テキスト">
          <a:extLst>
            <a:ext uri="{FF2B5EF4-FFF2-40B4-BE49-F238E27FC236}">
              <a16:creationId xmlns:a16="http://schemas.microsoft.com/office/drawing/2014/main" id="{6A6A85CE-D426-4972-9987-A560685E202C}"/>
            </a:ext>
          </a:extLst>
        </xdr:cNvPr>
        <xdr:cNvSpPr txBox="1"/>
      </xdr:nvSpPr>
      <xdr:spPr>
        <a:xfrm>
          <a:off x="14735175" y="1244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a:extLst>
            <a:ext uri="{FF2B5EF4-FFF2-40B4-BE49-F238E27FC236}">
              <a16:creationId xmlns:a16="http://schemas.microsoft.com/office/drawing/2014/main" id="{AC01CF44-A7B9-4ADF-87B3-86C5DEEBA64E}"/>
            </a:ext>
          </a:extLst>
        </xdr:cNvPr>
        <xdr:cNvCxnSpPr/>
      </xdr:nvCxnSpPr>
      <xdr:spPr>
        <a:xfrm>
          <a:off x="14611350" y="126580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656" name="【児童館】&#10;有形固定資産減価償却率平均値テキスト">
          <a:extLst>
            <a:ext uri="{FF2B5EF4-FFF2-40B4-BE49-F238E27FC236}">
              <a16:creationId xmlns:a16="http://schemas.microsoft.com/office/drawing/2014/main" id="{BE1D9A1D-1BD4-4861-ADF3-D770E6CE792F}"/>
            </a:ext>
          </a:extLst>
        </xdr:cNvPr>
        <xdr:cNvSpPr txBox="1"/>
      </xdr:nvSpPr>
      <xdr:spPr>
        <a:xfrm>
          <a:off x="14735175" y="13041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a:extLst>
            <a:ext uri="{FF2B5EF4-FFF2-40B4-BE49-F238E27FC236}">
              <a16:creationId xmlns:a16="http://schemas.microsoft.com/office/drawing/2014/main" id="{E71E622F-8251-43CF-ACC1-6E29BC07D3D9}"/>
            </a:ext>
          </a:extLst>
        </xdr:cNvPr>
        <xdr:cNvSpPr/>
      </xdr:nvSpPr>
      <xdr:spPr>
        <a:xfrm>
          <a:off x="14649450" y="131806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a:extLst>
            <a:ext uri="{FF2B5EF4-FFF2-40B4-BE49-F238E27FC236}">
              <a16:creationId xmlns:a16="http://schemas.microsoft.com/office/drawing/2014/main" id="{DF1D37F3-D144-4F12-8F98-76645F6C2590}"/>
            </a:ext>
          </a:extLst>
        </xdr:cNvPr>
        <xdr:cNvSpPr/>
      </xdr:nvSpPr>
      <xdr:spPr>
        <a:xfrm>
          <a:off x="13887450" y="13150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59" name="フローチャート: 判断 658">
          <a:extLst>
            <a:ext uri="{FF2B5EF4-FFF2-40B4-BE49-F238E27FC236}">
              <a16:creationId xmlns:a16="http://schemas.microsoft.com/office/drawing/2014/main" id="{47742021-F93B-4021-8B7C-835C489BB1DC}"/>
            </a:ext>
          </a:extLst>
        </xdr:cNvPr>
        <xdr:cNvSpPr/>
      </xdr:nvSpPr>
      <xdr:spPr>
        <a:xfrm>
          <a:off x="13096875" y="132397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60" name="フローチャート: 判断 659">
          <a:extLst>
            <a:ext uri="{FF2B5EF4-FFF2-40B4-BE49-F238E27FC236}">
              <a16:creationId xmlns:a16="http://schemas.microsoft.com/office/drawing/2014/main" id="{73D96F1C-4BCC-4AD9-BFA9-5826ED9AC62B}"/>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61" name="フローチャート: 判断 660">
          <a:extLst>
            <a:ext uri="{FF2B5EF4-FFF2-40B4-BE49-F238E27FC236}">
              <a16:creationId xmlns:a16="http://schemas.microsoft.com/office/drawing/2014/main" id="{78011FD6-1E46-4572-B912-32FEC20E19F1}"/>
            </a:ext>
          </a:extLst>
        </xdr:cNvPr>
        <xdr:cNvSpPr/>
      </xdr:nvSpPr>
      <xdr:spPr>
        <a:xfrm>
          <a:off x="11487150" y="13125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E4AF0D6-93E2-44F4-B139-1BCAEA2D252D}"/>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9F4526F-4D0F-4D0B-AE25-D431FEF1B6FC}"/>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3018363-A802-44A3-B7ED-B2AF4EEB05C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ACB810A1-6856-4885-B287-335FB7160EBC}"/>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88F85D81-7E7D-4288-9937-180B026B9BC0}"/>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31114</xdr:rowOff>
    </xdr:from>
    <xdr:to>
      <xdr:col>85</xdr:col>
      <xdr:colOff>177800</xdr:colOff>
      <xdr:row>85</xdr:row>
      <xdr:rowOff>132714</xdr:rowOff>
    </xdr:to>
    <xdr:sp macro="" textlink="">
      <xdr:nvSpPr>
        <xdr:cNvPr id="667" name="楕円 666">
          <a:extLst>
            <a:ext uri="{FF2B5EF4-FFF2-40B4-BE49-F238E27FC236}">
              <a16:creationId xmlns:a16="http://schemas.microsoft.com/office/drawing/2014/main" id="{3F1ECD45-13C2-4325-8383-BC08F3A227EA}"/>
            </a:ext>
          </a:extLst>
        </xdr:cNvPr>
        <xdr:cNvSpPr/>
      </xdr:nvSpPr>
      <xdr:spPr>
        <a:xfrm>
          <a:off x="14649450" y="137915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9541</xdr:rowOff>
    </xdr:from>
    <xdr:ext cx="405111" cy="259045"/>
    <xdr:sp macro="" textlink="">
      <xdr:nvSpPr>
        <xdr:cNvPr id="668" name="【児童館】&#10;有形固定資産減価償却率該当値テキスト">
          <a:extLst>
            <a:ext uri="{FF2B5EF4-FFF2-40B4-BE49-F238E27FC236}">
              <a16:creationId xmlns:a16="http://schemas.microsoft.com/office/drawing/2014/main" id="{284056D2-AC33-419B-9B2F-D08931C430F5}"/>
            </a:ext>
          </a:extLst>
        </xdr:cNvPr>
        <xdr:cNvSpPr txBox="1"/>
      </xdr:nvSpPr>
      <xdr:spPr>
        <a:xfrm>
          <a:off x="14735175"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170180</xdr:rowOff>
    </xdr:from>
    <xdr:to>
      <xdr:col>81</xdr:col>
      <xdr:colOff>101600</xdr:colOff>
      <xdr:row>85</xdr:row>
      <xdr:rowOff>100330</xdr:rowOff>
    </xdr:to>
    <xdr:sp macro="" textlink="">
      <xdr:nvSpPr>
        <xdr:cNvPr id="669" name="楕円 668">
          <a:extLst>
            <a:ext uri="{FF2B5EF4-FFF2-40B4-BE49-F238E27FC236}">
              <a16:creationId xmlns:a16="http://schemas.microsoft.com/office/drawing/2014/main" id="{1E6C75AD-B162-4F9F-BBB3-349B0992B431}"/>
            </a:ext>
          </a:extLst>
        </xdr:cNvPr>
        <xdr:cNvSpPr/>
      </xdr:nvSpPr>
      <xdr:spPr>
        <a:xfrm>
          <a:off x="13887450" y="137623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49530</xdr:rowOff>
    </xdr:from>
    <xdr:to>
      <xdr:col>85</xdr:col>
      <xdr:colOff>127000</xdr:colOff>
      <xdr:row>85</xdr:row>
      <xdr:rowOff>81914</xdr:rowOff>
    </xdr:to>
    <xdr:cxnSp macro="">
      <xdr:nvCxnSpPr>
        <xdr:cNvPr id="670" name="直線コネクタ 669">
          <a:extLst>
            <a:ext uri="{FF2B5EF4-FFF2-40B4-BE49-F238E27FC236}">
              <a16:creationId xmlns:a16="http://schemas.microsoft.com/office/drawing/2014/main" id="{3C6BA9DD-5C6F-4066-9C81-FE402A18751C}"/>
            </a:ext>
          </a:extLst>
        </xdr:cNvPr>
        <xdr:cNvCxnSpPr/>
      </xdr:nvCxnSpPr>
      <xdr:spPr>
        <a:xfrm>
          <a:off x="13935075" y="13809980"/>
          <a:ext cx="762000"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19686</xdr:rowOff>
    </xdr:from>
    <xdr:to>
      <xdr:col>76</xdr:col>
      <xdr:colOff>165100</xdr:colOff>
      <xdr:row>85</xdr:row>
      <xdr:rowOff>121286</xdr:rowOff>
    </xdr:to>
    <xdr:sp macro="" textlink="">
      <xdr:nvSpPr>
        <xdr:cNvPr id="671" name="楕円 670">
          <a:extLst>
            <a:ext uri="{FF2B5EF4-FFF2-40B4-BE49-F238E27FC236}">
              <a16:creationId xmlns:a16="http://schemas.microsoft.com/office/drawing/2014/main" id="{F947BC27-6BEB-4C7A-89EA-C11A9EF7629F}"/>
            </a:ext>
          </a:extLst>
        </xdr:cNvPr>
        <xdr:cNvSpPr/>
      </xdr:nvSpPr>
      <xdr:spPr>
        <a:xfrm>
          <a:off x="13096875" y="137833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49530</xdr:rowOff>
    </xdr:from>
    <xdr:to>
      <xdr:col>81</xdr:col>
      <xdr:colOff>50800</xdr:colOff>
      <xdr:row>85</xdr:row>
      <xdr:rowOff>70486</xdr:rowOff>
    </xdr:to>
    <xdr:cxnSp macro="">
      <xdr:nvCxnSpPr>
        <xdr:cNvPr id="672" name="直線コネクタ 671">
          <a:extLst>
            <a:ext uri="{FF2B5EF4-FFF2-40B4-BE49-F238E27FC236}">
              <a16:creationId xmlns:a16="http://schemas.microsoft.com/office/drawing/2014/main" id="{09B84F32-3B5E-4B1A-AC4E-56AE9FFBBFB2}"/>
            </a:ext>
          </a:extLst>
        </xdr:cNvPr>
        <xdr:cNvCxnSpPr/>
      </xdr:nvCxnSpPr>
      <xdr:spPr>
        <a:xfrm flipV="1">
          <a:off x="13144500" y="13809980"/>
          <a:ext cx="790575"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151130</xdr:rowOff>
    </xdr:from>
    <xdr:to>
      <xdr:col>72</xdr:col>
      <xdr:colOff>38100</xdr:colOff>
      <xdr:row>85</xdr:row>
      <xdr:rowOff>81280</xdr:rowOff>
    </xdr:to>
    <xdr:sp macro="" textlink="">
      <xdr:nvSpPr>
        <xdr:cNvPr id="673" name="楕円 672">
          <a:extLst>
            <a:ext uri="{FF2B5EF4-FFF2-40B4-BE49-F238E27FC236}">
              <a16:creationId xmlns:a16="http://schemas.microsoft.com/office/drawing/2014/main" id="{56C0FCF9-A51B-49EE-A89F-6F55B5022CE7}"/>
            </a:ext>
          </a:extLst>
        </xdr:cNvPr>
        <xdr:cNvSpPr/>
      </xdr:nvSpPr>
      <xdr:spPr>
        <a:xfrm>
          <a:off x="12296775" y="137528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30480</xdr:rowOff>
    </xdr:from>
    <xdr:to>
      <xdr:col>76</xdr:col>
      <xdr:colOff>114300</xdr:colOff>
      <xdr:row>85</xdr:row>
      <xdr:rowOff>70486</xdr:rowOff>
    </xdr:to>
    <xdr:cxnSp macro="">
      <xdr:nvCxnSpPr>
        <xdr:cNvPr id="674" name="直線コネクタ 673">
          <a:extLst>
            <a:ext uri="{FF2B5EF4-FFF2-40B4-BE49-F238E27FC236}">
              <a16:creationId xmlns:a16="http://schemas.microsoft.com/office/drawing/2014/main" id="{14E9EEBC-852F-4457-A003-39A9D69FCDA2}"/>
            </a:ext>
          </a:extLst>
        </xdr:cNvPr>
        <xdr:cNvCxnSpPr/>
      </xdr:nvCxnSpPr>
      <xdr:spPr>
        <a:xfrm>
          <a:off x="12344400" y="13790930"/>
          <a:ext cx="8001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120650</xdr:rowOff>
    </xdr:from>
    <xdr:to>
      <xdr:col>67</xdr:col>
      <xdr:colOff>101600</xdr:colOff>
      <xdr:row>85</xdr:row>
      <xdr:rowOff>50800</xdr:rowOff>
    </xdr:to>
    <xdr:sp macro="" textlink="">
      <xdr:nvSpPr>
        <xdr:cNvPr id="675" name="楕円 674">
          <a:extLst>
            <a:ext uri="{FF2B5EF4-FFF2-40B4-BE49-F238E27FC236}">
              <a16:creationId xmlns:a16="http://schemas.microsoft.com/office/drawing/2014/main" id="{E34545E7-176F-4C78-942C-21E79BF3A6A5}"/>
            </a:ext>
          </a:extLst>
        </xdr:cNvPr>
        <xdr:cNvSpPr/>
      </xdr:nvSpPr>
      <xdr:spPr>
        <a:xfrm>
          <a:off x="11487150" y="137255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0</xdr:rowOff>
    </xdr:from>
    <xdr:to>
      <xdr:col>71</xdr:col>
      <xdr:colOff>177800</xdr:colOff>
      <xdr:row>85</xdr:row>
      <xdr:rowOff>30480</xdr:rowOff>
    </xdr:to>
    <xdr:cxnSp macro="">
      <xdr:nvCxnSpPr>
        <xdr:cNvPr id="676" name="直線コネクタ 675">
          <a:extLst>
            <a:ext uri="{FF2B5EF4-FFF2-40B4-BE49-F238E27FC236}">
              <a16:creationId xmlns:a16="http://schemas.microsoft.com/office/drawing/2014/main" id="{EA89CD4F-B259-4DB3-AD46-BD47DFD9A423}"/>
            </a:ext>
          </a:extLst>
        </xdr:cNvPr>
        <xdr:cNvCxnSpPr/>
      </xdr:nvCxnSpPr>
      <xdr:spPr>
        <a:xfrm>
          <a:off x="11534775" y="13763625"/>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677" name="n_1aveValue【児童館】&#10;有形固定資産減価償却率">
          <a:extLst>
            <a:ext uri="{FF2B5EF4-FFF2-40B4-BE49-F238E27FC236}">
              <a16:creationId xmlns:a16="http://schemas.microsoft.com/office/drawing/2014/main" id="{4D888287-A14E-4C56-9BDA-8C67D7BAC5B2}"/>
            </a:ext>
          </a:extLst>
        </xdr:cNvPr>
        <xdr:cNvSpPr txBox="1"/>
      </xdr:nvSpPr>
      <xdr:spPr>
        <a:xfrm>
          <a:off x="13745219"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678" name="n_2aveValue【児童館】&#10;有形固定資産減価償却率">
          <a:extLst>
            <a:ext uri="{FF2B5EF4-FFF2-40B4-BE49-F238E27FC236}">
              <a16:creationId xmlns:a16="http://schemas.microsoft.com/office/drawing/2014/main" id="{E4BD7408-84A7-455D-ADC3-C9D77E98CAE9}"/>
            </a:ext>
          </a:extLst>
        </xdr:cNvPr>
        <xdr:cNvSpPr txBox="1"/>
      </xdr:nvSpPr>
      <xdr:spPr>
        <a:xfrm>
          <a:off x="12964169" y="1301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679" name="n_3aveValue【児童館】&#10;有形固定資産減価償却率">
          <a:extLst>
            <a:ext uri="{FF2B5EF4-FFF2-40B4-BE49-F238E27FC236}">
              <a16:creationId xmlns:a16="http://schemas.microsoft.com/office/drawing/2014/main" id="{0FC98788-3B55-4F57-AE9A-940175967D29}"/>
            </a:ext>
          </a:extLst>
        </xdr:cNvPr>
        <xdr:cNvSpPr txBox="1"/>
      </xdr:nvSpPr>
      <xdr:spPr>
        <a:xfrm>
          <a:off x="121640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80" name="n_4aveValue【児童館】&#10;有形固定資産減価償却率">
          <a:extLst>
            <a:ext uri="{FF2B5EF4-FFF2-40B4-BE49-F238E27FC236}">
              <a16:creationId xmlns:a16="http://schemas.microsoft.com/office/drawing/2014/main" id="{CD4F8A37-45AF-4344-A8BE-B72434F2230E}"/>
            </a:ext>
          </a:extLst>
        </xdr:cNvPr>
        <xdr:cNvSpPr txBox="1"/>
      </xdr:nvSpPr>
      <xdr:spPr>
        <a:xfrm>
          <a:off x="11354444" y="1291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91457</xdr:rowOff>
    </xdr:from>
    <xdr:ext cx="405111" cy="259045"/>
    <xdr:sp macro="" textlink="">
      <xdr:nvSpPr>
        <xdr:cNvPr id="681" name="n_1mainValue【児童館】&#10;有形固定資産減価償却率">
          <a:extLst>
            <a:ext uri="{FF2B5EF4-FFF2-40B4-BE49-F238E27FC236}">
              <a16:creationId xmlns:a16="http://schemas.microsoft.com/office/drawing/2014/main" id="{DAE8D140-58CD-4ACB-A916-E7FB75CDD089}"/>
            </a:ext>
          </a:extLst>
        </xdr:cNvPr>
        <xdr:cNvSpPr txBox="1"/>
      </xdr:nvSpPr>
      <xdr:spPr>
        <a:xfrm>
          <a:off x="13745219"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112413</xdr:rowOff>
    </xdr:from>
    <xdr:ext cx="405111" cy="259045"/>
    <xdr:sp macro="" textlink="">
      <xdr:nvSpPr>
        <xdr:cNvPr id="682" name="n_2mainValue【児童館】&#10;有形固定資産減価償却率">
          <a:extLst>
            <a:ext uri="{FF2B5EF4-FFF2-40B4-BE49-F238E27FC236}">
              <a16:creationId xmlns:a16="http://schemas.microsoft.com/office/drawing/2014/main" id="{B44595A5-96F1-40A5-BE89-EB21C974987D}"/>
            </a:ext>
          </a:extLst>
        </xdr:cNvPr>
        <xdr:cNvSpPr txBox="1"/>
      </xdr:nvSpPr>
      <xdr:spPr>
        <a:xfrm>
          <a:off x="12964169"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72407</xdr:rowOff>
    </xdr:from>
    <xdr:ext cx="405111" cy="259045"/>
    <xdr:sp macro="" textlink="">
      <xdr:nvSpPr>
        <xdr:cNvPr id="683" name="n_3mainValue【児童館】&#10;有形固定資産減価償却率">
          <a:extLst>
            <a:ext uri="{FF2B5EF4-FFF2-40B4-BE49-F238E27FC236}">
              <a16:creationId xmlns:a16="http://schemas.microsoft.com/office/drawing/2014/main" id="{D686599E-C8B7-4D8A-9710-10A5CC62DBD8}"/>
            </a:ext>
          </a:extLst>
        </xdr:cNvPr>
        <xdr:cNvSpPr txBox="1"/>
      </xdr:nvSpPr>
      <xdr:spPr>
        <a:xfrm>
          <a:off x="12164069"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41927</xdr:rowOff>
    </xdr:from>
    <xdr:ext cx="405111" cy="259045"/>
    <xdr:sp macro="" textlink="">
      <xdr:nvSpPr>
        <xdr:cNvPr id="684" name="n_4mainValue【児童館】&#10;有形固定資産減価償却率">
          <a:extLst>
            <a:ext uri="{FF2B5EF4-FFF2-40B4-BE49-F238E27FC236}">
              <a16:creationId xmlns:a16="http://schemas.microsoft.com/office/drawing/2014/main" id="{72E8F2F4-C043-4AC6-ABD8-3580C3A680A0}"/>
            </a:ext>
          </a:extLst>
        </xdr:cNvPr>
        <xdr:cNvSpPr txBox="1"/>
      </xdr:nvSpPr>
      <xdr:spPr>
        <a:xfrm>
          <a:off x="113544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181C42A8-DB3C-4420-979B-145C7867A11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5178CB44-5E77-47E3-816F-6862C4F5B9D7}"/>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7D9C0761-AE39-4579-9C8B-F303FBBC475D}"/>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A4A34D50-91BB-40C0-BB51-03374F6F9AA8}"/>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8431991A-A5CF-4510-851D-930BF17AD872}"/>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594A177E-C517-4E61-825D-5FCFD1A3CDE6}"/>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CDEE17F0-DEDB-4EA9-AC89-C2946E25ABBD}"/>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EA91FE33-B500-4962-A68A-80B1B2E1CC2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1B0D6C87-ED1B-44AF-94A5-7B2E0672DB3C}"/>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64F14C26-BC16-4490-AF2C-643B8012F288}"/>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80205526-A6F9-41EF-81C2-124711E91D22}"/>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D1F11C57-2314-4996-B357-10D49543814E}"/>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BEE24467-2689-49B9-B440-5F848FE7A3FE}"/>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DB68FF04-76F6-49A3-ABB6-3DFA99103FF6}"/>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A13BF72E-2DDC-49F3-B321-458EC54165D7}"/>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56718376-8224-4B79-8AA5-1DBE804CA33E}"/>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C3538450-9309-468C-BE97-F744FEE93DCA}"/>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B4A4A789-BD15-40E0-88B9-6A63F9C1B634}"/>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D8691EBB-8B48-4043-983D-81A4C45CDCA6}"/>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4CD4DE6A-9AB3-4F8E-8880-BD93F8BA87FD}"/>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D1D8C5FC-E1CB-44C3-99BC-F92B17B35F1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CB897185-CE6C-49B0-B307-99DEDCD2236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FA6C15AE-9AB0-403C-ACD7-2C22D9B35251}"/>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1FC3711E-69E3-4B42-84C6-08FCE84D3AD4}"/>
            </a:ext>
          </a:extLst>
        </xdr:cNvPr>
        <xdr:cNvCxnSpPr/>
      </xdr:nvCxnSpPr>
      <xdr:spPr>
        <a:xfrm flipV="1">
          <a:off x="19954239" y="1283017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D77E3B56-CB4A-43D3-83D8-790471A998B1}"/>
            </a:ext>
          </a:extLst>
        </xdr:cNvPr>
        <xdr:cNvSpPr txBox="1"/>
      </xdr:nvSpPr>
      <xdr:spPr>
        <a:xfrm>
          <a:off x="19992975" y="1398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1539C1CD-C40F-468D-8B59-C86C2DE1AAAB}"/>
            </a:ext>
          </a:extLst>
        </xdr:cNvPr>
        <xdr:cNvCxnSpPr/>
      </xdr:nvCxnSpPr>
      <xdr:spPr>
        <a:xfrm>
          <a:off x="19878675" y="13982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11" name="【児童館】&#10;一人当たり面積最大値テキスト">
          <a:extLst>
            <a:ext uri="{FF2B5EF4-FFF2-40B4-BE49-F238E27FC236}">
              <a16:creationId xmlns:a16="http://schemas.microsoft.com/office/drawing/2014/main" id="{BBB46AED-A38C-4B86-8FC7-473047BB1B10}"/>
            </a:ext>
          </a:extLst>
        </xdr:cNvPr>
        <xdr:cNvSpPr txBox="1"/>
      </xdr:nvSpPr>
      <xdr:spPr>
        <a:xfrm>
          <a:off x="19992975"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a:extLst>
            <a:ext uri="{FF2B5EF4-FFF2-40B4-BE49-F238E27FC236}">
              <a16:creationId xmlns:a16="http://schemas.microsoft.com/office/drawing/2014/main" id="{2BEED5F2-E7A0-4511-9B29-A2117CB55C9F}"/>
            </a:ext>
          </a:extLst>
        </xdr:cNvPr>
        <xdr:cNvCxnSpPr/>
      </xdr:nvCxnSpPr>
      <xdr:spPr>
        <a:xfrm>
          <a:off x="19878675" y="12830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macro="" textlink="">
      <xdr:nvSpPr>
        <xdr:cNvPr id="713" name="【児童館】&#10;一人当たり面積平均値テキスト">
          <a:extLst>
            <a:ext uri="{FF2B5EF4-FFF2-40B4-BE49-F238E27FC236}">
              <a16:creationId xmlns:a16="http://schemas.microsoft.com/office/drawing/2014/main" id="{87C39B9B-187D-4FEC-9328-F53F71049769}"/>
            </a:ext>
          </a:extLst>
        </xdr:cNvPr>
        <xdr:cNvSpPr txBox="1"/>
      </xdr:nvSpPr>
      <xdr:spPr>
        <a:xfrm>
          <a:off x="19992975" y="1352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a:extLst>
            <a:ext uri="{FF2B5EF4-FFF2-40B4-BE49-F238E27FC236}">
              <a16:creationId xmlns:a16="http://schemas.microsoft.com/office/drawing/2014/main" id="{A3A74901-CE70-4BCD-AB7A-6F226B89528C}"/>
            </a:ext>
          </a:extLst>
        </xdr:cNvPr>
        <xdr:cNvSpPr/>
      </xdr:nvSpPr>
      <xdr:spPr>
        <a:xfrm>
          <a:off x="19897725" y="13668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a:extLst>
            <a:ext uri="{FF2B5EF4-FFF2-40B4-BE49-F238E27FC236}">
              <a16:creationId xmlns:a16="http://schemas.microsoft.com/office/drawing/2014/main" id="{4D135504-15FC-489F-9323-377CFD08A208}"/>
            </a:ext>
          </a:extLst>
        </xdr:cNvPr>
        <xdr:cNvSpPr/>
      </xdr:nvSpPr>
      <xdr:spPr>
        <a:xfrm>
          <a:off x="19154775" y="136683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716" name="フローチャート: 判断 715">
          <a:extLst>
            <a:ext uri="{FF2B5EF4-FFF2-40B4-BE49-F238E27FC236}">
              <a16:creationId xmlns:a16="http://schemas.microsoft.com/office/drawing/2014/main" id="{D5B6F988-80CF-4696-9F42-6BB6997F1F66}"/>
            </a:ext>
          </a:extLst>
        </xdr:cNvPr>
        <xdr:cNvSpPr/>
      </xdr:nvSpPr>
      <xdr:spPr>
        <a:xfrm>
          <a:off x="18345150" y="137255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17" name="フローチャート: 判断 716">
          <a:extLst>
            <a:ext uri="{FF2B5EF4-FFF2-40B4-BE49-F238E27FC236}">
              <a16:creationId xmlns:a16="http://schemas.microsoft.com/office/drawing/2014/main" id="{881994AC-F2E3-40EA-9026-2E5557B52E3E}"/>
            </a:ext>
          </a:extLst>
        </xdr:cNvPr>
        <xdr:cNvSpPr/>
      </xdr:nvSpPr>
      <xdr:spPr>
        <a:xfrm>
          <a:off x="17554575" y="137731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18" name="フローチャート: 判断 717">
          <a:extLst>
            <a:ext uri="{FF2B5EF4-FFF2-40B4-BE49-F238E27FC236}">
              <a16:creationId xmlns:a16="http://schemas.microsoft.com/office/drawing/2014/main" id="{F1E888B7-DDBE-4087-9216-EE23B5FCC8B7}"/>
            </a:ext>
          </a:extLst>
        </xdr:cNvPr>
        <xdr:cNvSpPr/>
      </xdr:nvSpPr>
      <xdr:spPr>
        <a:xfrm>
          <a:off x="16754475" y="13773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130FFE0-55C2-4212-845F-1D85F8142539}"/>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152C9BF-3D9A-4540-824D-B4509E63CC12}"/>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58213058-CEA0-48DE-B758-BE2A66F66717}"/>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1019A45-4567-414E-9400-14B6C9DFDDD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C2D19CD0-5683-4EB1-89DB-851BA3E4923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24" name="楕円 723">
          <a:extLst>
            <a:ext uri="{FF2B5EF4-FFF2-40B4-BE49-F238E27FC236}">
              <a16:creationId xmlns:a16="http://schemas.microsoft.com/office/drawing/2014/main" id="{5D15C183-A599-422A-9992-74A2D78606FD}"/>
            </a:ext>
          </a:extLst>
        </xdr:cNvPr>
        <xdr:cNvSpPr/>
      </xdr:nvSpPr>
      <xdr:spPr>
        <a:xfrm>
          <a:off x="19897725" y="13668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25" name="【児童館】&#10;一人当たり面積該当値テキスト">
          <a:extLst>
            <a:ext uri="{FF2B5EF4-FFF2-40B4-BE49-F238E27FC236}">
              <a16:creationId xmlns:a16="http://schemas.microsoft.com/office/drawing/2014/main" id="{F78E2C93-58FA-4A6C-A958-F4D0D05633F5}"/>
            </a:ext>
          </a:extLst>
        </xdr:cNvPr>
        <xdr:cNvSpPr txBox="1"/>
      </xdr:nvSpPr>
      <xdr:spPr>
        <a:xfrm>
          <a:off x="19992975"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26" name="楕円 725">
          <a:extLst>
            <a:ext uri="{FF2B5EF4-FFF2-40B4-BE49-F238E27FC236}">
              <a16:creationId xmlns:a16="http://schemas.microsoft.com/office/drawing/2014/main" id="{63B20912-5FF9-4359-AC84-B78F637C3246}"/>
            </a:ext>
          </a:extLst>
        </xdr:cNvPr>
        <xdr:cNvSpPr/>
      </xdr:nvSpPr>
      <xdr:spPr>
        <a:xfrm>
          <a:off x="19154775" y="1370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152400</xdr:rowOff>
    </xdr:to>
    <xdr:cxnSp macro="">
      <xdr:nvCxnSpPr>
        <xdr:cNvPr id="727" name="直線コネクタ 726">
          <a:extLst>
            <a:ext uri="{FF2B5EF4-FFF2-40B4-BE49-F238E27FC236}">
              <a16:creationId xmlns:a16="http://schemas.microsoft.com/office/drawing/2014/main" id="{2A28E46F-DCFF-485F-A921-D31A71017E48}"/>
            </a:ext>
          </a:extLst>
        </xdr:cNvPr>
        <xdr:cNvCxnSpPr/>
      </xdr:nvCxnSpPr>
      <xdr:spPr>
        <a:xfrm flipV="1">
          <a:off x="19202400" y="1371600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28" name="楕円 727">
          <a:extLst>
            <a:ext uri="{FF2B5EF4-FFF2-40B4-BE49-F238E27FC236}">
              <a16:creationId xmlns:a16="http://schemas.microsoft.com/office/drawing/2014/main" id="{C194103C-4AAE-473C-A375-BAD1D8D289BA}"/>
            </a:ext>
          </a:extLst>
        </xdr:cNvPr>
        <xdr:cNvSpPr/>
      </xdr:nvSpPr>
      <xdr:spPr>
        <a:xfrm>
          <a:off x="18345150" y="13630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152400</xdr:rowOff>
    </xdr:to>
    <xdr:cxnSp macro="">
      <xdr:nvCxnSpPr>
        <xdr:cNvPr id="729" name="直線コネクタ 728">
          <a:extLst>
            <a:ext uri="{FF2B5EF4-FFF2-40B4-BE49-F238E27FC236}">
              <a16:creationId xmlns:a16="http://schemas.microsoft.com/office/drawing/2014/main" id="{6D8AA2D3-25E5-4B02-84C2-1AFF40348846}"/>
            </a:ext>
          </a:extLst>
        </xdr:cNvPr>
        <xdr:cNvCxnSpPr/>
      </xdr:nvCxnSpPr>
      <xdr:spPr>
        <a:xfrm>
          <a:off x="18392775" y="1367790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30" name="楕円 729">
          <a:extLst>
            <a:ext uri="{FF2B5EF4-FFF2-40B4-BE49-F238E27FC236}">
              <a16:creationId xmlns:a16="http://schemas.microsoft.com/office/drawing/2014/main" id="{6AC1DDE1-6E9E-4226-8B0C-E543512FD963}"/>
            </a:ext>
          </a:extLst>
        </xdr:cNvPr>
        <xdr:cNvSpPr/>
      </xdr:nvSpPr>
      <xdr:spPr>
        <a:xfrm>
          <a:off x="17554575" y="13630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31" name="直線コネクタ 730">
          <a:extLst>
            <a:ext uri="{FF2B5EF4-FFF2-40B4-BE49-F238E27FC236}">
              <a16:creationId xmlns:a16="http://schemas.microsoft.com/office/drawing/2014/main" id="{FE6A33E9-9A20-4240-8394-915C452B520B}"/>
            </a:ext>
          </a:extLst>
        </xdr:cNvPr>
        <xdr:cNvCxnSpPr/>
      </xdr:nvCxnSpPr>
      <xdr:spPr>
        <a:xfrm>
          <a:off x="17602200" y="136779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32" name="楕円 731">
          <a:extLst>
            <a:ext uri="{FF2B5EF4-FFF2-40B4-BE49-F238E27FC236}">
              <a16:creationId xmlns:a16="http://schemas.microsoft.com/office/drawing/2014/main" id="{F14697A2-E53D-4971-8CE4-86E65D47945E}"/>
            </a:ext>
          </a:extLst>
        </xdr:cNvPr>
        <xdr:cNvSpPr/>
      </xdr:nvSpPr>
      <xdr:spPr>
        <a:xfrm>
          <a:off x="16754475" y="13630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733" name="直線コネクタ 732">
          <a:extLst>
            <a:ext uri="{FF2B5EF4-FFF2-40B4-BE49-F238E27FC236}">
              <a16:creationId xmlns:a16="http://schemas.microsoft.com/office/drawing/2014/main" id="{7B042EA8-C270-4E9A-8DF6-0A0B06E328B7}"/>
            </a:ext>
          </a:extLst>
        </xdr:cNvPr>
        <xdr:cNvCxnSpPr/>
      </xdr:nvCxnSpPr>
      <xdr:spPr>
        <a:xfrm>
          <a:off x="16802100" y="13677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734" name="n_1aveValue【児童館】&#10;一人当たり面積">
          <a:extLst>
            <a:ext uri="{FF2B5EF4-FFF2-40B4-BE49-F238E27FC236}">
              <a16:creationId xmlns:a16="http://schemas.microsoft.com/office/drawing/2014/main" id="{08E95C09-1800-4AB1-8956-81630E2D2272}"/>
            </a:ext>
          </a:extLst>
        </xdr:cNvPr>
        <xdr:cNvSpPr txBox="1"/>
      </xdr:nvSpPr>
      <xdr:spPr>
        <a:xfrm>
          <a:off x="18983402"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41927</xdr:rowOff>
    </xdr:from>
    <xdr:ext cx="469744" cy="259045"/>
    <xdr:sp macro="" textlink="">
      <xdr:nvSpPr>
        <xdr:cNvPr id="735" name="n_2aveValue【児童館】&#10;一人当たり面積">
          <a:extLst>
            <a:ext uri="{FF2B5EF4-FFF2-40B4-BE49-F238E27FC236}">
              <a16:creationId xmlns:a16="http://schemas.microsoft.com/office/drawing/2014/main" id="{C48E6064-1857-4BA4-A500-7E7DD7CE4E06}"/>
            </a:ext>
          </a:extLst>
        </xdr:cNvPr>
        <xdr:cNvSpPr txBox="1"/>
      </xdr:nvSpPr>
      <xdr:spPr>
        <a:xfrm>
          <a:off x="18183302"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36" name="n_3aveValue【児童館】&#10;一人当たり面積">
          <a:extLst>
            <a:ext uri="{FF2B5EF4-FFF2-40B4-BE49-F238E27FC236}">
              <a16:creationId xmlns:a16="http://schemas.microsoft.com/office/drawing/2014/main" id="{4CB5ED7A-2355-4EB5-A019-E9A11C38B437}"/>
            </a:ext>
          </a:extLst>
        </xdr:cNvPr>
        <xdr:cNvSpPr txBox="1"/>
      </xdr:nvSpPr>
      <xdr:spPr>
        <a:xfrm>
          <a:off x="173832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37" name="n_4aveValue【児童館】&#10;一人当たり面積">
          <a:extLst>
            <a:ext uri="{FF2B5EF4-FFF2-40B4-BE49-F238E27FC236}">
              <a16:creationId xmlns:a16="http://schemas.microsoft.com/office/drawing/2014/main" id="{EBB617DE-48D6-4D10-BDB7-145B7B586B88}"/>
            </a:ext>
          </a:extLst>
        </xdr:cNvPr>
        <xdr:cNvSpPr txBox="1"/>
      </xdr:nvSpPr>
      <xdr:spPr>
        <a:xfrm>
          <a:off x="16592627"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38" name="n_1mainValue【児童館】&#10;一人当たり面積">
          <a:extLst>
            <a:ext uri="{FF2B5EF4-FFF2-40B4-BE49-F238E27FC236}">
              <a16:creationId xmlns:a16="http://schemas.microsoft.com/office/drawing/2014/main" id="{A117797C-62DF-43F5-A37B-B3DC8A65BD78}"/>
            </a:ext>
          </a:extLst>
        </xdr:cNvPr>
        <xdr:cNvSpPr txBox="1"/>
      </xdr:nvSpPr>
      <xdr:spPr>
        <a:xfrm>
          <a:off x="189834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39" name="n_2mainValue【児童館】&#10;一人当たり面積">
          <a:extLst>
            <a:ext uri="{FF2B5EF4-FFF2-40B4-BE49-F238E27FC236}">
              <a16:creationId xmlns:a16="http://schemas.microsoft.com/office/drawing/2014/main" id="{A3F63BEB-6FF7-43CA-8126-962E87904BA0}"/>
            </a:ext>
          </a:extLst>
        </xdr:cNvPr>
        <xdr:cNvSpPr txBox="1"/>
      </xdr:nvSpPr>
      <xdr:spPr>
        <a:xfrm>
          <a:off x="18183302"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40" name="n_3mainValue【児童館】&#10;一人当たり面積">
          <a:extLst>
            <a:ext uri="{FF2B5EF4-FFF2-40B4-BE49-F238E27FC236}">
              <a16:creationId xmlns:a16="http://schemas.microsoft.com/office/drawing/2014/main" id="{C6332649-9C4E-4B83-907E-9B42D12A75EF}"/>
            </a:ext>
          </a:extLst>
        </xdr:cNvPr>
        <xdr:cNvSpPr txBox="1"/>
      </xdr:nvSpPr>
      <xdr:spPr>
        <a:xfrm>
          <a:off x="17383202"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741" name="n_4mainValue【児童館】&#10;一人当たり面積">
          <a:extLst>
            <a:ext uri="{FF2B5EF4-FFF2-40B4-BE49-F238E27FC236}">
              <a16:creationId xmlns:a16="http://schemas.microsoft.com/office/drawing/2014/main" id="{AE75DAA6-1BE5-4013-A436-69F362D48598}"/>
            </a:ext>
          </a:extLst>
        </xdr:cNvPr>
        <xdr:cNvSpPr txBox="1"/>
      </xdr:nvSpPr>
      <xdr:spPr>
        <a:xfrm>
          <a:off x="165926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728E335E-368A-4A10-A9DC-13256FCAE02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E3EA2459-DC23-407A-A551-E46F371027DE}"/>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C4815267-8E00-40CF-B304-9B16ED329B79}"/>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D4A0DC9F-0C5D-4AB8-93FB-8216956F276C}"/>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C21887DD-6719-4835-878B-0B0134228FBC}"/>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202BBFEE-145E-4BB6-97F0-C2E95F4CC78E}"/>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39DAB8B0-2EFF-40CB-B2FB-DC594A0217F9}"/>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4E6AA067-DBC5-47F4-B7DE-86458FCC3F6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360CAEAE-9AA8-4152-8FA9-2B32CBDB97A1}"/>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EBAFB279-3E3C-4797-9867-232DF2C328B8}"/>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607836BD-E31C-4B19-98E0-EAB66981EAF3}"/>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4BFBA5F3-E843-46C1-82E7-2E9C3372A1AD}"/>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405721CF-C98A-4DC6-B10B-B87DC6319A5A}"/>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AB34E2C9-CA2D-464B-B1C8-7274664D5893}"/>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D7093CB9-4F8F-4C51-B760-ECBC7BB164FB}"/>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F8DC6112-8BED-4989-842F-327F114C4A77}"/>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8F73C8B0-1D97-4D0B-B762-7DD3ED05966F}"/>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14886F75-33BD-405D-8738-53B8CA183F0B}"/>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003783C1-8FD7-476B-88DA-49350D6C88D9}"/>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26B6E9BC-2F6D-4F2A-9E23-503208F7D9B3}"/>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60A6973A-D774-46EE-B153-8C69B2F91A1D}"/>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19C20545-A91D-4C38-A057-9DCE4EC1769D}"/>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C752E60E-81C2-4C33-8C92-CAA88029EA09}"/>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232210AC-D654-4EBF-9C7B-87784044209C}"/>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766" name="直線コネクタ 765">
          <a:extLst>
            <a:ext uri="{FF2B5EF4-FFF2-40B4-BE49-F238E27FC236}">
              <a16:creationId xmlns:a16="http://schemas.microsoft.com/office/drawing/2014/main" id="{BC691C65-60C2-4015-95C5-D43D607E4FDF}"/>
            </a:ext>
          </a:extLst>
        </xdr:cNvPr>
        <xdr:cNvCxnSpPr/>
      </xdr:nvCxnSpPr>
      <xdr:spPr>
        <a:xfrm flipV="1">
          <a:off x="14696439" y="16163925"/>
          <a:ext cx="0" cy="1330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67" name="【公民館】&#10;有形固定資産減価償却率最小値テキスト">
          <a:extLst>
            <a:ext uri="{FF2B5EF4-FFF2-40B4-BE49-F238E27FC236}">
              <a16:creationId xmlns:a16="http://schemas.microsoft.com/office/drawing/2014/main" id="{B6F092DD-8617-457C-B1E2-044FBB6998DC}"/>
            </a:ext>
          </a:extLst>
        </xdr:cNvPr>
        <xdr:cNvSpPr txBox="1"/>
      </xdr:nvSpPr>
      <xdr:spPr>
        <a:xfrm>
          <a:off x="14735175" y="1749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68" name="直線コネクタ 767">
          <a:extLst>
            <a:ext uri="{FF2B5EF4-FFF2-40B4-BE49-F238E27FC236}">
              <a16:creationId xmlns:a16="http://schemas.microsoft.com/office/drawing/2014/main" id="{397211B7-F160-4827-92F4-E59237C49DF1}"/>
            </a:ext>
          </a:extLst>
        </xdr:cNvPr>
        <xdr:cNvCxnSpPr/>
      </xdr:nvCxnSpPr>
      <xdr:spPr>
        <a:xfrm>
          <a:off x="14611350" y="174948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769" name="【公民館】&#10;有形固定資産減価償却率最大値テキスト">
          <a:extLst>
            <a:ext uri="{FF2B5EF4-FFF2-40B4-BE49-F238E27FC236}">
              <a16:creationId xmlns:a16="http://schemas.microsoft.com/office/drawing/2014/main" id="{6A6FF825-F636-48CF-9791-BDCC65DAC07E}"/>
            </a:ext>
          </a:extLst>
        </xdr:cNvPr>
        <xdr:cNvSpPr txBox="1"/>
      </xdr:nvSpPr>
      <xdr:spPr>
        <a:xfrm>
          <a:off x="14735175" y="1595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70" name="直線コネクタ 769">
          <a:extLst>
            <a:ext uri="{FF2B5EF4-FFF2-40B4-BE49-F238E27FC236}">
              <a16:creationId xmlns:a16="http://schemas.microsoft.com/office/drawing/2014/main" id="{DCA1ADBC-D801-4071-B173-665103F48096}"/>
            </a:ext>
          </a:extLst>
        </xdr:cNvPr>
        <xdr:cNvCxnSpPr/>
      </xdr:nvCxnSpPr>
      <xdr:spPr>
        <a:xfrm>
          <a:off x="14611350"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771" name="【公民館】&#10;有形固定資産減価償却率平均値テキスト">
          <a:extLst>
            <a:ext uri="{FF2B5EF4-FFF2-40B4-BE49-F238E27FC236}">
              <a16:creationId xmlns:a16="http://schemas.microsoft.com/office/drawing/2014/main" id="{40549B25-7F46-4272-873D-72E9CB084074}"/>
            </a:ext>
          </a:extLst>
        </xdr:cNvPr>
        <xdr:cNvSpPr txBox="1"/>
      </xdr:nvSpPr>
      <xdr:spPr>
        <a:xfrm>
          <a:off x="14735175" y="1675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72" name="フローチャート: 判断 771">
          <a:extLst>
            <a:ext uri="{FF2B5EF4-FFF2-40B4-BE49-F238E27FC236}">
              <a16:creationId xmlns:a16="http://schemas.microsoft.com/office/drawing/2014/main" id="{663472CB-8A97-4789-AF77-FAB8D52C0504}"/>
            </a:ext>
          </a:extLst>
        </xdr:cNvPr>
        <xdr:cNvSpPr/>
      </xdr:nvSpPr>
      <xdr:spPr>
        <a:xfrm>
          <a:off x="14649450" y="168960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3" name="フローチャート: 判断 772">
          <a:extLst>
            <a:ext uri="{FF2B5EF4-FFF2-40B4-BE49-F238E27FC236}">
              <a16:creationId xmlns:a16="http://schemas.microsoft.com/office/drawing/2014/main" id="{9762E2BC-D53D-4826-842C-185BA5F6CE83}"/>
            </a:ext>
          </a:extLst>
        </xdr:cNvPr>
        <xdr:cNvSpPr/>
      </xdr:nvSpPr>
      <xdr:spPr>
        <a:xfrm>
          <a:off x="13887450" y="168509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774" name="フローチャート: 判断 773">
          <a:extLst>
            <a:ext uri="{FF2B5EF4-FFF2-40B4-BE49-F238E27FC236}">
              <a16:creationId xmlns:a16="http://schemas.microsoft.com/office/drawing/2014/main" id="{9018FC12-E6FE-47FA-B3F2-043E52264A88}"/>
            </a:ext>
          </a:extLst>
        </xdr:cNvPr>
        <xdr:cNvSpPr/>
      </xdr:nvSpPr>
      <xdr:spPr>
        <a:xfrm>
          <a:off x="13096875" y="16827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27305</xdr:rowOff>
    </xdr:from>
    <xdr:to>
      <xdr:col>72</xdr:col>
      <xdr:colOff>38100</xdr:colOff>
      <xdr:row>104</xdr:row>
      <xdr:rowOff>128905</xdr:rowOff>
    </xdr:to>
    <xdr:sp macro="" textlink="">
      <xdr:nvSpPr>
        <xdr:cNvPr id="775" name="フローチャート: 判断 774">
          <a:extLst>
            <a:ext uri="{FF2B5EF4-FFF2-40B4-BE49-F238E27FC236}">
              <a16:creationId xmlns:a16="http://schemas.microsoft.com/office/drawing/2014/main" id="{F2B5A6A4-4233-4314-81A0-2F8B54ABC60C}"/>
            </a:ext>
          </a:extLst>
        </xdr:cNvPr>
        <xdr:cNvSpPr/>
      </xdr:nvSpPr>
      <xdr:spPr>
        <a:xfrm>
          <a:off x="12296775" y="168706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65405</xdr:rowOff>
    </xdr:from>
    <xdr:to>
      <xdr:col>67</xdr:col>
      <xdr:colOff>101600</xdr:colOff>
      <xdr:row>104</xdr:row>
      <xdr:rowOff>167005</xdr:rowOff>
    </xdr:to>
    <xdr:sp macro="" textlink="">
      <xdr:nvSpPr>
        <xdr:cNvPr id="776" name="フローチャート: 判断 775">
          <a:extLst>
            <a:ext uri="{FF2B5EF4-FFF2-40B4-BE49-F238E27FC236}">
              <a16:creationId xmlns:a16="http://schemas.microsoft.com/office/drawing/2014/main" id="{7FB16D85-0DD0-452D-9EE9-204865536EB2}"/>
            </a:ext>
          </a:extLst>
        </xdr:cNvPr>
        <xdr:cNvSpPr/>
      </xdr:nvSpPr>
      <xdr:spPr>
        <a:xfrm>
          <a:off x="11487150" y="169087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3E4A3A7-CDA5-4757-8745-2BBF3C4F3699}"/>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54678C5-02BD-4EEA-9D7B-529F99E0192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8BDAC1AD-0A95-42B4-8DA1-D0C84BCE9D28}"/>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E932CED-84A7-4702-94D3-2932003886BA}"/>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35739794-07BF-4EF8-BFC8-4CCD8B2ED27B}"/>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782" name="楕円 781">
          <a:extLst>
            <a:ext uri="{FF2B5EF4-FFF2-40B4-BE49-F238E27FC236}">
              <a16:creationId xmlns:a16="http://schemas.microsoft.com/office/drawing/2014/main" id="{98F9A28E-46E0-45FA-9B86-7FC389FCBBB6}"/>
            </a:ext>
          </a:extLst>
        </xdr:cNvPr>
        <xdr:cNvSpPr/>
      </xdr:nvSpPr>
      <xdr:spPr>
        <a:xfrm>
          <a:off x="14649450" y="169151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53357</xdr:rowOff>
    </xdr:from>
    <xdr:ext cx="405111" cy="259045"/>
    <xdr:sp macro="" textlink="">
      <xdr:nvSpPr>
        <xdr:cNvPr id="783" name="【公民館】&#10;有形固定資産減価償却率該当値テキスト">
          <a:extLst>
            <a:ext uri="{FF2B5EF4-FFF2-40B4-BE49-F238E27FC236}">
              <a16:creationId xmlns:a16="http://schemas.microsoft.com/office/drawing/2014/main" id="{C24A7B9D-2235-4ADE-8307-CEFC30340040}"/>
            </a:ext>
          </a:extLst>
        </xdr:cNvPr>
        <xdr:cNvSpPr txBox="1"/>
      </xdr:nvSpPr>
      <xdr:spPr>
        <a:xfrm>
          <a:off x="14735175" y="1689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23495</xdr:rowOff>
    </xdr:from>
    <xdr:to>
      <xdr:col>81</xdr:col>
      <xdr:colOff>101600</xdr:colOff>
      <xdr:row>104</xdr:row>
      <xdr:rowOff>125095</xdr:rowOff>
    </xdr:to>
    <xdr:sp macro="" textlink="">
      <xdr:nvSpPr>
        <xdr:cNvPr id="784" name="楕円 783">
          <a:extLst>
            <a:ext uri="{FF2B5EF4-FFF2-40B4-BE49-F238E27FC236}">
              <a16:creationId xmlns:a16="http://schemas.microsoft.com/office/drawing/2014/main" id="{B07DB61F-6E27-40FA-ADA5-1ABC01AA09D8}"/>
            </a:ext>
          </a:extLst>
        </xdr:cNvPr>
        <xdr:cNvSpPr/>
      </xdr:nvSpPr>
      <xdr:spPr>
        <a:xfrm>
          <a:off x="13887450" y="168668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74295</xdr:rowOff>
    </xdr:from>
    <xdr:to>
      <xdr:col>85</xdr:col>
      <xdr:colOff>127000</xdr:colOff>
      <xdr:row>104</xdr:row>
      <xdr:rowOff>125730</xdr:rowOff>
    </xdr:to>
    <xdr:cxnSp macro="">
      <xdr:nvCxnSpPr>
        <xdr:cNvPr id="785" name="直線コネクタ 784">
          <a:extLst>
            <a:ext uri="{FF2B5EF4-FFF2-40B4-BE49-F238E27FC236}">
              <a16:creationId xmlns:a16="http://schemas.microsoft.com/office/drawing/2014/main" id="{DE753C60-62BE-4033-840A-E4FEF3100DC1}"/>
            </a:ext>
          </a:extLst>
        </xdr:cNvPr>
        <xdr:cNvCxnSpPr/>
      </xdr:nvCxnSpPr>
      <xdr:spPr>
        <a:xfrm>
          <a:off x="13935075" y="16914495"/>
          <a:ext cx="762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786" name="楕円 785">
          <a:extLst>
            <a:ext uri="{FF2B5EF4-FFF2-40B4-BE49-F238E27FC236}">
              <a16:creationId xmlns:a16="http://schemas.microsoft.com/office/drawing/2014/main" id="{826EA877-AC87-4BAD-BCF6-13DA641E43AE}"/>
            </a:ext>
          </a:extLst>
        </xdr:cNvPr>
        <xdr:cNvSpPr/>
      </xdr:nvSpPr>
      <xdr:spPr>
        <a:xfrm>
          <a:off x="13096875" y="16821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19050</xdr:rowOff>
    </xdr:from>
    <xdr:to>
      <xdr:col>81</xdr:col>
      <xdr:colOff>50800</xdr:colOff>
      <xdr:row>104</xdr:row>
      <xdr:rowOff>74295</xdr:rowOff>
    </xdr:to>
    <xdr:cxnSp macro="">
      <xdr:nvCxnSpPr>
        <xdr:cNvPr id="787" name="直線コネクタ 786">
          <a:extLst>
            <a:ext uri="{FF2B5EF4-FFF2-40B4-BE49-F238E27FC236}">
              <a16:creationId xmlns:a16="http://schemas.microsoft.com/office/drawing/2014/main" id="{41DF7188-F856-4E16-BB26-A49D5C2E8ED4}"/>
            </a:ext>
          </a:extLst>
        </xdr:cNvPr>
        <xdr:cNvCxnSpPr/>
      </xdr:nvCxnSpPr>
      <xdr:spPr>
        <a:xfrm>
          <a:off x="13144500" y="16859250"/>
          <a:ext cx="790575"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126364</xdr:rowOff>
    </xdr:from>
    <xdr:to>
      <xdr:col>72</xdr:col>
      <xdr:colOff>38100</xdr:colOff>
      <xdr:row>104</xdr:row>
      <xdr:rowOff>56514</xdr:rowOff>
    </xdr:to>
    <xdr:sp macro="" textlink="">
      <xdr:nvSpPr>
        <xdr:cNvPr id="788" name="楕円 787">
          <a:extLst>
            <a:ext uri="{FF2B5EF4-FFF2-40B4-BE49-F238E27FC236}">
              <a16:creationId xmlns:a16="http://schemas.microsoft.com/office/drawing/2014/main" id="{2680A1CE-3EB2-4726-A196-C8FCD60EDC8F}"/>
            </a:ext>
          </a:extLst>
        </xdr:cNvPr>
        <xdr:cNvSpPr/>
      </xdr:nvSpPr>
      <xdr:spPr>
        <a:xfrm>
          <a:off x="12296775" y="168014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5714</xdr:rowOff>
    </xdr:from>
    <xdr:to>
      <xdr:col>76</xdr:col>
      <xdr:colOff>114300</xdr:colOff>
      <xdr:row>104</xdr:row>
      <xdr:rowOff>19050</xdr:rowOff>
    </xdr:to>
    <xdr:cxnSp macro="">
      <xdr:nvCxnSpPr>
        <xdr:cNvPr id="789" name="直線コネクタ 788">
          <a:extLst>
            <a:ext uri="{FF2B5EF4-FFF2-40B4-BE49-F238E27FC236}">
              <a16:creationId xmlns:a16="http://schemas.microsoft.com/office/drawing/2014/main" id="{0C4727DE-D92F-40C1-9852-CBE08DC1A659}"/>
            </a:ext>
          </a:extLst>
        </xdr:cNvPr>
        <xdr:cNvCxnSpPr/>
      </xdr:nvCxnSpPr>
      <xdr:spPr>
        <a:xfrm>
          <a:off x="12344400" y="16849089"/>
          <a:ext cx="8001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76836</xdr:rowOff>
    </xdr:from>
    <xdr:to>
      <xdr:col>67</xdr:col>
      <xdr:colOff>101600</xdr:colOff>
      <xdr:row>104</xdr:row>
      <xdr:rowOff>6986</xdr:rowOff>
    </xdr:to>
    <xdr:sp macro="" textlink="">
      <xdr:nvSpPr>
        <xdr:cNvPr id="790" name="楕円 789">
          <a:extLst>
            <a:ext uri="{FF2B5EF4-FFF2-40B4-BE49-F238E27FC236}">
              <a16:creationId xmlns:a16="http://schemas.microsoft.com/office/drawing/2014/main" id="{9CA45573-08F6-476D-BA5F-3002564F8BAB}"/>
            </a:ext>
          </a:extLst>
        </xdr:cNvPr>
        <xdr:cNvSpPr/>
      </xdr:nvSpPr>
      <xdr:spPr>
        <a:xfrm>
          <a:off x="11487150" y="167551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127636</xdr:rowOff>
    </xdr:from>
    <xdr:to>
      <xdr:col>71</xdr:col>
      <xdr:colOff>177800</xdr:colOff>
      <xdr:row>104</xdr:row>
      <xdr:rowOff>5714</xdr:rowOff>
    </xdr:to>
    <xdr:cxnSp macro="">
      <xdr:nvCxnSpPr>
        <xdr:cNvPr id="791" name="直線コネクタ 790">
          <a:extLst>
            <a:ext uri="{FF2B5EF4-FFF2-40B4-BE49-F238E27FC236}">
              <a16:creationId xmlns:a16="http://schemas.microsoft.com/office/drawing/2014/main" id="{8589BDA7-2B36-46CE-AE6E-8D6DEE8F070B}"/>
            </a:ext>
          </a:extLst>
        </xdr:cNvPr>
        <xdr:cNvCxnSpPr/>
      </xdr:nvCxnSpPr>
      <xdr:spPr>
        <a:xfrm>
          <a:off x="11534775" y="16802736"/>
          <a:ext cx="809625" cy="4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2" name="n_1aveValue【公民館】&#10;有形固定資産減価償却率">
          <a:extLst>
            <a:ext uri="{FF2B5EF4-FFF2-40B4-BE49-F238E27FC236}">
              <a16:creationId xmlns:a16="http://schemas.microsoft.com/office/drawing/2014/main" id="{EB5FEF4E-763F-41D7-9FD3-AB517488EBBF}"/>
            </a:ext>
          </a:extLst>
        </xdr:cNvPr>
        <xdr:cNvSpPr txBox="1"/>
      </xdr:nvSpPr>
      <xdr:spPr>
        <a:xfrm>
          <a:off x="13745219" y="1664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70502</xdr:rowOff>
    </xdr:from>
    <xdr:ext cx="405111" cy="259045"/>
    <xdr:sp macro="" textlink="">
      <xdr:nvSpPr>
        <xdr:cNvPr id="793" name="n_2aveValue【公民館】&#10;有形固定資産減価償却率">
          <a:extLst>
            <a:ext uri="{FF2B5EF4-FFF2-40B4-BE49-F238E27FC236}">
              <a16:creationId xmlns:a16="http://schemas.microsoft.com/office/drawing/2014/main" id="{1011E1AA-5108-4E26-82B6-DADE3E80ED4D}"/>
            </a:ext>
          </a:extLst>
        </xdr:cNvPr>
        <xdr:cNvSpPr txBox="1"/>
      </xdr:nvSpPr>
      <xdr:spPr>
        <a:xfrm>
          <a:off x="12964169"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120032</xdr:rowOff>
    </xdr:from>
    <xdr:ext cx="405111" cy="259045"/>
    <xdr:sp macro="" textlink="">
      <xdr:nvSpPr>
        <xdr:cNvPr id="794" name="n_3aveValue【公民館】&#10;有形固定資産減価償却率">
          <a:extLst>
            <a:ext uri="{FF2B5EF4-FFF2-40B4-BE49-F238E27FC236}">
              <a16:creationId xmlns:a16="http://schemas.microsoft.com/office/drawing/2014/main" id="{1F2EF1C6-E112-4AAC-8724-E136FECA3BBD}"/>
            </a:ext>
          </a:extLst>
        </xdr:cNvPr>
        <xdr:cNvSpPr txBox="1"/>
      </xdr:nvSpPr>
      <xdr:spPr>
        <a:xfrm>
          <a:off x="12164069" y="1696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158132</xdr:rowOff>
    </xdr:from>
    <xdr:ext cx="405111" cy="259045"/>
    <xdr:sp macro="" textlink="">
      <xdr:nvSpPr>
        <xdr:cNvPr id="795" name="n_4aveValue【公民館】&#10;有形固定資産減価償却率">
          <a:extLst>
            <a:ext uri="{FF2B5EF4-FFF2-40B4-BE49-F238E27FC236}">
              <a16:creationId xmlns:a16="http://schemas.microsoft.com/office/drawing/2014/main" id="{2592DAFB-9520-4512-A66A-9DEFF7BE5CC5}"/>
            </a:ext>
          </a:extLst>
        </xdr:cNvPr>
        <xdr:cNvSpPr txBox="1"/>
      </xdr:nvSpPr>
      <xdr:spPr>
        <a:xfrm>
          <a:off x="11354444" y="1700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116222</xdr:rowOff>
    </xdr:from>
    <xdr:ext cx="405111" cy="259045"/>
    <xdr:sp macro="" textlink="">
      <xdr:nvSpPr>
        <xdr:cNvPr id="796" name="n_1mainValue【公民館】&#10;有形固定資産減価償却率">
          <a:extLst>
            <a:ext uri="{FF2B5EF4-FFF2-40B4-BE49-F238E27FC236}">
              <a16:creationId xmlns:a16="http://schemas.microsoft.com/office/drawing/2014/main" id="{E1A9DB9F-50DF-4642-BF84-AFC88A656513}"/>
            </a:ext>
          </a:extLst>
        </xdr:cNvPr>
        <xdr:cNvSpPr txBox="1"/>
      </xdr:nvSpPr>
      <xdr:spPr>
        <a:xfrm>
          <a:off x="13745219"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797" name="n_2mainValue【公民館】&#10;有形固定資産減価償却率">
          <a:extLst>
            <a:ext uri="{FF2B5EF4-FFF2-40B4-BE49-F238E27FC236}">
              <a16:creationId xmlns:a16="http://schemas.microsoft.com/office/drawing/2014/main" id="{4032E8E5-494F-45A9-BA1B-807156EF3DDE}"/>
            </a:ext>
          </a:extLst>
        </xdr:cNvPr>
        <xdr:cNvSpPr txBox="1"/>
      </xdr:nvSpPr>
      <xdr:spPr>
        <a:xfrm>
          <a:off x="12964169" y="1659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73041</xdr:rowOff>
    </xdr:from>
    <xdr:ext cx="405111" cy="259045"/>
    <xdr:sp macro="" textlink="">
      <xdr:nvSpPr>
        <xdr:cNvPr id="798" name="n_3mainValue【公民館】&#10;有形固定資産減価償却率">
          <a:extLst>
            <a:ext uri="{FF2B5EF4-FFF2-40B4-BE49-F238E27FC236}">
              <a16:creationId xmlns:a16="http://schemas.microsoft.com/office/drawing/2014/main" id="{F6DEE633-1076-46E8-BE54-5A4543134F64}"/>
            </a:ext>
          </a:extLst>
        </xdr:cNvPr>
        <xdr:cNvSpPr txBox="1"/>
      </xdr:nvSpPr>
      <xdr:spPr>
        <a:xfrm>
          <a:off x="12164069" y="1658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23513</xdr:rowOff>
    </xdr:from>
    <xdr:ext cx="405111" cy="259045"/>
    <xdr:sp macro="" textlink="">
      <xdr:nvSpPr>
        <xdr:cNvPr id="799" name="n_4mainValue【公民館】&#10;有形固定資産減価償却率">
          <a:extLst>
            <a:ext uri="{FF2B5EF4-FFF2-40B4-BE49-F238E27FC236}">
              <a16:creationId xmlns:a16="http://schemas.microsoft.com/office/drawing/2014/main" id="{8048117E-24B0-42BC-BC4B-E92834D257F6}"/>
            </a:ext>
          </a:extLst>
        </xdr:cNvPr>
        <xdr:cNvSpPr txBox="1"/>
      </xdr:nvSpPr>
      <xdr:spPr>
        <a:xfrm>
          <a:off x="11354444" y="1654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FA34089C-8F60-4E2B-905D-9789DBD36D99}"/>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898AA444-B892-435E-B76A-F303011F2A8E}"/>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CF500988-1219-42FC-B84E-E28F1A90F1F9}"/>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70568EAB-4129-4A06-89D8-8D9DA6C5EA0F}"/>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50F6A91E-43DE-4878-A89D-211D46080E58}"/>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5AF6944D-A946-4AFA-AB9A-54945C231D37}"/>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C6B56604-6CAC-4CD0-B622-40164D9CCA0A}"/>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992FCE1B-4A3D-48E5-AD8D-F6A573959992}"/>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4788D6CE-90AB-4A52-BD11-C9B4A5EEC764}"/>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8D5B96B4-E4F3-4C01-A3F5-0DA218287427}"/>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AB6164BA-8524-43B1-B262-F2293E8CBF5E}"/>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38322AA2-51EA-4C94-A3E7-E1EF9CDCF30A}"/>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1BC6AEF5-C73A-4BDD-99C8-8F336DED2B24}"/>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EAF315AF-4BE9-44CE-B711-878976879F3F}"/>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26BF7584-23D7-495D-9693-1AA66FD1E896}"/>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5ED632FE-7BB2-421E-9FF8-479517C51666}"/>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A27EE99C-66F5-466A-A23B-BC22BF9081EF}"/>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CA7ACDEE-2DCB-4F2F-BA93-5DED6F981073}"/>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787DA2CA-EF0F-40DC-A314-E414EB192372}"/>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9E8FE704-ED31-44F0-B15D-3D27C2CA3A59}"/>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9504BB75-BCAD-493F-B817-2E645AD1A921}"/>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29B5ABD-41D3-4BB8-9063-C491B71F9825}"/>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FDC0C736-D4A0-48BE-A83F-3F32C59FE900}"/>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823" name="直線コネクタ 822">
          <a:extLst>
            <a:ext uri="{FF2B5EF4-FFF2-40B4-BE49-F238E27FC236}">
              <a16:creationId xmlns:a16="http://schemas.microsoft.com/office/drawing/2014/main" id="{F6746A92-7515-4CF6-895A-1BE77E568369}"/>
            </a:ext>
          </a:extLst>
        </xdr:cNvPr>
        <xdr:cNvCxnSpPr/>
      </xdr:nvCxnSpPr>
      <xdr:spPr>
        <a:xfrm flipV="1">
          <a:off x="19954239" y="16423639"/>
          <a:ext cx="0" cy="1178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4" name="【公民館】&#10;一人当たり面積最小値テキスト">
          <a:extLst>
            <a:ext uri="{FF2B5EF4-FFF2-40B4-BE49-F238E27FC236}">
              <a16:creationId xmlns:a16="http://schemas.microsoft.com/office/drawing/2014/main" id="{F5C28848-639F-4364-ABD8-83B750054490}"/>
            </a:ext>
          </a:extLst>
        </xdr:cNvPr>
        <xdr:cNvSpPr txBox="1"/>
      </xdr:nvSpPr>
      <xdr:spPr>
        <a:xfrm>
          <a:off x="19992975"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5" name="直線コネクタ 824">
          <a:extLst>
            <a:ext uri="{FF2B5EF4-FFF2-40B4-BE49-F238E27FC236}">
              <a16:creationId xmlns:a16="http://schemas.microsoft.com/office/drawing/2014/main" id="{3129435D-9CDE-4926-92B9-E7E7302A480A}"/>
            </a:ext>
          </a:extLst>
        </xdr:cNvPr>
        <xdr:cNvCxnSpPr/>
      </xdr:nvCxnSpPr>
      <xdr:spPr>
        <a:xfrm>
          <a:off x="19878675" y="1760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26" name="【公民館】&#10;一人当たり面積最大値テキスト">
          <a:extLst>
            <a:ext uri="{FF2B5EF4-FFF2-40B4-BE49-F238E27FC236}">
              <a16:creationId xmlns:a16="http://schemas.microsoft.com/office/drawing/2014/main" id="{B79EAABF-94B9-4FBE-8814-42B06323A07F}"/>
            </a:ext>
          </a:extLst>
        </xdr:cNvPr>
        <xdr:cNvSpPr txBox="1"/>
      </xdr:nvSpPr>
      <xdr:spPr>
        <a:xfrm>
          <a:off x="19992975" y="1621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27" name="直線コネクタ 826">
          <a:extLst>
            <a:ext uri="{FF2B5EF4-FFF2-40B4-BE49-F238E27FC236}">
              <a16:creationId xmlns:a16="http://schemas.microsoft.com/office/drawing/2014/main" id="{CD6576A0-90CB-4428-B354-9ED1E8E4E12B}"/>
            </a:ext>
          </a:extLst>
        </xdr:cNvPr>
        <xdr:cNvCxnSpPr/>
      </xdr:nvCxnSpPr>
      <xdr:spPr>
        <a:xfrm>
          <a:off x="19878675" y="164236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828" name="【公民館】&#10;一人当たり面積平均値テキスト">
          <a:extLst>
            <a:ext uri="{FF2B5EF4-FFF2-40B4-BE49-F238E27FC236}">
              <a16:creationId xmlns:a16="http://schemas.microsoft.com/office/drawing/2014/main" id="{100894B2-27A2-43B1-AC0E-499957AD4B16}"/>
            </a:ext>
          </a:extLst>
        </xdr:cNvPr>
        <xdr:cNvSpPr txBox="1"/>
      </xdr:nvSpPr>
      <xdr:spPr>
        <a:xfrm>
          <a:off x="19992975" y="1697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29" name="フローチャート: 判断 828">
          <a:extLst>
            <a:ext uri="{FF2B5EF4-FFF2-40B4-BE49-F238E27FC236}">
              <a16:creationId xmlns:a16="http://schemas.microsoft.com/office/drawing/2014/main" id="{B95BE3B5-4D71-4AE2-BDEC-D3A78384FAA6}"/>
            </a:ext>
          </a:extLst>
        </xdr:cNvPr>
        <xdr:cNvSpPr/>
      </xdr:nvSpPr>
      <xdr:spPr>
        <a:xfrm>
          <a:off x="19897725" y="171151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830" name="フローチャート: 判断 829">
          <a:extLst>
            <a:ext uri="{FF2B5EF4-FFF2-40B4-BE49-F238E27FC236}">
              <a16:creationId xmlns:a16="http://schemas.microsoft.com/office/drawing/2014/main" id="{0BAE54B7-0727-408E-8E6C-FCD409AFD4EB}"/>
            </a:ext>
          </a:extLst>
        </xdr:cNvPr>
        <xdr:cNvSpPr/>
      </xdr:nvSpPr>
      <xdr:spPr>
        <a:xfrm>
          <a:off x="19154775" y="170999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31" name="フローチャート: 判断 830">
          <a:extLst>
            <a:ext uri="{FF2B5EF4-FFF2-40B4-BE49-F238E27FC236}">
              <a16:creationId xmlns:a16="http://schemas.microsoft.com/office/drawing/2014/main" id="{7A293FD0-6120-47FD-9185-C611AE3D26CE}"/>
            </a:ext>
          </a:extLst>
        </xdr:cNvPr>
        <xdr:cNvSpPr/>
      </xdr:nvSpPr>
      <xdr:spPr>
        <a:xfrm>
          <a:off x="18345150" y="170389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32" name="フローチャート: 判断 831">
          <a:extLst>
            <a:ext uri="{FF2B5EF4-FFF2-40B4-BE49-F238E27FC236}">
              <a16:creationId xmlns:a16="http://schemas.microsoft.com/office/drawing/2014/main" id="{98BE899B-EACC-4572-B151-0832F2CEA19F}"/>
            </a:ext>
          </a:extLst>
        </xdr:cNvPr>
        <xdr:cNvSpPr/>
      </xdr:nvSpPr>
      <xdr:spPr>
        <a:xfrm>
          <a:off x="17554575" y="17306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6350</xdr:rowOff>
    </xdr:from>
    <xdr:to>
      <xdr:col>98</xdr:col>
      <xdr:colOff>38100</xdr:colOff>
      <xdr:row>107</xdr:row>
      <xdr:rowOff>107950</xdr:rowOff>
    </xdr:to>
    <xdr:sp macro="" textlink="">
      <xdr:nvSpPr>
        <xdr:cNvPr id="833" name="フローチャート: 判断 832">
          <a:extLst>
            <a:ext uri="{FF2B5EF4-FFF2-40B4-BE49-F238E27FC236}">
              <a16:creationId xmlns:a16="http://schemas.microsoft.com/office/drawing/2014/main" id="{67A1B65D-26BE-4F33-9842-88E448812FB4}"/>
            </a:ext>
          </a:extLst>
        </xdr:cNvPr>
        <xdr:cNvSpPr/>
      </xdr:nvSpPr>
      <xdr:spPr>
        <a:xfrm>
          <a:off x="16754475" y="173355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EE64FC0-86FA-427B-9464-887302D874D8}"/>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72EDA6D-7E4C-4D92-AB11-FB7BBC8AF1E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01EC9AC-CA2A-458E-AB54-05BECE90F4F4}"/>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A0261266-6DA4-4D05-AF83-44233A9CFEB2}"/>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68F33FFD-C4C4-48E7-BC42-FB98A661DE02}"/>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839" name="楕円 838">
          <a:extLst>
            <a:ext uri="{FF2B5EF4-FFF2-40B4-BE49-F238E27FC236}">
              <a16:creationId xmlns:a16="http://schemas.microsoft.com/office/drawing/2014/main" id="{3F7980FA-084B-41C6-9917-6B91718A0AAC}"/>
            </a:ext>
          </a:extLst>
        </xdr:cNvPr>
        <xdr:cNvSpPr/>
      </xdr:nvSpPr>
      <xdr:spPr>
        <a:xfrm>
          <a:off x="19897725" y="171710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160038</xdr:rowOff>
    </xdr:from>
    <xdr:ext cx="469744" cy="259045"/>
    <xdr:sp macro="" textlink="">
      <xdr:nvSpPr>
        <xdr:cNvPr id="840" name="【公民館】&#10;一人当たり面積該当値テキスト">
          <a:extLst>
            <a:ext uri="{FF2B5EF4-FFF2-40B4-BE49-F238E27FC236}">
              <a16:creationId xmlns:a16="http://schemas.microsoft.com/office/drawing/2014/main" id="{EF9F0176-C4E1-406C-8768-1F26BCE9BB4D}"/>
            </a:ext>
          </a:extLst>
        </xdr:cNvPr>
        <xdr:cNvSpPr txBox="1"/>
      </xdr:nvSpPr>
      <xdr:spPr>
        <a:xfrm>
          <a:off x="19992975" y="1716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135889</xdr:rowOff>
    </xdr:from>
    <xdr:to>
      <xdr:col>112</xdr:col>
      <xdr:colOff>38100</xdr:colOff>
      <xdr:row>106</xdr:row>
      <xdr:rowOff>66039</xdr:rowOff>
    </xdr:to>
    <xdr:sp macro="" textlink="">
      <xdr:nvSpPr>
        <xdr:cNvPr id="841" name="楕円 840">
          <a:extLst>
            <a:ext uri="{FF2B5EF4-FFF2-40B4-BE49-F238E27FC236}">
              <a16:creationId xmlns:a16="http://schemas.microsoft.com/office/drawing/2014/main" id="{E92A21A4-9BCC-4D9D-B034-2C135275BA6A}"/>
            </a:ext>
          </a:extLst>
        </xdr:cNvPr>
        <xdr:cNvSpPr/>
      </xdr:nvSpPr>
      <xdr:spPr>
        <a:xfrm>
          <a:off x="19154775" y="171380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15239</xdr:rowOff>
    </xdr:from>
    <xdr:to>
      <xdr:col>116</xdr:col>
      <xdr:colOff>63500</xdr:colOff>
      <xdr:row>106</xdr:row>
      <xdr:rowOff>60961</xdr:rowOff>
    </xdr:to>
    <xdr:cxnSp macro="">
      <xdr:nvCxnSpPr>
        <xdr:cNvPr id="842" name="直線コネクタ 841">
          <a:extLst>
            <a:ext uri="{FF2B5EF4-FFF2-40B4-BE49-F238E27FC236}">
              <a16:creationId xmlns:a16="http://schemas.microsoft.com/office/drawing/2014/main" id="{097C0748-3159-4BCD-A177-05F02AEC7A24}"/>
            </a:ext>
          </a:extLst>
        </xdr:cNvPr>
        <xdr:cNvCxnSpPr/>
      </xdr:nvCxnSpPr>
      <xdr:spPr>
        <a:xfrm>
          <a:off x="19202400" y="17176114"/>
          <a:ext cx="752475"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43" name="楕円 842">
          <a:extLst>
            <a:ext uri="{FF2B5EF4-FFF2-40B4-BE49-F238E27FC236}">
              <a16:creationId xmlns:a16="http://schemas.microsoft.com/office/drawing/2014/main" id="{8A4564B5-B7B7-4E16-AC3D-74FDF11CB935}"/>
            </a:ext>
          </a:extLst>
        </xdr:cNvPr>
        <xdr:cNvSpPr/>
      </xdr:nvSpPr>
      <xdr:spPr>
        <a:xfrm>
          <a:off x="18345150" y="171380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15239</xdr:rowOff>
    </xdr:from>
    <xdr:to>
      <xdr:col>111</xdr:col>
      <xdr:colOff>177800</xdr:colOff>
      <xdr:row>106</xdr:row>
      <xdr:rowOff>15239</xdr:rowOff>
    </xdr:to>
    <xdr:cxnSp macro="">
      <xdr:nvCxnSpPr>
        <xdr:cNvPr id="844" name="直線コネクタ 843">
          <a:extLst>
            <a:ext uri="{FF2B5EF4-FFF2-40B4-BE49-F238E27FC236}">
              <a16:creationId xmlns:a16="http://schemas.microsoft.com/office/drawing/2014/main" id="{1CD0E447-E4A1-48A3-B393-498D69D5BE9A}"/>
            </a:ext>
          </a:extLst>
        </xdr:cNvPr>
        <xdr:cNvCxnSpPr/>
      </xdr:nvCxnSpPr>
      <xdr:spPr>
        <a:xfrm>
          <a:off x="18392775" y="1717611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45" name="楕円 844">
          <a:extLst>
            <a:ext uri="{FF2B5EF4-FFF2-40B4-BE49-F238E27FC236}">
              <a16:creationId xmlns:a16="http://schemas.microsoft.com/office/drawing/2014/main" id="{021BAA86-E84F-406C-B211-5E04B806FA2E}"/>
            </a:ext>
          </a:extLst>
        </xdr:cNvPr>
        <xdr:cNvSpPr/>
      </xdr:nvSpPr>
      <xdr:spPr>
        <a:xfrm>
          <a:off x="17554575" y="170891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140970</xdr:rowOff>
    </xdr:from>
    <xdr:to>
      <xdr:col>107</xdr:col>
      <xdr:colOff>50800</xdr:colOff>
      <xdr:row>106</xdr:row>
      <xdr:rowOff>15239</xdr:rowOff>
    </xdr:to>
    <xdr:cxnSp macro="">
      <xdr:nvCxnSpPr>
        <xdr:cNvPr id="846" name="直線コネクタ 845">
          <a:extLst>
            <a:ext uri="{FF2B5EF4-FFF2-40B4-BE49-F238E27FC236}">
              <a16:creationId xmlns:a16="http://schemas.microsoft.com/office/drawing/2014/main" id="{8BCAF2D7-2EBD-484A-992D-D206F9BADF3A}"/>
            </a:ext>
          </a:extLst>
        </xdr:cNvPr>
        <xdr:cNvCxnSpPr/>
      </xdr:nvCxnSpPr>
      <xdr:spPr>
        <a:xfrm>
          <a:off x="17602200" y="17146270"/>
          <a:ext cx="790575"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47" name="楕円 846">
          <a:extLst>
            <a:ext uri="{FF2B5EF4-FFF2-40B4-BE49-F238E27FC236}">
              <a16:creationId xmlns:a16="http://schemas.microsoft.com/office/drawing/2014/main" id="{37FE6BEF-927E-4BA0-B84F-C8806518BCFA}"/>
            </a:ext>
          </a:extLst>
        </xdr:cNvPr>
        <xdr:cNvSpPr/>
      </xdr:nvSpPr>
      <xdr:spPr>
        <a:xfrm>
          <a:off x="16754475" y="170891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140970</xdr:rowOff>
    </xdr:from>
    <xdr:to>
      <xdr:col>102</xdr:col>
      <xdr:colOff>114300</xdr:colOff>
      <xdr:row>105</xdr:row>
      <xdr:rowOff>140970</xdr:rowOff>
    </xdr:to>
    <xdr:cxnSp macro="">
      <xdr:nvCxnSpPr>
        <xdr:cNvPr id="848" name="直線コネクタ 847">
          <a:extLst>
            <a:ext uri="{FF2B5EF4-FFF2-40B4-BE49-F238E27FC236}">
              <a16:creationId xmlns:a16="http://schemas.microsoft.com/office/drawing/2014/main" id="{2C760B39-113A-4AE6-8EE1-FE773AB569CF}"/>
            </a:ext>
          </a:extLst>
        </xdr:cNvPr>
        <xdr:cNvCxnSpPr/>
      </xdr:nvCxnSpPr>
      <xdr:spPr>
        <a:xfrm>
          <a:off x="16802100" y="171462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849" name="n_1aveValue【公民館】&#10;一人当たり面積">
          <a:extLst>
            <a:ext uri="{FF2B5EF4-FFF2-40B4-BE49-F238E27FC236}">
              <a16:creationId xmlns:a16="http://schemas.microsoft.com/office/drawing/2014/main" id="{03CFF77A-53E3-4896-BA27-10C2BC1C3BE5}"/>
            </a:ext>
          </a:extLst>
        </xdr:cNvPr>
        <xdr:cNvSpPr txBox="1"/>
      </xdr:nvSpPr>
      <xdr:spPr>
        <a:xfrm>
          <a:off x="18983402" y="1688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850" name="n_2aveValue【公民館】&#10;一人当たり面積">
          <a:extLst>
            <a:ext uri="{FF2B5EF4-FFF2-40B4-BE49-F238E27FC236}">
              <a16:creationId xmlns:a16="http://schemas.microsoft.com/office/drawing/2014/main" id="{B284ADE7-8C35-4C29-929C-DDC53C25FD30}"/>
            </a:ext>
          </a:extLst>
        </xdr:cNvPr>
        <xdr:cNvSpPr txBox="1"/>
      </xdr:nvSpPr>
      <xdr:spPr>
        <a:xfrm>
          <a:off x="18183302"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51" name="n_3aveValue【公民館】&#10;一人当たり面積">
          <a:extLst>
            <a:ext uri="{FF2B5EF4-FFF2-40B4-BE49-F238E27FC236}">
              <a16:creationId xmlns:a16="http://schemas.microsoft.com/office/drawing/2014/main" id="{867D6B49-08C0-4F7B-9502-EB739C37305D}"/>
            </a:ext>
          </a:extLst>
        </xdr:cNvPr>
        <xdr:cNvSpPr txBox="1"/>
      </xdr:nvSpPr>
      <xdr:spPr>
        <a:xfrm>
          <a:off x="173832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99077</xdr:rowOff>
    </xdr:from>
    <xdr:ext cx="469744" cy="259045"/>
    <xdr:sp macro="" textlink="">
      <xdr:nvSpPr>
        <xdr:cNvPr id="852" name="n_4aveValue【公民館】&#10;一人当たり面積">
          <a:extLst>
            <a:ext uri="{FF2B5EF4-FFF2-40B4-BE49-F238E27FC236}">
              <a16:creationId xmlns:a16="http://schemas.microsoft.com/office/drawing/2014/main" id="{E421BB21-CB85-4F6F-A9B8-C9DA56637B95}"/>
            </a:ext>
          </a:extLst>
        </xdr:cNvPr>
        <xdr:cNvSpPr txBox="1"/>
      </xdr:nvSpPr>
      <xdr:spPr>
        <a:xfrm>
          <a:off x="16592627"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57166</xdr:rowOff>
    </xdr:from>
    <xdr:ext cx="469744" cy="259045"/>
    <xdr:sp macro="" textlink="">
      <xdr:nvSpPr>
        <xdr:cNvPr id="853" name="n_1mainValue【公民館】&#10;一人当たり面積">
          <a:extLst>
            <a:ext uri="{FF2B5EF4-FFF2-40B4-BE49-F238E27FC236}">
              <a16:creationId xmlns:a16="http://schemas.microsoft.com/office/drawing/2014/main" id="{F2A3F0DC-FBD0-472C-9444-D070340FA5C1}"/>
            </a:ext>
          </a:extLst>
        </xdr:cNvPr>
        <xdr:cNvSpPr txBox="1"/>
      </xdr:nvSpPr>
      <xdr:spPr>
        <a:xfrm>
          <a:off x="18983402" y="1722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54" name="n_2mainValue【公民館】&#10;一人当たり面積">
          <a:extLst>
            <a:ext uri="{FF2B5EF4-FFF2-40B4-BE49-F238E27FC236}">
              <a16:creationId xmlns:a16="http://schemas.microsoft.com/office/drawing/2014/main" id="{36176750-7C83-4A08-AF75-8937A9518FCF}"/>
            </a:ext>
          </a:extLst>
        </xdr:cNvPr>
        <xdr:cNvSpPr txBox="1"/>
      </xdr:nvSpPr>
      <xdr:spPr>
        <a:xfrm>
          <a:off x="18183302" y="1722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855" name="n_3mainValue【公民館】&#10;一人当たり面積">
          <a:extLst>
            <a:ext uri="{FF2B5EF4-FFF2-40B4-BE49-F238E27FC236}">
              <a16:creationId xmlns:a16="http://schemas.microsoft.com/office/drawing/2014/main" id="{093EF73B-5C10-4145-8DB4-0441B980CB25}"/>
            </a:ext>
          </a:extLst>
        </xdr:cNvPr>
        <xdr:cNvSpPr txBox="1"/>
      </xdr:nvSpPr>
      <xdr:spPr>
        <a:xfrm>
          <a:off x="17383202" y="168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856" name="n_4mainValue【公民館】&#10;一人当たり面積">
          <a:extLst>
            <a:ext uri="{FF2B5EF4-FFF2-40B4-BE49-F238E27FC236}">
              <a16:creationId xmlns:a16="http://schemas.microsoft.com/office/drawing/2014/main" id="{896F5C27-01A6-498B-AEDF-1010882E2CB7}"/>
            </a:ext>
          </a:extLst>
        </xdr:cNvPr>
        <xdr:cNvSpPr txBox="1"/>
      </xdr:nvSpPr>
      <xdr:spPr>
        <a:xfrm>
          <a:off x="16592627" y="168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9749EAA4-D8D6-48DD-950D-7221321D976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53491A44-5550-418E-97FE-A5F00475745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785073AF-0FD9-4AD2-A391-1E826C2F84D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053E23-2A3A-4467-AC4B-FFA7B2CF7AE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3FBAFFE-2198-4578-891A-2A40644FB7E6}"/>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4AEA44-8F48-4871-B58F-8321E9485CB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A52C425-874F-42A4-AE41-5660D0083A6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2034B7-D03A-48E6-8437-BC4688033DF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F458D9-56FF-4608-8500-8FA5F909F362}"/>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FFE017-014D-428D-A70B-186092870BD5}"/>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20E67E5-0E1F-47D7-8F48-A7D99054E7D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9C69E4-73E4-4DA8-B00C-A2060F85A3E5}"/>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E6F2A99-93B5-410C-88E5-53788BEBC6F3}"/>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149,360
146,376
48.99
53,754,911
51,116,900
2,205,036
28,926,660
34,421,327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41A5836-FF5C-49B0-A20D-FA8CD3DE9AE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DB1395-8779-42C7-9B0E-EEB15407E33D}"/>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ACB774-FB51-4965-A471-CDB8B7DA367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04958E-4905-4545-AC06-2D272D3B733B}"/>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2C365D-1A7D-469E-B829-5FB28DDB3E1D}"/>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4F1A89E-78A3-42B1-B14A-D3726F245B9F}"/>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A20BC85-0158-44A3-B1F3-CB9B3F7C9FD6}"/>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E12E77D-EEF9-4C85-BAD1-B07F706BBE2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48A1C9C-340F-4166-B090-03F10A4734C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600FB5F-35C8-4056-8407-B1EB33EA628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4AE0314-6ECA-445D-82D7-08CDDAE5F679}"/>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5475ACD-04F4-40D9-AE00-9A34DD5994CD}"/>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F6FAC88-FF92-47DA-92F8-A8B0ACE4068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88CBE3-9B05-49E9-A240-625E0D979AA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E8FCA0E-5C13-4717-82AC-F7E5B410035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53023A-F6A7-4DDA-8F5A-E8076DB92FCD}"/>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57CFBF-3096-4689-97E6-CBC749D4702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493CB12-7610-4D57-9C4A-43126C45D040}"/>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02DEDB9-4EEA-4857-8344-450B76D0292F}"/>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9F67699-0337-4F55-AA74-C3B1B3D93DDF}"/>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3350A65-9A75-41F4-8566-27410F657944}"/>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278D9F7-2853-413D-AA5C-A15541F7791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5E4A96E-AB87-4400-B3A2-2286CA83E625}"/>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6017091-9550-4E42-A82D-70006F56E09C}"/>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BF6882A-F3CF-4EF1-A394-3D28EE95D372}"/>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1697F85-2E25-478C-9F4C-8BD3C18548DB}"/>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9A3CD1D-764D-443D-80EC-86AC656D5937}"/>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6446B5B-C549-4124-B473-BDE205B47071}"/>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2280F48-7C1D-4C5E-B9C0-E5A9828CD25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0BA5D05-C7FB-4FBB-8D56-F7117CB0A93C}"/>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A2A03E8-385D-4488-9D50-25E9E41D7434}"/>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B5094AA-081F-4721-83F2-BC6E48C3DE31}"/>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DB05872-3F6A-4ADD-A61B-5F8D36C08FC5}"/>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0DC7D1E-49D9-4E98-A8E6-319F6AA49017}"/>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CD020A0-AF90-4363-8BAD-90E2C4EEDC1B}"/>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C94416D-3C5B-4F5A-B43C-3122D5EF05B8}"/>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BC92886-70E1-48A8-BA56-CB39362A1D0F}"/>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2D39D13-8E0C-4F96-BE1A-B07400A7414B}"/>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5511FFB-A66A-4CD7-B15D-2EADCF3AB09F}"/>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FF567C4-AFFB-44CB-B480-A44E31E454CC}"/>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AE69BB5-CBA8-4917-86B7-3576416FF924}"/>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CCAC330-69CA-41B9-A25F-5B05D9A495FF}"/>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829FE2E-148D-4BDD-8B42-E7FB52C95CBD}"/>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8E169A0-1BC0-44D0-96C1-702A62169740}"/>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8C79F61-E5C3-4ACF-BBAC-146616D4A999}"/>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255538B-B84C-4BCD-8FD9-1548BF0DD46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EEFE7D8F-E533-4F43-B320-10FD2DD95CB8}"/>
            </a:ext>
          </a:extLst>
        </xdr:cNvPr>
        <xdr:cNvCxnSpPr/>
      </xdr:nvCxnSpPr>
      <xdr:spPr>
        <a:xfrm flipV="1">
          <a:off x="4180840" y="5508172"/>
          <a:ext cx="0" cy="126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A8A04A7B-464D-4307-9F97-C10BCE586434}"/>
            </a:ext>
          </a:extLst>
        </xdr:cNvPr>
        <xdr:cNvSpPr txBox="1"/>
      </xdr:nvSpPr>
      <xdr:spPr>
        <a:xfrm>
          <a:off x="4219575" y="677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B697D168-8792-40E8-AB8F-C5E0583CF864}"/>
            </a:ext>
          </a:extLst>
        </xdr:cNvPr>
        <xdr:cNvCxnSpPr/>
      </xdr:nvCxnSpPr>
      <xdr:spPr>
        <a:xfrm>
          <a:off x="4105275" y="6772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B768214E-F09C-4690-AFA7-2D229C5C11FE}"/>
            </a:ext>
          </a:extLst>
        </xdr:cNvPr>
        <xdr:cNvSpPr txBox="1"/>
      </xdr:nvSpPr>
      <xdr:spPr>
        <a:xfrm>
          <a:off x="4219575" y="530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C31714ED-B9C7-42F8-A903-5DFDDAF9A11C}"/>
            </a:ext>
          </a:extLst>
        </xdr:cNvPr>
        <xdr:cNvCxnSpPr/>
      </xdr:nvCxnSpPr>
      <xdr:spPr>
        <a:xfrm>
          <a:off x="4105275" y="55081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05E7079E-177C-4640-B757-4CF0D447C9BE}"/>
            </a:ext>
          </a:extLst>
        </xdr:cNvPr>
        <xdr:cNvSpPr txBox="1"/>
      </xdr:nvSpPr>
      <xdr:spPr>
        <a:xfrm>
          <a:off x="4219575" y="592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66CA800C-EAA7-4A5B-A70D-06345A9F44FC}"/>
            </a:ext>
          </a:extLst>
        </xdr:cNvPr>
        <xdr:cNvSpPr/>
      </xdr:nvSpPr>
      <xdr:spPr>
        <a:xfrm>
          <a:off x="4124325" y="6059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DADCD0BB-2E7D-4E6E-9D88-CD4E0660C1F0}"/>
            </a:ext>
          </a:extLst>
        </xdr:cNvPr>
        <xdr:cNvSpPr/>
      </xdr:nvSpPr>
      <xdr:spPr>
        <a:xfrm>
          <a:off x="3381375" y="6088471"/>
          <a:ext cx="8572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a:extLst>
            <a:ext uri="{FF2B5EF4-FFF2-40B4-BE49-F238E27FC236}">
              <a16:creationId xmlns:a16="http://schemas.microsoft.com/office/drawing/2014/main" id="{EAACA8A0-88B5-4BC0-A081-2F86D70718C4}"/>
            </a:ext>
          </a:extLst>
        </xdr:cNvPr>
        <xdr:cNvSpPr/>
      </xdr:nvSpPr>
      <xdr:spPr>
        <a:xfrm>
          <a:off x="2571750" y="60606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113574</xdr:rowOff>
    </xdr:from>
    <xdr:to>
      <xdr:col>10</xdr:col>
      <xdr:colOff>165100</xdr:colOff>
      <xdr:row>38</xdr:row>
      <xdr:rowOff>43724</xdr:rowOff>
    </xdr:to>
    <xdr:sp macro="" textlink="">
      <xdr:nvSpPr>
        <xdr:cNvPr id="67" name="フローチャート: 判断 66">
          <a:extLst>
            <a:ext uri="{FF2B5EF4-FFF2-40B4-BE49-F238E27FC236}">
              <a16:creationId xmlns:a16="http://schemas.microsoft.com/office/drawing/2014/main" id="{F33E4DFF-7663-4BFA-898B-80C24F56BF36}"/>
            </a:ext>
          </a:extLst>
        </xdr:cNvPr>
        <xdr:cNvSpPr/>
      </xdr:nvSpPr>
      <xdr:spPr>
        <a:xfrm>
          <a:off x="1781175" y="61047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93980</xdr:rowOff>
    </xdr:from>
    <xdr:to>
      <xdr:col>6</xdr:col>
      <xdr:colOff>38100</xdr:colOff>
      <xdr:row>38</xdr:row>
      <xdr:rowOff>24130</xdr:rowOff>
    </xdr:to>
    <xdr:sp macro="" textlink="">
      <xdr:nvSpPr>
        <xdr:cNvPr id="68" name="フローチャート: 判断 67">
          <a:extLst>
            <a:ext uri="{FF2B5EF4-FFF2-40B4-BE49-F238E27FC236}">
              <a16:creationId xmlns:a16="http://schemas.microsoft.com/office/drawing/2014/main" id="{DF75E015-93B9-4368-90AA-14141758AC62}"/>
            </a:ext>
          </a:extLst>
        </xdr:cNvPr>
        <xdr:cNvSpPr/>
      </xdr:nvSpPr>
      <xdr:spPr>
        <a:xfrm>
          <a:off x="981075" y="6085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49A5C2B-0747-4565-BAB9-6ED945647C5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D7A3ACD-B315-4EC4-BAEC-A12FC8F0FDE5}"/>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0A3DD7A-9716-44FB-8ED8-85F242F2B95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C23E034-4552-45CD-9CE5-E7DD05B2E7BD}"/>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DEEF2D7-04B7-466B-9FAA-425E365B5574}"/>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95613</xdr:rowOff>
    </xdr:from>
    <xdr:to>
      <xdr:col>24</xdr:col>
      <xdr:colOff>114300</xdr:colOff>
      <xdr:row>41</xdr:row>
      <xdr:rowOff>25763</xdr:rowOff>
    </xdr:to>
    <xdr:sp macro="" textlink="">
      <xdr:nvSpPr>
        <xdr:cNvPr id="74" name="楕円 73">
          <a:extLst>
            <a:ext uri="{FF2B5EF4-FFF2-40B4-BE49-F238E27FC236}">
              <a16:creationId xmlns:a16="http://schemas.microsoft.com/office/drawing/2014/main" id="{3B452803-7DE1-4071-B63D-42689481A873}"/>
            </a:ext>
          </a:extLst>
        </xdr:cNvPr>
        <xdr:cNvSpPr/>
      </xdr:nvSpPr>
      <xdr:spPr>
        <a:xfrm>
          <a:off x="4124325" y="65726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74040</xdr:rowOff>
    </xdr:from>
    <xdr:ext cx="405111" cy="259045"/>
    <xdr:sp macro="" textlink="">
      <xdr:nvSpPr>
        <xdr:cNvPr id="75" name="【図書館】&#10;有形固定資産減価償却率該当値テキスト">
          <a:extLst>
            <a:ext uri="{FF2B5EF4-FFF2-40B4-BE49-F238E27FC236}">
              <a16:creationId xmlns:a16="http://schemas.microsoft.com/office/drawing/2014/main" id="{550EBAC8-511B-44D4-A3C5-16BE502B7FDB}"/>
            </a:ext>
          </a:extLst>
        </xdr:cNvPr>
        <xdr:cNvSpPr txBox="1"/>
      </xdr:nvSpPr>
      <xdr:spPr>
        <a:xfrm>
          <a:off x="4219575" y="655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80917</xdr:rowOff>
    </xdr:from>
    <xdr:to>
      <xdr:col>20</xdr:col>
      <xdr:colOff>38100</xdr:colOff>
      <xdr:row>41</xdr:row>
      <xdr:rowOff>11067</xdr:rowOff>
    </xdr:to>
    <xdr:sp macro="" textlink="">
      <xdr:nvSpPr>
        <xdr:cNvPr id="76" name="楕円 75">
          <a:extLst>
            <a:ext uri="{FF2B5EF4-FFF2-40B4-BE49-F238E27FC236}">
              <a16:creationId xmlns:a16="http://schemas.microsoft.com/office/drawing/2014/main" id="{CDFB5329-E997-474E-97C9-878A7749B3BF}"/>
            </a:ext>
          </a:extLst>
        </xdr:cNvPr>
        <xdr:cNvSpPr/>
      </xdr:nvSpPr>
      <xdr:spPr>
        <a:xfrm>
          <a:off x="3381375" y="656109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131717</xdr:rowOff>
    </xdr:from>
    <xdr:to>
      <xdr:col>24</xdr:col>
      <xdr:colOff>63500</xdr:colOff>
      <xdr:row>40</xdr:row>
      <xdr:rowOff>146413</xdr:rowOff>
    </xdr:to>
    <xdr:cxnSp macro="">
      <xdr:nvCxnSpPr>
        <xdr:cNvPr id="77" name="直線コネクタ 76">
          <a:extLst>
            <a:ext uri="{FF2B5EF4-FFF2-40B4-BE49-F238E27FC236}">
              <a16:creationId xmlns:a16="http://schemas.microsoft.com/office/drawing/2014/main" id="{8DCD3751-6C49-487E-BD1F-7EB2F13625E5}"/>
            </a:ext>
          </a:extLst>
        </xdr:cNvPr>
        <xdr:cNvCxnSpPr/>
      </xdr:nvCxnSpPr>
      <xdr:spPr>
        <a:xfrm>
          <a:off x="3429000" y="6608717"/>
          <a:ext cx="752475"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71120</xdr:rowOff>
    </xdr:from>
    <xdr:to>
      <xdr:col>15</xdr:col>
      <xdr:colOff>101600</xdr:colOff>
      <xdr:row>41</xdr:row>
      <xdr:rowOff>1270</xdr:rowOff>
    </xdr:to>
    <xdr:sp macro="" textlink="">
      <xdr:nvSpPr>
        <xdr:cNvPr id="78" name="楕円 77">
          <a:extLst>
            <a:ext uri="{FF2B5EF4-FFF2-40B4-BE49-F238E27FC236}">
              <a16:creationId xmlns:a16="http://schemas.microsoft.com/office/drawing/2014/main" id="{B2829A86-A450-4725-9980-E2C367DF9B23}"/>
            </a:ext>
          </a:extLst>
        </xdr:cNvPr>
        <xdr:cNvSpPr/>
      </xdr:nvSpPr>
      <xdr:spPr>
        <a:xfrm>
          <a:off x="2571750" y="65449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121920</xdr:rowOff>
    </xdr:from>
    <xdr:to>
      <xdr:col>19</xdr:col>
      <xdr:colOff>177800</xdr:colOff>
      <xdr:row>40</xdr:row>
      <xdr:rowOff>131717</xdr:rowOff>
    </xdr:to>
    <xdr:cxnSp macro="">
      <xdr:nvCxnSpPr>
        <xdr:cNvPr id="79" name="直線コネクタ 78">
          <a:extLst>
            <a:ext uri="{FF2B5EF4-FFF2-40B4-BE49-F238E27FC236}">
              <a16:creationId xmlns:a16="http://schemas.microsoft.com/office/drawing/2014/main" id="{83061FC5-9FF1-4B1C-8A16-8E4BFAA49CCD}"/>
            </a:ext>
          </a:extLst>
        </xdr:cNvPr>
        <xdr:cNvCxnSpPr/>
      </xdr:nvCxnSpPr>
      <xdr:spPr>
        <a:xfrm>
          <a:off x="2619375" y="6602095"/>
          <a:ext cx="809625"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38463</xdr:rowOff>
    </xdr:from>
    <xdr:to>
      <xdr:col>10</xdr:col>
      <xdr:colOff>165100</xdr:colOff>
      <xdr:row>40</xdr:row>
      <xdr:rowOff>140063</xdr:rowOff>
    </xdr:to>
    <xdr:sp macro="" textlink="">
      <xdr:nvSpPr>
        <xdr:cNvPr id="80" name="楕円 79">
          <a:extLst>
            <a:ext uri="{FF2B5EF4-FFF2-40B4-BE49-F238E27FC236}">
              <a16:creationId xmlns:a16="http://schemas.microsoft.com/office/drawing/2014/main" id="{C7187854-2378-4FD2-828D-8BD4F542E569}"/>
            </a:ext>
          </a:extLst>
        </xdr:cNvPr>
        <xdr:cNvSpPr/>
      </xdr:nvSpPr>
      <xdr:spPr>
        <a:xfrm>
          <a:off x="1781175" y="651546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89263</xdr:rowOff>
    </xdr:from>
    <xdr:to>
      <xdr:col>15</xdr:col>
      <xdr:colOff>50800</xdr:colOff>
      <xdr:row>40</xdr:row>
      <xdr:rowOff>121920</xdr:rowOff>
    </xdr:to>
    <xdr:cxnSp macro="">
      <xdr:nvCxnSpPr>
        <xdr:cNvPr id="81" name="直線コネクタ 80">
          <a:extLst>
            <a:ext uri="{FF2B5EF4-FFF2-40B4-BE49-F238E27FC236}">
              <a16:creationId xmlns:a16="http://schemas.microsoft.com/office/drawing/2014/main" id="{C2ECADA3-F0D8-40B9-9BE4-572EED461F6B}"/>
            </a:ext>
          </a:extLst>
        </xdr:cNvPr>
        <xdr:cNvCxnSpPr/>
      </xdr:nvCxnSpPr>
      <xdr:spPr>
        <a:xfrm>
          <a:off x="1828800" y="6563088"/>
          <a:ext cx="7905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4173</xdr:rowOff>
    </xdr:from>
    <xdr:to>
      <xdr:col>6</xdr:col>
      <xdr:colOff>38100</xdr:colOff>
      <xdr:row>40</xdr:row>
      <xdr:rowOff>105773</xdr:rowOff>
    </xdr:to>
    <xdr:sp macro="" textlink="">
      <xdr:nvSpPr>
        <xdr:cNvPr id="82" name="楕円 81">
          <a:extLst>
            <a:ext uri="{FF2B5EF4-FFF2-40B4-BE49-F238E27FC236}">
              <a16:creationId xmlns:a16="http://schemas.microsoft.com/office/drawing/2014/main" id="{8C0CD43F-FE39-49A4-9A5B-1BED2A22D42C}"/>
            </a:ext>
          </a:extLst>
        </xdr:cNvPr>
        <xdr:cNvSpPr/>
      </xdr:nvSpPr>
      <xdr:spPr>
        <a:xfrm>
          <a:off x="981075" y="64843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54973</xdr:rowOff>
    </xdr:from>
    <xdr:to>
      <xdr:col>10</xdr:col>
      <xdr:colOff>114300</xdr:colOff>
      <xdr:row>40</xdr:row>
      <xdr:rowOff>89263</xdr:rowOff>
    </xdr:to>
    <xdr:cxnSp macro="">
      <xdr:nvCxnSpPr>
        <xdr:cNvPr id="83" name="直線コネクタ 82">
          <a:extLst>
            <a:ext uri="{FF2B5EF4-FFF2-40B4-BE49-F238E27FC236}">
              <a16:creationId xmlns:a16="http://schemas.microsoft.com/office/drawing/2014/main" id="{F75995C3-B9DB-4507-A7F9-0C0F1B749E72}"/>
            </a:ext>
          </a:extLst>
        </xdr:cNvPr>
        <xdr:cNvCxnSpPr/>
      </xdr:nvCxnSpPr>
      <xdr:spPr>
        <a:xfrm>
          <a:off x="1028700" y="6531973"/>
          <a:ext cx="8001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6FB97276-8BC2-4BF3-97BF-B4630E33B7C6}"/>
            </a:ext>
          </a:extLst>
        </xdr:cNvPr>
        <xdr:cNvSpPr txBox="1"/>
      </xdr:nvSpPr>
      <xdr:spPr>
        <a:xfrm>
          <a:off x="3239144" y="587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5" name="n_2aveValue【図書館】&#10;有形固定資産減価償却率">
          <a:extLst>
            <a:ext uri="{FF2B5EF4-FFF2-40B4-BE49-F238E27FC236}">
              <a16:creationId xmlns:a16="http://schemas.microsoft.com/office/drawing/2014/main" id="{E6DE2106-B5C9-45A5-B52F-CE240C250C2B}"/>
            </a:ext>
          </a:extLst>
        </xdr:cNvPr>
        <xdr:cNvSpPr txBox="1"/>
      </xdr:nvSpPr>
      <xdr:spPr>
        <a:xfrm>
          <a:off x="2439044" y="583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60251</xdr:rowOff>
    </xdr:from>
    <xdr:ext cx="405111" cy="259045"/>
    <xdr:sp macro="" textlink="">
      <xdr:nvSpPr>
        <xdr:cNvPr id="86" name="n_3aveValue【図書館】&#10;有形固定資産減価償却率">
          <a:extLst>
            <a:ext uri="{FF2B5EF4-FFF2-40B4-BE49-F238E27FC236}">
              <a16:creationId xmlns:a16="http://schemas.microsoft.com/office/drawing/2014/main" id="{C977058E-6CDB-4C1F-A3F0-CE74E63BA44F}"/>
            </a:ext>
          </a:extLst>
        </xdr:cNvPr>
        <xdr:cNvSpPr txBox="1"/>
      </xdr:nvSpPr>
      <xdr:spPr>
        <a:xfrm>
          <a:off x="1648469"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40657</xdr:rowOff>
    </xdr:from>
    <xdr:ext cx="405111" cy="259045"/>
    <xdr:sp macro="" textlink="">
      <xdr:nvSpPr>
        <xdr:cNvPr id="87" name="n_4aveValue【図書館】&#10;有形固定資産減価償却率">
          <a:extLst>
            <a:ext uri="{FF2B5EF4-FFF2-40B4-BE49-F238E27FC236}">
              <a16:creationId xmlns:a16="http://schemas.microsoft.com/office/drawing/2014/main" id="{E5212668-7367-48A7-B546-6FC635744D4F}"/>
            </a:ext>
          </a:extLst>
        </xdr:cNvPr>
        <xdr:cNvSpPr txBox="1"/>
      </xdr:nvSpPr>
      <xdr:spPr>
        <a:xfrm>
          <a:off x="848369"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2194</xdr:rowOff>
    </xdr:from>
    <xdr:ext cx="405111" cy="259045"/>
    <xdr:sp macro="" textlink="">
      <xdr:nvSpPr>
        <xdr:cNvPr id="88" name="n_1mainValue【図書館】&#10;有形固定資産減価償却率">
          <a:extLst>
            <a:ext uri="{FF2B5EF4-FFF2-40B4-BE49-F238E27FC236}">
              <a16:creationId xmlns:a16="http://schemas.microsoft.com/office/drawing/2014/main" id="{CA7839E0-B639-4298-8738-6A43235489EB}"/>
            </a:ext>
          </a:extLst>
        </xdr:cNvPr>
        <xdr:cNvSpPr txBox="1"/>
      </xdr:nvSpPr>
      <xdr:spPr>
        <a:xfrm>
          <a:off x="3239144" y="664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163847</xdr:rowOff>
    </xdr:from>
    <xdr:ext cx="405111" cy="259045"/>
    <xdr:sp macro="" textlink="">
      <xdr:nvSpPr>
        <xdr:cNvPr id="89" name="n_2mainValue【図書館】&#10;有形固定資産減価償却率">
          <a:extLst>
            <a:ext uri="{FF2B5EF4-FFF2-40B4-BE49-F238E27FC236}">
              <a16:creationId xmlns:a16="http://schemas.microsoft.com/office/drawing/2014/main" id="{BC1DA239-8AAF-423D-8396-5866886500A6}"/>
            </a:ext>
          </a:extLst>
        </xdr:cNvPr>
        <xdr:cNvSpPr txBox="1"/>
      </xdr:nvSpPr>
      <xdr:spPr>
        <a:xfrm>
          <a:off x="2439044" y="663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131190</xdr:rowOff>
    </xdr:from>
    <xdr:ext cx="405111" cy="259045"/>
    <xdr:sp macro="" textlink="">
      <xdr:nvSpPr>
        <xdr:cNvPr id="90" name="n_3mainValue【図書館】&#10;有形固定資産減価償却率">
          <a:extLst>
            <a:ext uri="{FF2B5EF4-FFF2-40B4-BE49-F238E27FC236}">
              <a16:creationId xmlns:a16="http://schemas.microsoft.com/office/drawing/2014/main" id="{3A2CF8CD-CBE4-4B37-8BA0-A8C669040ED8}"/>
            </a:ext>
          </a:extLst>
        </xdr:cNvPr>
        <xdr:cNvSpPr txBox="1"/>
      </xdr:nvSpPr>
      <xdr:spPr>
        <a:xfrm>
          <a:off x="1648469" y="660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96900</xdr:rowOff>
    </xdr:from>
    <xdr:ext cx="405111" cy="259045"/>
    <xdr:sp macro="" textlink="">
      <xdr:nvSpPr>
        <xdr:cNvPr id="91" name="n_4mainValue【図書館】&#10;有形固定資産減価償却率">
          <a:extLst>
            <a:ext uri="{FF2B5EF4-FFF2-40B4-BE49-F238E27FC236}">
              <a16:creationId xmlns:a16="http://schemas.microsoft.com/office/drawing/2014/main" id="{B114940A-7039-4979-BF95-60048AA0FCF7}"/>
            </a:ext>
          </a:extLst>
        </xdr:cNvPr>
        <xdr:cNvSpPr txBox="1"/>
      </xdr:nvSpPr>
      <xdr:spPr>
        <a:xfrm>
          <a:off x="848369" y="657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ED74FC6-3C73-4CCC-9D27-52E16DD9652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92CBA77-812F-4D7A-AB3F-8BB79C372F38}"/>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1BD09F5-14C4-47B3-ABA7-752288F4F836}"/>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6A26DD9-7F2E-494E-9A9A-8947FA0F0404}"/>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43E136A-0311-4175-828F-C2242C30C042}"/>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05225C8-D5C4-433B-AC5D-F6FB8BD7E824}"/>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B3261EC-D9C7-446E-BD69-D63FE96B041D}"/>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861419B-BC85-4DA6-BC53-CD0B13CFED4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43419E5-B7DF-46DD-A8A0-232A04CE1580}"/>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244C5AB-CD9D-4C09-B761-3663DB7E1647}"/>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5F84A6E9-A4D7-4C58-A0EB-7B7274B2D341}"/>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FEFA970B-0552-462E-8847-11BACD1CBFD2}"/>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B26AEFD7-94D1-46A7-91C4-149864099653}"/>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D88585C2-701B-468F-BF51-EE79E816BC4B}"/>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94A1385-3E75-465F-9629-AF5A4C6FB5EB}"/>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85383D42-0342-4163-83AE-E63FA7645321}"/>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6DD9D216-B6FB-4106-AB76-BD7C56B65BBB}"/>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D50DAFFB-BFD0-4C71-9C87-3F5F9DFEC49D}"/>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26FECCE2-7BA5-4B54-8AB0-A3FC95EC3C91}"/>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686A0B31-C99E-44F7-948A-ACDECADD54A0}"/>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5CAF9879-176C-455F-925C-E1D890928A16}"/>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EB73F77F-065C-455B-B36E-91075E1F05B7}"/>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3FF50BFC-F7C5-46E3-A014-2B98DD474254}"/>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F6F6C6B6-6FB7-4297-8998-17BBC37264A6}"/>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474C9FAC-82B2-4D3D-AC7B-46666AF138B1}"/>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D2587AFA-9EBB-4371-A391-0555C50080F8}"/>
            </a:ext>
          </a:extLst>
        </xdr:cNvPr>
        <xdr:cNvCxnSpPr/>
      </xdr:nvCxnSpPr>
      <xdr:spPr>
        <a:xfrm flipV="1">
          <a:off x="9429115" y="5535839"/>
          <a:ext cx="0" cy="131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5D675EDC-0C44-491C-BFD1-FCD475ADB0EB}"/>
            </a:ext>
          </a:extLst>
        </xdr:cNvPr>
        <xdr:cNvSpPr txBox="1"/>
      </xdr:nvSpPr>
      <xdr:spPr>
        <a:xfrm>
          <a:off x="9467850" y="685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D60BBE30-FBA5-437A-8DD8-1CA0A78A9BE8}"/>
            </a:ext>
          </a:extLst>
        </xdr:cNvPr>
        <xdr:cNvCxnSpPr/>
      </xdr:nvCxnSpPr>
      <xdr:spPr>
        <a:xfrm>
          <a:off x="9363075" y="68466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39E1FFDF-33EE-4E34-ABF8-2BCB96B1471B}"/>
            </a:ext>
          </a:extLst>
        </xdr:cNvPr>
        <xdr:cNvSpPr txBox="1"/>
      </xdr:nvSpPr>
      <xdr:spPr>
        <a:xfrm>
          <a:off x="9467850" y="532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152E8F20-DB75-4D21-BC37-D4373D4A5AF6}"/>
            </a:ext>
          </a:extLst>
        </xdr:cNvPr>
        <xdr:cNvCxnSpPr/>
      </xdr:nvCxnSpPr>
      <xdr:spPr>
        <a:xfrm>
          <a:off x="9363075" y="55358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a:extLst>
            <a:ext uri="{FF2B5EF4-FFF2-40B4-BE49-F238E27FC236}">
              <a16:creationId xmlns:a16="http://schemas.microsoft.com/office/drawing/2014/main" id="{642236D2-1FBE-4882-96A8-1B54953D8B2E}"/>
            </a:ext>
          </a:extLst>
        </xdr:cNvPr>
        <xdr:cNvSpPr txBox="1"/>
      </xdr:nvSpPr>
      <xdr:spPr>
        <a:xfrm>
          <a:off x="9467850" y="6322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5D27F063-44B8-437E-8F8A-34C77140D5B1}"/>
            </a:ext>
          </a:extLst>
        </xdr:cNvPr>
        <xdr:cNvSpPr/>
      </xdr:nvSpPr>
      <xdr:spPr>
        <a:xfrm>
          <a:off x="9401175" y="646838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3A4C1262-6049-4B54-BC8A-E761DA13D2D8}"/>
            </a:ext>
          </a:extLst>
        </xdr:cNvPr>
        <xdr:cNvSpPr/>
      </xdr:nvSpPr>
      <xdr:spPr>
        <a:xfrm>
          <a:off x="8639175" y="64760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a:extLst>
            <a:ext uri="{FF2B5EF4-FFF2-40B4-BE49-F238E27FC236}">
              <a16:creationId xmlns:a16="http://schemas.microsoft.com/office/drawing/2014/main" id="{DA606FA7-C600-4735-9C38-EA092427A3B3}"/>
            </a:ext>
          </a:extLst>
        </xdr:cNvPr>
        <xdr:cNvSpPr/>
      </xdr:nvSpPr>
      <xdr:spPr>
        <a:xfrm>
          <a:off x="7839075" y="64883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6" name="フローチャート: 判断 125">
          <a:extLst>
            <a:ext uri="{FF2B5EF4-FFF2-40B4-BE49-F238E27FC236}">
              <a16:creationId xmlns:a16="http://schemas.microsoft.com/office/drawing/2014/main" id="{3058FF64-92F9-4374-90B4-C1E8D35410AE}"/>
            </a:ext>
          </a:extLst>
        </xdr:cNvPr>
        <xdr:cNvSpPr/>
      </xdr:nvSpPr>
      <xdr:spPr>
        <a:xfrm>
          <a:off x="7029450" y="6581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7" name="フローチャート: 判断 126">
          <a:extLst>
            <a:ext uri="{FF2B5EF4-FFF2-40B4-BE49-F238E27FC236}">
              <a16:creationId xmlns:a16="http://schemas.microsoft.com/office/drawing/2014/main" id="{DF0D173D-F8F8-4741-AD80-C6FFAD99F698}"/>
            </a:ext>
          </a:extLst>
        </xdr:cNvPr>
        <xdr:cNvSpPr/>
      </xdr:nvSpPr>
      <xdr:spPr>
        <a:xfrm>
          <a:off x="62388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FF2C688-63E9-48C3-BDCA-485679076C87}"/>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E5DFB93-5A6E-4B57-866F-BA2281634AF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E644F3C-DE7B-4C93-8985-66699051814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9D6D220-0C90-4EA0-9127-CB973C141EB7}"/>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D53E89BD-7D7D-4B0F-959D-B772956BD74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33" name="楕円 132">
          <a:extLst>
            <a:ext uri="{FF2B5EF4-FFF2-40B4-BE49-F238E27FC236}">
              <a16:creationId xmlns:a16="http://schemas.microsoft.com/office/drawing/2014/main" id="{CCE92EBC-764F-43AD-A4AD-52CBF4CB31E2}"/>
            </a:ext>
          </a:extLst>
        </xdr:cNvPr>
        <xdr:cNvSpPr/>
      </xdr:nvSpPr>
      <xdr:spPr>
        <a:xfrm>
          <a:off x="9401175" y="646838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131734</xdr:rowOff>
    </xdr:from>
    <xdr:ext cx="469744" cy="259045"/>
    <xdr:sp macro="" textlink="">
      <xdr:nvSpPr>
        <xdr:cNvPr id="134" name="【図書館】&#10;一人当たり面積該当値テキスト">
          <a:extLst>
            <a:ext uri="{FF2B5EF4-FFF2-40B4-BE49-F238E27FC236}">
              <a16:creationId xmlns:a16="http://schemas.microsoft.com/office/drawing/2014/main" id="{D127BE84-7D93-40C4-8D39-50BBEF091E7A}"/>
            </a:ext>
          </a:extLst>
        </xdr:cNvPr>
        <xdr:cNvSpPr txBox="1"/>
      </xdr:nvSpPr>
      <xdr:spPr>
        <a:xfrm>
          <a:off x="9467850" y="644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35" name="楕円 134">
          <a:extLst>
            <a:ext uri="{FF2B5EF4-FFF2-40B4-BE49-F238E27FC236}">
              <a16:creationId xmlns:a16="http://schemas.microsoft.com/office/drawing/2014/main" id="{88625CF0-9F9E-4C4E-81BF-D1B8F4095C86}"/>
            </a:ext>
          </a:extLst>
        </xdr:cNvPr>
        <xdr:cNvSpPr/>
      </xdr:nvSpPr>
      <xdr:spPr>
        <a:xfrm>
          <a:off x="8639175" y="64760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32657</xdr:rowOff>
    </xdr:from>
    <xdr:to>
      <xdr:col>55</xdr:col>
      <xdr:colOff>0</xdr:colOff>
      <xdr:row>40</xdr:row>
      <xdr:rowOff>43543</xdr:rowOff>
    </xdr:to>
    <xdr:cxnSp macro="">
      <xdr:nvCxnSpPr>
        <xdr:cNvPr id="136" name="直線コネクタ 135">
          <a:extLst>
            <a:ext uri="{FF2B5EF4-FFF2-40B4-BE49-F238E27FC236}">
              <a16:creationId xmlns:a16="http://schemas.microsoft.com/office/drawing/2014/main" id="{5D173114-B77E-40FE-B310-9345B6E78378}"/>
            </a:ext>
          </a:extLst>
        </xdr:cNvPr>
        <xdr:cNvCxnSpPr/>
      </xdr:nvCxnSpPr>
      <xdr:spPr>
        <a:xfrm flipV="1">
          <a:off x="8686800" y="6506482"/>
          <a:ext cx="74295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37" name="楕円 136">
          <a:extLst>
            <a:ext uri="{FF2B5EF4-FFF2-40B4-BE49-F238E27FC236}">
              <a16:creationId xmlns:a16="http://schemas.microsoft.com/office/drawing/2014/main" id="{277B06C0-6F89-4378-8CB0-D6EAC563A572}"/>
            </a:ext>
          </a:extLst>
        </xdr:cNvPr>
        <xdr:cNvSpPr/>
      </xdr:nvSpPr>
      <xdr:spPr>
        <a:xfrm>
          <a:off x="7839075" y="64760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43543</xdr:rowOff>
    </xdr:from>
    <xdr:to>
      <xdr:col>50</xdr:col>
      <xdr:colOff>114300</xdr:colOff>
      <xdr:row>40</xdr:row>
      <xdr:rowOff>43543</xdr:rowOff>
    </xdr:to>
    <xdr:cxnSp macro="">
      <xdr:nvCxnSpPr>
        <xdr:cNvPr id="138" name="直線コネクタ 137">
          <a:extLst>
            <a:ext uri="{FF2B5EF4-FFF2-40B4-BE49-F238E27FC236}">
              <a16:creationId xmlns:a16="http://schemas.microsoft.com/office/drawing/2014/main" id="{C8720BBF-6C94-4251-8454-9AB53EC4AAB6}"/>
            </a:ext>
          </a:extLst>
        </xdr:cNvPr>
        <xdr:cNvCxnSpPr/>
      </xdr:nvCxnSpPr>
      <xdr:spPr>
        <a:xfrm>
          <a:off x="7886700" y="652371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164193</xdr:rowOff>
    </xdr:from>
    <xdr:to>
      <xdr:col>41</xdr:col>
      <xdr:colOff>101600</xdr:colOff>
      <xdr:row>40</xdr:row>
      <xdr:rowOff>94343</xdr:rowOff>
    </xdr:to>
    <xdr:sp macro="" textlink="">
      <xdr:nvSpPr>
        <xdr:cNvPr id="139" name="楕円 138">
          <a:extLst>
            <a:ext uri="{FF2B5EF4-FFF2-40B4-BE49-F238E27FC236}">
              <a16:creationId xmlns:a16="http://schemas.microsoft.com/office/drawing/2014/main" id="{F89E0C27-85B5-4363-AA8B-1D0B5DBFB9C1}"/>
            </a:ext>
          </a:extLst>
        </xdr:cNvPr>
        <xdr:cNvSpPr/>
      </xdr:nvSpPr>
      <xdr:spPr>
        <a:xfrm>
          <a:off x="7029450" y="64760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43543</xdr:rowOff>
    </xdr:from>
    <xdr:to>
      <xdr:col>45</xdr:col>
      <xdr:colOff>177800</xdr:colOff>
      <xdr:row>40</xdr:row>
      <xdr:rowOff>43543</xdr:rowOff>
    </xdr:to>
    <xdr:cxnSp macro="">
      <xdr:nvCxnSpPr>
        <xdr:cNvPr id="140" name="直線コネクタ 139">
          <a:extLst>
            <a:ext uri="{FF2B5EF4-FFF2-40B4-BE49-F238E27FC236}">
              <a16:creationId xmlns:a16="http://schemas.microsoft.com/office/drawing/2014/main" id="{00A1C20C-1877-4E54-BAFA-336296F93F4D}"/>
            </a:ext>
          </a:extLst>
        </xdr:cNvPr>
        <xdr:cNvCxnSpPr/>
      </xdr:nvCxnSpPr>
      <xdr:spPr>
        <a:xfrm>
          <a:off x="7077075" y="652371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41" name="楕円 140">
          <a:extLst>
            <a:ext uri="{FF2B5EF4-FFF2-40B4-BE49-F238E27FC236}">
              <a16:creationId xmlns:a16="http://schemas.microsoft.com/office/drawing/2014/main" id="{4FD594FD-9A08-4B9B-81E2-80F8A264AE95}"/>
            </a:ext>
          </a:extLst>
        </xdr:cNvPr>
        <xdr:cNvSpPr/>
      </xdr:nvSpPr>
      <xdr:spPr>
        <a:xfrm>
          <a:off x="6238875" y="64760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43543</xdr:rowOff>
    </xdr:from>
    <xdr:to>
      <xdr:col>41</xdr:col>
      <xdr:colOff>50800</xdr:colOff>
      <xdr:row>40</xdr:row>
      <xdr:rowOff>43543</xdr:rowOff>
    </xdr:to>
    <xdr:cxnSp macro="">
      <xdr:nvCxnSpPr>
        <xdr:cNvPr id="142" name="直線コネクタ 141">
          <a:extLst>
            <a:ext uri="{FF2B5EF4-FFF2-40B4-BE49-F238E27FC236}">
              <a16:creationId xmlns:a16="http://schemas.microsoft.com/office/drawing/2014/main" id="{D4A1EC0D-C640-41D6-B157-55BDDCD96F98}"/>
            </a:ext>
          </a:extLst>
        </xdr:cNvPr>
        <xdr:cNvCxnSpPr/>
      </xdr:nvCxnSpPr>
      <xdr:spPr>
        <a:xfrm>
          <a:off x="6286500" y="652371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43" name="n_1aveValue【図書館】&#10;一人当たり面積">
          <a:extLst>
            <a:ext uri="{FF2B5EF4-FFF2-40B4-BE49-F238E27FC236}">
              <a16:creationId xmlns:a16="http://schemas.microsoft.com/office/drawing/2014/main" id="{4F16F6A2-4461-4B14-9BA4-4F530FD9CF64}"/>
            </a:ext>
          </a:extLst>
        </xdr:cNvPr>
        <xdr:cNvSpPr txBox="1"/>
      </xdr:nvSpPr>
      <xdr:spPr>
        <a:xfrm>
          <a:off x="8458277" y="656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107242</xdr:rowOff>
    </xdr:from>
    <xdr:ext cx="469744" cy="259045"/>
    <xdr:sp macro="" textlink="">
      <xdr:nvSpPr>
        <xdr:cNvPr id="144" name="n_2aveValue【図書館】&#10;一人当たり面積">
          <a:extLst>
            <a:ext uri="{FF2B5EF4-FFF2-40B4-BE49-F238E27FC236}">
              <a16:creationId xmlns:a16="http://schemas.microsoft.com/office/drawing/2014/main" id="{70F410C3-DB15-4AD6-B1DD-1AF10BB15B33}"/>
            </a:ext>
          </a:extLst>
        </xdr:cNvPr>
        <xdr:cNvSpPr txBox="1"/>
      </xdr:nvSpPr>
      <xdr:spPr>
        <a:xfrm>
          <a:off x="7677227" y="658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5" name="n_3aveValue【図書館】&#10;一人当たり面積">
          <a:extLst>
            <a:ext uri="{FF2B5EF4-FFF2-40B4-BE49-F238E27FC236}">
              <a16:creationId xmlns:a16="http://schemas.microsoft.com/office/drawing/2014/main" id="{41E97AE5-4725-4DF2-960A-1F518FCE4FAC}"/>
            </a:ext>
          </a:extLst>
        </xdr:cNvPr>
        <xdr:cNvSpPr txBox="1"/>
      </xdr:nvSpPr>
      <xdr:spPr>
        <a:xfrm>
          <a:off x="68676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6" name="n_4aveValue【図書館】&#10;一人当たり面積">
          <a:extLst>
            <a:ext uri="{FF2B5EF4-FFF2-40B4-BE49-F238E27FC236}">
              <a16:creationId xmlns:a16="http://schemas.microsoft.com/office/drawing/2014/main" id="{7F2DBF6F-1855-433D-BF7E-C3A8CCA82206}"/>
            </a:ext>
          </a:extLst>
        </xdr:cNvPr>
        <xdr:cNvSpPr txBox="1"/>
      </xdr:nvSpPr>
      <xdr:spPr>
        <a:xfrm>
          <a:off x="60675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110870</xdr:rowOff>
    </xdr:from>
    <xdr:ext cx="469744" cy="259045"/>
    <xdr:sp macro="" textlink="">
      <xdr:nvSpPr>
        <xdr:cNvPr id="147" name="n_1mainValue【図書館】&#10;一人当たり面積">
          <a:extLst>
            <a:ext uri="{FF2B5EF4-FFF2-40B4-BE49-F238E27FC236}">
              <a16:creationId xmlns:a16="http://schemas.microsoft.com/office/drawing/2014/main" id="{A737C312-2982-4D82-A52D-4594E683FCF0}"/>
            </a:ext>
          </a:extLst>
        </xdr:cNvPr>
        <xdr:cNvSpPr txBox="1"/>
      </xdr:nvSpPr>
      <xdr:spPr>
        <a:xfrm>
          <a:off x="8458277" y="626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8" name="n_2mainValue【図書館】&#10;一人当たり面積">
          <a:extLst>
            <a:ext uri="{FF2B5EF4-FFF2-40B4-BE49-F238E27FC236}">
              <a16:creationId xmlns:a16="http://schemas.microsoft.com/office/drawing/2014/main" id="{F8AC731B-ED49-4611-8880-054E23D42D6C}"/>
            </a:ext>
          </a:extLst>
        </xdr:cNvPr>
        <xdr:cNvSpPr txBox="1"/>
      </xdr:nvSpPr>
      <xdr:spPr>
        <a:xfrm>
          <a:off x="7677227" y="626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49" name="n_3mainValue【図書館】&#10;一人当たり面積">
          <a:extLst>
            <a:ext uri="{FF2B5EF4-FFF2-40B4-BE49-F238E27FC236}">
              <a16:creationId xmlns:a16="http://schemas.microsoft.com/office/drawing/2014/main" id="{1B639FBB-9CD9-49E3-B6F1-DDE55ED4DBB8}"/>
            </a:ext>
          </a:extLst>
        </xdr:cNvPr>
        <xdr:cNvSpPr txBox="1"/>
      </xdr:nvSpPr>
      <xdr:spPr>
        <a:xfrm>
          <a:off x="6867602" y="626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50" name="n_4mainValue【図書館】&#10;一人当たり面積">
          <a:extLst>
            <a:ext uri="{FF2B5EF4-FFF2-40B4-BE49-F238E27FC236}">
              <a16:creationId xmlns:a16="http://schemas.microsoft.com/office/drawing/2014/main" id="{94FB8766-67DC-4227-93C8-F9B5802A84C1}"/>
            </a:ext>
          </a:extLst>
        </xdr:cNvPr>
        <xdr:cNvSpPr txBox="1"/>
      </xdr:nvSpPr>
      <xdr:spPr>
        <a:xfrm>
          <a:off x="6067502" y="626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3983F5D4-A30F-463F-90F5-F9D90210301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B24F6177-25AE-4630-8B1E-684E5B9296C8}"/>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979D6380-44A7-41AD-87F1-42514BAB32A3}"/>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BC9760A2-FF9A-46F6-B6BF-847E390329B2}"/>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DFBF6716-1675-465D-9878-0C393564C71B}"/>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284878F5-03CA-40F9-87F0-5592AB637BAA}"/>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61155864-EBA9-4172-B927-629333EDEF6B}"/>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32A7412E-2253-47AE-999C-288A752B14AF}"/>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EF525DBA-50FB-47B4-9DB2-46AE2EBEE2D3}"/>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609AD9C5-7971-4B69-B3C2-4F5A60BC07CB}"/>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427071AD-C687-4685-BA83-1A2B3B2F9923}"/>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A43FA369-6A02-4AED-BFAF-659174E51F27}"/>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3411F57B-6D7C-4C49-AB51-976A744F735F}"/>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1C90D553-2840-4F5A-807B-9B1A6FCD0B8B}"/>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2927365B-BDD9-47EF-A149-1CB141D33AA8}"/>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B16698DC-D5FB-4430-83B0-39EAFF781F76}"/>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1752C7E6-9750-4BFF-8DAA-6DFDD7A1CDC4}"/>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7760D338-79DA-4DF2-8B65-A2D3DD02DAF0}"/>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5057C22E-B264-419E-9FD3-D33A9238EBBF}"/>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97D5C61D-8C80-426E-95AF-1706BFB5B8A4}"/>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C3D14FC2-3CE5-40C6-8229-033637C7C237}"/>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F7BE326-A701-40AA-99FB-A12935F277C7}"/>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E1ADA799-F801-4924-BDC4-F8914200D7B4}"/>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1CAEF1DC-1B47-4D01-9CF9-88DD23BC886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3EBE1DB8-6DB4-4DA0-8D39-F335CF0B7F94}"/>
            </a:ext>
          </a:extLst>
        </xdr:cNvPr>
        <xdr:cNvCxnSpPr/>
      </xdr:nvCxnSpPr>
      <xdr:spPr>
        <a:xfrm flipV="1">
          <a:off x="4180840" y="9041130"/>
          <a:ext cx="0" cy="133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DC16F03-E443-45A1-9A4A-BE77A9732422}"/>
            </a:ext>
          </a:extLst>
        </xdr:cNvPr>
        <xdr:cNvSpPr txBox="1"/>
      </xdr:nvSpPr>
      <xdr:spPr>
        <a:xfrm>
          <a:off x="4219575"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153AFDA5-1438-4601-B359-EA6582DBC274}"/>
            </a:ext>
          </a:extLst>
        </xdr:cNvPr>
        <xdr:cNvCxnSpPr/>
      </xdr:nvCxnSpPr>
      <xdr:spPr>
        <a:xfrm>
          <a:off x="4105275" y="103720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9D25AC8B-FA39-4666-A08F-F7745B909B93}"/>
            </a:ext>
          </a:extLst>
        </xdr:cNvPr>
        <xdr:cNvSpPr txBox="1"/>
      </xdr:nvSpPr>
      <xdr:spPr>
        <a:xfrm>
          <a:off x="4219575" y="882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E5F66F11-9436-4BCA-90A9-F647F53F7C35}"/>
            </a:ext>
          </a:extLst>
        </xdr:cNvPr>
        <xdr:cNvCxnSpPr/>
      </xdr:nvCxnSpPr>
      <xdr:spPr>
        <a:xfrm>
          <a:off x="4105275" y="90411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B4079BF1-7807-4B27-B760-226370F3365A}"/>
            </a:ext>
          </a:extLst>
        </xdr:cNvPr>
        <xdr:cNvSpPr txBox="1"/>
      </xdr:nvSpPr>
      <xdr:spPr>
        <a:xfrm>
          <a:off x="4219575" y="9588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403B22AF-3D28-405A-8815-40714B452960}"/>
            </a:ext>
          </a:extLst>
        </xdr:cNvPr>
        <xdr:cNvSpPr/>
      </xdr:nvSpPr>
      <xdr:spPr>
        <a:xfrm>
          <a:off x="4124325" y="97243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BD4D2B0B-D5D5-498A-B80D-6E948389A08A}"/>
            </a:ext>
          </a:extLst>
        </xdr:cNvPr>
        <xdr:cNvSpPr/>
      </xdr:nvSpPr>
      <xdr:spPr>
        <a:xfrm>
          <a:off x="3381375" y="97167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a:extLst>
            <a:ext uri="{FF2B5EF4-FFF2-40B4-BE49-F238E27FC236}">
              <a16:creationId xmlns:a16="http://schemas.microsoft.com/office/drawing/2014/main" id="{5F7F141E-1D1C-4415-B014-292BDDC6578A}"/>
            </a:ext>
          </a:extLst>
        </xdr:cNvPr>
        <xdr:cNvSpPr/>
      </xdr:nvSpPr>
      <xdr:spPr>
        <a:xfrm>
          <a:off x="2571750" y="96945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4ABAAC8C-5A02-408B-897B-2BD868A5158C}"/>
            </a:ext>
          </a:extLst>
        </xdr:cNvPr>
        <xdr:cNvSpPr/>
      </xdr:nvSpPr>
      <xdr:spPr>
        <a:xfrm>
          <a:off x="1781175" y="96704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5" name="フローチャート: 判断 184">
          <a:extLst>
            <a:ext uri="{FF2B5EF4-FFF2-40B4-BE49-F238E27FC236}">
              <a16:creationId xmlns:a16="http://schemas.microsoft.com/office/drawing/2014/main" id="{C48633FC-A3A7-40BF-861F-01017D5BB586}"/>
            </a:ext>
          </a:extLst>
        </xdr:cNvPr>
        <xdr:cNvSpPr/>
      </xdr:nvSpPr>
      <xdr:spPr>
        <a:xfrm>
          <a:off x="981075" y="96786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F343D8C-16CC-4D48-AE23-34241754B4D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AB72049-9668-41DF-9040-DDFE8243CA7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7F5DC95-E14F-462B-87C8-1C223AB2570D}"/>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212550C-D41F-43EA-B821-1739557DE6C1}"/>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6F0A5FD-55E9-4363-973A-5DCDD58FFDE8}"/>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91" name="楕円 190">
          <a:extLst>
            <a:ext uri="{FF2B5EF4-FFF2-40B4-BE49-F238E27FC236}">
              <a16:creationId xmlns:a16="http://schemas.microsoft.com/office/drawing/2014/main" id="{2552CE88-F7F2-45B5-A086-1CF8A67A2DCE}"/>
            </a:ext>
          </a:extLst>
        </xdr:cNvPr>
        <xdr:cNvSpPr/>
      </xdr:nvSpPr>
      <xdr:spPr>
        <a:xfrm>
          <a:off x="4124325" y="99180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19067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E5D6DBC2-7E41-4AB8-A4B1-1F12131BE8C7}"/>
            </a:ext>
          </a:extLst>
        </xdr:cNvPr>
        <xdr:cNvSpPr txBox="1"/>
      </xdr:nvSpPr>
      <xdr:spPr>
        <a:xfrm>
          <a:off x="4219575" y="989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168275</xdr:rowOff>
    </xdr:from>
    <xdr:to>
      <xdr:col>20</xdr:col>
      <xdr:colOff>38100</xdr:colOff>
      <xdr:row>61</xdr:row>
      <xdr:rowOff>98425</xdr:rowOff>
    </xdr:to>
    <xdr:sp macro="" textlink="">
      <xdr:nvSpPr>
        <xdr:cNvPr id="193" name="楕円 192">
          <a:extLst>
            <a:ext uri="{FF2B5EF4-FFF2-40B4-BE49-F238E27FC236}">
              <a16:creationId xmlns:a16="http://schemas.microsoft.com/office/drawing/2014/main" id="{301C8C3F-2B71-49C8-8719-005B676EC91C}"/>
            </a:ext>
          </a:extLst>
        </xdr:cNvPr>
        <xdr:cNvSpPr/>
      </xdr:nvSpPr>
      <xdr:spPr>
        <a:xfrm>
          <a:off x="3381375" y="98742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47625</xdr:rowOff>
    </xdr:from>
    <xdr:to>
      <xdr:col>24</xdr:col>
      <xdr:colOff>63500</xdr:colOff>
      <xdr:row>61</xdr:row>
      <xdr:rowOff>91440</xdr:rowOff>
    </xdr:to>
    <xdr:cxnSp macro="">
      <xdr:nvCxnSpPr>
        <xdr:cNvPr id="194" name="直線コネクタ 193">
          <a:extLst>
            <a:ext uri="{FF2B5EF4-FFF2-40B4-BE49-F238E27FC236}">
              <a16:creationId xmlns:a16="http://schemas.microsoft.com/office/drawing/2014/main" id="{F9273A49-47CE-48C4-8C1E-685E871E7989}"/>
            </a:ext>
          </a:extLst>
        </xdr:cNvPr>
        <xdr:cNvCxnSpPr/>
      </xdr:nvCxnSpPr>
      <xdr:spPr>
        <a:xfrm>
          <a:off x="3429000" y="9921875"/>
          <a:ext cx="75247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128270</xdr:rowOff>
    </xdr:from>
    <xdr:to>
      <xdr:col>15</xdr:col>
      <xdr:colOff>101600</xdr:colOff>
      <xdr:row>61</xdr:row>
      <xdr:rowOff>58420</xdr:rowOff>
    </xdr:to>
    <xdr:sp macro="" textlink="">
      <xdr:nvSpPr>
        <xdr:cNvPr id="195" name="楕円 194">
          <a:extLst>
            <a:ext uri="{FF2B5EF4-FFF2-40B4-BE49-F238E27FC236}">
              <a16:creationId xmlns:a16="http://schemas.microsoft.com/office/drawing/2014/main" id="{F0597B70-6462-47D1-8696-1C23AF76D800}"/>
            </a:ext>
          </a:extLst>
        </xdr:cNvPr>
        <xdr:cNvSpPr/>
      </xdr:nvSpPr>
      <xdr:spPr>
        <a:xfrm>
          <a:off x="2571750" y="98405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xdr:rowOff>
    </xdr:from>
    <xdr:to>
      <xdr:col>19</xdr:col>
      <xdr:colOff>177800</xdr:colOff>
      <xdr:row>61</xdr:row>
      <xdr:rowOff>47625</xdr:rowOff>
    </xdr:to>
    <xdr:cxnSp macro="">
      <xdr:nvCxnSpPr>
        <xdr:cNvPr id="196" name="直線コネクタ 195">
          <a:extLst>
            <a:ext uri="{FF2B5EF4-FFF2-40B4-BE49-F238E27FC236}">
              <a16:creationId xmlns:a16="http://schemas.microsoft.com/office/drawing/2014/main" id="{11BEA410-07C4-4CF4-AFB9-4C063ED09A02}"/>
            </a:ext>
          </a:extLst>
        </xdr:cNvPr>
        <xdr:cNvCxnSpPr/>
      </xdr:nvCxnSpPr>
      <xdr:spPr>
        <a:xfrm>
          <a:off x="2619375" y="9888220"/>
          <a:ext cx="80962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97" name="楕円 196">
          <a:extLst>
            <a:ext uri="{FF2B5EF4-FFF2-40B4-BE49-F238E27FC236}">
              <a16:creationId xmlns:a16="http://schemas.microsoft.com/office/drawing/2014/main" id="{5D170740-362D-4CE7-80D6-B894696F038F}"/>
            </a:ext>
          </a:extLst>
        </xdr:cNvPr>
        <xdr:cNvSpPr/>
      </xdr:nvSpPr>
      <xdr:spPr>
        <a:xfrm>
          <a:off x="1781175" y="97986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61</xdr:row>
      <xdr:rowOff>7620</xdr:rowOff>
    </xdr:to>
    <xdr:cxnSp macro="">
      <xdr:nvCxnSpPr>
        <xdr:cNvPr id="198" name="直線コネクタ 197">
          <a:extLst>
            <a:ext uri="{FF2B5EF4-FFF2-40B4-BE49-F238E27FC236}">
              <a16:creationId xmlns:a16="http://schemas.microsoft.com/office/drawing/2014/main" id="{C7725D05-E649-4AD3-B505-B382D33BC40B}"/>
            </a:ext>
          </a:extLst>
        </xdr:cNvPr>
        <xdr:cNvCxnSpPr/>
      </xdr:nvCxnSpPr>
      <xdr:spPr>
        <a:xfrm>
          <a:off x="1828800" y="9855835"/>
          <a:ext cx="7905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44450</xdr:rowOff>
    </xdr:from>
    <xdr:to>
      <xdr:col>6</xdr:col>
      <xdr:colOff>38100</xdr:colOff>
      <xdr:row>60</xdr:row>
      <xdr:rowOff>146050</xdr:rowOff>
    </xdr:to>
    <xdr:sp macro="" textlink="">
      <xdr:nvSpPr>
        <xdr:cNvPr id="199" name="楕円 198">
          <a:extLst>
            <a:ext uri="{FF2B5EF4-FFF2-40B4-BE49-F238E27FC236}">
              <a16:creationId xmlns:a16="http://schemas.microsoft.com/office/drawing/2014/main" id="{9BEEA4C5-BC76-4C1D-8F7E-B4BB33BBBA96}"/>
            </a:ext>
          </a:extLst>
        </xdr:cNvPr>
        <xdr:cNvSpPr/>
      </xdr:nvSpPr>
      <xdr:spPr>
        <a:xfrm>
          <a:off x="981075" y="9763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95250</xdr:rowOff>
    </xdr:from>
    <xdr:to>
      <xdr:col>10</xdr:col>
      <xdr:colOff>114300</xdr:colOff>
      <xdr:row>60</xdr:row>
      <xdr:rowOff>137160</xdr:rowOff>
    </xdr:to>
    <xdr:cxnSp macro="">
      <xdr:nvCxnSpPr>
        <xdr:cNvPr id="200" name="直線コネクタ 199">
          <a:extLst>
            <a:ext uri="{FF2B5EF4-FFF2-40B4-BE49-F238E27FC236}">
              <a16:creationId xmlns:a16="http://schemas.microsoft.com/office/drawing/2014/main" id="{DACD1BA3-1315-439B-99D0-0C8676BB4154}"/>
            </a:ext>
          </a:extLst>
        </xdr:cNvPr>
        <xdr:cNvCxnSpPr/>
      </xdr:nvCxnSpPr>
      <xdr:spPr>
        <a:xfrm>
          <a:off x="1028700" y="9810750"/>
          <a:ext cx="8001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a:extLst>
            <a:ext uri="{FF2B5EF4-FFF2-40B4-BE49-F238E27FC236}">
              <a16:creationId xmlns:a16="http://schemas.microsoft.com/office/drawing/2014/main" id="{41E9C721-173E-4CBD-8E6F-EB6805121365}"/>
            </a:ext>
          </a:extLst>
        </xdr:cNvPr>
        <xdr:cNvSpPr txBox="1"/>
      </xdr:nvSpPr>
      <xdr:spPr>
        <a:xfrm>
          <a:off x="32391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2" name="n_2aveValue【体育館・プール】&#10;有形固定資産減価償却率">
          <a:extLst>
            <a:ext uri="{FF2B5EF4-FFF2-40B4-BE49-F238E27FC236}">
              <a16:creationId xmlns:a16="http://schemas.microsoft.com/office/drawing/2014/main" id="{A5B8F58C-E4B6-49EC-B303-DF2E1521DC5D}"/>
            </a:ext>
          </a:extLst>
        </xdr:cNvPr>
        <xdr:cNvSpPr txBox="1"/>
      </xdr:nvSpPr>
      <xdr:spPr>
        <a:xfrm>
          <a:off x="2439044"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a:extLst>
            <a:ext uri="{FF2B5EF4-FFF2-40B4-BE49-F238E27FC236}">
              <a16:creationId xmlns:a16="http://schemas.microsoft.com/office/drawing/2014/main" id="{86FA3D2C-B512-46AD-B653-C8F5187570A3}"/>
            </a:ext>
          </a:extLst>
        </xdr:cNvPr>
        <xdr:cNvSpPr txBox="1"/>
      </xdr:nvSpPr>
      <xdr:spPr>
        <a:xfrm>
          <a:off x="1648469"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204" name="n_4aveValue【体育館・プール】&#10;有形固定資産減価償却率">
          <a:extLst>
            <a:ext uri="{FF2B5EF4-FFF2-40B4-BE49-F238E27FC236}">
              <a16:creationId xmlns:a16="http://schemas.microsoft.com/office/drawing/2014/main" id="{D347A69D-CAD4-402D-9682-95CF462762C0}"/>
            </a:ext>
          </a:extLst>
        </xdr:cNvPr>
        <xdr:cNvSpPr txBox="1"/>
      </xdr:nvSpPr>
      <xdr:spPr>
        <a:xfrm>
          <a:off x="848369"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89552</xdr:rowOff>
    </xdr:from>
    <xdr:ext cx="405111" cy="259045"/>
    <xdr:sp macro="" textlink="">
      <xdr:nvSpPr>
        <xdr:cNvPr id="205" name="n_1mainValue【体育館・プール】&#10;有形固定資産減価償却率">
          <a:extLst>
            <a:ext uri="{FF2B5EF4-FFF2-40B4-BE49-F238E27FC236}">
              <a16:creationId xmlns:a16="http://schemas.microsoft.com/office/drawing/2014/main" id="{D2D9BBD9-9A6F-4525-A809-CADAB23CFD54}"/>
            </a:ext>
          </a:extLst>
        </xdr:cNvPr>
        <xdr:cNvSpPr txBox="1"/>
      </xdr:nvSpPr>
      <xdr:spPr>
        <a:xfrm>
          <a:off x="32391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49547</xdr:rowOff>
    </xdr:from>
    <xdr:ext cx="405111" cy="259045"/>
    <xdr:sp macro="" textlink="">
      <xdr:nvSpPr>
        <xdr:cNvPr id="206" name="n_2mainValue【体育館・プール】&#10;有形固定資産減価償却率">
          <a:extLst>
            <a:ext uri="{FF2B5EF4-FFF2-40B4-BE49-F238E27FC236}">
              <a16:creationId xmlns:a16="http://schemas.microsoft.com/office/drawing/2014/main" id="{F04958F8-BDFC-4BD3-B442-3D6237996A1B}"/>
            </a:ext>
          </a:extLst>
        </xdr:cNvPr>
        <xdr:cNvSpPr txBox="1"/>
      </xdr:nvSpPr>
      <xdr:spPr>
        <a:xfrm>
          <a:off x="2439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7637</xdr:rowOff>
    </xdr:from>
    <xdr:ext cx="405111" cy="259045"/>
    <xdr:sp macro="" textlink="">
      <xdr:nvSpPr>
        <xdr:cNvPr id="207" name="n_3mainValue【体育館・プール】&#10;有形固定資産減価償却率">
          <a:extLst>
            <a:ext uri="{FF2B5EF4-FFF2-40B4-BE49-F238E27FC236}">
              <a16:creationId xmlns:a16="http://schemas.microsoft.com/office/drawing/2014/main" id="{9C85078D-C40E-4845-8C15-03499DF4C69A}"/>
            </a:ext>
          </a:extLst>
        </xdr:cNvPr>
        <xdr:cNvSpPr txBox="1"/>
      </xdr:nvSpPr>
      <xdr:spPr>
        <a:xfrm>
          <a:off x="1648469" y="988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208" name="n_4mainValue【体育館・プール】&#10;有形固定資産減価償却率">
          <a:extLst>
            <a:ext uri="{FF2B5EF4-FFF2-40B4-BE49-F238E27FC236}">
              <a16:creationId xmlns:a16="http://schemas.microsoft.com/office/drawing/2014/main" id="{815EF4D3-C7D0-48FD-A48D-5CD7C92BD82B}"/>
            </a:ext>
          </a:extLst>
        </xdr:cNvPr>
        <xdr:cNvSpPr txBox="1"/>
      </xdr:nvSpPr>
      <xdr:spPr>
        <a:xfrm>
          <a:off x="848369" y="9855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6CD8948F-54FC-4BF5-8448-A866F87574B1}"/>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E1AED9D8-1D7A-48DE-971F-6029EF935F7C}"/>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8165FE27-5B88-4B8A-9F96-D1E2BB547C13}"/>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EE19F379-B560-47B5-B078-E81609D43CC0}"/>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DA515A1-6ED4-4941-8C14-0B818A839275}"/>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EF64FF5B-FB11-4AE7-A6A3-2003FBBEA05C}"/>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1202BB56-7C1A-40D8-8DB9-C6DCDEF8A29A}"/>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F3259376-2710-419D-8756-D3B8D1C4D74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EC2913FB-0D78-4FDB-AC66-6288F5763232}"/>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268EEEFF-ED94-48C0-91B9-26C6098D6099}"/>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448C8A20-C8D8-44D9-90D1-925F4CA7A357}"/>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7E398A78-DA73-405D-BEB9-7359A91E2997}"/>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A759AA7C-5B8F-4431-9DD2-6BADFE358184}"/>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BC5F9671-6C52-433D-9A85-48E1A8E68781}"/>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D753152B-0586-4834-8525-FE275D6A26E7}"/>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275BBF-DC94-4B06-9EAD-5CDE8CD7752D}"/>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1719D9A8-226E-457F-B0CF-336AA94F5981}"/>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897480F8-4F9F-4B20-B4DA-70AE0FD73D20}"/>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B55E3152-376B-4B17-A7C6-0EEC0C849A3A}"/>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3F689E94-8688-4F91-882E-811C29F7F472}"/>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C0D616AE-6E4D-4FC7-958A-726CBC9B7D91}"/>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DBDCF0CF-F9E2-43A7-9912-C5EDFBAD916E}"/>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419186E0-C2BF-4791-B373-F94172DB3FB4}"/>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963587A0-3B73-4E02-BF6C-5CBDACBE3BFB}"/>
            </a:ext>
          </a:extLst>
        </xdr:cNvPr>
        <xdr:cNvCxnSpPr/>
      </xdr:nvCxnSpPr>
      <xdr:spPr>
        <a:xfrm flipV="1">
          <a:off x="9429115" y="9230995"/>
          <a:ext cx="0" cy="1092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C67E37D6-7D77-43A8-8CAB-2E91652A5FBF}"/>
            </a:ext>
          </a:extLst>
        </xdr:cNvPr>
        <xdr:cNvSpPr txBox="1"/>
      </xdr:nvSpPr>
      <xdr:spPr>
        <a:xfrm>
          <a:off x="9467850"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7AB96925-24E7-49F6-B851-7F53E3D54DC0}"/>
            </a:ext>
          </a:extLst>
        </xdr:cNvPr>
        <xdr:cNvCxnSpPr/>
      </xdr:nvCxnSpPr>
      <xdr:spPr>
        <a:xfrm>
          <a:off x="9363075" y="103238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1DEE32F2-662E-4684-975E-9BC1A1AD8F07}"/>
            </a:ext>
          </a:extLst>
        </xdr:cNvPr>
        <xdr:cNvSpPr txBox="1"/>
      </xdr:nvSpPr>
      <xdr:spPr>
        <a:xfrm>
          <a:off x="9467850" y="900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F43F20F6-1AEC-41F8-A3A4-B05040210DA9}"/>
            </a:ext>
          </a:extLst>
        </xdr:cNvPr>
        <xdr:cNvCxnSpPr/>
      </xdr:nvCxnSpPr>
      <xdr:spPr>
        <a:xfrm>
          <a:off x="9363075" y="923099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7" name="【体育館・プール】&#10;一人当たり面積平均値テキスト">
          <a:extLst>
            <a:ext uri="{FF2B5EF4-FFF2-40B4-BE49-F238E27FC236}">
              <a16:creationId xmlns:a16="http://schemas.microsoft.com/office/drawing/2014/main" id="{C17466A5-F410-4759-AC7A-EE3B6E466AD3}"/>
            </a:ext>
          </a:extLst>
        </xdr:cNvPr>
        <xdr:cNvSpPr txBox="1"/>
      </xdr:nvSpPr>
      <xdr:spPr>
        <a:xfrm>
          <a:off x="9467850" y="98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3D6C4D53-E083-40E2-B2CE-3E32C1EB6FD3}"/>
            </a:ext>
          </a:extLst>
        </xdr:cNvPr>
        <xdr:cNvSpPr/>
      </xdr:nvSpPr>
      <xdr:spPr>
        <a:xfrm>
          <a:off x="9401175" y="995616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B112A9D4-DFCF-42B0-9ECB-3E2FE9336EDD}"/>
            </a:ext>
          </a:extLst>
        </xdr:cNvPr>
        <xdr:cNvSpPr/>
      </xdr:nvSpPr>
      <xdr:spPr>
        <a:xfrm>
          <a:off x="8639175" y="99644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a:extLst>
            <a:ext uri="{FF2B5EF4-FFF2-40B4-BE49-F238E27FC236}">
              <a16:creationId xmlns:a16="http://schemas.microsoft.com/office/drawing/2014/main" id="{C46F1543-8849-4154-9422-568B691650F7}"/>
            </a:ext>
          </a:extLst>
        </xdr:cNvPr>
        <xdr:cNvSpPr/>
      </xdr:nvSpPr>
      <xdr:spPr>
        <a:xfrm>
          <a:off x="7839075" y="9952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1" name="フローチャート: 判断 240">
          <a:extLst>
            <a:ext uri="{FF2B5EF4-FFF2-40B4-BE49-F238E27FC236}">
              <a16:creationId xmlns:a16="http://schemas.microsoft.com/office/drawing/2014/main" id="{4AD3A09E-0C11-4745-9030-B58C888F21FE}"/>
            </a:ext>
          </a:extLst>
        </xdr:cNvPr>
        <xdr:cNvSpPr/>
      </xdr:nvSpPr>
      <xdr:spPr>
        <a:xfrm>
          <a:off x="7029450" y="100882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2" name="フローチャート: 判断 241">
          <a:extLst>
            <a:ext uri="{FF2B5EF4-FFF2-40B4-BE49-F238E27FC236}">
              <a16:creationId xmlns:a16="http://schemas.microsoft.com/office/drawing/2014/main" id="{998F3EBF-5C61-4CFA-B36D-C5595223E9DD}"/>
            </a:ext>
          </a:extLst>
        </xdr:cNvPr>
        <xdr:cNvSpPr/>
      </xdr:nvSpPr>
      <xdr:spPr>
        <a:xfrm>
          <a:off x="6238875" y="100869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B3E4080-C9FD-47BE-8CE9-6A38DC87220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93E64EB-1214-4B2C-82B6-D1C1F1A194B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E14F511-03D0-4D7F-83DD-1725A09F70B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2A21B98-A4AF-4981-8CCA-784D32463079}"/>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11D0410-60F6-4373-B749-83C0B5A89DEB}"/>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82550</xdr:rowOff>
    </xdr:from>
    <xdr:to>
      <xdr:col>55</xdr:col>
      <xdr:colOff>50800</xdr:colOff>
      <xdr:row>63</xdr:row>
      <xdr:rowOff>12700</xdr:rowOff>
    </xdr:to>
    <xdr:sp macro="" textlink="">
      <xdr:nvSpPr>
        <xdr:cNvPr id="248" name="楕円 247">
          <a:extLst>
            <a:ext uri="{FF2B5EF4-FFF2-40B4-BE49-F238E27FC236}">
              <a16:creationId xmlns:a16="http://schemas.microsoft.com/office/drawing/2014/main" id="{05D09559-76E0-4B09-B9D9-7D56530A24D3}"/>
            </a:ext>
          </a:extLst>
        </xdr:cNvPr>
        <xdr:cNvSpPr/>
      </xdr:nvSpPr>
      <xdr:spPr>
        <a:xfrm>
          <a:off x="9401175" y="101250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60977</xdr:rowOff>
    </xdr:from>
    <xdr:ext cx="469744" cy="259045"/>
    <xdr:sp macro="" textlink="">
      <xdr:nvSpPr>
        <xdr:cNvPr id="249" name="【体育館・プール】&#10;一人当たり面積該当値テキスト">
          <a:extLst>
            <a:ext uri="{FF2B5EF4-FFF2-40B4-BE49-F238E27FC236}">
              <a16:creationId xmlns:a16="http://schemas.microsoft.com/office/drawing/2014/main" id="{C69BD8B5-EF93-4602-8CDF-5FD2132D3783}"/>
            </a:ext>
          </a:extLst>
        </xdr:cNvPr>
        <xdr:cNvSpPr txBox="1"/>
      </xdr:nvSpPr>
      <xdr:spPr>
        <a:xfrm>
          <a:off x="9467850" y="1010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105410</xdr:rowOff>
    </xdr:from>
    <xdr:to>
      <xdr:col>50</xdr:col>
      <xdr:colOff>165100</xdr:colOff>
      <xdr:row>63</xdr:row>
      <xdr:rowOff>35560</xdr:rowOff>
    </xdr:to>
    <xdr:sp macro="" textlink="">
      <xdr:nvSpPr>
        <xdr:cNvPr id="250" name="楕円 249">
          <a:extLst>
            <a:ext uri="{FF2B5EF4-FFF2-40B4-BE49-F238E27FC236}">
              <a16:creationId xmlns:a16="http://schemas.microsoft.com/office/drawing/2014/main" id="{ED54AE05-85B1-44B3-81EE-2EE207BEE666}"/>
            </a:ext>
          </a:extLst>
        </xdr:cNvPr>
        <xdr:cNvSpPr/>
      </xdr:nvSpPr>
      <xdr:spPr>
        <a:xfrm>
          <a:off x="8639175" y="101415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133350</xdr:rowOff>
    </xdr:from>
    <xdr:to>
      <xdr:col>55</xdr:col>
      <xdr:colOff>0</xdr:colOff>
      <xdr:row>62</xdr:row>
      <xdr:rowOff>156210</xdr:rowOff>
    </xdr:to>
    <xdr:cxnSp macro="">
      <xdr:nvCxnSpPr>
        <xdr:cNvPr id="251" name="直線コネクタ 250">
          <a:extLst>
            <a:ext uri="{FF2B5EF4-FFF2-40B4-BE49-F238E27FC236}">
              <a16:creationId xmlns:a16="http://schemas.microsoft.com/office/drawing/2014/main" id="{AF8C1CDA-2DDB-44B1-BDDE-214CD9C014EE}"/>
            </a:ext>
          </a:extLst>
        </xdr:cNvPr>
        <xdr:cNvCxnSpPr/>
      </xdr:nvCxnSpPr>
      <xdr:spPr>
        <a:xfrm flipV="1">
          <a:off x="8686800" y="10172700"/>
          <a:ext cx="74295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105410</xdr:rowOff>
    </xdr:from>
    <xdr:to>
      <xdr:col>46</xdr:col>
      <xdr:colOff>38100</xdr:colOff>
      <xdr:row>63</xdr:row>
      <xdr:rowOff>35560</xdr:rowOff>
    </xdr:to>
    <xdr:sp macro="" textlink="">
      <xdr:nvSpPr>
        <xdr:cNvPr id="252" name="楕円 251">
          <a:extLst>
            <a:ext uri="{FF2B5EF4-FFF2-40B4-BE49-F238E27FC236}">
              <a16:creationId xmlns:a16="http://schemas.microsoft.com/office/drawing/2014/main" id="{9D0A1473-820C-4C5F-BB1D-5A1A03568308}"/>
            </a:ext>
          </a:extLst>
        </xdr:cNvPr>
        <xdr:cNvSpPr/>
      </xdr:nvSpPr>
      <xdr:spPr>
        <a:xfrm>
          <a:off x="7839075" y="101415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156210</xdr:rowOff>
    </xdr:from>
    <xdr:to>
      <xdr:col>50</xdr:col>
      <xdr:colOff>114300</xdr:colOff>
      <xdr:row>62</xdr:row>
      <xdr:rowOff>156210</xdr:rowOff>
    </xdr:to>
    <xdr:cxnSp macro="">
      <xdr:nvCxnSpPr>
        <xdr:cNvPr id="253" name="直線コネクタ 252">
          <a:extLst>
            <a:ext uri="{FF2B5EF4-FFF2-40B4-BE49-F238E27FC236}">
              <a16:creationId xmlns:a16="http://schemas.microsoft.com/office/drawing/2014/main" id="{90DBCE08-EAA4-492D-AADB-F28853322AF1}"/>
            </a:ext>
          </a:extLst>
        </xdr:cNvPr>
        <xdr:cNvCxnSpPr/>
      </xdr:nvCxnSpPr>
      <xdr:spPr>
        <a:xfrm>
          <a:off x="7886700" y="1019873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113030</xdr:rowOff>
    </xdr:from>
    <xdr:to>
      <xdr:col>41</xdr:col>
      <xdr:colOff>101600</xdr:colOff>
      <xdr:row>63</xdr:row>
      <xdr:rowOff>43180</xdr:rowOff>
    </xdr:to>
    <xdr:sp macro="" textlink="">
      <xdr:nvSpPr>
        <xdr:cNvPr id="254" name="楕円 253">
          <a:extLst>
            <a:ext uri="{FF2B5EF4-FFF2-40B4-BE49-F238E27FC236}">
              <a16:creationId xmlns:a16="http://schemas.microsoft.com/office/drawing/2014/main" id="{04ACD82E-C1EB-4133-B5AF-DA69EC8F1A47}"/>
            </a:ext>
          </a:extLst>
        </xdr:cNvPr>
        <xdr:cNvSpPr/>
      </xdr:nvSpPr>
      <xdr:spPr>
        <a:xfrm>
          <a:off x="7029450" y="101523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156210</xdr:rowOff>
    </xdr:from>
    <xdr:to>
      <xdr:col>45</xdr:col>
      <xdr:colOff>177800</xdr:colOff>
      <xdr:row>62</xdr:row>
      <xdr:rowOff>163830</xdr:rowOff>
    </xdr:to>
    <xdr:cxnSp macro="">
      <xdr:nvCxnSpPr>
        <xdr:cNvPr id="255" name="直線コネクタ 254">
          <a:extLst>
            <a:ext uri="{FF2B5EF4-FFF2-40B4-BE49-F238E27FC236}">
              <a16:creationId xmlns:a16="http://schemas.microsoft.com/office/drawing/2014/main" id="{28DDE440-3736-4D5A-8332-1014A093A1A1}"/>
            </a:ext>
          </a:extLst>
        </xdr:cNvPr>
        <xdr:cNvCxnSpPr/>
      </xdr:nvCxnSpPr>
      <xdr:spPr>
        <a:xfrm flipV="1">
          <a:off x="7077075" y="10198735"/>
          <a:ext cx="80962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113030</xdr:rowOff>
    </xdr:from>
    <xdr:to>
      <xdr:col>36</xdr:col>
      <xdr:colOff>165100</xdr:colOff>
      <xdr:row>63</xdr:row>
      <xdr:rowOff>43180</xdr:rowOff>
    </xdr:to>
    <xdr:sp macro="" textlink="">
      <xdr:nvSpPr>
        <xdr:cNvPr id="256" name="楕円 255">
          <a:extLst>
            <a:ext uri="{FF2B5EF4-FFF2-40B4-BE49-F238E27FC236}">
              <a16:creationId xmlns:a16="http://schemas.microsoft.com/office/drawing/2014/main" id="{89608EA6-061E-4900-9661-917A9CB37563}"/>
            </a:ext>
          </a:extLst>
        </xdr:cNvPr>
        <xdr:cNvSpPr/>
      </xdr:nvSpPr>
      <xdr:spPr>
        <a:xfrm>
          <a:off x="6238875" y="101523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163830</xdr:rowOff>
    </xdr:from>
    <xdr:to>
      <xdr:col>41</xdr:col>
      <xdr:colOff>50800</xdr:colOff>
      <xdr:row>62</xdr:row>
      <xdr:rowOff>163830</xdr:rowOff>
    </xdr:to>
    <xdr:cxnSp macro="">
      <xdr:nvCxnSpPr>
        <xdr:cNvPr id="257" name="直線コネクタ 256">
          <a:extLst>
            <a:ext uri="{FF2B5EF4-FFF2-40B4-BE49-F238E27FC236}">
              <a16:creationId xmlns:a16="http://schemas.microsoft.com/office/drawing/2014/main" id="{D1F4993C-6F70-4FEF-8C6E-1062B806E73D}"/>
            </a:ext>
          </a:extLst>
        </xdr:cNvPr>
        <xdr:cNvCxnSpPr/>
      </xdr:nvCxnSpPr>
      <xdr:spPr>
        <a:xfrm>
          <a:off x="6286500" y="1020000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8" name="n_1aveValue【体育館・プール】&#10;一人当たり面積">
          <a:extLst>
            <a:ext uri="{FF2B5EF4-FFF2-40B4-BE49-F238E27FC236}">
              <a16:creationId xmlns:a16="http://schemas.microsoft.com/office/drawing/2014/main" id="{4815F8E4-1749-4170-8A69-9A74B5243DF9}"/>
            </a:ext>
          </a:extLst>
        </xdr:cNvPr>
        <xdr:cNvSpPr txBox="1"/>
      </xdr:nvSpPr>
      <xdr:spPr>
        <a:xfrm>
          <a:off x="8458277"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9" name="n_2aveValue【体育館・プール】&#10;一人当たり面積">
          <a:extLst>
            <a:ext uri="{FF2B5EF4-FFF2-40B4-BE49-F238E27FC236}">
              <a16:creationId xmlns:a16="http://schemas.microsoft.com/office/drawing/2014/main" id="{11266818-830D-45AD-9A50-C7A15C36617F}"/>
            </a:ext>
          </a:extLst>
        </xdr:cNvPr>
        <xdr:cNvSpPr txBox="1"/>
      </xdr:nvSpPr>
      <xdr:spPr>
        <a:xfrm>
          <a:off x="76772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60" name="n_3aveValue【体育館・プール】&#10;一人当たり面積">
          <a:extLst>
            <a:ext uri="{FF2B5EF4-FFF2-40B4-BE49-F238E27FC236}">
              <a16:creationId xmlns:a16="http://schemas.microsoft.com/office/drawing/2014/main" id="{3C40227C-9B59-4D4C-9501-62469D50A4ED}"/>
            </a:ext>
          </a:extLst>
        </xdr:cNvPr>
        <xdr:cNvSpPr txBox="1"/>
      </xdr:nvSpPr>
      <xdr:spPr>
        <a:xfrm>
          <a:off x="6867602" y="98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1" name="n_4aveValue【体育館・プール】&#10;一人当たり面積">
          <a:extLst>
            <a:ext uri="{FF2B5EF4-FFF2-40B4-BE49-F238E27FC236}">
              <a16:creationId xmlns:a16="http://schemas.microsoft.com/office/drawing/2014/main" id="{8EC1A7E9-9C95-4911-A920-6D42A9564B5D}"/>
            </a:ext>
          </a:extLst>
        </xdr:cNvPr>
        <xdr:cNvSpPr txBox="1"/>
      </xdr:nvSpPr>
      <xdr:spPr>
        <a:xfrm>
          <a:off x="6067502" y="987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26687</xdr:rowOff>
    </xdr:from>
    <xdr:ext cx="469744" cy="259045"/>
    <xdr:sp macro="" textlink="">
      <xdr:nvSpPr>
        <xdr:cNvPr id="262" name="n_1mainValue【体育館・プール】&#10;一人当たり面積">
          <a:extLst>
            <a:ext uri="{FF2B5EF4-FFF2-40B4-BE49-F238E27FC236}">
              <a16:creationId xmlns:a16="http://schemas.microsoft.com/office/drawing/2014/main" id="{933FE19C-1EC8-4208-87A8-A83F9C524983}"/>
            </a:ext>
          </a:extLst>
        </xdr:cNvPr>
        <xdr:cNvSpPr txBox="1"/>
      </xdr:nvSpPr>
      <xdr:spPr>
        <a:xfrm>
          <a:off x="8458277" y="1023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26687</xdr:rowOff>
    </xdr:from>
    <xdr:ext cx="469744" cy="259045"/>
    <xdr:sp macro="" textlink="">
      <xdr:nvSpPr>
        <xdr:cNvPr id="263" name="n_2mainValue【体育館・プール】&#10;一人当たり面積">
          <a:extLst>
            <a:ext uri="{FF2B5EF4-FFF2-40B4-BE49-F238E27FC236}">
              <a16:creationId xmlns:a16="http://schemas.microsoft.com/office/drawing/2014/main" id="{5636A554-4856-4A79-A29E-88A02487640D}"/>
            </a:ext>
          </a:extLst>
        </xdr:cNvPr>
        <xdr:cNvSpPr txBox="1"/>
      </xdr:nvSpPr>
      <xdr:spPr>
        <a:xfrm>
          <a:off x="7677227" y="1023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34307</xdr:rowOff>
    </xdr:from>
    <xdr:ext cx="469744" cy="259045"/>
    <xdr:sp macro="" textlink="">
      <xdr:nvSpPr>
        <xdr:cNvPr id="264" name="n_3mainValue【体育館・プール】&#10;一人当たり面積">
          <a:extLst>
            <a:ext uri="{FF2B5EF4-FFF2-40B4-BE49-F238E27FC236}">
              <a16:creationId xmlns:a16="http://schemas.microsoft.com/office/drawing/2014/main" id="{431D2509-FD92-4C67-97A8-1AA94E1E81E5}"/>
            </a:ext>
          </a:extLst>
        </xdr:cNvPr>
        <xdr:cNvSpPr txBox="1"/>
      </xdr:nvSpPr>
      <xdr:spPr>
        <a:xfrm>
          <a:off x="6867602"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34307</xdr:rowOff>
    </xdr:from>
    <xdr:ext cx="469744" cy="259045"/>
    <xdr:sp macro="" textlink="">
      <xdr:nvSpPr>
        <xdr:cNvPr id="265" name="n_4mainValue【体育館・プール】&#10;一人当たり面積">
          <a:extLst>
            <a:ext uri="{FF2B5EF4-FFF2-40B4-BE49-F238E27FC236}">
              <a16:creationId xmlns:a16="http://schemas.microsoft.com/office/drawing/2014/main" id="{5A819BF7-70FD-4CEE-9860-40063264E2F2}"/>
            </a:ext>
          </a:extLst>
        </xdr:cNvPr>
        <xdr:cNvSpPr txBox="1"/>
      </xdr:nvSpPr>
      <xdr:spPr>
        <a:xfrm>
          <a:off x="6067502"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4712628A-86B4-4360-A29E-468754BDC30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DCD74D5-97ED-4A72-84C6-C606749F7332}"/>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130AD1F4-7FA7-4D1D-B796-4FD56D9C4D83}"/>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F976AB3A-B8AA-4926-B2F8-B2A78CED447E}"/>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E8E4DBC5-FA6D-4AC0-A183-1CA0AF44BE51}"/>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BEC92555-5A5E-4DE9-AA45-3244A49E61FD}"/>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7FF862CC-9251-4A70-A344-9B3A9A737323}"/>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9481C755-090B-47ED-8844-F66515B2EBA6}"/>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E6580203-EBD9-42F5-B059-DB8DE901AF8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AA7A55FB-2D33-42B7-B431-69BDD49B2D3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617BA49A-5155-4E87-98FF-7F3D710F4FF3}"/>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A6168AB9-B099-4D8F-90B7-AECE3580E2E4}"/>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76EF3F7A-A7A1-4859-9060-1CFDC44FF128}"/>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932B797C-BFCB-4CBA-AAE7-63232FB43362}"/>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CCB101B0-22C7-44E0-82A8-553A001C2AA0}"/>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1751BFFF-6F58-43B1-ADEA-49B64905935D}"/>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772B38DE-B2B8-458A-9ACF-512B5249EA9E}"/>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915C3744-2C0C-4C8D-9CE9-FED3EED47227}"/>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E8661078-C436-459C-8E6B-767D18858079}"/>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2063675-55BD-46BB-8D76-E491B69458C4}"/>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262C444B-21C8-4932-89F0-71A4C91CCB18}"/>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15DF09D6-407A-4A4C-BE7E-FEB3FDFB8DA2}"/>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89E39DEE-3251-4FB4-B64F-4F9F369E0810}"/>
            </a:ext>
          </a:extLst>
        </xdr:cNvPr>
        <xdr:cNvCxnSpPr/>
      </xdr:nvCxnSpPr>
      <xdr:spPr>
        <a:xfrm flipV="1">
          <a:off x="4180840" y="12647676"/>
          <a:ext cx="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8A46031C-509F-4EF7-943C-97A52514A12F}"/>
            </a:ext>
          </a:extLst>
        </xdr:cNvPr>
        <xdr:cNvSpPr txBox="1"/>
      </xdr:nvSpPr>
      <xdr:spPr>
        <a:xfrm>
          <a:off x="4219575"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EB5CA21B-B0B0-4715-BFBC-2D9C1A73BADA}"/>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375701AA-1508-4FA7-8E4B-67D8D92AEE2F}"/>
            </a:ext>
          </a:extLst>
        </xdr:cNvPr>
        <xdr:cNvSpPr txBox="1"/>
      </xdr:nvSpPr>
      <xdr:spPr>
        <a:xfrm>
          <a:off x="4219575" y="1244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a:extLst>
            <a:ext uri="{FF2B5EF4-FFF2-40B4-BE49-F238E27FC236}">
              <a16:creationId xmlns:a16="http://schemas.microsoft.com/office/drawing/2014/main" id="{4C9C7BD3-7317-4FE0-BD3C-383062789024}"/>
            </a:ext>
          </a:extLst>
        </xdr:cNvPr>
        <xdr:cNvCxnSpPr/>
      </xdr:nvCxnSpPr>
      <xdr:spPr>
        <a:xfrm>
          <a:off x="4105275" y="12647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4EEF19C9-0242-4DB1-972A-3842811706F7}"/>
            </a:ext>
          </a:extLst>
        </xdr:cNvPr>
        <xdr:cNvSpPr txBox="1"/>
      </xdr:nvSpPr>
      <xdr:spPr>
        <a:xfrm>
          <a:off x="4219575" y="129151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B8DBBA7D-2A52-4A0C-9128-E3EC9C7E4DDE}"/>
            </a:ext>
          </a:extLst>
        </xdr:cNvPr>
        <xdr:cNvSpPr/>
      </xdr:nvSpPr>
      <xdr:spPr>
        <a:xfrm>
          <a:off x="4124325" y="130510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a:extLst>
            <a:ext uri="{FF2B5EF4-FFF2-40B4-BE49-F238E27FC236}">
              <a16:creationId xmlns:a16="http://schemas.microsoft.com/office/drawing/2014/main" id="{E4A2C8C6-8983-4CBE-B96D-18663025989D}"/>
            </a:ext>
          </a:extLst>
        </xdr:cNvPr>
        <xdr:cNvSpPr/>
      </xdr:nvSpPr>
      <xdr:spPr>
        <a:xfrm>
          <a:off x="3381375" y="130221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a:extLst>
            <a:ext uri="{FF2B5EF4-FFF2-40B4-BE49-F238E27FC236}">
              <a16:creationId xmlns:a16="http://schemas.microsoft.com/office/drawing/2014/main" id="{20D4912D-E3DD-43D8-BB00-A866B7550FBA}"/>
            </a:ext>
          </a:extLst>
        </xdr:cNvPr>
        <xdr:cNvSpPr/>
      </xdr:nvSpPr>
      <xdr:spPr>
        <a:xfrm>
          <a:off x="2571750" y="13003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7" name="フローチャート: 判断 296">
          <a:extLst>
            <a:ext uri="{FF2B5EF4-FFF2-40B4-BE49-F238E27FC236}">
              <a16:creationId xmlns:a16="http://schemas.microsoft.com/office/drawing/2014/main" id="{C88D4D1E-AD62-455E-8C5F-036184C137B5}"/>
            </a:ext>
          </a:extLst>
        </xdr:cNvPr>
        <xdr:cNvSpPr/>
      </xdr:nvSpPr>
      <xdr:spPr>
        <a:xfrm>
          <a:off x="1781175" y="129550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154178</xdr:rowOff>
    </xdr:from>
    <xdr:to>
      <xdr:col>6</xdr:col>
      <xdr:colOff>38100</xdr:colOff>
      <xdr:row>80</xdr:row>
      <xdr:rowOff>84328</xdr:rowOff>
    </xdr:to>
    <xdr:sp macro="" textlink="">
      <xdr:nvSpPr>
        <xdr:cNvPr id="298" name="フローチャート: 判断 297">
          <a:extLst>
            <a:ext uri="{FF2B5EF4-FFF2-40B4-BE49-F238E27FC236}">
              <a16:creationId xmlns:a16="http://schemas.microsoft.com/office/drawing/2014/main" id="{BC1DEC03-D00E-473A-8A87-86337AE7988D}"/>
            </a:ext>
          </a:extLst>
        </xdr:cNvPr>
        <xdr:cNvSpPr/>
      </xdr:nvSpPr>
      <xdr:spPr>
        <a:xfrm>
          <a:off x="981075" y="129462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2314BA4-EEA2-4589-98DD-8A736A8E7A0E}"/>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65D6B44-777E-48E5-9101-49150B35082E}"/>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E2C4934-09E4-4493-AE44-AE16A46AC266}"/>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F621F1B-6126-438E-843A-AE467E2E4302}"/>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9939E78-AAD8-4032-BBAB-5E279F47001D}"/>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156463</xdr:rowOff>
    </xdr:from>
    <xdr:to>
      <xdr:col>24</xdr:col>
      <xdr:colOff>114300</xdr:colOff>
      <xdr:row>81</xdr:row>
      <xdr:rowOff>86613</xdr:rowOff>
    </xdr:to>
    <xdr:sp macro="" textlink="">
      <xdr:nvSpPr>
        <xdr:cNvPr id="304" name="楕円 303">
          <a:extLst>
            <a:ext uri="{FF2B5EF4-FFF2-40B4-BE49-F238E27FC236}">
              <a16:creationId xmlns:a16="http://schemas.microsoft.com/office/drawing/2014/main" id="{0821A0D3-C159-4F27-BBC7-F73A78029308}"/>
            </a:ext>
          </a:extLst>
        </xdr:cNvPr>
        <xdr:cNvSpPr/>
      </xdr:nvSpPr>
      <xdr:spPr>
        <a:xfrm>
          <a:off x="4124325" y="131136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134890</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E417E395-D2DF-4661-9027-E4F69E6A4E25}"/>
            </a:ext>
          </a:extLst>
        </xdr:cNvPr>
        <xdr:cNvSpPr txBox="1"/>
      </xdr:nvSpPr>
      <xdr:spPr>
        <a:xfrm>
          <a:off x="4219575" y="13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108458</xdr:rowOff>
    </xdr:from>
    <xdr:to>
      <xdr:col>20</xdr:col>
      <xdr:colOff>38100</xdr:colOff>
      <xdr:row>81</xdr:row>
      <xdr:rowOff>38608</xdr:rowOff>
    </xdr:to>
    <xdr:sp macro="" textlink="">
      <xdr:nvSpPr>
        <xdr:cNvPr id="306" name="楕円 305">
          <a:extLst>
            <a:ext uri="{FF2B5EF4-FFF2-40B4-BE49-F238E27FC236}">
              <a16:creationId xmlns:a16="http://schemas.microsoft.com/office/drawing/2014/main" id="{0169B32F-E865-4B81-86D9-FF0CB863CBDC}"/>
            </a:ext>
          </a:extLst>
        </xdr:cNvPr>
        <xdr:cNvSpPr/>
      </xdr:nvSpPr>
      <xdr:spPr>
        <a:xfrm>
          <a:off x="3381375" y="130592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159258</xdr:rowOff>
    </xdr:from>
    <xdr:to>
      <xdr:col>24</xdr:col>
      <xdr:colOff>63500</xdr:colOff>
      <xdr:row>81</xdr:row>
      <xdr:rowOff>35813</xdr:rowOff>
    </xdr:to>
    <xdr:cxnSp macro="">
      <xdr:nvCxnSpPr>
        <xdr:cNvPr id="307" name="直線コネクタ 306">
          <a:extLst>
            <a:ext uri="{FF2B5EF4-FFF2-40B4-BE49-F238E27FC236}">
              <a16:creationId xmlns:a16="http://schemas.microsoft.com/office/drawing/2014/main" id="{C3AE5BB3-A6E4-43E6-A748-B75AEC5417AC}"/>
            </a:ext>
          </a:extLst>
        </xdr:cNvPr>
        <xdr:cNvCxnSpPr/>
      </xdr:nvCxnSpPr>
      <xdr:spPr>
        <a:xfrm>
          <a:off x="3429000" y="13116433"/>
          <a:ext cx="752475" cy="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53594</xdr:rowOff>
    </xdr:from>
    <xdr:to>
      <xdr:col>15</xdr:col>
      <xdr:colOff>101600</xdr:colOff>
      <xdr:row>80</xdr:row>
      <xdr:rowOff>155194</xdr:rowOff>
    </xdr:to>
    <xdr:sp macro="" textlink="">
      <xdr:nvSpPr>
        <xdr:cNvPr id="308" name="楕円 307">
          <a:extLst>
            <a:ext uri="{FF2B5EF4-FFF2-40B4-BE49-F238E27FC236}">
              <a16:creationId xmlns:a16="http://schemas.microsoft.com/office/drawing/2014/main" id="{4B76B46F-9490-428B-8C50-A148A392F956}"/>
            </a:ext>
          </a:extLst>
        </xdr:cNvPr>
        <xdr:cNvSpPr/>
      </xdr:nvSpPr>
      <xdr:spPr>
        <a:xfrm>
          <a:off x="2571750" y="130044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104394</xdr:rowOff>
    </xdr:from>
    <xdr:to>
      <xdr:col>19</xdr:col>
      <xdr:colOff>177800</xdr:colOff>
      <xdr:row>80</xdr:row>
      <xdr:rowOff>159258</xdr:rowOff>
    </xdr:to>
    <xdr:cxnSp macro="">
      <xdr:nvCxnSpPr>
        <xdr:cNvPr id="309" name="直線コネクタ 308">
          <a:extLst>
            <a:ext uri="{FF2B5EF4-FFF2-40B4-BE49-F238E27FC236}">
              <a16:creationId xmlns:a16="http://schemas.microsoft.com/office/drawing/2014/main" id="{85632485-F551-48FD-8868-698C462B39ED}"/>
            </a:ext>
          </a:extLst>
        </xdr:cNvPr>
        <xdr:cNvCxnSpPr/>
      </xdr:nvCxnSpPr>
      <xdr:spPr>
        <a:xfrm>
          <a:off x="2619375" y="13061569"/>
          <a:ext cx="80962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10" name="楕円 309">
          <a:extLst>
            <a:ext uri="{FF2B5EF4-FFF2-40B4-BE49-F238E27FC236}">
              <a16:creationId xmlns:a16="http://schemas.microsoft.com/office/drawing/2014/main" id="{1AAB2560-CBF8-41C9-8A61-C7B30C0DEA4C}"/>
            </a:ext>
          </a:extLst>
        </xdr:cNvPr>
        <xdr:cNvSpPr/>
      </xdr:nvSpPr>
      <xdr:spPr>
        <a:xfrm>
          <a:off x="1781175" y="129609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60961</xdr:rowOff>
    </xdr:from>
    <xdr:to>
      <xdr:col>15</xdr:col>
      <xdr:colOff>50800</xdr:colOff>
      <xdr:row>80</xdr:row>
      <xdr:rowOff>104394</xdr:rowOff>
    </xdr:to>
    <xdr:cxnSp macro="">
      <xdr:nvCxnSpPr>
        <xdr:cNvPr id="311" name="直線コネクタ 310">
          <a:extLst>
            <a:ext uri="{FF2B5EF4-FFF2-40B4-BE49-F238E27FC236}">
              <a16:creationId xmlns:a16="http://schemas.microsoft.com/office/drawing/2014/main" id="{6FF50E0A-510A-43AF-883F-5690972C6579}"/>
            </a:ext>
          </a:extLst>
        </xdr:cNvPr>
        <xdr:cNvCxnSpPr/>
      </xdr:nvCxnSpPr>
      <xdr:spPr>
        <a:xfrm>
          <a:off x="1828800" y="13018136"/>
          <a:ext cx="790575"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165608</xdr:rowOff>
    </xdr:from>
    <xdr:to>
      <xdr:col>6</xdr:col>
      <xdr:colOff>38100</xdr:colOff>
      <xdr:row>80</xdr:row>
      <xdr:rowOff>95758</xdr:rowOff>
    </xdr:to>
    <xdr:sp macro="" textlink="">
      <xdr:nvSpPr>
        <xdr:cNvPr id="312" name="楕円 311">
          <a:extLst>
            <a:ext uri="{FF2B5EF4-FFF2-40B4-BE49-F238E27FC236}">
              <a16:creationId xmlns:a16="http://schemas.microsoft.com/office/drawing/2014/main" id="{01B4A545-B420-493F-AAEE-E3B630C6B085}"/>
            </a:ext>
          </a:extLst>
        </xdr:cNvPr>
        <xdr:cNvSpPr/>
      </xdr:nvSpPr>
      <xdr:spPr>
        <a:xfrm>
          <a:off x="981075" y="129545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44958</xdr:rowOff>
    </xdr:from>
    <xdr:to>
      <xdr:col>10</xdr:col>
      <xdr:colOff>114300</xdr:colOff>
      <xdr:row>80</xdr:row>
      <xdr:rowOff>60961</xdr:rowOff>
    </xdr:to>
    <xdr:cxnSp macro="">
      <xdr:nvCxnSpPr>
        <xdr:cNvPr id="313" name="直線コネクタ 312">
          <a:extLst>
            <a:ext uri="{FF2B5EF4-FFF2-40B4-BE49-F238E27FC236}">
              <a16:creationId xmlns:a16="http://schemas.microsoft.com/office/drawing/2014/main" id="{1060B398-C9B9-4522-8144-CC82723279F9}"/>
            </a:ext>
          </a:extLst>
        </xdr:cNvPr>
        <xdr:cNvCxnSpPr/>
      </xdr:nvCxnSpPr>
      <xdr:spPr>
        <a:xfrm>
          <a:off x="1028700" y="13002133"/>
          <a:ext cx="8001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11701</xdr:rowOff>
    </xdr:from>
    <xdr:ext cx="405111" cy="259045"/>
    <xdr:sp macro="" textlink="">
      <xdr:nvSpPr>
        <xdr:cNvPr id="314" name="n_1aveValue【福祉施設】&#10;有形固定資産減価償却率">
          <a:extLst>
            <a:ext uri="{FF2B5EF4-FFF2-40B4-BE49-F238E27FC236}">
              <a16:creationId xmlns:a16="http://schemas.microsoft.com/office/drawing/2014/main" id="{82EA1678-88CF-41A6-A81F-1EC3CECC0489}"/>
            </a:ext>
          </a:extLst>
        </xdr:cNvPr>
        <xdr:cNvSpPr txBox="1"/>
      </xdr:nvSpPr>
      <xdr:spPr>
        <a:xfrm>
          <a:off x="3239144" y="1280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164864</xdr:rowOff>
    </xdr:from>
    <xdr:ext cx="405111" cy="259045"/>
    <xdr:sp macro="" textlink="">
      <xdr:nvSpPr>
        <xdr:cNvPr id="315" name="n_2aveValue【福祉施設】&#10;有形固定資産減価償却率">
          <a:extLst>
            <a:ext uri="{FF2B5EF4-FFF2-40B4-BE49-F238E27FC236}">
              <a16:creationId xmlns:a16="http://schemas.microsoft.com/office/drawing/2014/main" id="{CEE05E5C-B6C9-42D2-BE13-89902B51E071}"/>
            </a:ext>
          </a:extLst>
        </xdr:cNvPr>
        <xdr:cNvSpPr txBox="1"/>
      </xdr:nvSpPr>
      <xdr:spPr>
        <a:xfrm>
          <a:off x="2439044" y="1279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6" name="n_3aveValue【福祉施設】&#10;有形固定資産減価償却率">
          <a:extLst>
            <a:ext uri="{FF2B5EF4-FFF2-40B4-BE49-F238E27FC236}">
              <a16:creationId xmlns:a16="http://schemas.microsoft.com/office/drawing/2014/main" id="{C9531479-BA9D-4013-B380-FAD9BD5AD9D6}"/>
            </a:ext>
          </a:extLst>
        </xdr:cNvPr>
        <xdr:cNvSpPr txBox="1"/>
      </xdr:nvSpPr>
      <xdr:spPr>
        <a:xfrm>
          <a:off x="1648469" y="1275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100855</xdr:rowOff>
    </xdr:from>
    <xdr:ext cx="405111" cy="259045"/>
    <xdr:sp macro="" textlink="">
      <xdr:nvSpPr>
        <xdr:cNvPr id="317" name="n_4aveValue【福祉施設】&#10;有形固定資産減価償却率">
          <a:extLst>
            <a:ext uri="{FF2B5EF4-FFF2-40B4-BE49-F238E27FC236}">
              <a16:creationId xmlns:a16="http://schemas.microsoft.com/office/drawing/2014/main" id="{CE722FDC-E39A-4520-BA29-A9CEAD1D998B}"/>
            </a:ext>
          </a:extLst>
        </xdr:cNvPr>
        <xdr:cNvSpPr txBox="1"/>
      </xdr:nvSpPr>
      <xdr:spPr>
        <a:xfrm>
          <a:off x="848369" y="12734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29735</xdr:rowOff>
    </xdr:from>
    <xdr:ext cx="405111" cy="259045"/>
    <xdr:sp macro="" textlink="">
      <xdr:nvSpPr>
        <xdr:cNvPr id="318" name="n_1mainValue【福祉施設】&#10;有形固定資産減価償却率">
          <a:extLst>
            <a:ext uri="{FF2B5EF4-FFF2-40B4-BE49-F238E27FC236}">
              <a16:creationId xmlns:a16="http://schemas.microsoft.com/office/drawing/2014/main" id="{B0DA87AC-A7CA-4631-8977-EDB9C59267FF}"/>
            </a:ext>
          </a:extLst>
        </xdr:cNvPr>
        <xdr:cNvSpPr txBox="1"/>
      </xdr:nvSpPr>
      <xdr:spPr>
        <a:xfrm>
          <a:off x="3239144" y="1314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146321</xdr:rowOff>
    </xdr:from>
    <xdr:ext cx="405111" cy="259045"/>
    <xdr:sp macro="" textlink="">
      <xdr:nvSpPr>
        <xdr:cNvPr id="319" name="n_2mainValue【福祉施設】&#10;有形固定資産減価償却率">
          <a:extLst>
            <a:ext uri="{FF2B5EF4-FFF2-40B4-BE49-F238E27FC236}">
              <a16:creationId xmlns:a16="http://schemas.microsoft.com/office/drawing/2014/main" id="{A9B3AF42-19ED-4A04-8FEB-81DA29EE7A35}"/>
            </a:ext>
          </a:extLst>
        </xdr:cNvPr>
        <xdr:cNvSpPr txBox="1"/>
      </xdr:nvSpPr>
      <xdr:spPr>
        <a:xfrm>
          <a:off x="2439044" y="1309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102888</xdr:rowOff>
    </xdr:from>
    <xdr:ext cx="405111" cy="259045"/>
    <xdr:sp macro="" textlink="">
      <xdr:nvSpPr>
        <xdr:cNvPr id="320" name="n_3mainValue【福祉施設】&#10;有形固定資産減価償却率">
          <a:extLst>
            <a:ext uri="{FF2B5EF4-FFF2-40B4-BE49-F238E27FC236}">
              <a16:creationId xmlns:a16="http://schemas.microsoft.com/office/drawing/2014/main" id="{0A0A6C24-25CF-4490-BDE0-94BB7E893B86}"/>
            </a:ext>
          </a:extLst>
        </xdr:cNvPr>
        <xdr:cNvSpPr txBox="1"/>
      </xdr:nvSpPr>
      <xdr:spPr>
        <a:xfrm>
          <a:off x="1648469" y="1306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86885</xdr:rowOff>
    </xdr:from>
    <xdr:ext cx="405111" cy="259045"/>
    <xdr:sp macro="" textlink="">
      <xdr:nvSpPr>
        <xdr:cNvPr id="321" name="n_4mainValue【福祉施設】&#10;有形固定資産減価償却率">
          <a:extLst>
            <a:ext uri="{FF2B5EF4-FFF2-40B4-BE49-F238E27FC236}">
              <a16:creationId xmlns:a16="http://schemas.microsoft.com/office/drawing/2014/main" id="{764406AF-A344-44F4-8631-171EB8CC61F0}"/>
            </a:ext>
          </a:extLst>
        </xdr:cNvPr>
        <xdr:cNvSpPr txBox="1"/>
      </xdr:nvSpPr>
      <xdr:spPr>
        <a:xfrm>
          <a:off x="848369" y="1303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A897267-5255-40F6-BCF2-EC2608D783A8}"/>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E32DA81-46F7-414F-9B4B-4E20C24188C8}"/>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33F50DD-324B-498D-AC85-4504AF5E5304}"/>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8FE92CC-0019-4AB1-B9D4-770101F4A02D}"/>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9B97157-4267-4537-A164-B101337ABBEB}"/>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A1B5D39-10F1-457C-B1F5-E425149E1C0B}"/>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E0B27D1-9AEC-4F9A-955C-C25F99EBB3C3}"/>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3981F5D-E115-4ACC-A429-BE94F9DCB8A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A6B61DB-1B9A-4DEF-A716-0D7E1BD56B21}"/>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C7B2E6A-8DE8-4DED-AED5-AA9A55844DA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EF6414E3-125A-4815-9C5A-724B579BF5AF}"/>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366231C8-0C77-4A2E-915D-A529E81212A6}"/>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19BCF744-5B60-4305-9637-2ACC0635BF75}"/>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B522AFBE-8B8E-45F7-B993-7208642337C2}"/>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9C3E9400-E88D-4A30-934C-9187059A93ED}"/>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A716C336-83C5-4C1D-B64D-00930C99CE1D}"/>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798A3CBE-6C67-4BA7-968D-83DD1788A06E}"/>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3CFC2631-8774-4DC4-A969-E793833654BC}"/>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7C4DBC03-8D63-436B-9935-C9D753D9EA43}"/>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DA9D997B-ACD9-42BD-ABE5-C919E8AB703D}"/>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BB68230F-802D-42BD-BF27-53842468EAB1}"/>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09CA6F30-715F-4AE4-8C72-15439D50BB9E}"/>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54EEEF7B-46A4-46AB-99C8-CC9BE5E223EC}"/>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941DB8F0-E1ED-4966-B908-DAD147D0123F}"/>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592BBB63-47E9-41E0-8474-FCB4B7B8A34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4882F1AD-87E0-4DC0-A1CF-3ED2C3611308}"/>
            </a:ext>
          </a:extLst>
        </xdr:cNvPr>
        <xdr:cNvCxnSpPr/>
      </xdr:nvCxnSpPr>
      <xdr:spPr>
        <a:xfrm flipV="1">
          <a:off x="9429115" y="12736739"/>
          <a:ext cx="0" cy="130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2CDC23C2-1E29-4534-B980-52FAC3F5D874}"/>
            </a:ext>
          </a:extLst>
        </xdr:cNvPr>
        <xdr:cNvSpPr txBox="1"/>
      </xdr:nvSpPr>
      <xdr:spPr>
        <a:xfrm>
          <a:off x="9467850"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3CA93A05-F34A-46F7-9408-14092AD90C6D}"/>
            </a:ext>
          </a:extLst>
        </xdr:cNvPr>
        <xdr:cNvCxnSpPr/>
      </xdr:nvCxnSpPr>
      <xdr:spPr>
        <a:xfrm>
          <a:off x="9363075" y="140398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a:extLst>
            <a:ext uri="{FF2B5EF4-FFF2-40B4-BE49-F238E27FC236}">
              <a16:creationId xmlns:a16="http://schemas.microsoft.com/office/drawing/2014/main" id="{D68B100C-292E-4EF9-AA84-8544106DF700}"/>
            </a:ext>
          </a:extLst>
        </xdr:cNvPr>
        <xdr:cNvSpPr txBox="1"/>
      </xdr:nvSpPr>
      <xdr:spPr>
        <a:xfrm>
          <a:off x="9467850"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a:extLst>
            <a:ext uri="{FF2B5EF4-FFF2-40B4-BE49-F238E27FC236}">
              <a16:creationId xmlns:a16="http://schemas.microsoft.com/office/drawing/2014/main" id="{756A747D-13EB-4249-81FA-E04EFBA02F01}"/>
            </a:ext>
          </a:extLst>
        </xdr:cNvPr>
        <xdr:cNvCxnSpPr/>
      </xdr:nvCxnSpPr>
      <xdr:spPr>
        <a:xfrm>
          <a:off x="9363075" y="12736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2" name="【福祉施設】&#10;一人当たり面積平均値テキスト">
          <a:extLst>
            <a:ext uri="{FF2B5EF4-FFF2-40B4-BE49-F238E27FC236}">
              <a16:creationId xmlns:a16="http://schemas.microsoft.com/office/drawing/2014/main" id="{06E8996B-6457-4CA3-AA32-549268EE5178}"/>
            </a:ext>
          </a:extLst>
        </xdr:cNvPr>
        <xdr:cNvSpPr txBox="1"/>
      </xdr:nvSpPr>
      <xdr:spPr>
        <a:xfrm>
          <a:off x="9467850" y="13381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8558E247-55E4-4E80-8B66-01899CF63525}"/>
            </a:ext>
          </a:extLst>
        </xdr:cNvPr>
        <xdr:cNvSpPr/>
      </xdr:nvSpPr>
      <xdr:spPr>
        <a:xfrm>
          <a:off x="9401175" y="1351688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a:extLst>
            <a:ext uri="{FF2B5EF4-FFF2-40B4-BE49-F238E27FC236}">
              <a16:creationId xmlns:a16="http://schemas.microsoft.com/office/drawing/2014/main" id="{D8771D4D-0980-4356-85D6-F033E35BE7D0}"/>
            </a:ext>
          </a:extLst>
        </xdr:cNvPr>
        <xdr:cNvSpPr/>
      </xdr:nvSpPr>
      <xdr:spPr>
        <a:xfrm>
          <a:off x="8639175" y="135245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a:extLst>
            <a:ext uri="{FF2B5EF4-FFF2-40B4-BE49-F238E27FC236}">
              <a16:creationId xmlns:a16="http://schemas.microsoft.com/office/drawing/2014/main" id="{6A477183-9B8A-4E62-A98D-137F6702724B}"/>
            </a:ext>
          </a:extLst>
        </xdr:cNvPr>
        <xdr:cNvSpPr/>
      </xdr:nvSpPr>
      <xdr:spPr>
        <a:xfrm>
          <a:off x="7839075" y="135091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153307</xdr:rowOff>
    </xdr:from>
    <xdr:to>
      <xdr:col>41</xdr:col>
      <xdr:colOff>101600</xdr:colOff>
      <xdr:row>84</xdr:row>
      <xdr:rowOff>83457</xdr:rowOff>
    </xdr:to>
    <xdr:sp macro="" textlink="">
      <xdr:nvSpPr>
        <xdr:cNvPr id="356" name="フローチャート: 判断 355">
          <a:extLst>
            <a:ext uri="{FF2B5EF4-FFF2-40B4-BE49-F238E27FC236}">
              <a16:creationId xmlns:a16="http://schemas.microsoft.com/office/drawing/2014/main" id="{A5A09571-1674-4629-A661-52A97A0AC2BA}"/>
            </a:ext>
          </a:extLst>
        </xdr:cNvPr>
        <xdr:cNvSpPr/>
      </xdr:nvSpPr>
      <xdr:spPr>
        <a:xfrm>
          <a:off x="7029450" y="135930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142421</xdr:rowOff>
    </xdr:from>
    <xdr:to>
      <xdr:col>36</xdr:col>
      <xdr:colOff>165100</xdr:colOff>
      <xdr:row>84</xdr:row>
      <xdr:rowOff>72571</xdr:rowOff>
    </xdr:to>
    <xdr:sp macro="" textlink="">
      <xdr:nvSpPr>
        <xdr:cNvPr id="357" name="フローチャート: 判断 356">
          <a:extLst>
            <a:ext uri="{FF2B5EF4-FFF2-40B4-BE49-F238E27FC236}">
              <a16:creationId xmlns:a16="http://schemas.microsoft.com/office/drawing/2014/main" id="{6BDE1451-537F-425F-A119-18DF46D8395C}"/>
            </a:ext>
          </a:extLst>
        </xdr:cNvPr>
        <xdr:cNvSpPr/>
      </xdr:nvSpPr>
      <xdr:spPr>
        <a:xfrm>
          <a:off x="6238875" y="1358537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53B779F-A4CB-4C9D-9BEF-DBE975552F42}"/>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3B632F2-C26D-4FA2-B108-120D346F7081}"/>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4358E0D-075C-4AD8-B5BC-4304BC699D98}"/>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03B1677-F753-4EE2-A5ED-3F0AE29CA7F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2B99425-AAE0-4EC3-A289-77B97893C3D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79829</xdr:rowOff>
    </xdr:from>
    <xdr:to>
      <xdr:col>55</xdr:col>
      <xdr:colOff>50800</xdr:colOff>
      <xdr:row>85</xdr:row>
      <xdr:rowOff>9979</xdr:rowOff>
    </xdr:to>
    <xdr:sp macro="" textlink="">
      <xdr:nvSpPr>
        <xdr:cNvPr id="363" name="楕円 362">
          <a:extLst>
            <a:ext uri="{FF2B5EF4-FFF2-40B4-BE49-F238E27FC236}">
              <a16:creationId xmlns:a16="http://schemas.microsoft.com/office/drawing/2014/main" id="{EB9B8D96-CD97-4DAD-B0F0-45A16974E4A6}"/>
            </a:ext>
          </a:extLst>
        </xdr:cNvPr>
        <xdr:cNvSpPr/>
      </xdr:nvSpPr>
      <xdr:spPr>
        <a:xfrm>
          <a:off x="9401175" y="1368470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58256</xdr:rowOff>
    </xdr:from>
    <xdr:ext cx="469744" cy="259045"/>
    <xdr:sp macro="" textlink="">
      <xdr:nvSpPr>
        <xdr:cNvPr id="364" name="【福祉施設】&#10;一人当たり面積該当値テキスト">
          <a:extLst>
            <a:ext uri="{FF2B5EF4-FFF2-40B4-BE49-F238E27FC236}">
              <a16:creationId xmlns:a16="http://schemas.microsoft.com/office/drawing/2014/main" id="{D27819DF-D0A1-4877-B484-80DEAF56553A}"/>
            </a:ext>
          </a:extLst>
        </xdr:cNvPr>
        <xdr:cNvSpPr txBox="1"/>
      </xdr:nvSpPr>
      <xdr:spPr>
        <a:xfrm>
          <a:off x="9467850" y="136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14514</xdr:rowOff>
    </xdr:from>
    <xdr:to>
      <xdr:col>50</xdr:col>
      <xdr:colOff>165100</xdr:colOff>
      <xdr:row>84</xdr:row>
      <xdr:rowOff>116114</xdr:rowOff>
    </xdr:to>
    <xdr:sp macro="" textlink="">
      <xdr:nvSpPr>
        <xdr:cNvPr id="365" name="楕円 364">
          <a:extLst>
            <a:ext uri="{FF2B5EF4-FFF2-40B4-BE49-F238E27FC236}">
              <a16:creationId xmlns:a16="http://schemas.microsoft.com/office/drawing/2014/main" id="{03EF1172-B6A6-4BB9-8AB9-5B7844757950}"/>
            </a:ext>
          </a:extLst>
        </xdr:cNvPr>
        <xdr:cNvSpPr/>
      </xdr:nvSpPr>
      <xdr:spPr>
        <a:xfrm>
          <a:off x="8639175" y="136130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65314</xdr:rowOff>
    </xdr:from>
    <xdr:to>
      <xdr:col>55</xdr:col>
      <xdr:colOff>0</xdr:colOff>
      <xdr:row>84</xdr:row>
      <xdr:rowOff>130629</xdr:rowOff>
    </xdr:to>
    <xdr:cxnSp macro="">
      <xdr:nvCxnSpPr>
        <xdr:cNvPr id="366" name="直線コネクタ 365">
          <a:extLst>
            <a:ext uri="{FF2B5EF4-FFF2-40B4-BE49-F238E27FC236}">
              <a16:creationId xmlns:a16="http://schemas.microsoft.com/office/drawing/2014/main" id="{F1F69785-E88B-4215-8B28-3879D1B45E0E}"/>
            </a:ext>
          </a:extLst>
        </xdr:cNvPr>
        <xdr:cNvCxnSpPr/>
      </xdr:nvCxnSpPr>
      <xdr:spPr>
        <a:xfrm>
          <a:off x="8686800" y="13670189"/>
          <a:ext cx="742950" cy="6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36286</xdr:rowOff>
    </xdr:from>
    <xdr:to>
      <xdr:col>46</xdr:col>
      <xdr:colOff>38100</xdr:colOff>
      <xdr:row>84</xdr:row>
      <xdr:rowOff>137886</xdr:rowOff>
    </xdr:to>
    <xdr:sp macro="" textlink="">
      <xdr:nvSpPr>
        <xdr:cNvPr id="367" name="楕円 366">
          <a:extLst>
            <a:ext uri="{FF2B5EF4-FFF2-40B4-BE49-F238E27FC236}">
              <a16:creationId xmlns:a16="http://schemas.microsoft.com/office/drawing/2014/main" id="{7440C1E0-6F3A-488A-892C-EEEAC592E644}"/>
            </a:ext>
          </a:extLst>
        </xdr:cNvPr>
        <xdr:cNvSpPr/>
      </xdr:nvSpPr>
      <xdr:spPr>
        <a:xfrm>
          <a:off x="7839075" y="136379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65314</xdr:rowOff>
    </xdr:from>
    <xdr:to>
      <xdr:col>50</xdr:col>
      <xdr:colOff>114300</xdr:colOff>
      <xdr:row>84</xdr:row>
      <xdr:rowOff>87086</xdr:rowOff>
    </xdr:to>
    <xdr:cxnSp macro="">
      <xdr:nvCxnSpPr>
        <xdr:cNvPr id="368" name="直線コネクタ 367">
          <a:extLst>
            <a:ext uri="{FF2B5EF4-FFF2-40B4-BE49-F238E27FC236}">
              <a16:creationId xmlns:a16="http://schemas.microsoft.com/office/drawing/2014/main" id="{76243226-C73D-4DAC-A6E6-61811EAFEA90}"/>
            </a:ext>
          </a:extLst>
        </xdr:cNvPr>
        <xdr:cNvCxnSpPr/>
      </xdr:nvCxnSpPr>
      <xdr:spPr>
        <a:xfrm flipV="1">
          <a:off x="7886700" y="13670189"/>
          <a:ext cx="8001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36286</xdr:rowOff>
    </xdr:from>
    <xdr:to>
      <xdr:col>41</xdr:col>
      <xdr:colOff>101600</xdr:colOff>
      <xdr:row>84</xdr:row>
      <xdr:rowOff>137886</xdr:rowOff>
    </xdr:to>
    <xdr:sp macro="" textlink="">
      <xdr:nvSpPr>
        <xdr:cNvPr id="369" name="楕円 368">
          <a:extLst>
            <a:ext uri="{FF2B5EF4-FFF2-40B4-BE49-F238E27FC236}">
              <a16:creationId xmlns:a16="http://schemas.microsoft.com/office/drawing/2014/main" id="{8647A763-D200-483A-A70B-A4ECD86EBEE1}"/>
            </a:ext>
          </a:extLst>
        </xdr:cNvPr>
        <xdr:cNvSpPr/>
      </xdr:nvSpPr>
      <xdr:spPr>
        <a:xfrm>
          <a:off x="7029450" y="136379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87086</xdr:rowOff>
    </xdr:from>
    <xdr:to>
      <xdr:col>45</xdr:col>
      <xdr:colOff>177800</xdr:colOff>
      <xdr:row>84</xdr:row>
      <xdr:rowOff>87086</xdr:rowOff>
    </xdr:to>
    <xdr:cxnSp macro="">
      <xdr:nvCxnSpPr>
        <xdr:cNvPr id="370" name="直線コネクタ 369">
          <a:extLst>
            <a:ext uri="{FF2B5EF4-FFF2-40B4-BE49-F238E27FC236}">
              <a16:creationId xmlns:a16="http://schemas.microsoft.com/office/drawing/2014/main" id="{8BC34F54-7D20-4D98-B1A3-E01A81CE9FE5}"/>
            </a:ext>
          </a:extLst>
        </xdr:cNvPr>
        <xdr:cNvCxnSpPr/>
      </xdr:nvCxnSpPr>
      <xdr:spPr>
        <a:xfrm>
          <a:off x="7077075" y="1368561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36286</xdr:rowOff>
    </xdr:from>
    <xdr:to>
      <xdr:col>36</xdr:col>
      <xdr:colOff>165100</xdr:colOff>
      <xdr:row>84</xdr:row>
      <xdr:rowOff>137886</xdr:rowOff>
    </xdr:to>
    <xdr:sp macro="" textlink="">
      <xdr:nvSpPr>
        <xdr:cNvPr id="371" name="楕円 370">
          <a:extLst>
            <a:ext uri="{FF2B5EF4-FFF2-40B4-BE49-F238E27FC236}">
              <a16:creationId xmlns:a16="http://schemas.microsoft.com/office/drawing/2014/main" id="{62967362-D1A3-4DD9-BDA4-FA7105DEFA0E}"/>
            </a:ext>
          </a:extLst>
        </xdr:cNvPr>
        <xdr:cNvSpPr/>
      </xdr:nvSpPr>
      <xdr:spPr>
        <a:xfrm>
          <a:off x="6238875" y="136379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87086</xdr:rowOff>
    </xdr:from>
    <xdr:to>
      <xdr:col>41</xdr:col>
      <xdr:colOff>50800</xdr:colOff>
      <xdr:row>84</xdr:row>
      <xdr:rowOff>87086</xdr:rowOff>
    </xdr:to>
    <xdr:cxnSp macro="">
      <xdr:nvCxnSpPr>
        <xdr:cNvPr id="372" name="直線コネクタ 371">
          <a:extLst>
            <a:ext uri="{FF2B5EF4-FFF2-40B4-BE49-F238E27FC236}">
              <a16:creationId xmlns:a16="http://schemas.microsoft.com/office/drawing/2014/main" id="{53158853-665F-4C2D-9BF8-BD2725C8F542}"/>
            </a:ext>
          </a:extLst>
        </xdr:cNvPr>
        <xdr:cNvCxnSpPr/>
      </xdr:nvCxnSpPr>
      <xdr:spPr>
        <a:xfrm>
          <a:off x="6286500" y="1368561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73" name="n_1aveValue【福祉施設】&#10;一人当たり面積">
          <a:extLst>
            <a:ext uri="{FF2B5EF4-FFF2-40B4-BE49-F238E27FC236}">
              <a16:creationId xmlns:a16="http://schemas.microsoft.com/office/drawing/2014/main" id="{DF4C4517-9387-4C0D-AFE1-76726CDE03D5}"/>
            </a:ext>
          </a:extLst>
        </xdr:cNvPr>
        <xdr:cNvSpPr txBox="1"/>
      </xdr:nvSpPr>
      <xdr:spPr>
        <a:xfrm>
          <a:off x="8458277" y="133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74" name="n_2aveValue【福祉施設】&#10;一人当たり面積">
          <a:extLst>
            <a:ext uri="{FF2B5EF4-FFF2-40B4-BE49-F238E27FC236}">
              <a16:creationId xmlns:a16="http://schemas.microsoft.com/office/drawing/2014/main" id="{0246134B-FE32-4091-A2BF-82904EC76DA8}"/>
            </a:ext>
          </a:extLst>
        </xdr:cNvPr>
        <xdr:cNvSpPr txBox="1"/>
      </xdr:nvSpPr>
      <xdr:spPr>
        <a:xfrm>
          <a:off x="7677227" y="132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99984</xdr:rowOff>
    </xdr:from>
    <xdr:ext cx="469744" cy="259045"/>
    <xdr:sp macro="" textlink="">
      <xdr:nvSpPr>
        <xdr:cNvPr id="375" name="n_3aveValue【福祉施設】&#10;一人当たり面積">
          <a:extLst>
            <a:ext uri="{FF2B5EF4-FFF2-40B4-BE49-F238E27FC236}">
              <a16:creationId xmlns:a16="http://schemas.microsoft.com/office/drawing/2014/main" id="{DDD057A1-0A11-4480-810A-16245CD126CD}"/>
            </a:ext>
          </a:extLst>
        </xdr:cNvPr>
        <xdr:cNvSpPr txBox="1"/>
      </xdr:nvSpPr>
      <xdr:spPr>
        <a:xfrm>
          <a:off x="6867602" y="1338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89098</xdr:rowOff>
    </xdr:from>
    <xdr:ext cx="469744" cy="259045"/>
    <xdr:sp macro="" textlink="">
      <xdr:nvSpPr>
        <xdr:cNvPr id="376" name="n_4aveValue【福祉施設】&#10;一人当たり面積">
          <a:extLst>
            <a:ext uri="{FF2B5EF4-FFF2-40B4-BE49-F238E27FC236}">
              <a16:creationId xmlns:a16="http://schemas.microsoft.com/office/drawing/2014/main" id="{A4B429F6-4D71-4F20-ABD0-E5B01B3A34BD}"/>
            </a:ext>
          </a:extLst>
        </xdr:cNvPr>
        <xdr:cNvSpPr txBox="1"/>
      </xdr:nvSpPr>
      <xdr:spPr>
        <a:xfrm>
          <a:off x="6067502" y="1336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107241</xdr:rowOff>
    </xdr:from>
    <xdr:ext cx="469744" cy="259045"/>
    <xdr:sp macro="" textlink="">
      <xdr:nvSpPr>
        <xdr:cNvPr id="377" name="n_1mainValue【福祉施設】&#10;一人当たり面積">
          <a:extLst>
            <a:ext uri="{FF2B5EF4-FFF2-40B4-BE49-F238E27FC236}">
              <a16:creationId xmlns:a16="http://schemas.microsoft.com/office/drawing/2014/main" id="{B54D9CDC-972A-4F46-B7B9-DD45B6D3A5EB}"/>
            </a:ext>
          </a:extLst>
        </xdr:cNvPr>
        <xdr:cNvSpPr txBox="1"/>
      </xdr:nvSpPr>
      <xdr:spPr>
        <a:xfrm>
          <a:off x="8458277" y="1370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macro="" textlink="">
      <xdr:nvSpPr>
        <xdr:cNvPr id="378" name="n_2mainValue【福祉施設】&#10;一人当たり面積">
          <a:extLst>
            <a:ext uri="{FF2B5EF4-FFF2-40B4-BE49-F238E27FC236}">
              <a16:creationId xmlns:a16="http://schemas.microsoft.com/office/drawing/2014/main" id="{49608577-5934-4E84-82C3-F260AB1DFE24}"/>
            </a:ext>
          </a:extLst>
        </xdr:cNvPr>
        <xdr:cNvSpPr txBox="1"/>
      </xdr:nvSpPr>
      <xdr:spPr>
        <a:xfrm>
          <a:off x="7677227"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129013</xdr:rowOff>
    </xdr:from>
    <xdr:ext cx="469744" cy="259045"/>
    <xdr:sp macro="" textlink="">
      <xdr:nvSpPr>
        <xdr:cNvPr id="379" name="n_3mainValue【福祉施設】&#10;一人当たり面積">
          <a:extLst>
            <a:ext uri="{FF2B5EF4-FFF2-40B4-BE49-F238E27FC236}">
              <a16:creationId xmlns:a16="http://schemas.microsoft.com/office/drawing/2014/main" id="{5D878EDA-2278-4498-BCCD-0493EA11A899}"/>
            </a:ext>
          </a:extLst>
        </xdr:cNvPr>
        <xdr:cNvSpPr txBox="1"/>
      </xdr:nvSpPr>
      <xdr:spPr>
        <a:xfrm>
          <a:off x="6867602"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129013</xdr:rowOff>
    </xdr:from>
    <xdr:ext cx="469744" cy="259045"/>
    <xdr:sp macro="" textlink="">
      <xdr:nvSpPr>
        <xdr:cNvPr id="380" name="n_4mainValue【福祉施設】&#10;一人当たり面積">
          <a:extLst>
            <a:ext uri="{FF2B5EF4-FFF2-40B4-BE49-F238E27FC236}">
              <a16:creationId xmlns:a16="http://schemas.microsoft.com/office/drawing/2014/main" id="{48F6F6F0-700C-4838-B53B-5CCC3A54F935}"/>
            </a:ext>
          </a:extLst>
        </xdr:cNvPr>
        <xdr:cNvSpPr txBox="1"/>
      </xdr:nvSpPr>
      <xdr:spPr>
        <a:xfrm>
          <a:off x="6067502"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B42C9FB1-6314-4201-9354-9E91057ADCA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2D742939-B687-4F0C-801F-58D18355A1F1}"/>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E5DB5B80-D30A-42F6-A682-A33C767E0EF9}"/>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39730D3A-08C5-4079-AE2A-2C98CB8C4EC3}"/>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5A2E11F6-9241-40F6-BBDE-F08E07421D5E}"/>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E33EF60C-4998-4555-BD4B-EFFA1E9C6D75}"/>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A5AD06F0-2718-4999-A1B9-EF11BAC811C4}"/>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7E649C4F-C771-439D-A4E5-684CA6350EDA}"/>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1FB72E48-3FA0-4E1B-B72A-D90B46EE5240}"/>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93D72114-BE0E-4AFC-AD1B-E451B9994935}"/>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925B1F44-213A-4783-AD85-79EA0A0A3DA2}"/>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85839AF0-5968-4548-99E8-30E3EE5159FE}"/>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356D6B13-D00D-4D41-A2E4-F4A749A5143C}"/>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4CCA350B-89A2-4098-9643-A722156EDF36}"/>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5128AB03-A5DE-4B54-98B5-AA956B1B0D7E}"/>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4516A86C-56F2-40C5-ADDE-8762C73887F3}"/>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7CA0CF65-B756-47BD-BECA-CDDA4264D683}"/>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85585A58-A428-4F68-A2E8-633AE5D4F1AA}"/>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C412B1F1-8EE6-43BB-BA98-2F3A136EC1EB}"/>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AE4EE9D7-0AC1-4420-92F8-06051E99092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A6885458-A612-481D-B13E-B34AE083BE06}"/>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D8329C56-0664-4FF0-81DE-A1A72F7B327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A4CDC64F-D042-46D2-B405-45BF3F4502B5}"/>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6AC675F7-905F-4678-AB5B-7ADCD787DC94}"/>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a:extLst>
            <a:ext uri="{FF2B5EF4-FFF2-40B4-BE49-F238E27FC236}">
              <a16:creationId xmlns:a16="http://schemas.microsoft.com/office/drawing/2014/main" id="{483ED97B-4578-4D91-8BBD-BF8CB2350D37}"/>
            </a:ext>
          </a:extLst>
        </xdr:cNvPr>
        <xdr:cNvCxnSpPr/>
      </xdr:nvCxnSpPr>
      <xdr:spPr>
        <a:xfrm flipV="1">
          <a:off x="4180840" y="16192500"/>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178503E1-3EF4-42B4-97A5-EDC6E9D188A7}"/>
            </a:ext>
          </a:extLst>
        </xdr:cNvPr>
        <xdr:cNvSpPr txBox="1"/>
      </xdr:nvSpPr>
      <xdr:spPr>
        <a:xfrm>
          <a:off x="4219575"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a:extLst>
            <a:ext uri="{FF2B5EF4-FFF2-40B4-BE49-F238E27FC236}">
              <a16:creationId xmlns:a16="http://schemas.microsoft.com/office/drawing/2014/main" id="{5AAA4DB1-FFE9-4F58-88F6-0C98705D7188}"/>
            </a:ext>
          </a:extLst>
        </xdr:cNvPr>
        <xdr:cNvCxnSpPr/>
      </xdr:nvCxnSpPr>
      <xdr:spPr>
        <a:xfrm>
          <a:off x="4105275" y="17585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4D2D7C60-FD91-452E-9285-C242BCD55734}"/>
            </a:ext>
          </a:extLst>
        </xdr:cNvPr>
        <xdr:cNvSpPr txBox="1"/>
      </xdr:nvSpPr>
      <xdr:spPr>
        <a:xfrm>
          <a:off x="4219575" y="1598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a:extLst>
            <a:ext uri="{FF2B5EF4-FFF2-40B4-BE49-F238E27FC236}">
              <a16:creationId xmlns:a16="http://schemas.microsoft.com/office/drawing/2014/main" id="{C348752F-7D69-4483-806B-804C878A5B2D}"/>
            </a:ext>
          </a:extLst>
        </xdr:cNvPr>
        <xdr:cNvCxnSpPr/>
      </xdr:nvCxnSpPr>
      <xdr:spPr>
        <a:xfrm>
          <a:off x="4105275" y="16192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F128F5EA-18FA-47EF-9A4C-96675D22F1AB}"/>
            </a:ext>
          </a:extLst>
        </xdr:cNvPr>
        <xdr:cNvSpPr txBox="1"/>
      </xdr:nvSpPr>
      <xdr:spPr>
        <a:xfrm>
          <a:off x="4219575" y="16638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a:extLst>
            <a:ext uri="{FF2B5EF4-FFF2-40B4-BE49-F238E27FC236}">
              <a16:creationId xmlns:a16="http://schemas.microsoft.com/office/drawing/2014/main" id="{59D16052-AC69-46C1-988C-5F2495493956}"/>
            </a:ext>
          </a:extLst>
        </xdr:cNvPr>
        <xdr:cNvSpPr/>
      </xdr:nvSpPr>
      <xdr:spPr>
        <a:xfrm>
          <a:off x="4124325" y="167741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a:extLst>
            <a:ext uri="{FF2B5EF4-FFF2-40B4-BE49-F238E27FC236}">
              <a16:creationId xmlns:a16="http://schemas.microsoft.com/office/drawing/2014/main" id="{1E112654-6F1A-4556-A887-CA5674EBC532}"/>
            </a:ext>
          </a:extLst>
        </xdr:cNvPr>
        <xdr:cNvSpPr/>
      </xdr:nvSpPr>
      <xdr:spPr>
        <a:xfrm>
          <a:off x="3381375" y="167424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a:extLst>
            <a:ext uri="{FF2B5EF4-FFF2-40B4-BE49-F238E27FC236}">
              <a16:creationId xmlns:a16="http://schemas.microsoft.com/office/drawing/2014/main" id="{E215B06E-8DAF-4969-AAA6-27398140B409}"/>
            </a:ext>
          </a:extLst>
        </xdr:cNvPr>
        <xdr:cNvSpPr/>
      </xdr:nvSpPr>
      <xdr:spPr>
        <a:xfrm>
          <a:off x="2571750" y="167468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23495</xdr:rowOff>
    </xdr:from>
    <xdr:to>
      <xdr:col>10</xdr:col>
      <xdr:colOff>165100</xdr:colOff>
      <xdr:row>103</xdr:row>
      <xdr:rowOff>125095</xdr:rowOff>
    </xdr:to>
    <xdr:sp macro="" textlink="">
      <xdr:nvSpPr>
        <xdr:cNvPr id="414" name="フローチャート: 判断 413">
          <a:extLst>
            <a:ext uri="{FF2B5EF4-FFF2-40B4-BE49-F238E27FC236}">
              <a16:creationId xmlns:a16="http://schemas.microsoft.com/office/drawing/2014/main" id="{AA1A8D00-3301-44C7-8B76-3E59B4801FD0}"/>
            </a:ext>
          </a:extLst>
        </xdr:cNvPr>
        <xdr:cNvSpPr/>
      </xdr:nvSpPr>
      <xdr:spPr>
        <a:xfrm>
          <a:off x="1781175" y="16704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5" name="フローチャート: 判断 414">
          <a:extLst>
            <a:ext uri="{FF2B5EF4-FFF2-40B4-BE49-F238E27FC236}">
              <a16:creationId xmlns:a16="http://schemas.microsoft.com/office/drawing/2014/main" id="{B2D9453D-8D41-4860-A952-7856709AD171}"/>
            </a:ext>
          </a:extLst>
        </xdr:cNvPr>
        <xdr:cNvSpPr/>
      </xdr:nvSpPr>
      <xdr:spPr>
        <a:xfrm>
          <a:off x="981075" y="167322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C34AFB2-64CC-42B8-B4BF-91360FC5DAC4}"/>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D3C1332-037A-4F1E-B5F7-72C159F9A871}"/>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2A2F414-64BF-4EB1-88F3-FD6ABD55AE61}"/>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F117D8F-F78D-43EB-BFB5-FB3486B4326F}"/>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3FBA699-3095-414B-B0E7-3FB1B2993F0A}"/>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149225</xdr:rowOff>
    </xdr:from>
    <xdr:to>
      <xdr:col>24</xdr:col>
      <xdr:colOff>114300</xdr:colOff>
      <xdr:row>108</xdr:row>
      <xdr:rowOff>79375</xdr:rowOff>
    </xdr:to>
    <xdr:sp macro="" textlink="">
      <xdr:nvSpPr>
        <xdr:cNvPr id="421" name="楕円 420">
          <a:extLst>
            <a:ext uri="{FF2B5EF4-FFF2-40B4-BE49-F238E27FC236}">
              <a16:creationId xmlns:a16="http://schemas.microsoft.com/office/drawing/2014/main" id="{C8EDF6F8-D50F-40D0-917B-07002681D577}"/>
            </a:ext>
          </a:extLst>
        </xdr:cNvPr>
        <xdr:cNvSpPr/>
      </xdr:nvSpPr>
      <xdr:spPr>
        <a:xfrm>
          <a:off x="4124325" y="17475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64152</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F6B69564-9052-46C7-ACC8-1EE3E9023364}"/>
            </a:ext>
          </a:extLst>
        </xdr:cNvPr>
        <xdr:cNvSpPr txBox="1"/>
      </xdr:nvSpPr>
      <xdr:spPr>
        <a:xfrm>
          <a:off x="4219575"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109220</xdr:rowOff>
    </xdr:from>
    <xdr:to>
      <xdr:col>20</xdr:col>
      <xdr:colOff>38100</xdr:colOff>
      <xdr:row>108</xdr:row>
      <xdr:rowOff>39370</xdr:rowOff>
    </xdr:to>
    <xdr:sp macro="" textlink="">
      <xdr:nvSpPr>
        <xdr:cNvPr id="423" name="楕円 422">
          <a:extLst>
            <a:ext uri="{FF2B5EF4-FFF2-40B4-BE49-F238E27FC236}">
              <a16:creationId xmlns:a16="http://schemas.microsoft.com/office/drawing/2014/main" id="{843C528E-6126-42ED-92E8-729401A64E0B}"/>
            </a:ext>
          </a:extLst>
        </xdr:cNvPr>
        <xdr:cNvSpPr/>
      </xdr:nvSpPr>
      <xdr:spPr>
        <a:xfrm>
          <a:off x="3381375" y="174320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160020</xdr:rowOff>
    </xdr:from>
    <xdr:to>
      <xdr:col>24</xdr:col>
      <xdr:colOff>63500</xdr:colOff>
      <xdr:row>108</xdr:row>
      <xdr:rowOff>28575</xdr:rowOff>
    </xdr:to>
    <xdr:cxnSp macro="">
      <xdr:nvCxnSpPr>
        <xdr:cNvPr id="424" name="直線コネクタ 423">
          <a:extLst>
            <a:ext uri="{FF2B5EF4-FFF2-40B4-BE49-F238E27FC236}">
              <a16:creationId xmlns:a16="http://schemas.microsoft.com/office/drawing/2014/main" id="{6A4D4922-8889-4970-BC8A-798CA2E397ED}"/>
            </a:ext>
          </a:extLst>
        </xdr:cNvPr>
        <xdr:cNvCxnSpPr/>
      </xdr:nvCxnSpPr>
      <xdr:spPr>
        <a:xfrm>
          <a:off x="3429000" y="17489170"/>
          <a:ext cx="752475"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67311</xdr:rowOff>
    </xdr:from>
    <xdr:to>
      <xdr:col>15</xdr:col>
      <xdr:colOff>101600</xdr:colOff>
      <xdr:row>107</xdr:row>
      <xdr:rowOff>168911</xdr:rowOff>
    </xdr:to>
    <xdr:sp macro="" textlink="">
      <xdr:nvSpPr>
        <xdr:cNvPr id="425" name="楕円 424">
          <a:extLst>
            <a:ext uri="{FF2B5EF4-FFF2-40B4-BE49-F238E27FC236}">
              <a16:creationId xmlns:a16="http://schemas.microsoft.com/office/drawing/2014/main" id="{AFC6AA74-E74B-4100-B683-128988F78BD8}"/>
            </a:ext>
          </a:extLst>
        </xdr:cNvPr>
        <xdr:cNvSpPr/>
      </xdr:nvSpPr>
      <xdr:spPr>
        <a:xfrm>
          <a:off x="2571750" y="173901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118111</xdr:rowOff>
    </xdr:from>
    <xdr:to>
      <xdr:col>19</xdr:col>
      <xdr:colOff>177800</xdr:colOff>
      <xdr:row>107</xdr:row>
      <xdr:rowOff>160020</xdr:rowOff>
    </xdr:to>
    <xdr:cxnSp macro="">
      <xdr:nvCxnSpPr>
        <xdr:cNvPr id="426" name="直線コネクタ 425">
          <a:extLst>
            <a:ext uri="{FF2B5EF4-FFF2-40B4-BE49-F238E27FC236}">
              <a16:creationId xmlns:a16="http://schemas.microsoft.com/office/drawing/2014/main" id="{72401946-1338-4FC0-95E9-0FF11CE0CAF1}"/>
            </a:ext>
          </a:extLst>
        </xdr:cNvPr>
        <xdr:cNvCxnSpPr/>
      </xdr:nvCxnSpPr>
      <xdr:spPr>
        <a:xfrm>
          <a:off x="2619375" y="17447261"/>
          <a:ext cx="80962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25400</xdr:rowOff>
    </xdr:from>
    <xdr:to>
      <xdr:col>10</xdr:col>
      <xdr:colOff>165100</xdr:colOff>
      <xdr:row>107</xdr:row>
      <xdr:rowOff>127000</xdr:rowOff>
    </xdr:to>
    <xdr:sp macro="" textlink="">
      <xdr:nvSpPr>
        <xdr:cNvPr id="427" name="楕円 426">
          <a:extLst>
            <a:ext uri="{FF2B5EF4-FFF2-40B4-BE49-F238E27FC236}">
              <a16:creationId xmlns:a16="http://schemas.microsoft.com/office/drawing/2014/main" id="{0E01B18A-A989-4D92-A74F-C80DBC5A4709}"/>
            </a:ext>
          </a:extLst>
        </xdr:cNvPr>
        <xdr:cNvSpPr/>
      </xdr:nvSpPr>
      <xdr:spPr>
        <a:xfrm>
          <a:off x="1781175" y="17354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76200</xdr:rowOff>
    </xdr:from>
    <xdr:to>
      <xdr:col>15</xdr:col>
      <xdr:colOff>50800</xdr:colOff>
      <xdr:row>107</xdr:row>
      <xdr:rowOff>118111</xdr:rowOff>
    </xdr:to>
    <xdr:cxnSp macro="">
      <xdr:nvCxnSpPr>
        <xdr:cNvPr id="428" name="直線コネクタ 427">
          <a:extLst>
            <a:ext uri="{FF2B5EF4-FFF2-40B4-BE49-F238E27FC236}">
              <a16:creationId xmlns:a16="http://schemas.microsoft.com/office/drawing/2014/main" id="{7B9E0C12-C9EB-4888-A980-4892DE16F8B2}"/>
            </a:ext>
          </a:extLst>
        </xdr:cNvPr>
        <xdr:cNvCxnSpPr/>
      </xdr:nvCxnSpPr>
      <xdr:spPr>
        <a:xfrm>
          <a:off x="1828800" y="17402175"/>
          <a:ext cx="790575"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151130</xdr:rowOff>
    </xdr:from>
    <xdr:to>
      <xdr:col>6</xdr:col>
      <xdr:colOff>38100</xdr:colOff>
      <xdr:row>107</xdr:row>
      <xdr:rowOff>81280</xdr:rowOff>
    </xdr:to>
    <xdr:sp macro="" textlink="">
      <xdr:nvSpPr>
        <xdr:cNvPr id="429" name="楕円 428">
          <a:extLst>
            <a:ext uri="{FF2B5EF4-FFF2-40B4-BE49-F238E27FC236}">
              <a16:creationId xmlns:a16="http://schemas.microsoft.com/office/drawing/2014/main" id="{BAD70558-65CC-4A79-8DEF-CBAEA3F05DF2}"/>
            </a:ext>
          </a:extLst>
        </xdr:cNvPr>
        <xdr:cNvSpPr/>
      </xdr:nvSpPr>
      <xdr:spPr>
        <a:xfrm>
          <a:off x="981075" y="173151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30480</xdr:rowOff>
    </xdr:from>
    <xdr:to>
      <xdr:col>10</xdr:col>
      <xdr:colOff>114300</xdr:colOff>
      <xdr:row>107</xdr:row>
      <xdr:rowOff>76200</xdr:rowOff>
    </xdr:to>
    <xdr:cxnSp macro="">
      <xdr:nvCxnSpPr>
        <xdr:cNvPr id="430" name="直線コネクタ 429">
          <a:extLst>
            <a:ext uri="{FF2B5EF4-FFF2-40B4-BE49-F238E27FC236}">
              <a16:creationId xmlns:a16="http://schemas.microsoft.com/office/drawing/2014/main" id="{989A142C-2D4B-49F2-87DD-D5F53360FE9B}"/>
            </a:ext>
          </a:extLst>
        </xdr:cNvPr>
        <xdr:cNvCxnSpPr/>
      </xdr:nvCxnSpPr>
      <xdr:spPr>
        <a:xfrm>
          <a:off x="1028700" y="17353280"/>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431" name="n_1aveValue【市民会館】&#10;有形固定資産減価償却率">
          <a:extLst>
            <a:ext uri="{FF2B5EF4-FFF2-40B4-BE49-F238E27FC236}">
              <a16:creationId xmlns:a16="http://schemas.microsoft.com/office/drawing/2014/main" id="{6556185E-13A5-44D2-8D42-DD67C07143E6}"/>
            </a:ext>
          </a:extLst>
        </xdr:cNvPr>
        <xdr:cNvSpPr txBox="1"/>
      </xdr:nvSpPr>
      <xdr:spPr>
        <a:xfrm>
          <a:off x="3239144" y="1652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macro="" textlink="">
      <xdr:nvSpPr>
        <xdr:cNvPr id="432" name="n_2aveValue【市民会館】&#10;有形固定資産減価償却率">
          <a:extLst>
            <a:ext uri="{FF2B5EF4-FFF2-40B4-BE49-F238E27FC236}">
              <a16:creationId xmlns:a16="http://schemas.microsoft.com/office/drawing/2014/main" id="{85ABB3C3-6870-47AF-93F5-DB0371B9FF7C}"/>
            </a:ext>
          </a:extLst>
        </xdr:cNvPr>
        <xdr:cNvSpPr txBox="1"/>
      </xdr:nvSpPr>
      <xdr:spPr>
        <a:xfrm>
          <a:off x="2439044" y="1652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141622</xdr:rowOff>
    </xdr:from>
    <xdr:ext cx="405111" cy="259045"/>
    <xdr:sp macro="" textlink="">
      <xdr:nvSpPr>
        <xdr:cNvPr id="433" name="n_3aveValue【市民会館】&#10;有形固定資産減価償却率">
          <a:extLst>
            <a:ext uri="{FF2B5EF4-FFF2-40B4-BE49-F238E27FC236}">
              <a16:creationId xmlns:a16="http://schemas.microsoft.com/office/drawing/2014/main" id="{5A9BCAA9-BDA8-4E81-A2A3-5805D6BEDF0B}"/>
            </a:ext>
          </a:extLst>
        </xdr:cNvPr>
        <xdr:cNvSpPr txBox="1"/>
      </xdr:nvSpPr>
      <xdr:spPr>
        <a:xfrm>
          <a:off x="1648469" y="16499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4" name="n_4aveValue【市民会館】&#10;有形固定資産減価償却率">
          <a:extLst>
            <a:ext uri="{FF2B5EF4-FFF2-40B4-BE49-F238E27FC236}">
              <a16:creationId xmlns:a16="http://schemas.microsoft.com/office/drawing/2014/main" id="{0FAEE7D0-F692-465F-A4A5-34DC8A03B987}"/>
            </a:ext>
          </a:extLst>
        </xdr:cNvPr>
        <xdr:cNvSpPr txBox="1"/>
      </xdr:nvSpPr>
      <xdr:spPr>
        <a:xfrm>
          <a:off x="848369" y="1651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30497</xdr:rowOff>
    </xdr:from>
    <xdr:ext cx="405111" cy="259045"/>
    <xdr:sp macro="" textlink="">
      <xdr:nvSpPr>
        <xdr:cNvPr id="435" name="n_1mainValue【市民会館】&#10;有形固定資産減価償却率">
          <a:extLst>
            <a:ext uri="{FF2B5EF4-FFF2-40B4-BE49-F238E27FC236}">
              <a16:creationId xmlns:a16="http://schemas.microsoft.com/office/drawing/2014/main" id="{20983F8E-AB8C-474E-AF7E-E7564F500B37}"/>
            </a:ext>
          </a:extLst>
        </xdr:cNvPr>
        <xdr:cNvSpPr txBox="1"/>
      </xdr:nvSpPr>
      <xdr:spPr>
        <a:xfrm>
          <a:off x="32391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160038</xdr:rowOff>
    </xdr:from>
    <xdr:ext cx="405111" cy="259045"/>
    <xdr:sp macro="" textlink="">
      <xdr:nvSpPr>
        <xdr:cNvPr id="436" name="n_2mainValue【市民会館】&#10;有形固定資産減価償却率">
          <a:extLst>
            <a:ext uri="{FF2B5EF4-FFF2-40B4-BE49-F238E27FC236}">
              <a16:creationId xmlns:a16="http://schemas.microsoft.com/office/drawing/2014/main" id="{1AB30372-1A08-4ABE-BC8E-5542D905436F}"/>
            </a:ext>
          </a:extLst>
        </xdr:cNvPr>
        <xdr:cNvSpPr txBox="1"/>
      </xdr:nvSpPr>
      <xdr:spPr>
        <a:xfrm>
          <a:off x="24390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118127</xdr:rowOff>
    </xdr:from>
    <xdr:ext cx="405111" cy="259045"/>
    <xdr:sp macro="" textlink="">
      <xdr:nvSpPr>
        <xdr:cNvPr id="437" name="n_3mainValue【市民会館】&#10;有形固定資産減価償却率">
          <a:extLst>
            <a:ext uri="{FF2B5EF4-FFF2-40B4-BE49-F238E27FC236}">
              <a16:creationId xmlns:a16="http://schemas.microsoft.com/office/drawing/2014/main" id="{99980BF9-1FE3-4E25-BE5F-40468271404C}"/>
            </a:ext>
          </a:extLst>
        </xdr:cNvPr>
        <xdr:cNvSpPr txBox="1"/>
      </xdr:nvSpPr>
      <xdr:spPr>
        <a:xfrm>
          <a:off x="1648469" y="1744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72407</xdr:rowOff>
    </xdr:from>
    <xdr:ext cx="405111" cy="259045"/>
    <xdr:sp macro="" textlink="">
      <xdr:nvSpPr>
        <xdr:cNvPr id="438" name="n_4mainValue【市民会館】&#10;有形固定資産減価償却率">
          <a:extLst>
            <a:ext uri="{FF2B5EF4-FFF2-40B4-BE49-F238E27FC236}">
              <a16:creationId xmlns:a16="http://schemas.microsoft.com/office/drawing/2014/main" id="{40D20A7E-65C8-469C-BE8E-B51743D18410}"/>
            </a:ext>
          </a:extLst>
        </xdr:cNvPr>
        <xdr:cNvSpPr txBox="1"/>
      </xdr:nvSpPr>
      <xdr:spPr>
        <a:xfrm>
          <a:off x="848369"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42A11A00-643A-48A3-9DB0-C7995BED6CF2}"/>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839172D6-FCE0-4CE2-9840-A7DC644B23C3}"/>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310D10F4-F627-445B-B6A6-B6C5FE7B6FB2}"/>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A768A9C3-8076-4AB4-9F68-BBD116CDD8DF}"/>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A13471B5-5AF5-4BBB-A97D-A95C8DEBD087}"/>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198E2CD9-786E-4C6E-96F7-F8E9C7E6F156}"/>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A039E3B7-8C61-4DFC-9D78-52A6579DEA3C}"/>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E4677E2E-196A-49EA-B798-A369F2F1B2E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FC2C7748-3EA3-445B-8AC5-D3F4DE4EC1E1}"/>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AAE566E5-4A2D-494C-8BAE-57B59B41E44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3F5F9EED-644E-47DA-A9BB-D0A6C8D46A56}"/>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F3EC756E-806A-4595-9673-EDC732AB5192}"/>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2BCCB3A5-9A03-4E3E-88CB-88646104B639}"/>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8BBDACE3-58BD-47A8-B66B-39245CC6FBA8}"/>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47EFB3A-FFDE-45A4-8EE3-E6FD28A842EB}"/>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6F68B636-6D0F-4971-9309-67669BEEF88E}"/>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5B836DDF-4D04-4D64-82CF-717FED2F1936}"/>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1292130B-04AE-4716-9B3E-4A2839E47E4E}"/>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F6D2D4AB-5D16-4520-9509-D4E7A7F96673}"/>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819D67A-B3FA-49DF-8658-F63239C0CB08}"/>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415C5454-C9F3-4847-A9A6-B6A67267C4A8}"/>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59E5B822-0BF7-4C7C-B183-2047B351AD34}"/>
            </a:ext>
          </a:extLst>
        </xdr:cNvPr>
        <xdr:cNvCxnSpPr/>
      </xdr:nvCxnSpPr>
      <xdr:spPr>
        <a:xfrm flipV="1">
          <a:off x="9429115" y="16428338"/>
          <a:ext cx="0" cy="1062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06D40748-E045-4173-B40B-0F24461C5365}"/>
            </a:ext>
          </a:extLst>
        </xdr:cNvPr>
        <xdr:cNvSpPr txBox="1"/>
      </xdr:nvSpPr>
      <xdr:spPr>
        <a:xfrm>
          <a:off x="9467850" y="1749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D4079D24-BF8F-4CCD-BFB2-04EB8D46DE8A}"/>
            </a:ext>
          </a:extLst>
        </xdr:cNvPr>
        <xdr:cNvCxnSpPr/>
      </xdr:nvCxnSpPr>
      <xdr:spPr>
        <a:xfrm>
          <a:off x="9363075" y="1749094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a:extLst>
            <a:ext uri="{FF2B5EF4-FFF2-40B4-BE49-F238E27FC236}">
              <a16:creationId xmlns:a16="http://schemas.microsoft.com/office/drawing/2014/main" id="{F09F3A3C-AD6D-47CC-86A8-77A2BFFE57BC}"/>
            </a:ext>
          </a:extLst>
        </xdr:cNvPr>
        <xdr:cNvSpPr txBox="1"/>
      </xdr:nvSpPr>
      <xdr:spPr>
        <a:xfrm>
          <a:off x="9467850" y="1621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a:extLst>
            <a:ext uri="{FF2B5EF4-FFF2-40B4-BE49-F238E27FC236}">
              <a16:creationId xmlns:a16="http://schemas.microsoft.com/office/drawing/2014/main" id="{E3FF7562-1819-42AE-BE33-9AAFC09C180D}"/>
            </a:ext>
          </a:extLst>
        </xdr:cNvPr>
        <xdr:cNvCxnSpPr/>
      </xdr:nvCxnSpPr>
      <xdr:spPr>
        <a:xfrm>
          <a:off x="9363075" y="1642833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91712</xdr:rowOff>
    </xdr:from>
    <xdr:ext cx="469744" cy="259045"/>
    <xdr:sp macro="" textlink="">
      <xdr:nvSpPr>
        <xdr:cNvPr id="465" name="【市民会館】&#10;一人当たり面積平均値テキスト">
          <a:extLst>
            <a:ext uri="{FF2B5EF4-FFF2-40B4-BE49-F238E27FC236}">
              <a16:creationId xmlns:a16="http://schemas.microsoft.com/office/drawing/2014/main" id="{A92D12FF-BEF7-434C-861D-F9963CF42130}"/>
            </a:ext>
          </a:extLst>
        </xdr:cNvPr>
        <xdr:cNvSpPr txBox="1"/>
      </xdr:nvSpPr>
      <xdr:spPr>
        <a:xfrm>
          <a:off x="9467850" y="16928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a:extLst>
            <a:ext uri="{FF2B5EF4-FFF2-40B4-BE49-F238E27FC236}">
              <a16:creationId xmlns:a16="http://schemas.microsoft.com/office/drawing/2014/main" id="{CA181278-690C-4559-B861-939586FCA894}"/>
            </a:ext>
          </a:extLst>
        </xdr:cNvPr>
        <xdr:cNvSpPr/>
      </xdr:nvSpPr>
      <xdr:spPr>
        <a:xfrm>
          <a:off x="9401175" y="170677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a:extLst>
            <a:ext uri="{FF2B5EF4-FFF2-40B4-BE49-F238E27FC236}">
              <a16:creationId xmlns:a16="http://schemas.microsoft.com/office/drawing/2014/main" id="{88FDA123-2EF9-452F-BF9C-957CE37F52E3}"/>
            </a:ext>
          </a:extLst>
        </xdr:cNvPr>
        <xdr:cNvSpPr/>
      </xdr:nvSpPr>
      <xdr:spPr>
        <a:xfrm>
          <a:off x="8639175" y="170677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8" name="フローチャート: 判断 467">
          <a:extLst>
            <a:ext uri="{FF2B5EF4-FFF2-40B4-BE49-F238E27FC236}">
              <a16:creationId xmlns:a16="http://schemas.microsoft.com/office/drawing/2014/main" id="{EBDC2FFB-F81F-4996-9344-46D7406D8392}"/>
            </a:ext>
          </a:extLst>
        </xdr:cNvPr>
        <xdr:cNvSpPr/>
      </xdr:nvSpPr>
      <xdr:spPr>
        <a:xfrm>
          <a:off x="7839075" y="170572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66548</xdr:rowOff>
    </xdr:from>
    <xdr:to>
      <xdr:col>41</xdr:col>
      <xdr:colOff>101600</xdr:colOff>
      <xdr:row>106</xdr:row>
      <xdr:rowOff>168148</xdr:rowOff>
    </xdr:to>
    <xdr:sp macro="" textlink="">
      <xdr:nvSpPr>
        <xdr:cNvPr id="469" name="フローチャート: 判断 468">
          <a:extLst>
            <a:ext uri="{FF2B5EF4-FFF2-40B4-BE49-F238E27FC236}">
              <a16:creationId xmlns:a16="http://schemas.microsoft.com/office/drawing/2014/main" id="{AFF371B7-5B9C-43CB-8B75-07D0A7E6A1B7}"/>
            </a:ext>
          </a:extLst>
        </xdr:cNvPr>
        <xdr:cNvSpPr/>
      </xdr:nvSpPr>
      <xdr:spPr>
        <a:xfrm>
          <a:off x="7029450" y="172337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80263</xdr:rowOff>
    </xdr:from>
    <xdr:to>
      <xdr:col>36</xdr:col>
      <xdr:colOff>165100</xdr:colOff>
      <xdr:row>107</xdr:row>
      <xdr:rowOff>10413</xdr:rowOff>
    </xdr:to>
    <xdr:sp macro="" textlink="">
      <xdr:nvSpPr>
        <xdr:cNvPr id="470" name="フローチャート: 判断 469">
          <a:extLst>
            <a:ext uri="{FF2B5EF4-FFF2-40B4-BE49-F238E27FC236}">
              <a16:creationId xmlns:a16="http://schemas.microsoft.com/office/drawing/2014/main" id="{EB462F5F-4693-4F02-B6AA-9FCE37176671}"/>
            </a:ext>
          </a:extLst>
        </xdr:cNvPr>
        <xdr:cNvSpPr/>
      </xdr:nvSpPr>
      <xdr:spPr>
        <a:xfrm>
          <a:off x="6238875" y="172474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B050497-7BAC-476A-9808-34C681D37087}"/>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15C5253-6813-470B-80BC-E757B65FD9F7}"/>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0F18E9B-CD8B-437A-99AB-BFBEB3436207}"/>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AE1BADE-0D33-43BB-9E70-1DC4BDA1B4C5}"/>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BBCA60C-1293-4271-8B9C-43295341AF97}"/>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52832</xdr:rowOff>
    </xdr:from>
    <xdr:to>
      <xdr:col>55</xdr:col>
      <xdr:colOff>50800</xdr:colOff>
      <xdr:row>106</xdr:row>
      <xdr:rowOff>154432</xdr:rowOff>
    </xdr:to>
    <xdr:sp macro="" textlink="">
      <xdr:nvSpPr>
        <xdr:cNvPr id="476" name="楕円 475">
          <a:extLst>
            <a:ext uri="{FF2B5EF4-FFF2-40B4-BE49-F238E27FC236}">
              <a16:creationId xmlns:a16="http://schemas.microsoft.com/office/drawing/2014/main" id="{A8A0ABF6-ADFA-4594-8379-E3E480A9A31E}"/>
            </a:ext>
          </a:extLst>
        </xdr:cNvPr>
        <xdr:cNvSpPr/>
      </xdr:nvSpPr>
      <xdr:spPr>
        <a:xfrm>
          <a:off x="9401175" y="1721370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31259</xdr:rowOff>
    </xdr:from>
    <xdr:ext cx="469744" cy="259045"/>
    <xdr:sp macro="" textlink="">
      <xdr:nvSpPr>
        <xdr:cNvPr id="477" name="【市民会館】&#10;一人当たり面積該当値テキスト">
          <a:extLst>
            <a:ext uri="{FF2B5EF4-FFF2-40B4-BE49-F238E27FC236}">
              <a16:creationId xmlns:a16="http://schemas.microsoft.com/office/drawing/2014/main" id="{2B349B63-FD0A-474B-B161-F98554BFE691}"/>
            </a:ext>
          </a:extLst>
        </xdr:cNvPr>
        <xdr:cNvSpPr txBox="1"/>
      </xdr:nvSpPr>
      <xdr:spPr>
        <a:xfrm>
          <a:off x="9467850" y="1719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52832</xdr:rowOff>
    </xdr:from>
    <xdr:to>
      <xdr:col>50</xdr:col>
      <xdr:colOff>165100</xdr:colOff>
      <xdr:row>106</xdr:row>
      <xdr:rowOff>154432</xdr:rowOff>
    </xdr:to>
    <xdr:sp macro="" textlink="">
      <xdr:nvSpPr>
        <xdr:cNvPr id="478" name="楕円 477">
          <a:extLst>
            <a:ext uri="{FF2B5EF4-FFF2-40B4-BE49-F238E27FC236}">
              <a16:creationId xmlns:a16="http://schemas.microsoft.com/office/drawing/2014/main" id="{990906D7-CD7C-4FBC-B2EA-572E055D9440}"/>
            </a:ext>
          </a:extLst>
        </xdr:cNvPr>
        <xdr:cNvSpPr/>
      </xdr:nvSpPr>
      <xdr:spPr>
        <a:xfrm>
          <a:off x="8639175" y="172137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103632</xdr:rowOff>
    </xdr:from>
    <xdr:to>
      <xdr:col>55</xdr:col>
      <xdr:colOff>0</xdr:colOff>
      <xdr:row>106</xdr:row>
      <xdr:rowOff>103632</xdr:rowOff>
    </xdr:to>
    <xdr:cxnSp macro="">
      <xdr:nvCxnSpPr>
        <xdr:cNvPr id="479" name="直線コネクタ 478">
          <a:extLst>
            <a:ext uri="{FF2B5EF4-FFF2-40B4-BE49-F238E27FC236}">
              <a16:creationId xmlns:a16="http://schemas.microsoft.com/office/drawing/2014/main" id="{F09BF0AA-2FA2-44D4-9A0D-6E0EF3E0DFCE}"/>
            </a:ext>
          </a:extLst>
        </xdr:cNvPr>
        <xdr:cNvCxnSpPr/>
      </xdr:nvCxnSpPr>
      <xdr:spPr>
        <a:xfrm>
          <a:off x="8686800" y="1727085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480" name="楕円 479">
          <a:extLst>
            <a:ext uri="{FF2B5EF4-FFF2-40B4-BE49-F238E27FC236}">
              <a16:creationId xmlns:a16="http://schemas.microsoft.com/office/drawing/2014/main" id="{92899C7F-24F6-4B96-8BAE-789AD4349254}"/>
            </a:ext>
          </a:extLst>
        </xdr:cNvPr>
        <xdr:cNvSpPr/>
      </xdr:nvSpPr>
      <xdr:spPr>
        <a:xfrm>
          <a:off x="7839075" y="1722145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103632</xdr:rowOff>
    </xdr:from>
    <xdr:to>
      <xdr:col>50</xdr:col>
      <xdr:colOff>114300</xdr:colOff>
      <xdr:row>106</xdr:row>
      <xdr:rowOff>108204</xdr:rowOff>
    </xdr:to>
    <xdr:cxnSp macro="">
      <xdr:nvCxnSpPr>
        <xdr:cNvPr id="481" name="直線コネクタ 480">
          <a:extLst>
            <a:ext uri="{FF2B5EF4-FFF2-40B4-BE49-F238E27FC236}">
              <a16:creationId xmlns:a16="http://schemas.microsoft.com/office/drawing/2014/main" id="{2119F0F8-2A27-497A-BE7C-3D08775EB5F1}"/>
            </a:ext>
          </a:extLst>
        </xdr:cNvPr>
        <xdr:cNvCxnSpPr/>
      </xdr:nvCxnSpPr>
      <xdr:spPr>
        <a:xfrm flipV="1">
          <a:off x="7886700" y="172708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57404</xdr:rowOff>
    </xdr:from>
    <xdr:to>
      <xdr:col>41</xdr:col>
      <xdr:colOff>101600</xdr:colOff>
      <xdr:row>106</xdr:row>
      <xdr:rowOff>159004</xdr:rowOff>
    </xdr:to>
    <xdr:sp macro="" textlink="">
      <xdr:nvSpPr>
        <xdr:cNvPr id="482" name="楕円 481">
          <a:extLst>
            <a:ext uri="{FF2B5EF4-FFF2-40B4-BE49-F238E27FC236}">
              <a16:creationId xmlns:a16="http://schemas.microsoft.com/office/drawing/2014/main" id="{E3BFDEFB-994E-42CA-8506-2B5E5E51B9DD}"/>
            </a:ext>
          </a:extLst>
        </xdr:cNvPr>
        <xdr:cNvSpPr/>
      </xdr:nvSpPr>
      <xdr:spPr>
        <a:xfrm>
          <a:off x="7029450" y="172214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108204</xdr:rowOff>
    </xdr:from>
    <xdr:to>
      <xdr:col>45</xdr:col>
      <xdr:colOff>177800</xdr:colOff>
      <xdr:row>106</xdr:row>
      <xdr:rowOff>108204</xdr:rowOff>
    </xdr:to>
    <xdr:cxnSp macro="">
      <xdr:nvCxnSpPr>
        <xdr:cNvPr id="483" name="直線コネクタ 482">
          <a:extLst>
            <a:ext uri="{FF2B5EF4-FFF2-40B4-BE49-F238E27FC236}">
              <a16:creationId xmlns:a16="http://schemas.microsoft.com/office/drawing/2014/main" id="{577C58DB-A7B1-4527-BABD-0BF1007F777F}"/>
            </a:ext>
          </a:extLst>
        </xdr:cNvPr>
        <xdr:cNvCxnSpPr/>
      </xdr:nvCxnSpPr>
      <xdr:spPr>
        <a:xfrm>
          <a:off x="7077075" y="1726907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57404</xdr:rowOff>
    </xdr:from>
    <xdr:to>
      <xdr:col>36</xdr:col>
      <xdr:colOff>165100</xdr:colOff>
      <xdr:row>106</xdr:row>
      <xdr:rowOff>159004</xdr:rowOff>
    </xdr:to>
    <xdr:sp macro="" textlink="">
      <xdr:nvSpPr>
        <xdr:cNvPr id="484" name="楕円 483">
          <a:extLst>
            <a:ext uri="{FF2B5EF4-FFF2-40B4-BE49-F238E27FC236}">
              <a16:creationId xmlns:a16="http://schemas.microsoft.com/office/drawing/2014/main" id="{198661D4-DF4E-454B-8517-592793A4B110}"/>
            </a:ext>
          </a:extLst>
        </xdr:cNvPr>
        <xdr:cNvSpPr/>
      </xdr:nvSpPr>
      <xdr:spPr>
        <a:xfrm>
          <a:off x="6238875" y="1722145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108204</xdr:rowOff>
    </xdr:from>
    <xdr:to>
      <xdr:col>41</xdr:col>
      <xdr:colOff>50800</xdr:colOff>
      <xdr:row>106</xdr:row>
      <xdr:rowOff>108204</xdr:rowOff>
    </xdr:to>
    <xdr:cxnSp macro="">
      <xdr:nvCxnSpPr>
        <xdr:cNvPr id="485" name="直線コネクタ 484">
          <a:extLst>
            <a:ext uri="{FF2B5EF4-FFF2-40B4-BE49-F238E27FC236}">
              <a16:creationId xmlns:a16="http://schemas.microsoft.com/office/drawing/2014/main" id="{E7F8B44B-7E89-4C27-814A-9C99FE6F5DF7}"/>
            </a:ext>
          </a:extLst>
        </xdr:cNvPr>
        <xdr:cNvCxnSpPr/>
      </xdr:nvCxnSpPr>
      <xdr:spPr>
        <a:xfrm>
          <a:off x="6286500" y="1726907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15512</xdr:rowOff>
    </xdr:from>
    <xdr:ext cx="469744" cy="259045"/>
    <xdr:sp macro="" textlink="">
      <xdr:nvSpPr>
        <xdr:cNvPr id="486" name="n_1aveValue【市民会館】&#10;一人当たり面積">
          <a:extLst>
            <a:ext uri="{FF2B5EF4-FFF2-40B4-BE49-F238E27FC236}">
              <a16:creationId xmlns:a16="http://schemas.microsoft.com/office/drawing/2014/main" id="{6548A4D2-FFA6-4132-87DB-30BAE14D122E}"/>
            </a:ext>
          </a:extLst>
        </xdr:cNvPr>
        <xdr:cNvSpPr txBox="1"/>
      </xdr:nvSpPr>
      <xdr:spPr>
        <a:xfrm>
          <a:off x="8458277" y="1685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1795</xdr:rowOff>
    </xdr:from>
    <xdr:ext cx="469744" cy="259045"/>
    <xdr:sp macro="" textlink="">
      <xdr:nvSpPr>
        <xdr:cNvPr id="487" name="n_2aveValue【市民会館】&#10;一人当たり面積">
          <a:extLst>
            <a:ext uri="{FF2B5EF4-FFF2-40B4-BE49-F238E27FC236}">
              <a16:creationId xmlns:a16="http://schemas.microsoft.com/office/drawing/2014/main" id="{6A1A5CD3-D566-4359-BB0C-F10075035DC2}"/>
            </a:ext>
          </a:extLst>
        </xdr:cNvPr>
        <xdr:cNvSpPr txBox="1"/>
      </xdr:nvSpPr>
      <xdr:spPr>
        <a:xfrm>
          <a:off x="7677227" y="1684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159275</xdr:rowOff>
    </xdr:from>
    <xdr:ext cx="469744" cy="259045"/>
    <xdr:sp macro="" textlink="">
      <xdr:nvSpPr>
        <xdr:cNvPr id="488" name="n_3aveValue【市民会館】&#10;一人当たり面積">
          <a:extLst>
            <a:ext uri="{FF2B5EF4-FFF2-40B4-BE49-F238E27FC236}">
              <a16:creationId xmlns:a16="http://schemas.microsoft.com/office/drawing/2014/main" id="{5FD79638-A661-4C4A-BD71-DE6F43143E0A}"/>
            </a:ext>
          </a:extLst>
        </xdr:cNvPr>
        <xdr:cNvSpPr txBox="1"/>
      </xdr:nvSpPr>
      <xdr:spPr>
        <a:xfrm>
          <a:off x="6867602" y="1732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1540</xdr:rowOff>
    </xdr:from>
    <xdr:ext cx="469744" cy="259045"/>
    <xdr:sp macro="" textlink="">
      <xdr:nvSpPr>
        <xdr:cNvPr id="489" name="n_4aveValue【市民会館】&#10;一人当たり面積">
          <a:extLst>
            <a:ext uri="{FF2B5EF4-FFF2-40B4-BE49-F238E27FC236}">
              <a16:creationId xmlns:a16="http://schemas.microsoft.com/office/drawing/2014/main" id="{9392F67D-F610-4FF1-8D8C-B714AA0DCDD9}"/>
            </a:ext>
          </a:extLst>
        </xdr:cNvPr>
        <xdr:cNvSpPr txBox="1"/>
      </xdr:nvSpPr>
      <xdr:spPr>
        <a:xfrm>
          <a:off x="6067502" y="1732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145559</xdr:rowOff>
    </xdr:from>
    <xdr:ext cx="469744" cy="259045"/>
    <xdr:sp macro="" textlink="">
      <xdr:nvSpPr>
        <xdr:cNvPr id="490" name="n_1mainValue【市民会館】&#10;一人当たり面積">
          <a:extLst>
            <a:ext uri="{FF2B5EF4-FFF2-40B4-BE49-F238E27FC236}">
              <a16:creationId xmlns:a16="http://schemas.microsoft.com/office/drawing/2014/main" id="{DE0D3BBC-E3EE-42C5-A23F-53555BB59A08}"/>
            </a:ext>
          </a:extLst>
        </xdr:cNvPr>
        <xdr:cNvSpPr txBox="1"/>
      </xdr:nvSpPr>
      <xdr:spPr>
        <a:xfrm>
          <a:off x="8458277" y="1730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150131</xdr:rowOff>
    </xdr:from>
    <xdr:ext cx="469744" cy="259045"/>
    <xdr:sp macro="" textlink="">
      <xdr:nvSpPr>
        <xdr:cNvPr id="491" name="n_2mainValue【市民会館】&#10;一人当たり面積">
          <a:extLst>
            <a:ext uri="{FF2B5EF4-FFF2-40B4-BE49-F238E27FC236}">
              <a16:creationId xmlns:a16="http://schemas.microsoft.com/office/drawing/2014/main" id="{E354C981-4F10-4C2D-B519-735D2E70CEFD}"/>
            </a:ext>
          </a:extLst>
        </xdr:cNvPr>
        <xdr:cNvSpPr txBox="1"/>
      </xdr:nvSpPr>
      <xdr:spPr>
        <a:xfrm>
          <a:off x="7677227" y="1731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4081</xdr:rowOff>
    </xdr:from>
    <xdr:ext cx="469744" cy="259045"/>
    <xdr:sp macro="" textlink="">
      <xdr:nvSpPr>
        <xdr:cNvPr id="492" name="n_3mainValue【市民会館】&#10;一人当たり面積">
          <a:extLst>
            <a:ext uri="{FF2B5EF4-FFF2-40B4-BE49-F238E27FC236}">
              <a16:creationId xmlns:a16="http://schemas.microsoft.com/office/drawing/2014/main" id="{3C2AC098-B37F-4A17-9373-AC286D9522B6}"/>
            </a:ext>
          </a:extLst>
        </xdr:cNvPr>
        <xdr:cNvSpPr txBox="1"/>
      </xdr:nvSpPr>
      <xdr:spPr>
        <a:xfrm>
          <a:off x="6867602" y="170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4081</xdr:rowOff>
    </xdr:from>
    <xdr:ext cx="469744" cy="259045"/>
    <xdr:sp macro="" textlink="">
      <xdr:nvSpPr>
        <xdr:cNvPr id="493" name="n_4mainValue【市民会館】&#10;一人当たり面積">
          <a:extLst>
            <a:ext uri="{FF2B5EF4-FFF2-40B4-BE49-F238E27FC236}">
              <a16:creationId xmlns:a16="http://schemas.microsoft.com/office/drawing/2014/main" id="{1DF906D7-0B66-4E85-A5B8-81947C120B1E}"/>
            </a:ext>
          </a:extLst>
        </xdr:cNvPr>
        <xdr:cNvSpPr txBox="1"/>
      </xdr:nvSpPr>
      <xdr:spPr>
        <a:xfrm>
          <a:off x="6067502" y="170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50251E80-0998-4390-BFF0-E5B9C2232FB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EFD28911-53EA-4E2C-A2F8-2D768E538D7F}"/>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DFCAB017-7FDD-4D00-8BBF-FFAA5FFBA969}"/>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1DDE18CB-6E3C-484F-BCED-7423146FD67F}"/>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A724EC81-E872-4939-A9DF-ECD661B61617}"/>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320FB102-AFA7-4740-BA84-F4D9A7C58457}"/>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F2C8A78B-7F12-4920-BD69-F5A8D8738542}"/>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C1545967-2413-403A-BEB8-71137C7937D9}"/>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CFCCCDC1-D438-41E8-B9A1-4A9B005C99A0}"/>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40172D91-48C5-44F5-B5A3-2A99A7D0F20B}"/>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802C394F-83D0-4A45-A87F-4423B18917B8}"/>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5AA31BA5-A2CD-4435-8FCC-F462AEBD561D}"/>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7C037BC1-C816-4DA3-A9C0-4173B6D85B72}"/>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4A0491D7-6BBE-462B-8305-642C6F31C093}"/>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59346FF7-86B0-4539-98EF-D5E41BCD1DDB}"/>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A0F3F8D6-501F-4E0C-A2E0-6C8A6C3696E3}"/>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54938163-4932-4F1B-A220-F9C910B14C10}"/>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B52DE77F-46E1-4DEC-B220-38EC18596E5B}"/>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64257015-A279-44E8-9B35-60A1D8B7FB03}"/>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2E407A50-15B5-428C-8614-15498A0A730D}"/>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D90EDD69-5E2B-48E3-A6FF-5298675015D3}"/>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EBD85AE1-E0BF-419F-AE37-B97F989A7B96}"/>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B9B3BC76-3BE1-4530-A618-9FA3B1D5DB88}"/>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F3841CC3-1869-47D3-91C9-A70792519718}"/>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D9679758-F5DD-4782-848D-A28D2CDDDCD3}"/>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a:extLst>
            <a:ext uri="{FF2B5EF4-FFF2-40B4-BE49-F238E27FC236}">
              <a16:creationId xmlns:a16="http://schemas.microsoft.com/office/drawing/2014/main" id="{4B31C3B8-4D43-4622-B112-0B3651264A07}"/>
            </a:ext>
          </a:extLst>
        </xdr:cNvPr>
        <xdr:cNvCxnSpPr/>
      </xdr:nvCxnSpPr>
      <xdr:spPr>
        <a:xfrm flipV="1">
          <a:off x="14696439" y="5522867"/>
          <a:ext cx="0" cy="136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77F60BAD-986F-4FB9-A67C-07BFF01F7674}"/>
            </a:ext>
          </a:extLst>
        </xdr:cNvPr>
        <xdr:cNvSpPr txBox="1"/>
      </xdr:nvSpPr>
      <xdr:spPr>
        <a:xfrm>
          <a:off x="14735175" y="689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a:extLst>
            <a:ext uri="{FF2B5EF4-FFF2-40B4-BE49-F238E27FC236}">
              <a16:creationId xmlns:a16="http://schemas.microsoft.com/office/drawing/2014/main" id="{03A8FA74-BF38-4C01-A24A-CE659017CB40}"/>
            </a:ext>
          </a:extLst>
        </xdr:cNvPr>
        <xdr:cNvCxnSpPr/>
      </xdr:nvCxnSpPr>
      <xdr:spPr>
        <a:xfrm>
          <a:off x="14611350" y="68885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2F2EA589-9853-455E-8986-1A2A6C448CAB}"/>
            </a:ext>
          </a:extLst>
        </xdr:cNvPr>
        <xdr:cNvSpPr txBox="1"/>
      </xdr:nvSpPr>
      <xdr:spPr>
        <a:xfrm>
          <a:off x="14735175" y="531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a:extLst>
            <a:ext uri="{FF2B5EF4-FFF2-40B4-BE49-F238E27FC236}">
              <a16:creationId xmlns:a16="http://schemas.microsoft.com/office/drawing/2014/main" id="{F972183D-0B29-42B0-82EA-F2F39F7432D2}"/>
            </a:ext>
          </a:extLst>
        </xdr:cNvPr>
        <xdr:cNvCxnSpPr/>
      </xdr:nvCxnSpPr>
      <xdr:spPr>
        <a:xfrm>
          <a:off x="14611350" y="55228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39DAC083-2B2B-4393-9718-1AAA4240384B}"/>
            </a:ext>
          </a:extLst>
        </xdr:cNvPr>
        <xdr:cNvSpPr txBox="1"/>
      </xdr:nvSpPr>
      <xdr:spPr>
        <a:xfrm>
          <a:off x="14735175" y="6153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a:extLst>
            <a:ext uri="{FF2B5EF4-FFF2-40B4-BE49-F238E27FC236}">
              <a16:creationId xmlns:a16="http://schemas.microsoft.com/office/drawing/2014/main" id="{AA5B66E0-9573-4403-9269-9BF04F3C7CAC}"/>
            </a:ext>
          </a:extLst>
        </xdr:cNvPr>
        <xdr:cNvSpPr/>
      </xdr:nvSpPr>
      <xdr:spPr>
        <a:xfrm>
          <a:off x="14649450" y="6292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a:extLst>
            <a:ext uri="{FF2B5EF4-FFF2-40B4-BE49-F238E27FC236}">
              <a16:creationId xmlns:a16="http://schemas.microsoft.com/office/drawing/2014/main" id="{CC42666E-324D-4191-BFEB-1DE3DB4AEB81}"/>
            </a:ext>
          </a:extLst>
        </xdr:cNvPr>
        <xdr:cNvSpPr/>
      </xdr:nvSpPr>
      <xdr:spPr>
        <a:xfrm>
          <a:off x="13887450" y="62798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CD08DA58-2142-4B2F-B3D2-C3284AA931CD}"/>
            </a:ext>
          </a:extLst>
        </xdr:cNvPr>
        <xdr:cNvSpPr/>
      </xdr:nvSpPr>
      <xdr:spPr>
        <a:xfrm>
          <a:off x="13096875" y="6278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20501</xdr:rowOff>
    </xdr:from>
    <xdr:to>
      <xdr:col>72</xdr:col>
      <xdr:colOff>38100</xdr:colOff>
      <xdr:row>39</xdr:row>
      <xdr:rowOff>122101</xdr:rowOff>
    </xdr:to>
    <xdr:sp macro="" textlink="">
      <xdr:nvSpPr>
        <xdr:cNvPr id="528" name="フローチャート: 判断 527">
          <a:extLst>
            <a:ext uri="{FF2B5EF4-FFF2-40B4-BE49-F238E27FC236}">
              <a16:creationId xmlns:a16="http://schemas.microsoft.com/office/drawing/2014/main" id="{CEEBF2EB-17A5-4627-B86B-D79CFB5D9622}"/>
            </a:ext>
          </a:extLst>
        </xdr:cNvPr>
        <xdr:cNvSpPr/>
      </xdr:nvSpPr>
      <xdr:spPr>
        <a:xfrm>
          <a:off x="12296775" y="633557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31931</xdr:rowOff>
    </xdr:from>
    <xdr:to>
      <xdr:col>67</xdr:col>
      <xdr:colOff>101600</xdr:colOff>
      <xdr:row>39</xdr:row>
      <xdr:rowOff>133531</xdr:rowOff>
    </xdr:to>
    <xdr:sp macro="" textlink="">
      <xdr:nvSpPr>
        <xdr:cNvPr id="529" name="フローチャート: 判断 528">
          <a:extLst>
            <a:ext uri="{FF2B5EF4-FFF2-40B4-BE49-F238E27FC236}">
              <a16:creationId xmlns:a16="http://schemas.microsoft.com/office/drawing/2014/main" id="{E4E9F8A9-B2AF-40FF-B3D2-FA83B944727F}"/>
            </a:ext>
          </a:extLst>
        </xdr:cNvPr>
        <xdr:cNvSpPr/>
      </xdr:nvSpPr>
      <xdr:spPr>
        <a:xfrm>
          <a:off x="11487150" y="63438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F2EB49BF-BE02-49D8-BE7B-2D019A73FCC1}"/>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E2B5A00-CD87-4373-8B84-EB375FAD495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14F72F6-A903-488E-B346-0ACAF40AE3B5}"/>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35D4A42-5EC6-4320-A577-9F7995F7EC2E}"/>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42CA3D0-09B8-49CB-8FF2-1C22AA8E87E3}"/>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30299</xdr:rowOff>
    </xdr:from>
    <xdr:to>
      <xdr:col>85</xdr:col>
      <xdr:colOff>177800</xdr:colOff>
      <xdr:row>39</xdr:row>
      <xdr:rowOff>131899</xdr:rowOff>
    </xdr:to>
    <xdr:sp macro="" textlink="">
      <xdr:nvSpPr>
        <xdr:cNvPr id="535" name="楕円 534">
          <a:extLst>
            <a:ext uri="{FF2B5EF4-FFF2-40B4-BE49-F238E27FC236}">
              <a16:creationId xmlns:a16="http://schemas.microsoft.com/office/drawing/2014/main" id="{720FD995-913E-4E98-AEBD-26B46D91D16C}"/>
            </a:ext>
          </a:extLst>
        </xdr:cNvPr>
        <xdr:cNvSpPr/>
      </xdr:nvSpPr>
      <xdr:spPr>
        <a:xfrm>
          <a:off x="14649450" y="634219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8726</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2D8F8AE2-3E3A-43AB-B64C-D40505DAF118}"/>
            </a:ext>
          </a:extLst>
        </xdr:cNvPr>
        <xdr:cNvSpPr txBox="1"/>
      </xdr:nvSpPr>
      <xdr:spPr>
        <a:xfrm>
          <a:off x="14735175" y="63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537" name="楕円 536">
          <a:extLst>
            <a:ext uri="{FF2B5EF4-FFF2-40B4-BE49-F238E27FC236}">
              <a16:creationId xmlns:a16="http://schemas.microsoft.com/office/drawing/2014/main" id="{66B5B3BF-5C53-4E46-A004-2258D01B72C8}"/>
            </a:ext>
          </a:extLst>
        </xdr:cNvPr>
        <xdr:cNvSpPr/>
      </xdr:nvSpPr>
      <xdr:spPr>
        <a:xfrm>
          <a:off x="13887450" y="63125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41910</xdr:rowOff>
    </xdr:from>
    <xdr:to>
      <xdr:col>85</xdr:col>
      <xdr:colOff>127000</xdr:colOff>
      <xdr:row>39</xdr:row>
      <xdr:rowOff>81099</xdr:rowOff>
    </xdr:to>
    <xdr:cxnSp macro="">
      <xdr:nvCxnSpPr>
        <xdr:cNvPr id="538" name="直線コネクタ 537">
          <a:extLst>
            <a:ext uri="{FF2B5EF4-FFF2-40B4-BE49-F238E27FC236}">
              <a16:creationId xmlns:a16="http://schemas.microsoft.com/office/drawing/2014/main" id="{A23C74CC-AD98-4124-8B9F-6BBA06779024}"/>
            </a:ext>
          </a:extLst>
        </xdr:cNvPr>
        <xdr:cNvCxnSpPr/>
      </xdr:nvCxnSpPr>
      <xdr:spPr>
        <a:xfrm>
          <a:off x="13935075" y="6360160"/>
          <a:ext cx="762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120106</xdr:rowOff>
    </xdr:from>
    <xdr:to>
      <xdr:col>76</xdr:col>
      <xdr:colOff>165100</xdr:colOff>
      <xdr:row>39</xdr:row>
      <xdr:rowOff>50256</xdr:rowOff>
    </xdr:to>
    <xdr:sp macro="" textlink="">
      <xdr:nvSpPr>
        <xdr:cNvPr id="539" name="楕円 538">
          <a:extLst>
            <a:ext uri="{FF2B5EF4-FFF2-40B4-BE49-F238E27FC236}">
              <a16:creationId xmlns:a16="http://schemas.microsoft.com/office/drawing/2014/main" id="{731C35DF-7F5F-4E9A-B55B-5687C70FE43C}"/>
            </a:ext>
          </a:extLst>
        </xdr:cNvPr>
        <xdr:cNvSpPr/>
      </xdr:nvSpPr>
      <xdr:spPr>
        <a:xfrm>
          <a:off x="13096875" y="627643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170906</xdr:rowOff>
    </xdr:from>
    <xdr:to>
      <xdr:col>81</xdr:col>
      <xdr:colOff>50800</xdr:colOff>
      <xdr:row>39</xdr:row>
      <xdr:rowOff>41910</xdr:rowOff>
    </xdr:to>
    <xdr:cxnSp macro="">
      <xdr:nvCxnSpPr>
        <xdr:cNvPr id="540" name="直線コネクタ 539">
          <a:extLst>
            <a:ext uri="{FF2B5EF4-FFF2-40B4-BE49-F238E27FC236}">
              <a16:creationId xmlns:a16="http://schemas.microsoft.com/office/drawing/2014/main" id="{A38B7934-E64D-4E4B-8D40-E2CD2214AF62}"/>
            </a:ext>
          </a:extLst>
        </xdr:cNvPr>
        <xdr:cNvCxnSpPr/>
      </xdr:nvCxnSpPr>
      <xdr:spPr>
        <a:xfrm>
          <a:off x="13144500" y="6314531"/>
          <a:ext cx="790575" cy="4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77651</xdr:rowOff>
    </xdr:from>
    <xdr:to>
      <xdr:col>72</xdr:col>
      <xdr:colOff>38100</xdr:colOff>
      <xdr:row>39</xdr:row>
      <xdr:rowOff>7801</xdr:rowOff>
    </xdr:to>
    <xdr:sp macro="" textlink="">
      <xdr:nvSpPr>
        <xdr:cNvPr id="541" name="楕円 540">
          <a:extLst>
            <a:ext uri="{FF2B5EF4-FFF2-40B4-BE49-F238E27FC236}">
              <a16:creationId xmlns:a16="http://schemas.microsoft.com/office/drawing/2014/main" id="{0AE66F80-594E-4BDB-A177-E7919B14C6C9}"/>
            </a:ext>
          </a:extLst>
        </xdr:cNvPr>
        <xdr:cNvSpPr/>
      </xdr:nvSpPr>
      <xdr:spPr>
        <a:xfrm>
          <a:off x="12296775" y="62308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128451</xdr:rowOff>
    </xdr:from>
    <xdr:to>
      <xdr:col>76</xdr:col>
      <xdr:colOff>114300</xdr:colOff>
      <xdr:row>38</xdr:row>
      <xdr:rowOff>170906</xdr:rowOff>
    </xdr:to>
    <xdr:cxnSp macro="">
      <xdr:nvCxnSpPr>
        <xdr:cNvPr id="542" name="直線コネクタ 541">
          <a:extLst>
            <a:ext uri="{FF2B5EF4-FFF2-40B4-BE49-F238E27FC236}">
              <a16:creationId xmlns:a16="http://schemas.microsoft.com/office/drawing/2014/main" id="{74820849-495C-4013-88AD-1E349EFC51BC}"/>
            </a:ext>
          </a:extLst>
        </xdr:cNvPr>
        <xdr:cNvCxnSpPr/>
      </xdr:nvCxnSpPr>
      <xdr:spPr>
        <a:xfrm>
          <a:off x="12344400" y="6278426"/>
          <a:ext cx="800100" cy="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36830</xdr:rowOff>
    </xdr:from>
    <xdr:to>
      <xdr:col>67</xdr:col>
      <xdr:colOff>101600</xdr:colOff>
      <xdr:row>38</xdr:row>
      <xdr:rowOff>138430</xdr:rowOff>
    </xdr:to>
    <xdr:sp macro="" textlink="">
      <xdr:nvSpPr>
        <xdr:cNvPr id="543" name="楕円 542">
          <a:extLst>
            <a:ext uri="{FF2B5EF4-FFF2-40B4-BE49-F238E27FC236}">
              <a16:creationId xmlns:a16="http://schemas.microsoft.com/office/drawing/2014/main" id="{58987FDC-C4C4-4B79-AD24-2E4A2180AE6A}"/>
            </a:ext>
          </a:extLst>
        </xdr:cNvPr>
        <xdr:cNvSpPr/>
      </xdr:nvSpPr>
      <xdr:spPr>
        <a:xfrm>
          <a:off x="11487150" y="61899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87630</xdr:rowOff>
    </xdr:from>
    <xdr:to>
      <xdr:col>71</xdr:col>
      <xdr:colOff>177800</xdr:colOff>
      <xdr:row>38</xdr:row>
      <xdr:rowOff>128451</xdr:rowOff>
    </xdr:to>
    <xdr:cxnSp macro="">
      <xdr:nvCxnSpPr>
        <xdr:cNvPr id="544" name="直線コネクタ 543">
          <a:extLst>
            <a:ext uri="{FF2B5EF4-FFF2-40B4-BE49-F238E27FC236}">
              <a16:creationId xmlns:a16="http://schemas.microsoft.com/office/drawing/2014/main" id="{145730D6-0F0D-4AC7-9DF5-FB5214CF24F8}"/>
            </a:ext>
          </a:extLst>
        </xdr:cNvPr>
        <xdr:cNvCxnSpPr/>
      </xdr:nvCxnSpPr>
      <xdr:spPr>
        <a:xfrm>
          <a:off x="11534775" y="6237605"/>
          <a:ext cx="80962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2817B2C6-6BAE-45AE-92BF-C6609E70E09E}"/>
            </a:ext>
          </a:extLst>
        </xdr:cNvPr>
        <xdr:cNvSpPr txBox="1"/>
      </xdr:nvSpPr>
      <xdr:spPr>
        <a:xfrm>
          <a:off x="13745219" y="606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B79F7E06-F046-4687-A88C-57DB5A70F213}"/>
            </a:ext>
          </a:extLst>
        </xdr:cNvPr>
        <xdr:cNvSpPr txBox="1"/>
      </xdr:nvSpPr>
      <xdr:spPr>
        <a:xfrm>
          <a:off x="12964169"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113228</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BBB53EF5-B1CB-43FD-AFF8-6FA4211BD3A7}"/>
            </a:ext>
          </a:extLst>
        </xdr:cNvPr>
        <xdr:cNvSpPr txBox="1"/>
      </xdr:nvSpPr>
      <xdr:spPr>
        <a:xfrm>
          <a:off x="12164069" y="642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124658</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2A158D12-A990-498C-A04F-6CF8425F4B46}"/>
            </a:ext>
          </a:extLst>
        </xdr:cNvPr>
        <xdr:cNvSpPr txBox="1"/>
      </xdr:nvSpPr>
      <xdr:spPr>
        <a:xfrm>
          <a:off x="113544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83837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7E09F62F-FF7F-4FD0-81F2-614B15732AA7}"/>
            </a:ext>
          </a:extLst>
        </xdr:cNvPr>
        <xdr:cNvSpPr txBox="1"/>
      </xdr:nvSpPr>
      <xdr:spPr>
        <a:xfrm>
          <a:off x="13745219"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66783</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1D53EA2-D601-448F-939D-8B671168DD1C}"/>
            </a:ext>
          </a:extLst>
        </xdr:cNvPr>
        <xdr:cNvSpPr txBox="1"/>
      </xdr:nvSpPr>
      <xdr:spPr>
        <a:xfrm>
          <a:off x="12964169" y="6054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24328</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4A3A834A-083F-4E82-8645-E2E0C1F04FAB}"/>
            </a:ext>
          </a:extLst>
        </xdr:cNvPr>
        <xdr:cNvSpPr txBox="1"/>
      </xdr:nvSpPr>
      <xdr:spPr>
        <a:xfrm>
          <a:off x="12164069" y="6018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12F38026-74E9-4898-B4F7-4DCE8AEA49FA}"/>
            </a:ext>
          </a:extLst>
        </xdr:cNvPr>
        <xdr:cNvSpPr txBox="1"/>
      </xdr:nvSpPr>
      <xdr:spPr>
        <a:xfrm>
          <a:off x="113544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8759EF7-828A-4DCA-BC36-B5CE4F657F2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37EA1B68-2E83-42A1-9422-BB66473757FB}"/>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C59ADADB-D90C-4AC4-BCDC-54ECFE8BAD5F}"/>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95172B00-0963-4391-80B5-E6DDB115BCAC}"/>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CD1DEE16-F323-4338-9DFD-109CE74388E7}"/>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5F19056D-4005-42CC-922A-B6D6A436157A}"/>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C3BD1AC1-6A7D-42AF-BA88-47C0616146D2}"/>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ECDAEC15-763C-42FD-B6E5-0D71137A592A}"/>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CC248DA1-482D-4847-B9E8-988557223875}"/>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77C1C3D2-4742-49F7-8C3E-35DF35B67C6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7D3D8174-AB9C-4368-996D-A853A1F710D2}"/>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1E0526AD-EA8D-4691-BC98-BE13458BFCF1}"/>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18906E77-B927-42A1-BEA2-65B4357BD939}"/>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ABE93804-6465-4249-8EA9-65B339FBB3B6}"/>
            </a:ext>
          </a:extLst>
        </xdr:cNvPr>
        <xdr:cNvSpPr txBox="1"/>
      </xdr:nvSpPr>
      <xdr:spPr>
        <a:xfrm>
          <a:off x="15936806" y="6198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143F182B-4F6D-4693-99F7-892CFF28FE8B}"/>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54528CA4-347C-4394-8F87-250903028D51}"/>
            </a:ext>
          </a:extLst>
        </xdr:cNvPr>
        <xdr:cNvSpPr txBox="1"/>
      </xdr:nvSpPr>
      <xdr:spPr>
        <a:xfrm>
          <a:off x="15936806" y="576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AB2A1DD4-2DD8-41A3-9EA4-96A208BE2159}"/>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BFADC278-93AF-4E2F-98B9-30582ED3D926}"/>
            </a:ext>
          </a:extLst>
        </xdr:cNvPr>
        <xdr:cNvSpPr txBox="1"/>
      </xdr:nvSpPr>
      <xdr:spPr>
        <a:xfrm>
          <a:off x="15936806" y="53410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54E5294E-AD25-4018-BED2-44EA0C2520FB}"/>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F9C7D1B-8A21-4936-A072-D5BAA470A41D}"/>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BA61B96B-8EC2-45C3-AA55-3597CC114D1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a:extLst>
            <a:ext uri="{FF2B5EF4-FFF2-40B4-BE49-F238E27FC236}">
              <a16:creationId xmlns:a16="http://schemas.microsoft.com/office/drawing/2014/main" id="{5DFA126C-1E1E-4AC2-8B82-A19AAEA7737A}"/>
            </a:ext>
          </a:extLst>
        </xdr:cNvPr>
        <xdr:cNvCxnSpPr/>
      </xdr:nvCxnSpPr>
      <xdr:spPr>
        <a:xfrm flipV="1">
          <a:off x="19954239" y="5524660"/>
          <a:ext cx="0" cy="1246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a:extLst>
            <a:ext uri="{FF2B5EF4-FFF2-40B4-BE49-F238E27FC236}">
              <a16:creationId xmlns:a16="http://schemas.microsoft.com/office/drawing/2014/main" id="{647CD688-8276-49E7-9189-F349C0DAFE62}"/>
            </a:ext>
          </a:extLst>
        </xdr:cNvPr>
        <xdr:cNvSpPr txBox="1"/>
      </xdr:nvSpPr>
      <xdr:spPr>
        <a:xfrm>
          <a:off x="19992975" y="6774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a:extLst>
            <a:ext uri="{FF2B5EF4-FFF2-40B4-BE49-F238E27FC236}">
              <a16:creationId xmlns:a16="http://schemas.microsoft.com/office/drawing/2014/main" id="{A8ED70AC-9D92-4D6A-9EF3-4573E1B4D05E}"/>
            </a:ext>
          </a:extLst>
        </xdr:cNvPr>
        <xdr:cNvCxnSpPr/>
      </xdr:nvCxnSpPr>
      <xdr:spPr>
        <a:xfrm>
          <a:off x="19878675" y="67710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E122071D-40B1-47EC-AFAE-02416E004A16}"/>
            </a:ext>
          </a:extLst>
        </xdr:cNvPr>
        <xdr:cNvSpPr txBox="1"/>
      </xdr:nvSpPr>
      <xdr:spPr>
        <a:xfrm>
          <a:off x="19992975" y="532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a:extLst>
            <a:ext uri="{FF2B5EF4-FFF2-40B4-BE49-F238E27FC236}">
              <a16:creationId xmlns:a16="http://schemas.microsoft.com/office/drawing/2014/main" id="{ADA36AE8-BBA3-4F31-989A-5FADC7F67DAA}"/>
            </a:ext>
          </a:extLst>
        </xdr:cNvPr>
        <xdr:cNvCxnSpPr/>
      </xdr:nvCxnSpPr>
      <xdr:spPr>
        <a:xfrm>
          <a:off x="19878675" y="55246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24085</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A9839175-A1E8-4B30-B185-0D928747140C}"/>
            </a:ext>
          </a:extLst>
        </xdr:cNvPr>
        <xdr:cNvSpPr txBox="1"/>
      </xdr:nvSpPr>
      <xdr:spPr>
        <a:xfrm>
          <a:off x="19992975" y="6342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a:extLst>
            <a:ext uri="{FF2B5EF4-FFF2-40B4-BE49-F238E27FC236}">
              <a16:creationId xmlns:a16="http://schemas.microsoft.com/office/drawing/2014/main" id="{1D76E2E8-5955-4499-AAF7-093385BC31C0}"/>
            </a:ext>
          </a:extLst>
        </xdr:cNvPr>
        <xdr:cNvSpPr/>
      </xdr:nvSpPr>
      <xdr:spPr>
        <a:xfrm>
          <a:off x="19897725" y="63639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a:extLst>
            <a:ext uri="{FF2B5EF4-FFF2-40B4-BE49-F238E27FC236}">
              <a16:creationId xmlns:a16="http://schemas.microsoft.com/office/drawing/2014/main" id="{D4A86918-96EA-4847-8D21-447D0F7CEF85}"/>
            </a:ext>
          </a:extLst>
        </xdr:cNvPr>
        <xdr:cNvSpPr/>
      </xdr:nvSpPr>
      <xdr:spPr>
        <a:xfrm>
          <a:off x="19154775" y="63722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82" name="フローチャート: 判断 581">
          <a:extLst>
            <a:ext uri="{FF2B5EF4-FFF2-40B4-BE49-F238E27FC236}">
              <a16:creationId xmlns:a16="http://schemas.microsoft.com/office/drawing/2014/main" id="{1A3848A8-BDC6-4DC6-B63B-D3166E768FEB}"/>
            </a:ext>
          </a:extLst>
        </xdr:cNvPr>
        <xdr:cNvSpPr/>
      </xdr:nvSpPr>
      <xdr:spPr>
        <a:xfrm>
          <a:off x="18345150" y="6351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3752</xdr:rowOff>
    </xdr:from>
    <xdr:to>
      <xdr:col>102</xdr:col>
      <xdr:colOff>165100</xdr:colOff>
      <xdr:row>40</xdr:row>
      <xdr:rowOff>105352</xdr:rowOff>
    </xdr:to>
    <xdr:sp macro="" textlink="">
      <xdr:nvSpPr>
        <xdr:cNvPr id="583" name="フローチャート: 判断 582">
          <a:extLst>
            <a:ext uri="{FF2B5EF4-FFF2-40B4-BE49-F238E27FC236}">
              <a16:creationId xmlns:a16="http://schemas.microsoft.com/office/drawing/2014/main" id="{968A0B7E-6211-4CF0-A6E3-1BDFDC2B9F95}"/>
            </a:ext>
          </a:extLst>
        </xdr:cNvPr>
        <xdr:cNvSpPr/>
      </xdr:nvSpPr>
      <xdr:spPr>
        <a:xfrm>
          <a:off x="17554575" y="64839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10230</xdr:rowOff>
    </xdr:from>
    <xdr:to>
      <xdr:col>98</xdr:col>
      <xdr:colOff>38100</xdr:colOff>
      <xdr:row>40</xdr:row>
      <xdr:rowOff>111830</xdr:rowOff>
    </xdr:to>
    <xdr:sp macro="" textlink="">
      <xdr:nvSpPr>
        <xdr:cNvPr id="584" name="フローチャート: 判断 583">
          <a:extLst>
            <a:ext uri="{FF2B5EF4-FFF2-40B4-BE49-F238E27FC236}">
              <a16:creationId xmlns:a16="http://schemas.microsoft.com/office/drawing/2014/main" id="{E6F040D5-5DA2-4034-B7B6-9DE9C2517AC9}"/>
            </a:ext>
          </a:extLst>
        </xdr:cNvPr>
        <xdr:cNvSpPr/>
      </xdr:nvSpPr>
      <xdr:spPr>
        <a:xfrm>
          <a:off x="16754475" y="64840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64F2EF6-216B-4E3B-91AB-CC7E29F85349}"/>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10E70B9-FC1F-4A02-A4BF-554C070C69D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0946A41-C1F9-41B9-822E-B77F7EAF3652}"/>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DAFB7C9-C31C-408A-9C3E-F597A199946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42207E1-41B1-462F-B346-2D41DEBDC39D}"/>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168161</xdr:rowOff>
    </xdr:from>
    <xdr:to>
      <xdr:col>116</xdr:col>
      <xdr:colOff>114300</xdr:colOff>
      <xdr:row>37</xdr:row>
      <xdr:rowOff>98311</xdr:rowOff>
    </xdr:to>
    <xdr:sp macro="" textlink="">
      <xdr:nvSpPr>
        <xdr:cNvPr id="590" name="楕円 589">
          <a:extLst>
            <a:ext uri="{FF2B5EF4-FFF2-40B4-BE49-F238E27FC236}">
              <a16:creationId xmlns:a16="http://schemas.microsoft.com/office/drawing/2014/main" id="{07A9763A-66DA-443D-8DB7-BB25C2853CC9}"/>
            </a:ext>
          </a:extLst>
        </xdr:cNvPr>
        <xdr:cNvSpPr/>
      </xdr:nvSpPr>
      <xdr:spPr>
        <a:xfrm>
          <a:off x="19897725" y="5994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19588</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51FBD9B6-C492-41F4-A4DE-B9F4E4505A80}"/>
            </a:ext>
          </a:extLst>
        </xdr:cNvPr>
        <xdr:cNvSpPr txBox="1"/>
      </xdr:nvSpPr>
      <xdr:spPr>
        <a:xfrm>
          <a:off x="19992975" y="584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1749</xdr:rowOff>
    </xdr:from>
    <xdr:to>
      <xdr:col>112</xdr:col>
      <xdr:colOff>38100</xdr:colOff>
      <xdr:row>37</xdr:row>
      <xdr:rowOff>103349</xdr:rowOff>
    </xdr:to>
    <xdr:sp macro="" textlink="">
      <xdr:nvSpPr>
        <xdr:cNvPr id="592" name="楕円 591">
          <a:extLst>
            <a:ext uri="{FF2B5EF4-FFF2-40B4-BE49-F238E27FC236}">
              <a16:creationId xmlns:a16="http://schemas.microsoft.com/office/drawing/2014/main" id="{9FF3828D-40F9-4CBD-9E52-954164B21FA4}"/>
            </a:ext>
          </a:extLst>
        </xdr:cNvPr>
        <xdr:cNvSpPr/>
      </xdr:nvSpPr>
      <xdr:spPr>
        <a:xfrm>
          <a:off x="19154775" y="599297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47511</xdr:rowOff>
    </xdr:from>
    <xdr:to>
      <xdr:col>116</xdr:col>
      <xdr:colOff>63500</xdr:colOff>
      <xdr:row>37</xdr:row>
      <xdr:rowOff>52549</xdr:rowOff>
    </xdr:to>
    <xdr:cxnSp macro="">
      <xdr:nvCxnSpPr>
        <xdr:cNvPr id="593" name="直線コネクタ 592">
          <a:extLst>
            <a:ext uri="{FF2B5EF4-FFF2-40B4-BE49-F238E27FC236}">
              <a16:creationId xmlns:a16="http://schemas.microsoft.com/office/drawing/2014/main" id="{4460D761-D794-45EF-B87B-A8007093A318}"/>
            </a:ext>
          </a:extLst>
        </xdr:cNvPr>
        <xdr:cNvCxnSpPr/>
      </xdr:nvCxnSpPr>
      <xdr:spPr>
        <a:xfrm flipV="1">
          <a:off x="19202400" y="604191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2435</xdr:rowOff>
    </xdr:from>
    <xdr:to>
      <xdr:col>107</xdr:col>
      <xdr:colOff>101600</xdr:colOff>
      <xdr:row>37</xdr:row>
      <xdr:rowOff>104035</xdr:rowOff>
    </xdr:to>
    <xdr:sp macro="" textlink="">
      <xdr:nvSpPr>
        <xdr:cNvPr id="594" name="楕円 593">
          <a:extLst>
            <a:ext uri="{FF2B5EF4-FFF2-40B4-BE49-F238E27FC236}">
              <a16:creationId xmlns:a16="http://schemas.microsoft.com/office/drawing/2014/main" id="{982F7289-6D2A-4227-9EF8-DA61B3BB9A13}"/>
            </a:ext>
          </a:extLst>
        </xdr:cNvPr>
        <xdr:cNvSpPr/>
      </xdr:nvSpPr>
      <xdr:spPr>
        <a:xfrm>
          <a:off x="18345150" y="59936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52549</xdr:rowOff>
    </xdr:from>
    <xdr:to>
      <xdr:col>111</xdr:col>
      <xdr:colOff>177800</xdr:colOff>
      <xdr:row>37</xdr:row>
      <xdr:rowOff>53235</xdr:rowOff>
    </xdr:to>
    <xdr:cxnSp macro="">
      <xdr:nvCxnSpPr>
        <xdr:cNvPr id="595" name="直線コネクタ 594">
          <a:extLst>
            <a:ext uri="{FF2B5EF4-FFF2-40B4-BE49-F238E27FC236}">
              <a16:creationId xmlns:a16="http://schemas.microsoft.com/office/drawing/2014/main" id="{C09E0D4C-8A02-44CC-8415-3085E0F26D9A}"/>
            </a:ext>
          </a:extLst>
        </xdr:cNvPr>
        <xdr:cNvCxnSpPr/>
      </xdr:nvCxnSpPr>
      <xdr:spPr>
        <a:xfrm flipV="1">
          <a:off x="18392775" y="6040599"/>
          <a:ext cx="809625"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6970</xdr:rowOff>
    </xdr:from>
    <xdr:to>
      <xdr:col>102</xdr:col>
      <xdr:colOff>165100</xdr:colOff>
      <xdr:row>37</xdr:row>
      <xdr:rowOff>108570</xdr:rowOff>
    </xdr:to>
    <xdr:sp macro="" textlink="">
      <xdr:nvSpPr>
        <xdr:cNvPr id="596" name="楕円 595">
          <a:extLst>
            <a:ext uri="{FF2B5EF4-FFF2-40B4-BE49-F238E27FC236}">
              <a16:creationId xmlns:a16="http://schemas.microsoft.com/office/drawing/2014/main" id="{7245ED4C-65BB-4327-A69F-BFCA7FD2833D}"/>
            </a:ext>
          </a:extLst>
        </xdr:cNvPr>
        <xdr:cNvSpPr/>
      </xdr:nvSpPr>
      <xdr:spPr>
        <a:xfrm>
          <a:off x="17554575" y="60013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53235</xdr:rowOff>
    </xdr:from>
    <xdr:to>
      <xdr:col>107</xdr:col>
      <xdr:colOff>50800</xdr:colOff>
      <xdr:row>37</xdr:row>
      <xdr:rowOff>57770</xdr:rowOff>
    </xdr:to>
    <xdr:cxnSp macro="">
      <xdr:nvCxnSpPr>
        <xdr:cNvPr id="597" name="直線コネクタ 596">
          <a:extLst>
            <a:ext uri="{FF2B5EF4-FFF2-40B4-BE49-F238E27FC236}">
              <a16:creationId xmlns:a16="http://schemas.microsoft.com/office/drawing/2014/main" id="{7CC2C560-37B7-43FE-AA43-79F77CCFD8D0}"/>
            </a:ext>
          </a:extLst>
        </xdr:cNvPr>
        <xdr:cNvCxnSpPr/>
      </xdr:nvCxnSpPr>
      <xdr:spPr>
        <a:xfrm flipV="1">
          <a:off x="17602200" y="6041285"/>
          <a:ext cx="7905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12836</xdr:rowOff>
    </xdr:from>
    <xdr:to>
      <xdr:col>98</xdr:col>
      <xdr:colOff>38100</xdr:colOff>
      <xdr:row>37</xdr:row>
      <xdr:rowOff>114436</xdr:rowOff>
    </xdr:to>
    <xdr:sp macro="" textlink="">
      <xdr:nvSpPr>
        <xdr:cNvPr id="598" name="楕円 597">
          <a:extLst>
            <a:ext uri="{FF2B5EF4-FFF2-40B4-BE49-F238E27FC236}">
              <a16:creationId xmlns:a16="http://schemas.microsoft.com/office/drawing/2014/main" id="{B0A065D0-002C-44A1-9C4F-309F5B11A628}"/>
            </a:ext>
          </a:extLst>
        </xdr:cNvPr>
        <xdr:cNvSpPr/>
      </xdr:nvSpPr>
      <xdr:spPr>
        <a:xfrm>
          <a:off x="16754475" y="60008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57770</xdr:rowOff>
    </xdr:from>
    <xdr:to>
      <xdr:col>102</xdr:col>
      <xdr:colOff>114300</xdr:colOff>
      <xdr:row>37</xdr:row>
      <xdr:rowOff>63636</xdr:rowOff>
    </xdr:to>
    <xdr:cxnSp macro="">
      <xdr:nvCxnSpPr>
        <xdr:cNvPr id="599" name="直線コネクタ 598">
          <a:extLst>
            <a:ext uri="{FF2B5EF4-FFF2-40B4-BE49-F238E27FC236}">
              <a16:creationId xmlns:a16="http://schemas.microsoft.com/office/drawing/2014/main" id="{70AECDC3-D94A-49A9-B101-89F60740557B}"/>
            </a:ext>
          </a:extLst>
        </xdr:cNvPr>
        <xdr:cNvCxnSpPr/>
      </xdr:nvCxnSpPr>
      <xdr:spPr>
        <a:xfrm flipV="1">
          <a:off x="16802100" y="6048995"/>
          <a:ext cx="800100" cy="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149912</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997ADEDB-3DA6-4EC7-BA7A-0FFE8082EA08}"/>
            </a:ext>
          </a:extLst>
        </xdr:cNvPr>
        <xdr:cNvSpPr txBox="1"/>
      </xdr:nvSpPr>
      <xdr:spPr>
        <a:xfrm>
          <a:off x="18944736" y="646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129644</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9E64DAA1-5B89-4098-8505-3414A6DED14B}"/>
            </a:ext>
          </a:extLst>
        </xdr:cNvPr>
        <xdr:cNvSpPr txBox="1"/>
      </xdr:nvSpPr>
      <xdr:spPr>
        <a:xfrm>
          <a:off x="18163686" y="644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96479</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827B8A86-1CD9-492B-8879-668AEAC634ED}"/>
            </a:ext>
          </a:extLst>
        </xdr:cNvPr>
        <xdr:cNvSpPr txBox="1"/>
      </xdr:nvSpPr>
      <xdr:spPr>
        <a:xfrm>
          <a:off x="17354061" y="65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102957</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4BC654FE-4236-486B-8FE7-D80246455AF1}"/>
            </a:ext>
          </a:extLst>
        </xdr:cNvPr>
        <xdr:cNvSpPr txBox="1"/>
      </xdr:nvSpPr>
      <xdr:spPr>
        <a:xfrm>
          <a:off x="16563486" y="658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119876</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347C5837-E9C2-4A15-B7F9-7E32171D0613}"/>
            </a:ext>
          </a:extLst>
        </xdr:cNvPr>
        <xdr:cNvSpPr txBox="1"/>
      </xdr:nvSpPr>
      <xdr:spPr>
        <a:xfrm>
          <a:off x="18915595" y="57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120562</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7FCA61D9-7C97-4998-8585-B13E44459045}"/>
            </a:ext>
          </a:extLst>
        </xdr:cNvPr>
        <xdr:cNvSpPr txBox="1"/>
      </xdr:nvSpPr>
      <xdr:spPr>
        <a:xfrm>
          <a:off x="18134545" y="579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125097</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190A1355-EAE2-4A05-8197-7082238C4A6C}"/>
            </a:ext>
          </a:extLst>
        </xdr:cNvPr>
        <xdr:cNvSpPr txBox="1"/>
      </xdr:nvSpPr>
      <xdr:spPr>
        <a:xfrm>
          <a:off x="17324920" y="578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130963</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4FFCC96F-5E28-498B-BA77-656897B01990}"/>
            </a:ext>
          </a:extLst>
        </xdr:cNvPr>
        <xdr:cNvSpPr txBox="1"/>
      </xdr:nvSpPr>
      <xdr:spPr>
        <a:xfrm>
          <a:off x="16524820" y="579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9DD8756E-7985-4ED1-BD58-1FE0DB68B25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D52EA5FF-ED94-4AEC-B416-D7646792436D}"/>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E2924173-2D39-45F6-AF75-C04102ECB1B8}"/>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F899E333-ACCD-4BA3-8C2F-B0619D4D18C0}"/>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45348E75-24B7-4AA6-8A32-24CF67BFB400}"/>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3521D29B-E6FF-4F60-A2C3-1D405FA082F2}"/>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C6787B6-B112-42E7-9C08-FD5A941012C8}"/>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9462E2BD-3CAF-4875-B962-AE3A02B831A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361CB992-064A-49CC-87DD-3EDFCB6ECB62}"/>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4D3AF0AF-0B1F-4FDB-986D-FEE4505EA99C}"/>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9A46989D-DB04-4A89-9EF6-678D9C333061}"/>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130B6094-78CE-4DB8-AF4C-E4ED0BFC31F2}"/>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718621B2-1367-42D0-BEEE-87F572775DA8}"/>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A8519CC4-CA4E-4245-83D2-72472DA8E711}"/>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D0BE37E1-A2E4-4A2A-92E3-60F6E1A84E7A}"/>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21D9D59A-43EC-40B9-822C-E5D173C43BF5}"/>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42307CB1-F0B1-449C-8D38-4537AFA281F2}"/>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C78A7767-5A62-4189-8893-C253E20A283F}"/>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338FB561-908E-401A-ADE7-3915E09C0C48}"/>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41269874-E20A-476E-A6E9-40A149374B13}"/>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E99FF99D-93BF-4FCF-8C78-EEC2F9982BA2}"/>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D419500B-399D-43AC-9814-13949C3FEAC2}"/>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D3C591BD-641A-4BC8-988F-AC8E93DE0866}"/>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D9EBE3D3-3813-4760-9A77-4040CA47E27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2CA19AD5-7C21-47C5-888A-511FD924592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a:extLst>
            <a:ext uri="{FF2B5EF4-FFF2-40B4-BE49-F238E27FC236}">
              <a16:creationId xmlns:a16="http://schemas.microsoft.com/office/drawing/2014/main" id="{89CD114B-F78B-4BE1-B7A7-DDA40878EDF0}"/>
            </a:ext>
          </a:extLst>
        </xdr:cNvPr>
        <xdr:cNvCxnSpPr/>
      </xdr:nvCxnSpPr>
      <xdr:spPr>
        <a:xfrm flipV="1">
          <a:off x="14696439" y="9069433"/>
          <a:ext cx="0" cy="1254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136DB7C4-8381-4AAF-B717-9E1B1AC1A996}"/>
            </a:ext>
          </a:extLst>
        </xdr:cNvPr>
        <xdr:cNvSpPr txBox="1"/>
      </xdr:nvSpPr>
      <xdr:spPr>
        <a:xfrm>
          <a:off x="14735175" y="1032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a:extLst>
            <a:ext uri="{FF2B5EF4-FFF2-40B4-BE49-F238E27FC236}">
              <a16:creationId xmlns:a16="http://schemas.microsoft.com/office/drawing/2014/main" id="{6A5EAE58-D230-4B2B-B641-21CA129992AE}"/>
            </a:ext>
          </a:extLst>
        </xdr:cNvPr>
        <xdr:cNvCxnSpPr/>
      </xdr:nvCxnSpPr>
      <xdr:spPr>
        <a:xfrm>
          <a:off x="14611350" y="10323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E16FE81E-ECCD-4746-AA72-032E51C45F58}"/>
            </a:ext>
          </a:extLst>
        </xdr:cNvPr>
        <xdr:cNvSpPr txBox="1"/>
      </xdr:nvSpPr>
      <xdr:spPr>
        <a:xfrm>
          <a:off x="14735175" y="8866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a:extLst>
            <a:ext uri="{FF2B5EF4-FFF2-40B4-BE49-F238E27FC236}">
              <a16:creationId xmlns:a16="http://schemas.microsoft.com/office/drawing/2014/main" id="{393C4A01-F97B-4400-87C0-0E2CEC6A37E8}"/>
            </a:ext>
          </a:extLst>
        </xdr:cNvPr>
        <xdr:cNvCxnSpPr/>
      </xdr:nvCxnSpPr>
      <xdr:spPr>
        <a:xfrm>
          <a:off x="14611350" y="90694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39024</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2AEA48C2-3194-48E8-8490-614D4CA1D799}"/>
            </a:ext>
          </a:extLst>
        </xdr:cNvPr>
        <xdr:cNvSpPr txBox="1"/>
      </xdr:nvSpPr>
      <xdr:spPr>
        <a:xfrm>
          <a:off x="14735175" y="9592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a:extLst>
            <a:ext uri="{FF2B5EF4-FFF2-40B4-BE49-F238E27FC236}">
              <a16:creationId xmlns:a16="http://schemas.microsoft.com/office/drawing/2014/main" id="{2EDE01CE-AF37-4EB8-8253-5CD8966CE6B7}"/>
            </a:ext>
          </a:extLst>
        </xdr:cNvPr>
        <xdr:cNvSpPr/>
      </xdr:nvSpPr>
      <xdr:spPr>
        <a:xfrm>
          <a:off x="14649450" y="97316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a:extLst>
            <a:ext uri="{FF2B5EF4-FFF2-40B4-BE49-F238E27FC236}">
              <a16:creationId xmlns:a16="http://schemas.microsoft.com/office/drawing/2014/main" id="{B778FBA4-2CB7-4C8A-B70C-7A8A4963B686}"/>
            </a:ext>
          </a:extLst>
        </xdr:cNvPr>
        <xdr:cNvSpPr/>
      </xdr:nvSpPr>
      <xdr:spPr>
        <a:xfrm>
          <a:off x="13887450" y="971658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41" name="フローチャート: 判断 640">
          <a:extLst>
            <a:ext uri="{FF2B5EF4-FFF2-40B4-BE49-F238E27FC236}">
              <a16:creationId xmlns:a16="http://schemas.microsoft.com/office/drawing/2014/main" id="{44F2DFB6-E51E-4B13-86A0-8B7BE5BDD667}"/>
            </a:ext>
          </a:extLst>
        </xdr:cNvPr>
        <xdr:cNvSpPr/>
      </xdr:nvSpPr>
      <xdr:spPr>
        <a:xfrm>
          <a:off x="13096875" y="96889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2" name="フローチャート: 判断 641">
          <a:extLst>
            <a:ext uri="{FF2B5EF4-FFF2-40B4-BE49-F238E27FC236}">
              <a16:creationId xmlns:a16="http://schemas.microsoft.com/office/drawing/2014/main" id="{75EF73C7-F23E-4D36-AE86-730C798CB41B}"/>
            </a:ext>
          </a:extLst>
        </xdr:cNvPr>
        <xdr:cNvSpPr/>
      </xdr:nvSpPr>
      <xdr:spPr>
        <a:xfrm>
          <a:off x="12296775" y="96775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3" name="フローチャート: 判断 642">
          <a:extLst>
            <a:ext uri="{FF2B5EF4-FFF2-40B4-BE49-F238E27FC236}">
              <a16:creationId xmlns:a16="http://schemas.microsoft.com/office/drawing/2014/main" id="{F4A29873-E446-4D1B-A454-C4D50F80D088}"/>
            </a:ext>
          </a:extLst>
        </xdr:cNvPr>
        <xdr:cNvSpPr/>
      </xdr:nvSpPr>
      <xdr:spPr>
        <a:xfrm>
          <a:off x="11487150" y="96856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30632CC-FCFD-45E3-9CF3-0CD267CA9F5B}"/>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3070604-7FD4-4CE7-A6A0-CE2B18C9B08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F6A94D1-E295-453D-A645-2AC9E5BE60E0}"/>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288189E-62B9-4FD6-BD32-9F5BE2BD3FFA}"/>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DF28F31-826E-4FEF-8EB6-A8A89902556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45538</xdr:rowOff>
    </xdr:from>
    <xdr:to>
      <xdr:col>85</xdr:col>
      <xdr:colOff>177800</xdr:colOff>
      <xdr:row>62</xdr:row>
      <xdr:rowOff>147138</xdr:rowOff>
    </xdr:to>
    <xdr:sp macro="" textlink="">
      <xdr:nvSpPr>
        <xdr:cNvPr id="649" name="楕円 648">
          <a:extLst>
            <a:ext uri="{FF2B5EF4-FFF2-40B4-BE49-F238E27FC236}">
              <a16:creationId xmlns:a16="http://schemas.microsoft.com/office/drawing/2014/main" id="{29CDA456-55C2-4265-BC5C-30AE0ADDE732}"/>
            </a:ext>
          </a:extLst>
        </xdr:cNvPr>
        <xdr:cNvSpPr/>
      </xdr:nvSpPr>
      <xdr:spPr>
        <a:xfrm>
          <a:off x="14649450" y="100880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23965</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C6A084C4-6A54-4FBF-B05C-956A59E0CF09}"/>
            </a:ext>
          </a:extLst>
        </xdr:cNvPr>
        <xdr:cNvSpPr txBox="1"/>
      </xdr:nvSpPr>
      <xdr:spPr>
        <a:xfrm>
          <a:off x="14735175" y="1006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11249</xdr:rowOff>
    </xdr:from>
    <xdr:to>
      <xdr:col>81</xdr:col>
      <xdr:colOff>101600</xdr:colOff>
      <xdr:row>62</xdr:row>
      <xdr:rowOff>112849</xdr:rowOff>
    </xdr:to>
    <xdr:sp macro="" textlink="">
      <xdr:nvSpPr>
        <xdr:cNvPr id="651" name="楕円 650">
          <a:extLst>
            <a:ext uri="{FF2B5EF4-FFF2-40B4-BE49-F238E27FC236}">
              <a16:creationId xmlns:a16="http://schemas.microsoft.com/office/drawing/2014/main" id="{E922C5E5-5405-416B-B126-90090E16022C}"/>
            </a:ext>
          </a:extLst>
        </xdr:cNvPr>
        <xdr:cNvSpPr/>
      </xdr:nvSpPr>
      <xdr:spPr>
        <a:xfrm>
          <a:off x="13887450" y="100474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62049</xdr:rowOff>
    </xdr:from>
    <xdr:to>
      <xdr:col>85</xdr:col>
      <xdr:colOff>127000</xdr:colOff>
      <xdr:row>62</xdr:row>
      <xdr:rowOff>96338</xdr:rowOff>
    </xdr:to>
    <xdr:cxnSp macro="">
      <xdr:nvCxnSpPr>
        <xdr:cNvPr id="652" name="直線コネクタ 651">
          <a:extLst>
            <a:ext uri="{FF2B5EF4-FFF2-40B4-BE49-F238E27FC236}">
              <a16:creationId xmlns:a16="http://schemas.microsoft.com/office/drawing/2014/main" id="{0BF63C47-B32E-4CDB-AE92-F80722A6C7CC}"/>
            </a:ext>
          </a:extLst>
        </xdr:cNvPr>
        <xdr:cNvCxnSpPr/>
      </xdr:nvCxnSpPr>
      <xdr:spPr>
        <a:xfrm>
          <a:off x="13935075" y="10104574"/>
          <a:ext cx="7620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148409</xdr:rowOff>
    </xdr:from>
    <xdr:to>
      <xdr:col>76</xdr:col>
      <xdr:colOff>165100</xdr:colOff>
      <xdr:row>62</xdr:row>
      <xdr:rowOff>78559</xdr:rowOff>
    </xdr:to>
    <xdr:sp macro="" textlink="">
      <xdr:nvSpPr>
        <xdr:cNvPr id="653" name="楕円 652">
          <a:extLst>
            <a:ext uri="{FF2B5EF4-FFF2-40B4-BE49-F238E27FC236}">
              <a16:creationId xmlns:a16="http://schemas.microsoft.com/office/drawing/2014/main" id="{BFF471CA-EB08-4B0B-A38A-D8D8185D088D}"/>
            </a:ext>
          </a:extLst>
        </xdr:cNvPr>
        <xdr:cNvSpPr/>
      </xdr:nvSpPr>
      <xdr:spPr>
        <a:xfrm>
          <a:off x="13096875" y="100226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27759</xdr:rowOff>
    </xdr:from>
    <xdr:to>
      <xdr:col>81</xdr:col>
      <xdr:colOff>50800</xdr:colOff>
      <xdr:row>62</xdr:row>
      <xdr:rowOff>62049</xdr:rowOff>
    </xdr:to>
    <xdr:cxnSp macro="">
      <xdr:nvCxnSpPr>
        <xdr:cNvPr id="654" name="直線コネクタ 653">
          <a:extLst>
            <a:ext uri="{FF2B5EF4-FFF2-40B4-BE49-F238E27FC236}">
              <a16:creationId xmlns:a16="http://schemas.microsoft.com/office/drawing/2014/main" id="{A6319D21-FDB2-400C-A24A-C9558C863773}"/>
            </a:ext>
          </a:extLst>
        </xdr:cNvPr>
        <xdr:cNvCxnSpPr/>
      </xdr:nvCxnSpPr>
      <xdr:spPr>
        <a:xfrm>
          <a:off x="13144500" y="10070284"/>
          <a:ext cx="7905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114119</xdr:rowOff>
    </xdr:from>
    <xdr:to>
      <xdr:col>72</xdr:col>
      <xdr:colOff>38100</xdr:colOff>
      <xdr:row>62</xdr:row>
      <xdr:rowOff>44269</xdr:rowOff>
    </xdr:to>
    <xdr:sp macro="" textlink="">
      <xdr:nvSpPr>
        <xdr:cNvPr id="655" name="楕円 654">
          <a:extLst>
            <a:ext uri="{FF2B5EF4-FFF2-40B4-BE49-F238E27FC236}">
              <a16:creationId xmlns:a16="http://schemas.microsoft.com/office/drawing/2014/main" id="{D2D62387-5255-4360-865D-D3004C1BF750}"/>
            </a:ext>
          </a:extLst>
        </xdr:cNvPr>
        <xdr:cNvSpPr/>
      </xdr:nvSpPr>
      <xdr:spPr>
        <a:xfrm>
          <a:off x="12296775" y="99915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164919</xdr:rowOff>
    </xdr:from>
    <xdr:to>
      <xdr:col>76</xdr:col>
      <xdr:colOff>114300</xdr:colOff>
      <xdr:row>62</xdr:row>
      <xdr:rowOff>27759</xdr:rowOff>
    </xdr:to>
    <xdr:cxnSp macro="">
      <xdr:nvCxnSpPr>
        <xdr:cNvPr id="656" name="直線コネクタ 655">
          <a:extLst>
            <a:ext uri="{FF2B5EF4-FFF2-40B4-BE49-F238E27FC236}">
              <a16:creationId xmlns:a16="http://schemas.microsoft.com/office/drawing/2014/main" id="{E16C6E28-DBB1-4727-997F-8FEB365FE5FA}"/>
            </a:ext>
          </a:extLst>
        </xdr:cNvPr>
        <xdr:cNvCxnSpPr/>
      </xdr:nvCxnSpPr>
      <xdr:spPr>
        <a:xfrm>
          <a:off x="12344400" y="10039169"/>
          <a:ext cx="8001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79828</xdr:rowOff>
    </xdr:from>
    <xdr:to>
      <xdr:col>67</xdr:col>
      <xdr:colOff>101600</xdr:colOff>
      <xdr:row>62</xdr:row>
      <xdr:rowOff>9978</xdr:rowOff>
    </xdr:to>
    <xdr:sp macro="" textlink="">
      <xdr:nvSpPr>
        <xdr:cNvPr id="657" name="楕円 656">
          <a:extLst>
            <a:ext uri="{FF2B5EF4-FFF2-40B4-BE49-F238E27FC236}">
              <a16:creationId xmlns:a16="http://schemas.microsoft.com/office/drawing/2014/main" id="{B83B0DB7-63F4-4763-9A34-0859DD66A4D5}"/>
            </a:ext>
          </a:extLst>
        </xdr:cNvPr>
        <xdr:cNvSpPr/>
      </xdr:nvSpPr>
      <xdr:spPr>
        <a:xfrm>
          <a:off x="11487150" y="99604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130628</xdr:rowOff>
    </xdr:from>
    <xdr:to>
      <xdr:col>71</xdr:col>
      <xdr:colOff>177800</xdr:colOff>
      <xdr:row>61</xdr:row>
      <xdr:rowOff>164919</xdr:rowOff>
    </xdr:to>
    <xdr:cxnSp macro="">
      <xdr:nvCxnSpPr>
        <xdr:cNvPr id="658" name="直線コネクタ 657">
          <a:extLst>
            <a:ext uri="{FF2B5EF4-FFF2-40B4-BE49-F238E27FC236}">
              <a16:creationId xmlns:a16="http://schemas.microsoft.com/office/drawing/2014/main" id="{A79DC321-5AB4-415B-BFED-A7BDC863FAAD}"/>
            </a:ext>
          </a:extLst>
        </xdr:cNvPr>
        <xdr:cNvCxnSpPr/>
      </xdr:nvCxnSpPr>
      <xdr:spPr>
        <a:xfrm>
          <a:off x="11534775" y="10008053"/>
          <a:ext cx="809625"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0E586942-1717-4B36-86EE-DEFE1A823AB7}"/>
            </a:ext>
          </a:extLst>
        </xdr:cNvPr>
        <xdr:cNvSpPr txBox="1"/>
      </xdr:nvSpPr>
      <xdr:spPr>
        <a:xfrm>
          <a:off x="13745219" y="949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82023</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DAD0738B-F430-42B4-AD75-588D74F055C9}"/>
            </a:ext>
          </a:extLst>
        </xdr:cNvPr>
        <xdr:cNvSpPr txBox="1"/>
      </xdr:nvSpPr>
      <xdr:spPr>
        <a:xfrm>
          <a:off x="12964169" y="947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293CB4BC-6583-47EB-9B35-70CB0D37AAA6}"/>
            </a:ext>
          </a:extLst>
        </xdr:cNvPr>
        <xdr:cNvSpPr txBox="1"/>
      </xdr:nvSpPr>
      <xdr:spPr>
        <a:xfrm>
          <a:off x="12164069" y="946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B2F36AB2-78E2-4815-8599-A8C4FA4FD252}"/>
            </a:ext>
          </a:extLst>
        </xdr:cNvPr>
        <xdr:cNvSpPr txBox="1"/>
      </xdr:nvSpPr>
      <xdr:spPr>
        <a:xfrm>
          <a:off x="113544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103976</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D90960AC-3B73-4503-B78C-DCDD82CAF0A6}"/>
            </a:ext>
          </a:extLst>
        </xdr:cNvPr>
        <xdr:cNvSpPr txBox="1"/>
      </xdr:nvSpPr>
      <xdr:spPr>
        <a:xfrm>
          <a:off x="13745219" y="10146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69686</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80B7B136-F454-42C6-9963-BFE7ADEDAD49}"/>
            </a:ext>
          </a:extLst>
        </xdr:cNvPr>
        <xdr:cNvSpPr txBox="1"/>
      </xdr:nvSpPr>
      <xdr:spPr>
        <a:xfrm>
          <a:off x="12964169" y="10105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35396</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B556761F-7BA0-47AF-91DE-E4DBAF396A10}"/>
            </a:ext>
          </a:extLst>
        </xdr:cNvPr>
        <xdr:cNvSpPr txBox="1"/>
      </xdr:nvSpPr>
      <xdr:spPr>
        <a:xfrm>
          <a:off x="12164069" y="10074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3E2FAB41-3C7A-41D8-AA85-B0A739C622D1}"/>
            </a:ext>
          </a:extLst>
        </xdr:cNvPr>
        <xdr:cNvSpPr txBox="1"/>
      </xdr:nvSpPr>
      <xdr:spPr>
        <a:xfrm>
          <a:off x="11354444" y="1004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52CC4E6A-EC78-43D0-94E3-8ABF892676EE}"/>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778DE437-8EB1-472E-BABE-C25CDF0E5071}"/>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50A2687E-BE9C-419B-A7CD-045E13BF12BA}"/>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7BA32721-DB41-4D1B-9D93-9642F16B2B1E}"/>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8CA7973F-0C8D-4C2B-881B-697325F9E413}"/>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6595C3C8-C956-42D3-9F35-7A27692A865E}"/>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9E003389-5BA7-4CA2-89FF-63711D04BB47}"/>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BAD0D449-1629-4F89-942E-68642F2DFFA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1BB142E9-536C-4107-8BCD-A9B92090BFB8}"/>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2C226E74-5F37-40BC-A16F-D4272C219538}"/>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30283A37-A812-4E1A-AC3D-B2F89B73243C}"/>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1DDEB567-2833-4307-A75C-78C88D43BF71}"/>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DAE14F94-54CF-45B0-8D15-8D15AAD18780}"/>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2EE2F0E1-68AE-4160-B45F-0436D3989E52}"/>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C7B54571-A41C-45A6-A8B8-595C06229652}"/>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6EDA8482-47D3-469B-9781-38C1E4471CA5}"/>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A580B8CF-C04D-4916-B8AB-BCCA1E526217}"/>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AB6EDF8F-A205-4591-8B0A-9993221F3DC8}"/>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F2691A69-29E2-47DC-86DE-289A05956090}"/>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A1E8D6E7-E73F-4C45-A656-71405DF00EBC}"/>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B76B242A-B4C0-44F6-BAE9-58B3383C2A70}"/>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13F7D739-3A58-4D5F-8719-8A6B8B394215}"/>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1F567FFD-9412-42EB-BC7C-4F2C31A4C95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F9D9FAF0-E748-4CD9-A139-02BEF30602D5}"/>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107B4E2B-ED6A-4AE4-AB89-4C3877F682F3}"/>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a:extLst>
            <a:ext uri="{FF2B5EF4-FFF2-40B4-BE49-F238E27FC236}">
              <a16:creationId xmlns:a16="http://schemas.microsoft.com/office/drawing/2014/main" id="{C5B708E9-2B94-4898-98D4-F69A941FD12E}"/>
            </a:ext>
          </a:extLst>
        </xdr:cNvPr>
        <xdr:cNvCxnSpPr/>
      </xdr:nvCxnSpPr>
      <xdr:spPr>
        <a:xfrm flipV="1">
          <a:off x="19954239" y="9067800"/>
          <a:ext cx="0" cy="136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C172ECFE-48AE-49D7-A27D-440D0351253F}"/>
            </a:ext>
          </a:extLst>
        </xdr:cNvPr>
        <xdr:cNvSpPr txBox="1"/>
      </xdr:nvSpPr>
      <xdr:spPr>
        <a:xfrm>
          <a:off x="19992975" y="1042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a:extLst>
            <a:ext uri="{FF2B5EF4-FFF2-40B4-BE49-F238E27FC236}">
              <a16:creationId xmlns:a16="http://schemas.microsoft.com/office/drawing/2014/main" id="{9368AC09-8677-4A8B-A3B9-11C59698EB83}"/>
            </a:ext>
          </a:extLst>
        </xdr:cNvPr>
        <xdr:cNvCxnSpPr/>
      </xdr:nvCxnSpPr>
      <xdr:spPr>
        <a:xfrm>
          <a:off x="19878675" y="10431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74D6B0E-38BF-46CF-9B6B-EB486EB79087}"/>
            </a:ext>
          </a:extLst>
        </xdr:cNvPr>
        <xdr:cNvSpPr txBox="1"/>
      </xdr:nvSpPr>
      <xdr:spPr>
        <a:xfrm>
          <a:off x="19992975" y="886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11F859BA-3CB0-4DF9-983B-DA396810DE6C}"/>
            </a:ext>
          </a:extLst>
        </xdr:cNvPr>
        <xdr:cNvCxnSpPr/>
      </xdr:nvCxnSpPr>
      <xdr:spPr>
        <a:xfrm>
          <a:off x="19878675" y="9067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E337CA53-F6F1-4CAB-8FF2-35B795EF7FD9}"/>
            </a:ext>
          </a:extLst>
        </xdr:cNvPr>
        <xdr:cNvSpPr txBox="1"/>
      </xdr:nvSpPr>
      <xdr:spPr>
        <a:xfrm>
          <a:off x="19992975" y="987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a:extLst>
            <a:ext uri="{FF2B5EF4-FFF2-40B4-BE49-F238E27FC236}">
              <a16:creationId xmlns:a16="http://schemas.microsoft.com/office/drawing/2014/main" id="{40ADA8D7-2F5F-4372-B6E7-6FF56676B55C}"/>
            </a:ext>
          </a:extLst>
        </xdr:cNvPr>
        <xdr:cNvSpPr/>
      </xdr:nvSpPr>
      <xdr:spPr>
        <a:xfrm>
          <a:off x="19897725" y="100175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a:extLst>
            <a:ext uri="{FF2B5EF4-FFF2-40B4-BE49-F238E27FC236}">
              <a16:creationId xmlns:a16="http://schemas.microsoft.com/office/drawing/2014/main" id="{80C61C6D-64AF-49A1-9955-59A1F5E5E9E5}"/>
            </a:ext>
          </a:extLst>
        </xdr:cNvPr>
        <xdr:cNvSpPr/>
      </xdr:nvSpPr>
      <xdr:spPr>
        <a:xfrm>
          <a:off x="19154775" y="100175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a:extLst>
            <a:ext uri="{FF2B5EF4-FFF2-40B4-BE49-F238E27FC236}">
              <a16:creationId xmlns:a16="http://schemas.microsoft.com/office/drawing/2014/main" id="{E2B3E5BF-11D3-4C89-BEDE-B9A980CF49C3}"/>
            </a:ext>
          </a:extLst>
        </xdr:cNvPr>
        <xdr:cNvSpPr/>
      </xdr:nvSpPr>
      <xdr:spPr>
        <a:xfrm>
          <a:off x="18345150" y="100175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161472</xdr:rowOff>
    </xdr:from>
    <xdr:to>
      <xdr:col>102</xdr:col>
      <xdr:colOff>165100</xdr:colOff>
      <xdr:row>63</xdr:row>
      <xdr:rowOff>91622</xdr:rowOff>
    </xdr:to>
    <xdr:sp macro="" textlink="">
      <xdr:nvSpPr>
        <xdr:cNvPr id="701" name="フローチャート: 判断 700">
          <a:extLst>
            <a:ext uri="{FF2B5EF4-FFF2-40B4-BE49-F238E27FC236}">
              <a16:creationId xmlns:a16="http://schemas.microsoft.com/office/drawing/2014/main" id="{2DBE1A33-47B6-42AB-B598-82AEDC4A606B}"/>
            </a:ext>
          </a:extLst>
        </xdr:cNvPr>
        <xdr:cNvSpPr/>
      </xdr:nvSpPr>
      <xdr:spPr>
        <a:xfrm>
          <a:off x="17554575" y="102039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702" name="フローチャート: 判断 701">
          <a:extLst>
            <a:ext uri="{FF2B5EF4-FFF2-40B4-BE49-F238E27FC236}">
              <a16:creationId xmlns:a16="http://schemas.microsoft.com/office/drawing/2014/main" id="{BDCBD179-C3E0-462D-B68F-468B8A2D4342}"/>
            </a:ext>
          </a:extLst>
        </xdr:cNvPr>
        <xdr:cNvSpPr/>
      </xdr:nvSpPr>
      <xdr:spPr>
        <a:xfrm>
          <a:off x="16754475" y="10210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849C683D-CB63-448B-9BB2-AF3CB5B97D0E}"/>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6460C401-6E38-445D-964D-164C931E13BA}"/>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B5085A00-98F1-409D-A958-D0ED9883245D}"/>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D550E91-4D5A-4B6A-A219-49F663E65148}"/>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AF1560C-B714-47E6-B41E-A099891879E4}"/>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708" name="楕円 707">
          <a:extLst>
            <a:ext uri="{FF2B5EF4-FFF2-40B4-BE49-F238E27FC236}">
              <a16:creationId xmlns:a16="http://schemas.microsoft.com/office/drawing/2014/main" id="{110B7B24-F845-4EB2-936E-3CAA2790AA3C}"/>
            </a:ext>
          </a:extLst>
        </xdr:cNvPr>
        <xdr:cNvSpPr/>
      </xdr:nvSpPr>
      <xdr:spPr>
        <a:xfrm>
          <a:off x="19897725" y="101813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123570</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BCCD34AD-58F1-47DF-9069-414D92B973C7}"/>
            </a:ext>
          </a:extLst>
        </xdr:cNvPr>
        <xdr:cNvSpPr txBox="1"/>
      </xdr:nvSpPr>
      <xdr:spPr>
        <a:xfrm>
          <a:off x="19992975" y="101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145143</xdr:rowOff>
    </xdr:from>
    <xdr:to>
      <xdr:col>112</xdr:col>
      <xdr:colOff>38100</xdr:colOff>
      <xdr:row>63</xdr:row>
      <xdr:rowOff>75293</xdr:rowOff>
    </xdr:to>
    <xdr:sp macro="" textlink="">
      <xdr:nvSpPr>
        <xdr:cNvPr id="710" name="楕円 709">
          <a:extLst>
            <a:ext uri="{FF2B5EF4-FFF2-40B4-BE49-F238E27FC236}">
              <a16:creationId xmlns:a16="http://schemas.microsoft.com/office/drawing/2014/main" id="{DF08D574-FD82-4163-893D-C7506D9F30AC}"/>
            </a:ext>
          </a:extLst>
        </xdr:cNvPr>
        <xdr:cNvSpPr/>
      </xdr:nvSpPr>
      <xdr:spPr>
        <a:xfrm>
          <a:off x="19154775" y="101813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24493</xdr:rowOff>
    </xdr:from>
    <xdr:to>
      <xdr:col>116</xdr:col>
      <xdr:colOff>63500</xdr:colOff>
      <xdr:row>63</xdr:row>
      <xdr:rowOff>24493</xdr:rowOff>
    </xdr:to>
    <xdr:cxnSp macro="">
      <xdr:nvCxnSpPr>
        <xdr:cNvPr id="711" name="直線コネクタ 710">
          <a:extLst>
            <a:ext uri="{FF2B5EF4-FFF2-40B4-BE49-F238E27FC236}">
              <a16:creationId xmlns:a16="http://schemas.microsoft.com/office/drawing/2014/main" id="{0009F3F2-EB35-4ADA-AFAA-6E80CCA2D5E1}"/>
            </a:ext>
          </a:extLst>
        </xdr:cNvPr>
        <xdr:cNvCxnSpPr/>
      </xdr:nvCxnSpPr>
      <xdr:spPr>
        <a:xfrm>
          <a:off x="19202400" y="1022894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145143</xdr:rowOff>
    </xdr:from>
    <xdr:to>
      <xdr:col>107</xdr:col>
      <xdr:colOff>101600</xdr:colOff>
      <xdr:row>63</xdr:row>
      <xdr:rowOff>75293</xdr:rowOff>
    </xdr:to>
    <xdr:sp macro="" textlink="">
      <xdr:nvSpPr>
        <xdr:cNvPr id="712" name="楕円 711">
          <a:extLst>
            <a:ext uri="{FF2B5EF4-FFF2-40B4-BE49-F238E27FC236}">
              <a16:creationId xmlns:a16="http://schemas.microsoft.com/office/drawing/2014/main" id="{5621BDCC-61C9-4F4D-A98C-DC150CB34737}"/>
            </a:ext>
          </a:extLst>
        </xdr:cNvPr>
        <xdr:cNvSpPr/>
      </xdr:nvSpPr>
      <xdr:spPr>
        <a:xfrm>
          <a:off x="18345150" y="101813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24493</xdr:rowOff>
    </xdr:from>
    <xdr:to>
      <xdr:col>111</xdr:col>
      <xdr:colOff>177800</xdr:colOff>
      <xdr:row>63</xdr:row>
      <xdr:rowOff>24493</xdr:rowOff>
    </xdr:to>
    <xdr:cxnSp macro="">
      <xdr:nvCxnSpPr>
        <xdr:cNvPr id="713" name="直線コネクタ 712">
          <a:extLst>
            <a:ext uri="{FF2B5EF4-FFF2-40B4-BE49-F238E27FC236}">
              <a16:creationId xmlns:a16="http://schemas.microsoft.com/office/drawing/2014/main" id="{12F2D82C-3D06-4DEF-946C-72F0E3C93385}"/>
            </a:ext>
          </a:extLst>
        </xdr:cNvPr>
        <xdr:cNvCxnSpPr/>
      </xdr:nvCxnSpPr>
      <xdr:spPr>
        <a:xfrm>
          <a:off x="18392775" y="1022894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714" name="楕円 713">
          <a:extLst>
            <a:ext uri="{FF2B5EF4-FFF2-40B4-BE49-F238E27FC236}">
              <a16:creationId xmlns:a16="http://schemas.microsoft.com/office/drawing/2014/main" id="{1A914C47-412A-4C69-A0BE-9FC3281630DB}"/>
            </a:ext>
          </a:extLst>
        </xdr:cNvPr>
        <xdr:cNvSpPr/>
      </xdr:nvSpPr>
      <xdr:spPr>
        <a:xfrm>
          <a:off x="17554575" y="101813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24493</xdr:rowOff>
    </xdr:from>
    <xdr:to>
      <xdr:col>107</xdr:col>
      <xdr:colOff>50800</xdr:colOff>
      <xdr:row>63</xdr:row>
      <xdr:rowOff>24493</xdr:rowOff>
    </xdr:to>
    <xdr:cxnSp macro="">
      <xdr:nvCxnSpPr>
        <xdr:cNvPr id="715" name="直線コネクタ 714">
          <a:extLst>
            <a:ext uri="{FF2B5EF4-FFF2-40B4-BE49-F238E27FC236}">
              <a16:creationId xmlns:a16="http://schemas.microsoft.com/office/drawing/2014/main" id="{62AFBCA9-A289-470A-9BC5-AEBF517F303D}"/>
            </a:ext>
          </a:extLst>
        </xdr:cNvPr>
        <xdr:cNvCxnSpPr/>
      </xdr:nvCxnSpPr>
      <xdr:spPr>
        <a:xfrm>
          <a:off x="17602200" y="1022894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145143</xdr:rowOff>
    </xdr:from>
    <xdr:to>
      <xdr:col>98</xdr:col>
      <xdr:colOff>38100</xdr:colOff>
      <xdr:row>63</xdr:row>
      <xdr:rowOff>75293</xdr:rowOff>
    </xdr:to>
    <xdr:sp macro="" textlink="">
      <xdr:nvSpPr>
        <xdr:cNvPr id="716" name="楕円 715">
          <a:extLst>
            <a:ext uri="{FF2B5EF4-FFF2-40B4-BE49-F238E27FC236}">
              <a16:creationId xmlns:a16="http://schemas.microsoft.com/office/drawing/2014/main" id="{462E8635-9ED0-4DC4-A798-2A9714FC0FE1}"/>
            </a:ext>
          </a:extLst>
        </xdr:cNvPr>
        <xdr:cNvSpPr/>
      </xdr:nvSpPr>
      <xdr:spPr>
        <a:xfrm>
          <a:off x="16754475" y="101813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24493</xdr:rowOff>
    </xdr:from>
    <xdr:to>
      <xdr:col>102</xdr:col>
      <xdr:colOff>114300</xdr:colOff>
      <xdr:row>63</xdr:row>
      <xdr:rowOff>24493</xdr:rowOff>
    </xdr:to>
    <xdr:cxnSp macro="">
      <xdr:nvCxnSpPr>
        <xdr:cNvPr id="717" name="直線コネクタ 716">
          <a:extLst>
            <a:ext uri="{FF2B5EF4-FFF2-40B4-BE49-F238E27FC236}">
              <a16:creationId xmlns:a16="http://schemas.microsoft.com/office/drawing/2014/main" id="{4D11563D-3303-4D42-BAD6-EA79625AE9F3}"/>
            </a:ext>
          </a:extLst>
        </xdr:cNvPr>
        <xdr:cNvCxnSpPr/>
      </xdr:nvCxnSpPr>
      <xdr:spPr>
        <a:xfrm>
          <a:off x="16802100" y="1022894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8" name="n_1aveValue【保健センター・保健所】&#10;一人当たり面積">
          <a:extLst>
            <a:ext uri="{FF2B5EF4-FFF2-40B4-BE49-F238E27FC236}">
              <a16:creationId xmlns:a16="http://schemas.microsoft.com/office/drawing/2014/main" id="{81DEE642-6E5A-4A80-816B-75B2DEC53B41}"/>
            </a:ext>
          </a:extLst>
        </xdr:cNvPr>
        <xdr:cNvSpPr txBox="1"/>
      </xdr:nvSpPr>
      <xdr:spPr>
        <a:xfrm>
          <a:off x="18983402" y="980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9" name="n_2aveValue【保健センター・保健所】&#10;一人当たり面積">
          <a:extLst>
            <a:ext uri="{FF2B5EF4-FFF2-40B4-BE49-F238E27FC236}">
              <a16:creationId xmlns:a16="http://schemas.microsoft.com/office/drawing/2014/main" id="{4FEC29E6-7E10-4875-8412-916622491885}"/>
            </a:ext>
          </a:extLst>
        </xdr:cNvPr>
        <xdr:cNvSpPr txBox="1"/>
      </xdr:nvSpPr>
      <xdr:spPr>
        <a:xfrm>
          <a:off x="18183302" y="980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82749</xdr:rowOff>
    </xdr:from>
    <xdr:ext cx="469744" cy="259045"/>
    <xdr:sp macro="" textlink="">
      <xdr:nvSpPr>
        <xdr:cNvPr id="720" name="n_3aveValue【保健センター・保健所】&#10;一人当たり面積">
          <a:extLst>
            <a:ext uri="{FF2B5EF4-FFF2-40B4-BE49-F238E27FC236}">
              <a16:creationId xmlns:a16="http://schemas.microsoft.com/office/drawing/2014/main" id="{58537748-EF07-4C46-AE7A-CD803A044558}"/>
            </a:ext>
          </a:extLst>
        </xdr:cNvPr>
        <xdr:cNvSpPr txBox="1"/>
      </xdr:nvSpPr>
      <xdr:spPr>
        <a:xfrm>
          <a:off x="17383202" y="1028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21" name="n_4aveValue【保健センター・保健所】&#10;一人当たり面積">
          <a:extLst>
            <a:ext uri="{FF2B5EF4-FFF2-40B4-BE49-F238E27FC236}">
              <a16:creationId xmlns:a16="http://schemas.microsoft.com/office/drawing/2014/main" id="{18B20F58-1A2D-4283-B1AF-5CFD689FDAA2}"/>
            </a:ext>
          </a:extLst>
        </xdr:cNvPr>
        <xdr:cNvSpPr txBox="1"/>
      </xdr:nvSpPr>
      <xdr:spPr>
        <a:xfrm>
          <a:off x="16592627"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66420</xdr:rowOff>
    </xdr:from>
    <xdr:ext cx="469744" cy="259045"/>
    <xdr:sp macro="" textlink="">
      <xdr:nvSpPr>
        <xdr:cNvPr id="722" name="n_1mainValue【保健センター・保健所】&#10;一人当たり面積">
          <a:extLst>
            <a:ext uri="{FF2B5EF4-FFF2-40B4-BE49-F238E27FC236}">
              <a16:creationId xmlns:a16="http://schemas.microsoft.com/office/drawing/2014/main" id="{CD1A71DE-7343-4D13-94DC-64DD6650AFB4}"/>
            </a:ext>
          </a:extLst>
        </xdr:cNvPr>
        <xdr:cNvSpPr txBox="1"/>
      </xdr:nvSpPr>
      <xdr:spPr>
        <a:xfrm>
          <a:off x="18983402" y="1027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66420</xdr:rowOff>
    </xdr:from>
    <xdr:ext cx="469744" cy="259045"/>
    <xdr:sp macro="" textlink="">
      <xdr:nvSpPr>
        <xdr:cNvPr id="723" name="n_2mainValue【保健センター・保健所】&#10;一人当たり面積">
          <a:extLst>
            <a:ext uri="{FF2B5EF4-FFF2-40B4-BE49-F238E27FC236}">
              <a16:creationId xmlns:a16="http://schemas.microsoft.com/office/drawing/2014/main" id="{ADAB1B2B-919D-4079-8FB3-DF210F3EC8CA}"/>
            </a:ext>
          </a:extLst>
        </xdr:cNvPr>
        <xdr:cNvSpPr txBox="1"/>
      </xdr:nvSpPr>
      <xdr:spPr>
        <a:xfrm>
          <a:off x="18183302" y="1027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91820</xdr:rowOff>
    </xdr:from>
    <xdr:ext cx="469744" cy="259045"/>
    <xdr:sp macro="" textlink="">
      <xdr:nvSpPr>
        <xdr:cNvPr id="724" name="n_3mainValue【保健センター・保健所】&#10;一人当たり面積">
          <a:extLst>
            <a:ext uri="{FF2B5EF4-FFF2-40B4-BE49-F238E27FC236}">
              <a16:creationId xmlns:a16="http://schemas.microsoft.com/office/drawing/2014/main" id="{18A8649E-60A9-416B-8CBC-80728A24D747}"/>
            </a:ext>
          </a:extLst>
        </xdr:cNvPr>
        <xdr:cNvSpPr txBox="1"/>
      </xdr:nvSpPr>
      <xdr:spPr>
        <a:xfrm>
          <a:off x="17383202" y="996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91820</xdr:rowOff>
    </xdr:from>
    <xdr:ext cx="469744" cy="259045"/>
    <xdr:sp macro="" textlink="">
      <xdr:nvSpPr>
        <xdr:cNvPr id="725" name="n_4mainValue【保健センター・保健所】&#10;一人当たり面積">
          <a:extLst>
            <a:ext uri="{FF2B5EF4-FFF2-40B4-BE49-F238E27FC236}">
              <a16:creationId xmlns:a16="http://schemas.microsoft.com/office/drawing/2014/main" id="{CB540EBB-F269-4A08-A6F0-E88DBC572277}"/>
            </a:ext>
          </a:extLst>
        </xdr:cNvPr>
        <xdr:cNvSpPr txBox="1"/>
      </xdr:nvSpPr>
      <xdr:spPr>
        <a:xfrm>
          <a:off x="16592627" y="996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E70415C8-BD31-4264-BB43-B42A93BAB65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3F58D687-D346-4B20-8807-C66E24AB4749}"/>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DFFB6657-7F2B-4B1C-8D7B-84ECEA8A8F90}"/>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D5B1958D-9CA0-42C8-9A98-224510D723C8}"/>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CBA74759-6AEE-48F3-B327-A13AE73D876E}"/>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19E233F8-426B-4B5F-8E43-754AAA215342}"/>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3F5E6133-4BC4-44C9-9BD9-A3305826C837}"/>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CC2F784B-F58A-4A02-8BDB-8D5CFC319C08}"/>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3B2BFFF0-BCF2-4F9E-868A-BA6CD63B4164}"/>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735B0B72-01E9-49AC-B7BA-29E070EF983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5C1A8754-8898-4E61-B2E4-FAFDE2935C72}"/>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BAE50062-8BE5-4153-99A3-01FDC8A406A2}"/>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A1B3EC3D-F881-4E0B-802F-28B826309EA7}"/>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EB9D9727-0DA4-4705-9D1D-13123F078D1F}"/>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3774979A-2460-4B44-87A6-C4ECD69D26B2}"/>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CB994216-161F-49D0-BD7E-D915F770AFF4}"/>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95B207F1-E7F6-4FD7-97CD-105169D68DB2}"/>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456CDEB2-CFA5-46E6-95AE-5BBE3F00D036}"/>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34C6BE74-9FD0-4726-BC99-7B401501F666}"/>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F31DE87F-60EA-443B-8493-2D5FD16EF461}"/>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A37E045C-9010-4FBD-887B-17AC24C9F030}"/>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95C168A7-AA1F-4777-8D0F-1C2E109BF937}"/>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41E3B1EC-BFB3-4A01-AB5E-A0DBA59F8B83}"/>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7C781EBE-5288-4663-A25C-FE1288F55189}"/>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a:extLst>
            <a:ext uri="{FF2B5EF4-FFF2-40B4-BE49-F238E27FC236}">
              <a16:creationId xmlns:a16="http://schemas.microsoft.com/office/drawing/2014/main" id="{A2B9308B-39BF-4456-9B05-E440637FB216}"/>
            </a:ext>
          </a:extLst>
        </xdr:cNvPr>
        <xdr:cNvCxnSpPr/>
      </xdr:nvCxnSpPr>
      <xdr:spPr>
        <a:xfrm flipV="1">
          <a:off x="14696439" y="12551411"/>
          <a:ext cx="0" cy="135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5F1E2DB9-6884-412C-84A1-A0B4AD7CBB24}"/>
            </a:ext>
          </a:extLst>
        </xdr:cNvPr>
        <xdr:cNvSpPr txBox="1"/>
      </xdr:nvSpPr>
      <xdr:spPr>
        <a:xfrm>
          <a:off x="14735175"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a:extLst>
            <a:ext uri="{FF2B5EF4-FFF2-40B4-BE49-F238E27FC236}">
              <a16:creationId xmlns:a16="http://schemas.microsoft.com/office/drawing/2014/main" id="{7C3A0925-4190-478B-98B9-F30D3F83B2F1}"/>
            </a:ext>
          </a:extLst>
        </xdr:cNvPr>
        <xdr:cNvCxnSpPr/>
      </xdr:nvCxnSpPr>
      <xdr:spPr>
        <a:xfrm>
          <a:off x="14611350" y="13903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2003A9AD-D8FE-47B3-AEB2-352CDD2B483B}"/>
            </a:ext>
          </a:extLst>
        </xdr:cNvPr>
        <xdr:cNvSpPr txBox="1"/>
      </xdr:nvSpPr>
      <xdr:spPr>
        <a:xfrm>
          <a:off x="14735175" y="1233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a:extLst>
            <a:ext uri="{FF2B5EF4-FFF2-40B4-BE49-F238E27FC236}">
              <a16:creationId xmlns:a16="http://schemas.microsoft.com/office/drawing/2014/main" id="{8C1F50F4-2F59-47ED-A16F-9155A2478ADA}"/>
            </a:ext>
          </a:extLst>
        </xdr:cNvPr>
        <xdr:cNvCxnSpPr/>
      </xdr:nvCxnSpPr>
      <xdr:spPr>
        <a:xfrm>
          <a:off x="14611350" y="125514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158766</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402F4975-F0D8-47D3-A30E-E34A6449FDCD}"/>
            </a:ext>
          </a:extLst>
        </xdr:cNvPr>
        <xdr:cNvSpPr txBox="1"/>
      </xdr:nvSpPr>
      <xdr:spPr>
        <a:xfrm>
          <a:off x="14735175" y="13115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a:extLst>
            <a:ext uri="{FF2B5EF4-FFF2-40B4-BE49-F238E27FC236}">
              <a16:creationId xmlns:a16="http://schemas.microsoft.com/office/drawing/2014/main" id="{0AA84247-AB1B-4BB3-ACD0-C8155E534CA8}"/>
            </a:ext>
          </a:extLst>
        </xdr:cNvPr>
        <xdr:cNvSpPr/>
      </xdr:nvSpPr>
      <xdr:spPr>
        <a:xfrm>
          <a:off x="14649450" y="132518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a:extLst>
            <a:ext uri="{FF2B5EF4-FFF2-40B4-BE49-F238E27FC236}">
              <a16:creationId xmlns:a16="http://schemas.microsoft.com/office/drawing/2014/main" id="{AAAA3BDF-938C-404A-9799-45A82DEDEA97}"/>
            </a:ext>
          </a:extLst>
        </xdr:cNvPr>
        <xdr:cNvSpPr/>
      </xdr:nvSpPr>
      <xdr:spPr>
        <a:xfrm>
          <a:off x="13887450" y="132372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8" name="フローチャート: 判断 757">
          <a:extLst>
            <a:ext uri="{FF2B5EF4-FFF2-40B4-BE49-F238E27FC236}">
              <a16:creationId xmlns:a16="http://schemas.microsoft.com/office/drawing/2014/main" id="{31836B09-5657-401F-B125-264EEFD9C53A}"/>
            </a:ext>
          </a:extLst>
        </xdr:cNvPr>
        <xdr:cNvSpPr/>
      </xdr:nvSpPr>
      <xdr:spPr>
        <a:xfrm>
          <a:off x="13096875" y="132080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59" name="フローチャート: 判断 758">
          <a:extLst>
            <a:ext uri="{FF2B5EF4-FFF2-40B4-BE49-F238E27FC236}">
              <a16:creationId xmlns:a16="http://schemas.microsoft.com/office/drawing/2014/main" id="{2115D403-C0AC-469D-A684-4A65040D68F9}"/>
            </a:ext>
          </a:extLst>
        </xdr:cNvPr>
        <xdr:cNvSpPr/>
      </xdr:nvSpPr>
      <xdr:spPr>
        <a:xfrm>
          <a:off x="12296775" y="132308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60" name="フローチャート: 判断 759">
          <a:extLst>
            <a:ext uri="{FF2B5EF4-FFF2-40B4-BE49-F238E27FC236}">
              <a16:creationId xmlns:a16="http://schemas.microsoft.com/office/drawing/2014/main" id="{79C15D98-3750-4527-81CA-19FA3B9C710B}"/>
            </a:ext>
          </a:extLst>
        </xdr:cNvPr>
        <xdr:cNvSpPr/>
      </xdr:nvSpPr>
      <xdr:spPr>
        <a:xfrm>
          <a:off x="11487150" y="1324165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2F3C6A4-A480-43CD-8D98-AA7100039F72}"/>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7D77D31-16DF-444D-B379-2EA1D577005D}"/>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450FE0A-E05E-40BB-A984-FA7835012128}"/>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33EBE425-2217-478E-BEAE-F4310246FC0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3EDF9720-AF6E-4B05-AEF3-CA61370380A5}"/>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99695</xdr:rowOff>
    </xdr:from>
    <xdr:to>
      <xdr:col>85</xdr:col>
      <xdr:colOff>177800</xdr:colOff>
      <xdr:row>85</xdr:row>
      <xdr:rowOff>29845</xdr:rowOff>
    </xdr:to>
    <xdr:sp macro="" textlink="">
      <xdr:nvSpPr>
        <xdr:cNvPr id="766" name="楕円 765">
          <a:extLst>
            <a:ext uri="{FF2B5EF4-FFF2-40B4-BE49-F238E27FC236}">
              <a16:creationId xmlns:a16="http://schemas.microsoft.com/office/drawing/2014/main" id="{1AF62BB5-67FD-4E05-A5A6-ED475BFCA27A}"/>
            </a:ext>
          </a:extLst>
        </xdr:cNvPr>
        <xdr:cNvSpPr/>
      </xdr:nvSpPr>
      <xdr:spPr>
        <a:xfrm>
          <a:off x="14649450" y="137045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78122</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B25078A3-7CE9-4072-AEB7-7B157D77822C}"/>
            </a:ext>
          </a:extLst>
        </xdr:cNvPr>
        <xdr:cNvSpPr txBox="1"/>
      </xdr:nvSpPr>
      <xdr:spPr>
        <a:xfrm>
          <a:off x="14735175" y="13679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93980</xdr:rowOff>
    </xdr:from>
    <xdr:to>
      <xdr:col>81</xdr:col>
      <xdr:colOff>101600</xdr:colOff>
      <xdr:row>85</xdr:row>
      <xdr:rowOff>24130</xdr:rowOff>
    </xdr:to>
    <xdr:sp macro="" textlink="">
      <xdr:nvSpPr>
        <xdr:cNvPr id="768" name="楕円 767">
          <a:extLst>
            <a:ext uri="{FF2B5EF4-FFF2-40B4-BE49-F238E27FC236}">
              <a16:creationId xmlns:a16="http://schemas.microsoft.com/office/drawing/2014/main" id="{7DB7A362-6E6E-40C9-A8BB-A3C7AB473B19}"/>
            </a:ext>
          </a:extLst>
        </xdr:cNvPr>
        <xdr:cNvSpPr/>
      </xdr:nvSpPr>
      <xdr:spPr>
        <a:xfrm>
          <a:off x="13887450" y="136956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144780</xdr:rowOff>
    </xdr:from>
    <xdr:to>
      <xdr:col>85</xdr:col>
      <xdr:colOff>127000</xdr:colOff>
      <xdr:row>84</xdr:row>
      <xdr:rowOff>150495</xdr:rowOff>
    </xdr:to>
    <xdr:cxnSp macro="">
      <xdr:nvCxnSpPr>
        <xdr:cNvPr id="769" name="直線コネクタ 768">
          <a:extLst>
            <a:ext uri="{FF2B5EF4-FFF2-40B4-BE49-F238E27FC236}">
              <a16:creationId xmlns:a16="http://schemas.microsoft.com/office/drawing/2014/main" id="{70C9D1EB-C095-45EE-8293-7623034DD3DB}"/>
            </a:ext>
          </a:extLst>
        </xdr:cNvPr>
        <xdr:cNvCxnSpPr/>
      </xdr:nvCxnSpPr>
      <xdr:spPr>
        <a:xfrm>
          <a:off x="13935075" y="13743305"/>
          <a:ext cx="762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73025</xdr:rowOff>
    </xdr:from>
    <xdr:to>
      <xdr:col>76</xdr:col>
      <xdr:colOff>165100</xdr:colOff>
      <xdr:row>85</xdr:row>
      <xdr:rowOff>3175</xdr:rowOff>
    </xdr:to>
    <xdr:sp macro="" textlink="">
      <xdr:nvSpPr>
        <xdr:cNvPr id="770" name="楕円 769">
          <a:extLst>
            <a:ext uri="{FF2B5EF4-FFF2-40B4-BE49-F238E27FC236}">
              <a16:creationId xmlns:a16="http://schemas.microsoft.com/office/drawing/2014/main" id="{D003A290-9787-4301-9091-5EE9D3DB8CAD}"/>
            </a:ext>
          </a:extLst>
        </xdr:cNvPr>
        <xdr:cNvSpPr/>
      </xdr:nvSpPr>
      <xdr:spPr>
        <a:xfrm>
          <a:off x="13096875" y="13674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123825</xdr:rowOff>
    </xdr:from>
    <xdr:to>
      <xdr:col>81</xdr:col>
      <xdr:colOff>50800</xdr:colOff>
      <xdr:row>84</xdr:row>
      <xdr:rowOff>144780</xdr:rowOff>
    </xdr:to>
    <xdr:cxnSp macro="">
      <xdr:nvCxnSpPr>
        <xdr:cNvPr id="771" name="直線コネクタ 770">
          <a:extLst>
            <a:ext uri="{FF2B5EF4-FFF2-40B4-BE49-F238E27FC236}">
              <a16:creationId xmlns:a16="http://schemas.microsoft.com/office/drawing/2014/main" id="{99306106-A985-44B0-BD0C-4222425F8CA1}"/>
            </a:ext>
          </a:extLst>
        </xdr:cNvPr>
        <xdr:cNvCxnSpPr/>
      </xdr:nvCxnSpPr>
      <xdr:spPr>
        <a:xfrm>
          <a:off x="13144500" y="13722350"/>
          <a:ext cx="7905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52070</xdr:rowOff>
    </xdr:from>
    <xdr:to>
      <xdr:col>72</xdr:col>
      <xdr:colOff>38100</xdr:colOff>
      <xdr:row>84</xdr:row>
      <xdr:rowOff>153670</xdr:rowOff>
    </xdr:to>
    <xdr:sp macro="" textlink="">
      <xdr:nvSpPr>
        <xdr:cNvPr id="772" name="楕円 771">
          <a:extLst>
            <a:ext uri="{FF2B5EF4-FFF2-40B4-BE49-F238E27FC236}">
              <a16:creationId xmlns:a16="http://schemas.microsoft.com/office/drawing/2014/main" id="{5F829DAB-046E-47E2-96F1-739EBD5A8C71}"/>
            </a:ext>
          </a:extLst>
        </xdr:cNvPr>
        <xdr:cNvSpPr/>
      </xdr:nvSpPr>
      <xdr:spPr>
        <a:xfrm>
          <a:off x="12296775" y="136505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102870</xdr:rowOff>
    </xdr:from>
    <xdr:to>
      <xdr:col>76</xdr:col>
      <xdr:colOff>114300</xdr:colOff>
      <xdr:row>84</xdr:row>
      <xdr:rowOff>123825</xdr:rowOff>
    </xdr:to>
    <xdr:cxnSp macro="">
      <xdr:nvCxnSpPr>
        <xdr:cNvPr id="773" name="直線コネクタ 772">
          <a:extLst>
            <a:ext uri="{FF2B5EF4-FFF2-40B4-BE49-F238E27FC236}">
              <a16:creationId xmlns:a16="http://schemas.microsoft.com/office/drawing/2014/main" id="{B3CF531D-BA70-4EDF-9731-29F00F0BEB3D}"/>
            </a:ext>
          </a:extLst>
        </xdr:cNvPr>
        <xdr:cNvCxnSpPr/>
      </xdr:nvCxnSpPr>
      <xdr:spPr>
        <a:xfrm>
          <a:off x="12344400" y="13707745"/>
          <a:ext cx="8001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13970</xdr:rowOff>
    </xdr:from>
    <xdr:to>
      <xdr:col>67</xdr:col>
      <xdr:colOff>101600</xdr:colOff>
      <xdr:row>84</xdr:row>
      <xdr:rowOff>115570</xdr:rowOff>
    </xdr:to>
    <xdr:sp macro="" textlink="">
      <xdr:nvSpPr>
        <xdr:cNvPr id="774" name="楕円 773">
          <a:extLst>
            <a:ext uri="{FF2B5EF4-FFF2-40B4-BE49-F238E27FC236}">
              <a16:creationId xmlns:a16="http://schemas.microsoft.com/office/drawing/2014/main" id="{F9123526-76EE-4FF3-B005-75D3791BCE35}"/>
            </a:ext>
          </a:extLst>
        </xdr:cNvPr>
        <xdr:cNvSpPr/>
      </xdr:nvSpPr>
      <xdr:spPr>
        <a:xfrm>
          <a:off x="11487150" y="136124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64770</xdr:rowOff>
    </xdr:from>
    <xdr:to>
      <xdr:col>71</xdr:col>
      <xdr:colOff>177800</xdr:colOff>
      <xdr:row>84</xdr:row>
      <xdr:rowOff>102870</xdr:rowOff>
    </xdr:to>
    <xdr:cxnSp macro="">
      <xdr:nvCxnSpPr>
        <xdr:cNvPr id="775" name="直線コネクタ 774">
          <a:extLst>
            <a:ext uri="{FF2B5EF4-FFF2-40B4-BE49-F238E27FC236}">
              <a16:creationId xmlns:a16="http://schemas.microsoft.com/office/drawing/2014/main" id="{C00649AF-2257-4E18-B935-B576336F2426}"/>
            </a:ext>
          </a:extLst>
        </xdr:cNvPr>
        <xdr:cNvCxnSpPr/>
      </xdr:nvCxnSpPr>
      <xdr:spPr>
        <a:xfrm>
          <a:off x="11534775" y="1366964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776" name="n_1aveValue【消防施設】&#10;有形固定資産減価償却率">
          <a:extLst>
            <a:ext uri="{FF2B5EF4-FFF2-40B4-BE49-F238E27FC236}">
              <a16:creationId xmlns:a16="http://schemas.microsoft.com/office/drawing/2014/main" id="{38B17349-DB41-4B4B-BF83-0557D46C9907}"/>
            </a:ext>
          </a:extLst>
        </xdr:cNvPr>
        <xdr:cNvSpPr txBox="1"/>
      </xdr:nvSpPr>
      <xdr:spPr>
        <a:xfrm>
          <a:off x="13745219" y="1302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777" name="n_2aveValue【消防施設】&#10;有形固定資産減価償却率">
          <a:extLst>
            <a:ext uri="{FF2B5EF4-FFF2-40B4-BE49-F238E27FC236}">
              <a16:creationId xmlns:a16="http://schemas.microsoft.com/office/drawing/2014/main" id="{9E2A5806-18C5-48CD-832D-20FC0C0C4652}"/>
            </a:ext>
          </a:extLst>
        </xdr:cNvPr>
        <xdr:cNvSpPr txBox="1"/>
      </xdr:nvSpPr>
      <xdr:spPr>
        <a:xfrm>
          <a:off x="12964169" y="1299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61613</xdr:rowOff>
    </xdr:from>
    <xdr:ext cx="405111" cy="259045"/>
    <xdr:sp macro="" textlink="">
      <xdr:nvSpPr>
        <xdr:cNvPr id="778" name="n_3aveValue【消防施設】&#10;有形固定資産減価償却率">
          <a:extLst>
            <a:ext uri="{FF2B5EF4-FFF2-40B4-BE49-F238E27FC236}">
              <a16:creationId xmlns:a16="http://schemas.microsoft.com/office/drawing/2014/main" id="{F82FE240-D9AF-428F-9D64-2E237778AD00}"/>
            </a:ext>
          </a:extLst>
        </xdr:cNvPr>
        <xdr:cNvSpPr txBox="1"/>
      </xdr:nvSpPr>
      <xdr:spPr>
        <a:xfrm>
          <a:off x="12164069"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69232</xdr:rowOff>
    </xdr:from>
    <xdr:ext cx="405111" cy="259045"/>
    <xdr:sp macro="" textlink="">
      <xdr:nvSpPr>
        <xdr:cNvPr id="779" name="n_4aveValue【消防施設】&#10;有形固定資産減価償却率">
          <a:extLst>
            <a:ext uri="{FF2B5EF4-FFF2-40B4-BE49-F238E27FC236}">
              <a16:creationId xmlns:a16="http://schemas.microsoft.com/office/drawing/2014/main" id="{B3AB604C-289A-4B78-8DE6-384C917D3772}"/>
            </a:ext>
          </a:extLst>
        </xdr:cNvPr>
        <xdr:cNvSpPr txBox="1"/>
      </xdr:nvSpPr>
      <xdr:spPr>
        <a:xfrm>
          <a:off x="11354444" y="1302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15257</xdr:rowOff>
    </xdr:from>
    <xdr:ext cx="405111" cy="259045"/>
    <xdr:sp macro="" textlink="">
      <xdr:nvSpPr>
        <xdr:cNvPr id="780" name="n_1mainValue【消防施設】&#10;有形固定資産減価償却率">
          <a:extLst>
            <a:ext uri="{FF2B5EF4-FFF2-40B4-BE49-F238E27FC236}">
              <a16:creationId xmlns:a16="http://schemas.microsoft.com/office/drawing/2014/main" id="{48449C27-87AB-4B14-B1B5-D75C761DB836}"/>
            </a:ext>
          </a:extLst>
        </xdr:cNvPr>
        <xdr:cNvSpPr txBox="1"/>
      </xdr:nvSpPr>
      <xdr:spPr>
        <a:xfrm>
          <a:off x="13745219"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165752</xdr:rowOff>
    </xdr:from>
    <xdr:ext cx="405111" cy="259045"/>
    <xdr:sp macro="" textlink="">
      <xdr:nvSpPr>
        <xdr:cNvPr id="781" name="n_2mainValue【消防施設】&#10;有形固定資産減価償却率">
          <a:extLst>
            <a:ext uri="{FF2B5EF4-FFF2-40B4-BE49-F238E27FC236}">
              <a16:creationId xmlns:a16="http://schemas.microsoft.com/office/drawing/2014/main" id="{9071DD33-5302-4BC7-81B0-5A6AB65F2608}"/>
            </a:ext>
          </a:extLst>
        </xdr:cNvPr>
        <xdr:cNvSpPr txBox="1"/>
      </xdr:nvSpPr>
      <xdr:spPr>
        <a:xfrm>
          <a:off x="12964169"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144797</xdr:rowOff>
    </xdr:from>
    <xdr:ext cx="405111" cy="259045"/>
    <xdr:sp macro="" textlink="">
      <xdr:nvSpPr>
        <xdr:cNvPr id="782" name="n_3mainValue【消防施設】&#10;有形固定資産減価償却率">
          <a:extLst>
            <a:ext uri="{FF2B5EF4-FFF2-40B4-BE49-F238E27FC236}">
              <a16:creationId xmlns:a16="http://schemas.microsoft.com/office/drawing/2014/main" id="{05E4CD4D-76F8-459D-BA76-559704D797BA}"/>
            </a:ext>
          </a:extLst>
        </xdr:cNvPr>
        <xdr:cNvSpPr txBox="1"/>
      </xdr:nvSpPr>
      <xdr:spPr>
        <a:xfrm>
          <a:off x="12164069"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106697</xdr:rowOff>
    </xdr:from>
    <xdr:ext cx="405111" cy="259045"/>
    <xdr:sp macro="" textlink="">
      <xdr:nvSpPr>
        <xdr:cNvPr id="783" name="n_4mainValue【消防施設】&#10;有形固定資産減価償却率">
          <a:extLst>
            <a:ext uri="{FF2B5EF4-FFF2-40B4-BE49-F238E27FC236}">
              <a16:creationId xmlns:a16="http://schemas.microsoft.com/office/drawing/2014/main" id="{04F8AB3C-056E-4E0D-897E-5975D426426A}"/>
            </a:ext>
          </a:extLst>
        </xdr:cNvPr>
        <xdr:cNvSpPr txBox="1"/>
      </xdr:nvSpPr>
      <xdr:spPr>
        <a:xfrm>
          <a:off x="113544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7E356B73-6F34-4EB8-AC73-FA17C1C4F82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B5A13CB9-8F61-4956-AECA-927FF3B7B583}"/>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8B76ED0C-44C0-46CD-AA39-F76429A41E95}"/>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8C336C62-161E-42F3-9893-2C5F010915BF}"/>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E3E033B9-F633-4613-A6D4-0B26F561E2DC}"/>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4E81BB33-FE26-4AB9-8538-33F2FDC7DC3D}"/>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13069C2B-63E3-47EC-8C76-73A4B85BD917}"/>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AC812FD7-5D0C-46C6-B363-0D9EDAAD6C99}"/>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9D0B7068-A607-4598-BFFB-DB16655ED210}"/>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5FC7C3EC-652E-4618-A2AB-26D8DAE2D7A6}"/>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A5079808-3B88-4275-A8C7-7E720DD8D703}"/>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1F385E48-42EF-4B6E-AEC2-37345BEB7F0D}"/>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1139052A-49D3-4E0E-B5F0-CBF109759AAC}"/>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3AEABC0C-D3B1-4E99-B2DB-4E98D2C3D864}"/>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F5E09839-F9A6-4383-B0D5-C749DF55B50B}"/>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3EB0683B-5667-4CD0-B516-09183FC4F4E0}"/>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8ED2D8DE-F019-4BD6-A3F9-1EF5C651E65E}"/>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5BF3E39E-F01C-409A-9DE8-36CB8F93F9BB}"/>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28F57889-39B5-4DB3-912C-149B319A5E5D}"/>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F67F64F2-92E5-4216-950C-228C1FBF492C}"/>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968DBED9-1E9F-40D4-BBCB-AA8DE4C097B3}"/>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917ECC4C-E310-4A8C-BCAD-974963B6E73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6FFEEDDA-0706-41F5-8B22-CECC8A0191D2}"/>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a:extLst>
            <a:ext uri="{FF2B5EF4-FFF2-40B4-BE49-F238E27FC236}">
              <a16:creationId xmlns:a16="http://schemas.microsoft.com/office/drawing/2014/main" id="{AD3C142A-556C-475E-BE55-DEE3A59A0732}"/>
            </a:ext>
          </a:extLst>
        </xdr:cNvPr>
        <xdr:cNvCxnSpPr/>
      </xdr:nvCxnSpPr>
      <xdr:spPr>
        <a:xfrm flipV="1">
          <a:off x="19954239" y="1255522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a:extLst>
            <a:ext uri="{FF2B5EF4-FFF2-40B4-BE49-F238E27FC236}">
              <a16:creationId xmlns:a16="http://schemas.microsoft.com/office/drawing/2014/main" id="{4A2B319F-E804-4613-9A30-5C0F8F1D93CE}"/>
            </a:ext>
          </a:extLst>
        </xdr:cNvPr>
        <xdr:cNvSpPr txBox="1"/>
      </xdr:nvSpPr>
      <xdr:spPr>
        <a:xfrm>
          <a:off x="19992975" y="140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a:extLst>
            <a:ext uri="{FF2B5EF4-FFF2-40B4-BE49-F238E27FC236}">
              <a16:creationId xmlns:a16="http://schemas.microsoft.com/office/drawing/2014/main" id="{451248F2-EB9B-42CA-B354-989AE8A42813}"/>
            </a:ext>
          </a:extLst>
        </xdr:cNvPr>
        <xdr:cNvCxnSpPr/>
      </xdr:nvCxnSpPr>
      <xdr:spPr>
        <a:xfrm>
          <a:off x="19878675" y="14031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a:extLst>
            <a:ext uri="{FF2B5EF4-FFF2-40B4-BE49-F238E27FC236}">
              <a16:creationId xmlns:a16="http://schemas.microsoft.com/office/drawing/2014/main" id="{D1BDEA9A-53BE-4A60-BFBE-F781A6E3B49D}"/>
            </a:ext>
          </a:extLst>
        </xdr:cNvPr>
        <xdr:cNvSpPr txBox="1"/>
      </xdr:nvSpPr>
      <xdr:spPr>
        <a:xfrm>
          <a:off x="19992975" y="1233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a:extLst>
            <a:ext uri="{FF2B5EF4-FFF2-40B4-BE49-F238E27FC236}">
              <a16:creationId xmlns:a16="http://schemas.microsoft.com/office/drawing/2014/main" id="{39D1810B-62FE-4000-A456-989469B90CEA}"/>
            </a:ext>
          </a:extLst>
        </xdr:cNvPr>
        <xdr:cNvCxnSpPr/>
      </xdr:nvCxnSpPr>
      <xdr:spPr>
        <a:xfrm>
          <a:off x="19878675" y="125552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812" name="【消防施設】&#10;一人当たり面積平均値テキスト">
          <a:extLst>
            <a:ext uri="{FF2B5EF4-FFF2-40B4-BE49-F238E27FC236}">
              <a16:creationId xmlns:a16="http://schemas.microsoft.com/office/drawing/2014/main" id="{2CA20E69-5344-4D33-9A97-EC9AA7A7818A}"/>
            </a:ext>
          </a:extLst>
        </xdr:cNvPr>
        <xdr:cNvSpPr txBox="1"/>
      </xdr:nvSpPr>
      <xdr:spPr>
        <a:xfrm>
          <a:off x="19992975" y="13726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a:extLst>
            <a:ext uri="{FF2B5EF4-FFF2-40B4-BE49-F238E27FC236}">
              <a16:creationId xmlns:a16="http://schemas.microsoft.com/office/drawing/2014/main" id="{8B05093A-270C-4299-92B4-486B59691FD0}"/>
            </a:ext>
          </a:extLst>
        </xdr:cNvPr>
        <xdr:cNvSpPr/>
      </xdr:nvSpPr>
      <xdr:spPr>
        <a:xfrm>
          <a:off x="19897725" y="137420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a:extLst>
            <a:ext uri="{FF2B5EF4-FFF2-40B4-BE49-F238E27FC236}">
              <a16:creationId xmlns:a16="http://schemas.microsoft.com/office/drawing/2014/main" id="{B2B78E0B-8CE4-4B75-B750-A730C82A7933}"/>
            </a:ext>
          </a:extLst>
        </xdr:cNvPr>
        <xdr:cNvSpPr/>
      </xdr:nvSpPr>
      <xdr:spPr>
        <a:xfrm>
          <a:off x="19154775" y="137420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5" name="フローチャート: 判断 814">
          <a:extLst>
            <a:ext uri="{FF2B5EF4-FFF2-40B4-BE49-F238E27FC236}">
              <a16:creationId xmlns:a16="http://schemas.microsoft.com/office/drawing/2014/main" id="{4CB896AC-8947-4A31-BF31-9E2FF65C7EAE}"/>
            </a:ext>
          </a:extLst>
        </xdr:cNvPr>
        <xdr:cNvSpPr/>
      </xdr:nvSpPr>
      <xdr:spPr>
        <a:xfrm>
          <a:off x="18345150" y="13763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78739</xdr:rowOff>
    </xdr:from>
    <xdr:to>
      <xdr:col>102</xdr:col>
      <xdr:colOff>165100</xdr:colOff>
      <xdr:row>86</xdr:row>
      <xdr:rowOff>8889</xdr:rowOff>
    </xdr:to>
    <xdr:sp macro="" textlink="">
      <xdr:nvSpPr>
        <xdr:cNvPr id="816" name="フローチャート: 判断 815">
          <a:extLst>
            <a:ext uri="{FF2B5EF4-FFF2-40B4-BE49-F238E27FC236}">
              <a16:creationId xmlns:a16="http://schemas.microsoft.com/office/drawing/2014/main" id="{6C742C73-3937-4820-BC7F-C48027D07DD8}"/>
            </a:ext>
          </a:extLst>
        </xdr:cNvPr>
        <xdr:cNvSpPr/>
      </xdr:nvSpPr>
      <xdr:spPr>
        <a:xfrm>
          <a:off x="17554575" y="138423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86361</xdr:rowOff>
    </xdr:from>
    <xdr:to>
      <xdr:col>98</xdr:col>
      <xdr:colOff>38100</xdr:colOff>
      <xdr:row>86</xdr:row>
      <xdr:rowOff>16511</xdr:rowOff>
    </xdr:to>
    <xdr:sp macro="" textlink="">
      <xdr:nvSpPr>
        <xdr:cNvPr id="817" name="フローチャート: 判断 816">
          <a:extLst>
            <a:ext uri="{FF2B5EF4-FFF2-40B4-BE49-F238E27FC236}">
              <a16:creationId xmlns:a16="http://schemas.microsoft.com/office/drawing/2014/main" id="{00A8B7C4-E27B-4FA2-9FC6-3021C483B8D8}"/>
            </a:ext>
          </a:extLst>
        </xdr:cNvPr>
        <xdr:cNvSpPr/>
      </xdr:nvSpPr>
      <xdr:spPr>
        <a:xfrm>
          <a:off x="16754475" y="138468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A3FA168-EC0E-4C5E-A0A4-7B0783EDCD8B}"/>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CE61480C-0A29-49C8-9D06-EFD3294BE903}"/>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70CE2F86-364A-4561-948E-088498794AFB}"/>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6C105EFD-4255-4C9B-9DC9-4D90B4C1FA73}"/>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8E93E577-C12B-4CB2-9F0B-D795D156102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823" name="楕円 822">
          <a:extLst>
            <a:ext uri="{FF2B5EF4-FFF2-40B4-BE49-F238E27FC236}">
              <a16:creationId xmlns:a16="http://schemas.microsoft.com/office/drawing/2014/main" id="{328C6986-C1C9-423B-A0C8-FD316A2E4C22}"/>
            </a:ext>
          </a:extLst>
        </xdr:cNvPr>
        <xdr:cNvSpPr/>
      </xdr:nvSpPr>
      <xdr:spPr>
        <a:xfrm>
          <a:off x="19897725" y="13325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67327</xdr:rowOff>
    </xdr:from>
    <xdr:ext cx="469744" cy="259045"/>
    <xdr:sp macro="" textlink="">
      <xdr:nvSpPr>
        <xdr:cNvPr id="824" name="【消防施設】&#10;一人当たり面積該当値テキスト">
          <a:extLst>
            <a:ext uri="{FF2B5EF4-FFF2-40B4-BE49-F238E27FC236}">
              <a16:creationId xmlns:a16="http://schemas.microsoft.com/office/drawing/2014/main" id="{60A07731-AEEE-4585-9E7A-DA71EE739774}"/>
            </a:ext>
          </a:extLst>
        </xdr:cNvPr>
        <xdr:cNvSpPr txBox="1"/>
      </xdr:nvSpPr>
      <xdr:spPr>
        <a:xfrm>
          <a:off x="19992975" y="1318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36830</xdr:rowOff>
    </xdr:from>
    <xdr:to>
      <xdr:col>112</xdr:col>
      <xdr:colOff>38100</xdr:colOff>
      <xdr:row>82</xdr:row>
      <xdr:rowOff>138430</xdr:rowOff>
    </xdr:to>
    <xdr:sp macro="" textlink="">
      <xdr:nvSpPr>
        <xdr:cNvPr id="825" name="楕円 824">
          <a:extLst>
            <a:ext uri="{FF2B5EF4-FFF2-40B4-BE49-F238E27FC236}">
              <a16:creationId xmlns:a16="http://schemas.microsoft.com/office/drawing/2014/main" id="{08BA2D63-6CE9-4D7A-8F92-4276C006758B}"/>
            </a:ext>
          </a:extLst>
        </xdr:cNvPr>
        <xdr:cNvSpPr/>
      </xdr:nvSpPr>
      <xdr:spPr>
        <a:xfrm>
          <a:off x="19154775" y="133146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87630</xdr:rowOff>
    </xdr:from>
    <xdr:to>
      <xdr:col>116</xdr:col>
      <xdr:colOff>63500</xdr:colOff>
      <xdr:row>82</xdr:row>
      <xdr:rowOff>95250</xdr:rowOff>
    </xdr:to>
    <xdr:cxnSp macro="">
      <xdr:nvCxnSpPr>
        <xdr:cNvPr id="826" name="直線コネクタ 825">
          <a:extLst>
            <a:ext uri="{FF2B5EF4-FFF2-40B4-BE49-F238E27FC236}">
              <a16:creationId xmlns:a16="http://schemas.microsoft.com/office/drawing/2014/main" id="{1E99509C-284D-4A86-924C-E8518CCFE9EF}"/>
            </a:ext>
          </a:extLst>
        </xdr:cNvPr>
        <xdr:cNvCxnSpPr/>
      </xdr:nvCxnSpPr>
      <xdr:spPr>
        <a:xfrm>
          <a:off x="19202400" y="13362305"/>
          <a:ext cx="7524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36830</xdr:rowOff>
    </xdr:from>
    <xdr:to>
      <xdr:col>107</xdr:col>
      <xdr:colOff>101600</xdr:colOff>
      <xdr:row>82</xdr:row>
      <xdr:rowOff>138430</xdr:rowOff>
    </xdr:to>
    <xdr:sp macro="" textlink="">
      <xdr:nvSpPr>
        <xdr:cNvPr id="827" name="楕円 826">
          <a:extLst>
            <a:ext uri="{FF2B5EF4-FFF2-40B4-BE49-F238E27FC236}">
              <a16:creationId xmlns:a16="http://schemas.microsoft.com/office/drawing/2014/main" id="{B9997F7A-F142-40DC-96A5-AF231B9DAAC2}"/>
            </a:ext>
          </a:extLst>
        </xdr:cNvPr>
        <xdr:cNvSpPr/>
      </xdr:nvSpPr>
      <xdr:spPr>
        <a:xfrm>
          <a:off x="18345150" y="133146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87630</xdr:rowOff>
    </xdr:from>
    <xdr:to>
      <xdr:col>111</xdr:col>
      <xdr:colOff>177800</xdr:colOff>
      <xdr:row>82</xdr:row>
      <xdr:rowOff>87630</xdr:rowOff>
    </xdr:to>
    <xdr:cxnSp macro="">
      <xdr:nvCxnSpPr>
        <xdr:cNvPr id="828" name="直線コネクタ 827">
          <a:extLst>
            <a:ext uri="{FF2B5EF4-FFF2-40B4-BE49-F238E27FC236}">
              <a16:creationId xmlns:a16="http://schemas.microsoft.com/office/drawing/2014/main" id="{ABF96B02-9286-4E11-A5B1-11D32CE95150}"/>
            </a:ext>
          </a:extLst>
        </xdr:cNvPr>
        <xdr:cNvCxnSpPr/>
      </xdr:nvCxnSpPr>
      <xdr:spPr>
        <a:xfrm>
          <a:off x="18392775" y="1336230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40639</xdr:rowOff>
    </xdr:from>
    <xdr:to>
      <xdr:col>102</xdr:col>
      <xdr:colOff>165100</xdr:colOff>
      <xdr:row>82</xdr:row>
      <xdr:rowOff>142239</xdr:rowOff>
    </xdr:to>
    <xdr:sp macro="" textlink="">
      <xdr:nvSpPr>
        <xdr:cNvPr id="829" name="楕円 828">
          <a:extLst>
            <a:ext uri="{FF2B5EF4-FFF2-40B4-BE49-F238E27FC236}">
              <a16:creationId xmlns:a16="http://schemas.microsoft.com/office/drawing/2014/main" id="{A1ABB963-A92D-4A1D-9C9C-580D460E2F92}"/>
            </a:ext>
          </a:extLst>
        </xdr:cNvPr>
        <xdr:cNvSpPr/>
      </xdr:nvSpPr>
      <xdr:spPr>
        <a:xfrm>
          <a:off x="17554575" y="133184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87630</xdr:rowOff>
    </xdr:from>
    <xdr:to>
      <xdr:col>107</xdr:col>
      <xdr:colOff>50800</xdr:colOff>
      <xdr:row>82</xdr:row>
      <xdr:rowOff>91439</xdr:rowOff>
    </xdr:to>
    <xdr:cxnSp macro="">
      <xdr:nvCxnSpPr>
        <xdr:cNvPr id="830" name="直線コネクタ 829">
          <a:extLst>
            <a:ext uri="{FF2B5EF4-FFF2-40B4-BE49-F238E27FC236}">
              <a16:creationId xmlns:a16="http://schemas.microsoft.com/office/drawing/2014/main" id="{CB0DF19F-4906-4D63-A3F5-69A0D00AE3F3}"/>
            </a:ext>
          </a:extLst>
        </xdr:cNvPr>
        <xdr:cNvCxnSpPr/>
      </xdr:nvCxnSpPr>
      <xdr:spPr>
        <a:xfrm flipV="1">
          <a:off x="17602200" y="13362305"/>
          <a:ext cx="7905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154939</xdr:rowOff>
    </xdr:from>
    <xdr:to>
      <xdr:col>98</xdr:col>
      <xdr:colOff>38100</xdr:colOff>
      <xdr:row>82</xdr:row>
      <xdr:rowOff>85089</xdr:rowOff>
    </xdr:to>
    <xdr:sp macro="" textlink="">
      <xdr:nvSpPr>
        <xdr:cNvPr id="831" name="楕円 830">
          <a:extLst>
            <a:ext uri="{FF2B5EF4-FFF2-40B4-BE49-F238E27FC236}">
              <a16:creationId xmlns:a16="http://schemas.microsoft.com/office/drawing/2014/main" id="{F4106647-7E4E-40DE-BB1F-F0736FA7E49C}"/>
            </a:ext>
          </a:extLst>
        </xdr:cNvPr>
        <xdr:cNvSpPr/>
      </xdr:nvSpPr>
      <xdr:spPr>
        <a:xfrm>
          <a:off x="16754475" y="132708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34289</xdr:rowOff>
    </xdr:from>
    <xdr:to>
      <xdr:col>102</xdr:col>
      <xdr:colOff>114300</xdr:colOff>
      <xdr:row>82</xdr:row>
      <xdr:rowOff>91439</xdr:rowOff>
    </xdr:to>
    <xdr:cxnSp macro="">
      <xdr:nvCxnSpPr>
        <xdr:cNvPr id="832" name="直線コネクタ 831">
          <a:extLst>
            <a:ext uri="{FF2B5EF4-FFF2-40B4-BE49-F238E27FC236}">
              <a16:creationId xmlns:a16="http://schemas.microsoft.com/office/drawing/2014/main" id="{83118073-71B1-4C05-A57F-977FB3ABCB20}"/>
            </a:ext>
          </a:extLst>
        </xdr:cNvPr>
        <xdr:cNvCxnSpPr/>
      </xdr:nvCxnSpPr>
      <xdr:spPr>
        <a:xfrm>
          <a:off x="16802100" y="13308964"/>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833" name="n_1aveValue【消防施設】&#10;一人当たり面積">
          <a:extLst>
            <a:ext uri="{FF2B5EF4-FFF2-40B4-BE49-F238E27FC236}">
              <a16:creationId xmlns:a16="http://schemas.microsoft.com/office/drawing/2014/main" id="{0CFA254F-7A60-4E11-8940-FF21728BE1CE}"/>
            </a:ext>
          </a:extLst>
        </xdr:cNvPr>
        <xdr:cNvSpPr txBox="1"/>
      </xdr:nvSpPr>
      <xdr:spPr>
        <a:xfrm>
          <a:off x="18983402" y="1383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4" name="n_2aveValue【消防施設】&#10;一人当たり面積">
          <a:extLst>
            <a:ext uri="{FF2B5EF4-FFF2-40B4-BE49-F238E27FC236}">
              <a16:creationId xmlns:a16="http://schemas.microsoft.com/office/drawing/2014/main" id="{3CC95046-3D33-4048-A3A4-4748C1BDCF88}"/>
            </a:ext>
          </a:extLst>
        </xdr:cNvPr>
        <xdr:cNvSpPr txBox="1"/>
      </xdr:nvSpPr>
      <xdr:spPr>
        <a:xfrm>
          <a:off x="18183302"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xdr:rowOff>
    </xdr:from>
    <xdr:ext cx="469744" cy="259045"/>
    <xdr:sp macro="" textlink="">
      <xdr:nvSpPr>
        <xdr:cNvPr id="835" name="n_3aveValue【消防施設】&#10;一人当たり面積">
          <a:extLst>
            <a:ext uri="{FF2B5EF4-FFF2-40B4-BE49-F238E27FC236}">
              <a16:creationId xmlns:a16="http://schemas.microsoft.com/office/drawing/2014/main" id="{5A17F4A0-81DA-45B6-A9A3-29D40A32722C}"/>
            </a:ext>
          </a:extLst>
        </xdr:cNvPr>
        <xdr:cNvSpPr txBox="1"/>
      </xdr:nvSpPr>
      <xdr:spPr>
        <a:xfrm>
          <a:off x="17383202" y="1392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7638</xdr:rowOff>
    </xdr:from>
    <xdr:ext cx="469744" cy="259045"/>
    <xdr:sp macro="" textlink="">
      <xdr:nvSpPr>
        <xdr:cNvPr id="836" name="n_4aveValue【消防施設】&#10;一人当たり面積">
          <a:extLst>
            <a:ext uri="{FF2B5EF4-FFF2-40B4-BE49-F238E27FC236}">
              <a16:creationId xmlns:a16="http://schemas.microsoft.com/office/drawing/2014/main" id="{A25A4B47-3190-4199-9636-0C9E5EF1D399}"/>
            </a:ext>
          </a:extLst>
        </xdr:cNvPr>
        <xdr:cNvSpPr txBox="1"/>
      </xdr:nvSpPr>
      <xdr:spPr>
        <a:xfrm>
          <a:off x="16592627" y="1393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154957</xdr:rowOff>
    </xdr:from>
    <xdr:ext cx="469744" cy="259045"/>
    <xdr:sp macro="" textlink="">
      <xdr:nvSpPr>
        <xdr:cNvPr id="837" name="n_1mainValue【消防施設】&#10;一人当たり面積">
          <a:extLst>
            <a:ext uri="{FF2B5EF4-FFF2-40B4-BE49-F238E27FC236}">
              <a16:creationId xmlns:a16="http://schemas.microsoft.com/office/drawing/2014/main" id="{1FB89B02-DDE8-45F3-94CA-B5BC01DCC529}"/>
            </a:ext>
          </a:extLst>
        </xdr:cNvPr>
        <xdr:cNvSpPr txBox="1"/>
      </xdr:nvSpPr>
      <xdr:spPr>
        <a:xfrm>
          <a:off x="18983402" y="1310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154957</xdr:rowOff>
    </xdr:from>
    <xdr:ext cx="469744" cy="259045"/>
    <xdr:sp macro="" textlink="">
      <xdr:nvSpPr>
        <xdr:cNvPr id="838" name="n_2mainValue【消防施設】&#10;一人当たり面積">
          <a:extLst>
            <a:ext uri="{FF2B5EF4-FFF2-40B4-BE49-F238E27FC236}">
              <a16:creationId xmlns:a16="http://schemas.microsoft.com/office/drawing/2014/main" id="{4E04B423-4894-455A-B23C-705F5A5AB901}"/>
            </a:ext>
          </a:extLst>
        </xdr:cNvPr>
        <xdr:cNvSpPr txBox="1"/>
      </xdr:nvSpPr>
      <xdr:spPr>
        <a:xfrm>
          <a:off x="18183302" y="1310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158766</xdr:rowOff>
    </xdr:from>
    <xdr:ext cx="469744" cy="259045"/>
    <xdr:sp macro="" textlink="">
      <xdr:nvSpPr>
        <xdr:cNvPr id="839" name="n_3mainValue【消防施設】&#10;一人当たり面積">
          <a:extLst>
            <a:ext uri="{FF2B5EF4-FFF2-40B4-BE49-F238E27FC236}">
              <a16:creationId xmlns:a16="http://schemas.microsoft.com/office/drawing/2014/main" id="{B65E3956-ECD3-4C48-A19A-4155A1AB5793}"/>
            </a:ext>
          </a:extLst>
        </xdr:cNvPr>
        <xdr:cNvSpPr txBox="1"/>
      </xdr:nvSpPr>
      <xdr:spPr>
        <a:xfrm>
          <a:off x="17383202"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101616</xdr:rowOff>
    </xdr:from>
    <xdr:ext cx="469744" cy="259045"/>
    <xdr:sp macro="" textlink="">
      <xdr:nvSpPr>
        <xdr:cNvPr id="840" name="n_4mainValue【消防施設】&#10;一人当たり面積">
          <a:extLst>
            <a:ext uri="{FF2B5EF4-FFF2-40B4-BE49-F238E27FC236}">
              <a16:creationId xmlns:a16="http://schemas.microsoft.com/office/drawing/2014/main" id="{2D36726C-413D-4231-8A30-2C357AC32CBF}"/>
            </a:ext>
          </a:extLst>
        </xdr:cNvPr>
        <xdr:cNvSpPr txBox="1"/>
      </xdr:nvSpPr>
      <xdr:spPr>
        <a:xfrm>
          <a:off x="16592627" y="1305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3F6790E4-358F-43C0-A739-3EBE4241B05B}"/>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40FA39-A01B-4990-9DE1-FCAB7759A458}"/>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72840CDC-FBC4-44B0-962C-5F71478842B0}"/>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373B424C-A89C-4EBB-95A3-BC44C8E78421}"/>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B0BEFBFA-AA64-4357-B745-2AD057DB8570}"/>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F3D25957-B2CF-40E5-93DA-C744F4349276}"/>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DCB7FCAA-9229-4978-8D26-800EC9601A74}"/>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E4DCD809-6AC4-4248-94A3-EFB6D743489A}"/>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59EAE206-42AF-4E16-BDEA-81FDB604948D}"/>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C2396B21-ED1C-4E64-8201-30C50B542C9F}"/>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98A6659-B739-40AB-93F0-F18C046E9E89}"/>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69055288-3376-43F8-9AB2-79E125F194E8}"/>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B6BC4D47-4A97-4C43-A7CB-68919E447EF6}"/>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A18C1135-0A98-468E-B833-05ADC124EDCD}"/>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E6D67B7F-871D-4BD0-9F21-F9EF5BC993B1}"/>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FEBF815D-F3C3-45DA-B03F-5872F69D38A5}"/>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3DE0EF49-CAC2-4A71-B9C9-C40098BE8786}"/>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C38BEF67-F0F5-4FF6-B684-1AD0630177C2}"/>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F9D58109-A491-4EB7-A71D-C3844741B71A}"/>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2EFDB537-B293-4541-B162-77A352FB41F5}"/>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1933C119-F738-454F-87CC-E1FF7852EEE6}"/>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3C4EDB04-545C-4184-9C2B-52EC382619BD}"/>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77F909F6-E0C0-4E9D-9A3B-79DDD26E632A}"/>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834B1243-CE17-4331-9E81-7DCF4316DF6A}"/>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CF58318E-DF94-4DA2-AB5C-5D0701BAEA0C}"/>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4EF44EEB-34F7-4BF1-A429-4F59D3D8AD56}"/>
            </a:ext>
          </a:extLst>
        </xdr:cNvPr>
        <xdr:cNvCxnSpPr/>
      </xdr:nvCxnSpPr>
      <xdr:spPr>
        <a:xfrm flipV="1">
          <a:off x="14696439" y="16319409"/>
          <a:ext cx="0" cy="1365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189B4476-10E3-4071-BE89-731C6CC1A1B6}"/>
            </a:ext>
          </a:extLst>
        </xdr:cNvPr>
        <xdr:cNvSpPr txBox="1"/>
      </xdr:nvSpPr>
      <xdr:spPr>
        <a:xfrm>
          <a:off x="14735175"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16AC7DF3-DB46-42E1-A959-8F56DD6F9224}"/>
            </a:ext>
          </a:extLst>
        </xdr:cNvPr>
        <xdr:cNvCxnSpPr/>
      </xdr:nvCxnSpPr>
      <xdr:spPr>
        <a:xfrm>
          <a:off x="14611350" y="1768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a:extLst>
            <a:ext uri="{FF2B5EF4-FFF2-40B4-BE49-F238E27FC236}">
              <a16:creationId xmlns:a16="http://schemas.microsoft.com/office/drawing/2014/main" id="{FF1CE5F7-9206-4AEA-A8BE-4B3E5644F72E}"/>
            </a:ext>
          </a:extLst>
        </xdr:cNvPr>
        <xdr:cNvSpPr txBox="1"/>
      </xdr:nvSpPr>
      <xdr:spPr>
        <a:xfrm>
          <a:off x="14735175" y="1610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a:extLst>
            <a:ext uri="{FF2B5EF4-FFF2-40B4-BE49-F238E27FC236}">
              <a16:creationId xmlns:a16="http://schemas.microsoft.com/office/drawing/2014/main" id="{AD239B03-13BB-42AC-922B-70F019695EC1}"/>
            </a:ext>
          </a:extLst>
        </xdr:cNvPr>
        <xdr:cNvCxnSpPr/>
      </xdr:nvCxnSpPr>
      <xdr:spPr>
        <a:xfrm>
          <a:off x="14611350" y="163194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871" name="【庁舎】&#10;有形固定資産減価償却率平均値テキスト">
          <a:extLst>
            <a:ext uri="{FF2B5EF4-FFF2-40B4-BE49-F238E27FC236}">
              <a16:creationId xmlns:a16="http://schemas.microsoft.com/office/drawing/2014/main" id="{F343A0AE-3B4A-42A7-9A03-2DD6706CAA4A}"/>
            </a:ext>
          </a:extLst>
        </xdr:cNvPr>
        <xdr:cNvSpPr txBox="1"/>
      </xdr:nvSpPr>
      <xdr:spPr>
        <a:xfrm>
          <a:off x="14735175" y="16785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a:extLst>
            <a:ext uri="{FF2B5EF4-FFF2-40B4-BE49-F238E27FC236}">
              <a16:creationId xmlns:a16="http://schemas.microsoft.com/office/drawing/2014/main" id="{2B60C128-4A4C-4A45-8CF6-E79249480CE3}"/>
            </a:ext>
          </a:extLst>
        </xdr:cNvPr>
        <xdr:cNvSpPr/>
      </xdr:nvSpPr>
      <xdr:spPr>
        <a:xfrm>
          <a:off x="14649450" y="169244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a:extLst>
            <a:ext uri="{FF2B5EF4-FFF2-40B4-BE49-F238E27FC236}">
              <a16:creationId xmlns:a16="http://schemas.microsoft.com/office/drawing/2014/main" id="{F93203D0-8439-400A-9ED7-81C685F2DAE8}"/>
            </a:ext>
          </a:extLst>
        </xdr:cNvPr>
        <xdr:cNvSpPr/>
      </xdr:nvSpPr>
      <xdr:spPr>
        <a:xfrm>
          <a:off x="13887450" y="168901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4" name="フローチャート: 判断 873">
          <a:extLst>
            <a:ext uri="{FF2B5EF4-FFF2-40B4-BE49-F238E27FC236}">
              <a16:creationId xmlns:a16="http://schemas.microsoft.com/office/drawing/2014/main" id="{745F2B05-7C16-4F83-88C9-62FA620E039E}"/>
            </a:ext>
          </a:extLst>
        </xdr:cNvPr>
        <xdr:cNvSpPr/>
      </xdr:nvSpPr>
      <xdr:spPr>
        <a:xfrm>
          <a:off x="13096875" y="168656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5" name="フローチャート: 判断 874">
          <a:extLst>
            <a:ext uri="{FF2B5EF4-FFF2-40B4-BE49-F238E27FC236}">
              <a16:creationId xmlns:a16="http://schemas.microsoft.com/office/drawing/2014/main" id="{8BF06590-9D3E-430B-A22E-8B523086BC3D}"/>
            </a:ext>
          </a:extLst>
        </xdr:cNvPr>
        <xdr:cNvSpPr/>
      </xdr:nvSpPr>
      <xdr:spPr>
        <a:xfrm>
          <a:off x="12296775" y="168491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6" name="フローチャート: 判断 875">
          <a:extLst>
            <a:ext uri="{FF2B5EF4-FFF2-40B4-BE49-F238E27FC236}">
              <a16:creationId xmlns:a16="http://schemas.microsoft.com/office/drawing/2014/main" id="{80B6CCD8-98B8-4F5C-9982-019EC529A1DB}"/>
            </a:ext>
          </a:extLst>
        </xdr:cNvPr>
        <xdr:cNvSpPr/>
      </xdr:nvSpPr>
      <xdr:spPr>
        <a:xfrm>
          <a:off x="11487150" y="168376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75295B8B-6DA2-491A-AC8F-06AA6ED3F9D2}"/>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E3C87191-ADBF-43C8-AEA4-71266E93968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5B9F61C-81A0-4FD9-8FA2-CB82239501FE}"/>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363A00D8-7BA4-4902-894C-473727F5EC14}"/>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A0104BDB-9684-46C2-B799-060E8F583B51}"/>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10705</xdr:rowOff>
    </xdr:from>
    <xdr:to>
      <xdr:col>85</xdr:col>
      <xdr:colOff>177800</xdr:colOff>
      <xdr:row>105</xdr:row>
      <xdr:rowOff>112305</xdr:rowOff>
    </xdr:to>
    <xdr:sp macro="" textlink="">
      <xdr:nvSpPr>
        <xdr:cNvPr id="882" name="楕円 881">
          <a:extLst>
            <a:ext uri="{FF2B5EF4-FFF2-40B4-BE49-F238E27FC236}">
              <a16:creationId xmlns:a16="http://schemas.microsoft.com/office/drawing/2014/main" id="{ACB88670-19DB-4960-9B8B-EE9AF877BA08}"/>
            </a:ext>
          </a:extLst>
        </xdr:cNvPr>
        <xdr:cNvSpPr/>
      </xdr:nvSpPr>
      <xdr:spPr>
        <a:xfrm>
          <a:off x="14649450" y="170096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160582</xdr:rowOff>
    </xdr:from>
    <xdr:ext cx="405111" cy="259045"/>
    <xdr:sp macro="" textlink="">
      <xdr:nvSpPr>
        <xdr:cNvPr id="883" name="【庁舎】&#10;有形固定資産減価償却率該当値テキスト">
          <a:extLst>
            <a:ext uri="{FF2B5EF4-FFF2-40B4-BE49-F238E27FC236}">
              <a16:creationId xmlns:a16="http://schemas.microsoft.com/office/drawing/2014/main" id="{F8C5438B-3638-4555-8EEA-4993C12A0F7A}"/>
            </a:ext>
          </a:extLst>
        </xdr:cNvPr>
        <xdr:cNvSpPr txBox="1"/>
      </xdr:nvSpPr>
      <xdr:spPr>
        <a:xfrm>
          <a:off x="14735175" y="1700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884" name="楕円 883">
          <a:extLst>
            <a:ext uri="{FF2B5EF4-FFF2-40B4-BE49-F238E27FC236}">
              <a16:creationId xmlns:a16="http://schemas.microsoft.com/office/drawing/2014/main" id="{EFD19F7A-ECD5-4AF0-A0F1-C2D95DD2D220}"/>
            </a:ext>
          </a:extLst>
        </xdr:cNvPr>
        <xdr:cNvSpPr/>
      </xdr:nvSpPr>
      <xdr:spPr>
        <a:xfrm>
          <a:off x="13887450" y="170129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61505</xdr:rowOff>
    </xdr:from>
    <xdr:to>
      <xdr:col>85</xdr:col>
      <xdr:colOff>127000</xdr:colOff>
      <xdr:row>105</xdr:row>
      <xdr:rowOff>64770</xdr:rowOff>
    </xdr:to>
    <xdr:cxnSp macro="">
      <xdr:nvCxnSpPr>
        <xdr:cNvPr id="885" name="直線コネクタ 884">
          <a:extLst>
            <a:ext uri="{FF2B5EF4-FFF2-40B4-BE49-F238E27FC236}">
              <a16:creationId xmlns:a16="http://schemas.microsoft.com/office/drawing/2014/main" id="{8CAD3D32-56CC-4014-9879-53143CF1C0A2}"/>
            </a:ext>
          </a:extLst>
        </xdr:cNvPr>
        <xdr:cNvCxnSpPr/>
      </xdr:nvCxnSpPr>
      <xdr:spPr>
        <a:xfrm flipV="1">
          <a:off x="13935075" y="17066805"/>
          <a:ext cx="762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86" name="楕円 885">
          <a:extLst>
            <a:ext uri="{FF2B5EF4-FFF2-40B4-BE49-F238E27FC236}">
              <a16:creationId xmlns:a16="http://schemas.microsoft.com/office/drawing/2014/main" id="{3791ABDB-9DCB-4A38-9B41-008306BDFAA6}"/>
            </a:ext>
          </a:extLst>
        </xdr:cNvPr>
        <xdr:cNvSpPr/>
      </xdr:nvSpPr>
      <xdr:spPr>
        <a:xfrm>
          <a:off x="13096875" y="170046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64770</xdr:rowOff>
    </xdr:to>
    <xdr:cxnSp macro="">
      <xdr:nvCxnSpPr>
        <xdr:cNvPr id="887" name="直線コネクタ 886">
          <a:extLst>
            <a:ext uri="{FF2B5EF4-FFF2-40B4-BE49-F238E27FC236}">
              <a16:creationId xmlns:a16="http://schemas.microsoft.com/office/drawing/2014/main" id="{F017EA5C-351D-45B5-81F6-1323877A56FD}"/>
            </a:ext>
          </a:extLst>
        </xdr:cNvPr>
        <xdr:cNvCxnSpPr/>
      </xdr:nvCxnSpPr>
      <xdr:spPr>
        <a:xfrm>
          <a:off x="13144500" y="17052289"/>
          <a:ext cx="79057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888" name="楕円 887">
          <a:extLst>
            <a:ext uri="{FF2B5EF4-FFF2-40B4-BE49-F238E27FC236}">
              <a16:creationId xmlns:a16="http://schemas.microsoft.com/office/drawing/2014/main" id="{9843CE51-9956-436E-9282-E2E414C2D95D}"/>
            </a:ext>
          </a:extLst>
        </xdr:cNvPr>
        <xdr:cNvSpPr/>
      </xdr:nvSpPr>
      <xdr:spPr>
        <a:xfrm>
          <a:off x="12296775" y="16983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53339</xdr:rowOff>
    </xdr:to>
    <xdr:cxnSp macro="">
      <xdr:nvCxnSpPr>
        <xdr:cNvPr id="889" name="直線コネクタ 888">
          <a:extLst>
            <a:ext uri="{FF2B5EF4-FFF2-40B4-BE49-F238E27FC236}">
              <a16:creationId xmlns:a16="http://schemas.microsoft.com/office/drawing/2014/main" id="{2544B2B5-C70B-46DC-8D3E-BCB082A87EA2}"/>
            </a:ext>
          </a:extLst>
        </xdr:cNvPr>
        <xdr:cNvCxnSpPr/>
      </xdr:nvCxnSpPr>
      <xdr:spPr>
        <a:xfrm>
          <a:off x="12344400" y="17021175"/>
          <a:ext cx="8001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93980</xdr:rowOff>
    </xdr:from>
    <xdr:to>
      <xdr:col>67</xdr:col>
      <xdr:colOff>101600</xdr:colOff>
      <xdr:row>106</xdr:row>
      <xdr:rowOff>24130</xdr:rowOff>
    </xdr:to>
    <xdr:sp macro="" textlink="">
      <xdr:nvSpPr>
        <xdr:cNvPr id="890" name="楕円 889">
          <a:extLst>
            <a:ext uri="{FF2B5EF4-FFF2-40B4-BE49-F238E27FC236}">
              <a16:creationId xmlns:a16="http://schemas.microsoft.com/office/drawing/2014/main" id="{ED4E1A70-BFF5-43AC-A64B-E48A34020F9E}"/>
            </a:ext>
          </a:extLst>
        </xdr:cNvPr>
        <xdr:cNvSpPr/>
      </xdr:nvSpPr>
      <xdr:spPr>
        <a:xfrm>
          <a:off x="11487150" y="170961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144780</xdr:rowOff>
    </xdr:to>
    <xdr:cxnSp macro="">
      <xdr:nvCxnSpPr>
        <xdr:cNvPr id="891" name="直線コネクタ 890">
          <a:extLst>
            <a:ext uri="{FF2B5EF4-FFF2-40B4-BE49-F238E27FC236}">
              <a16:creationId xmlns:a16="http://schemas.microsoft.com/office/drawing/2014/main" id="{30DCA7F4-DE86-40E1-B246-F39DD6503CC3}"/>
            </a:ext>
          </a:extLst>
        </xdr:cNvPr>
        <xdr:cNvCxnSpPr/>
      </xdr:nvCxnSpPr>
      <xdr:spPr>
        <a:xfrm flipV="1">
          <a:off x="11534775" y="17021175"/>
          <a:ext cx="809625" cy="1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92" name="n_1aveValue【庁舎】&#10;有形固定資産減価償却率">
          <a:extLst>
            <a:ext uri="{FF2B5EF4-FFF2-40B4-BE49-F238E27FC236}">
              <a16:creationId xmlns:a16="http://schemas.microsoft.com/office/drawing/2014/main" id="{E4F2D29F-9B9E-4842-B7A6-E1BFDB4DE213}"/>
            </a:ext>
          </a:extLst>
        </xdr:cNvPr>
        <xdr:cNvSpPr txBox="1"/>
      </xdr:nvSpPr>
      <xdr:spPr>
        <a:xfrm>
          <a:off x="13745219" y="16678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893" name="n_2aveValue【庁舎】&#10;有形固定資産減価償却率">
          <a:extLst>
            <a:ext uri="{FF2B5EF4-FFF2-40B4-BE49-F238E27FC236}">
              <a16:creationId xmlns:a16="http://schemas.microsoft.com/office/drawing/2014/main" id="{E7D1F538-9F92-47C1-B260-4782F211F271}"/>
            </a:ext>
          </a:extLst>
        </xdr:cNvPr>
        <xdr:cNvSpPr txBox="1"/>
      </xdr:nvSpPr>
      <xdr:spPr>
        <a:xfrm>
          <a:off x="12964169" y="16659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4" name="n_3aveValue【庁舎】&#10;有形固定資産減価償却率">
          <a:extLst>
            <a:ext uri="{FF2B5EF4-FFF2-40B4-BE49-F238E27FC236}">
              <a16:creationId xmlns:a16="http://schemas.microsoft.com/office/drawing/2014/main" id="{6864AB8C-2561-411A-9E4A-5B8B397E517B}"/>
            </a:ext>
          </a:extLst>
        </xdr:cNvPr>
        <xdr:cNvSpPr txBox="1"/>
      </xdr:nvSpPr>
      <xdr:spPr>
        <a:xfrm>
          <a:off x="12164069" y="16637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95" name="n_4aveValue【庁舎】&#10;有形固定資産減価償却率">
          <a:extLst>
            <a:ext uri="{FF2B5EF4-FFF2-40B4-BE49-F238E27FC236}">
              <a16:creationId xmlns:a16="http://schemas.microsoft.com/office/drawing/2014/main" id="{B84911AB-A7CD-49D8-AA8F-045C43969D62}"/>
            </a:ext>
          </a:extLst>
        </xdr:cNvPr>
        <xdr:cNvSpPr txBox="1"/>
      </xdr:nvSpPr>
      <xdr:spPr>
        <a:xfrm>
          <a:off x="11354444" y="1662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896" name="n_1mainValue【庁舎】&#10;有形固定資産減価償却率">
          <a:extLst>
            <a:ext uri="{FF2B5EF4-FFF2-40B4-BE49-F238E27FC236}">
              <a16:creationId xmlns:a16="http://schemas.microsoft.com/office/drawing/2014/main" id="{F3687916-6E27-47EF-A72D-47FC20BC9293}"/>
            </a:ext>
          </a:extLst>
        </xdr:cNvPr>
        <xdr:cNvSpPr txBox="1"/>
      </xdr:nvSpPr>
      <xdr:spPr>
        <a:xfrm>
          <a:off x="13745219"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897" name="n_2mainValue【庁舎】&#10;有形固定資産減価償却率">
          <a:extLst>
            <a:ext uri="{FF2B5EF4-FFF2-40B4-BE49-F238E27FC236}">
              <a16:creationId xmlns:a16="http://schemas.microsoft.com/office/drawing/2014/main" id="{02378B8C-3BD9-4BE5-9DCB-7392F9F0BBA6}"/>
            </a:ext>
          </a:extLst>
        </xdr:cNvPr>
        <xdr:cNvSpPr txBox="1"/>
      </xdr:nvSpPr>
      <xdr:spPr>
        <a:xfrm>
          <a:off x="12964169"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898" name="n_3mainValue【庁舎】&#10;有形固定資産減価償却率">
          <a:extLst>
            <a:ext uri="{FF2B5EF4-FFF2-40B4-BE49-F238E27FC236}">
              <a16:creationId xmlns:a16="http://schemas.microsoft.com/office/drawing/2014/main" id="{9F1580C8-2D39-4753-A31D-7CF25275FF82}"/>
            </a:ext>
          </a:extLst>
        </xdr:cNvPr>
        <xdr:cNvSpPr txBox="1"/>
      </xdr:nvSpPr>
      <xdr:spPr>
        <a:xfrm>
          <a:off x="12164069" y="1706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899" name="n_4mainValue【庁舎】&#10;有形固定資産減価償却率">
          <a:extLst>
            <a:ext uri="{FF2B5EF4-FFF2-40B4-BE49-F238E27FC236}">
              <a16:creationId xmlns:a16="http://schemas.microsoft.com/office/drawing/2014/main" id="{43A14133-966D-4F0E-8FAA-1FF4C39D49E9}"/>
            </a:ext>
          </a:extLst>
        </xdr:cNvPr>
        <xdr:cNvSpPr txBox="1"/>
      </xdr:nvSpPr>
      <xdr:spPr>
        <a:xfrm>
          <a:off x="11354444" y="171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E29D417B-F532-4792-A476-277E1274466B}"/>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39249EFA-4F29-4FBA-9EE1-51B37038A97A}"/>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BE31F8FD-1918-4C07-BBE4-69B375195EBC}"/>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8B462545-026C-4EDF-B1FE-3EE1DC863F70}"/>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D8F5F986-2F44-4F2E-9CF1-9A6E74FB164B}"/>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2214A854-8F7A-4A9D-A701-07015A2379F5}"/>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CCBE7D99-353F-4D03-A801-D7A5C84CCAE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FD9F07A6-43F0-4F37-97EC-C4E6B90E9005}"/>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43A60278-D31B-4040-A568-55ECA671DFFB}"/>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4D910A45-BBBB-4794-B398-F8E0A7C3CD6F}"/>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8AF0D767-4546-4451-9C55-4D371A99B974}"/>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18198252-80CC-414C-B695-7686465F2807}"/>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6AE36FC4-45E5-4A1F-9DE1-12621C6B4879}"/>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958F3C46-9E2D-4C60-A0AB-6245DA9B0719}"/>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B1EBD480-155C-40BF-AA5D-C732C382311A}"/>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E858E837-5335-4620-B016-6C63BFF3A77B}"/>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18DE26A8-9CF3-4446-8902-D9D1EB303F40}"/>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A8B84506-A3C0-40E4-BEAC-63B5867F72C6}"/>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D4AB33EC-16FE-4460-BE65-05AC503E04F8}"/>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24D9155F-2967-4D7C-94F7-81A69C5FD36C}"/>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31AB157C-960F-4BEF-BB66-98C8F179BA20}"/>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8E3498F6-9F01-414B-99B0-3B3D312FE43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1CAD0CAA-5998-434F-A5B2-80FCA3C76CF2}"/>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a:extLst>
            <a:ext uri="{FF2B5EF4-FFF2-40B4-BE49-F238E27FC236}">
              <a16:creationId xmlns:a16="http://schemas.microsoft.com/office/drawing/2014/main" id="{3D46A28E-A01E-46E4-A77F-81DD5089C395}"/>
            </a:ext>
          </a:extLst>
        </xdr:cNvPr>
        <xdr:cNvCxnSpPr/>
      </xdr:nvCxnSpPr>
      <xdr:spPr>
        <a:xfrm flipV="1">
          <a:off x="19954239" y="16257905"/>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a:extLst>
            <a:ext uri="{FF2B5EF4-FFF2-40B4-BE49-F238E27FC236}">
              <a16:creationId xmlns:a16="http://schemas.microsoft.com/office/drawing/2014/main" id="{37401BA5-A565-435A-8151-23F4FE521902}"/>
            </a:ext>
          </a:extLst>
        </xdr:cNvPr>
        <xdr:cNvSpPr txBox="1"/>
      </xdr:nvSpPr>
      <xdr:spPr>
        <a:xfrm>
          <a:off x="19992975" y="176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a:extLst>
            <a:ext uri="{FF2B5EF4-FFF2-40B4-BE49-F238E27FC236}">
              <a16:creationId xmlns:a16="http://schemas.microsoft.com/office/drawing/2014/main" id="{ED407CDC-1BD4-4589-A0E2-9E829FCDCFCA}"/>
            </a:ext>
          </a:extLst>
        </xdr:cNvPr>
        <xdr:cNvCxnSpPr/>
      </xdr:nvCxnSpPr>
      <xdr:spPr>
        <a:xfrm>
          <a:off x="19878675" y="176333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a:extLst>
            <a:ext uri="{FF2B5EF4-FFF2-40B4-BE49-F238E27FC236}">
              <a16:creationId xmlns:a16="http://schemas.microsoft.com/office/drawing/2014/main" id="{051FEC65-27E1-46A6-9A19-D44DFEF36C73}"/>
            </a:ext>
          </a:extLst>
        </xdr:cNvPr>
        <xdr:cNvSpPr txBox="1"/>
      </xdr:nvSpPr>
      <xdr:spPr>
        <a:xfrm>
          <a:off x="19992975" y="160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a:extLst>
            <a:ext uri="{FF2B5EF4-FFF2-40B4-BE49-F238E27FC236}">
              <a16:creationId xmlns:a16="http://schemas.microsoft.com/office/drawing/2014/main" id="{E40DB5B5-AC3B-4949-8690-A65CFDDD63EA}"/>
            </a:ext>
          </a:extLst>
        </xdr:cNvPr>
        <xdr:cNvCxnSpPr/>
      </xdr:nvCxnSpPr>
      <xdr:spPr>
        <a:xfrm>
          <a:off x="19878675" y="162579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28" name="【庁舎】&#10;一人当たり面積平均値テキスト">
          <a:extLst>
            <a:ext uri="{FF2B5EF4-FFF2-40B4-BE49-F238E27FC236}">
              <a16:creationId xmlns:a16="http://schemas.microsoft.com/office/drawing/2014/main" id="{8415F1B6-16A8-4EC3-B49C-F7214C8E9EA1}"/>
            </a:ext>
          </a:extLst>
        </xdr:cNvPr>
        <xdr:cNvSpPr txBox="1"/>
      </xdr:nvSpPr>
      <xdr:spPr>
        <a:xfrm>
          <a:off x="19992975" y="16851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a:extLst>
            <a:ext uri="{FF2B5EF4-FFF2-40B4-BE49-F238E27FC236}">
              <a16:creationId xmlns:a16="http://schemas.microsoft.com/office/drawing/2014/main" id="{60127FD7-A58E-42DD-A36C-6AA5BBF312AB}"/>
            </a:ext>
          </a:extLst>
        </xdr:cNvPr>
        <xdr:cNvSpPr/>
      </xdr:nvSpPr>
      <xdr:spPr>
        <a:xfrm>
          <a:off x="19897725" y="169995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a:extLst>
            <a:ext uri="{FF2B5EF4-FFF2-40B4-BE49-F238E27FC236}">
              <a16:creationId xmlns:a16="http://schemas.microsoft.com/office/drawing/2014/main" id="{38A5CFE1-9CCC-42A0-A73C-E7F97CDF0EA2}"/>
            </a:ext>
          </a:extLst>
        </xdr:cNvPr>
        <xdr:cNvSpPr/>
      </xdr:nvSpPr>
      <xdr:spPr>
        <a:xfrm>
          <a:off x="19154775" y="169995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1" name="フローチャート: 判断 930">
          <a:extLst>
            <a:ext uri="{FF2B5EF4-FFF2-40B4-BE49-F238E27FC236}">
              <a16:creationId xmlns:a16="http://schemas.microsoft.com/office/drawing/2014/main" id="{18A684E9-9DFD-4C77-827D-12CA35C446FA}"/>
            </a:ext>
          </a:extLst>
        </xdr:cNvPr>
        <xdr:cNvSpPr/>
      </xdr:nvSpPr>
      <xdr:spPr>
        <a:xfrm>
          <a:off x="18345150" y="170091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124461</xdr:rowOff>
    </xdr:from>
    <xdr:to>
      <xdr:col>102</xdr:col>
      <xdr:colOff>165100</xdr:colOff>
      <xdr:row>106</xdr:row>
      <xdr:rowOff>54611</xdr:rowOff>
    </xdr:to>
    <xdr:sp macro="" textlink="">
      <xdr:nvSpPr>
        <xdr:cNvPr id="932" name="フローチャート: 判断 931">
          <a:extLst>
            <a:ext uri="{FF2B5EF4-FFF2-40B4-BE49-F238E27FC236}">
              <a16:creationId xmlns:a16="http://schemas.microsoft.com/office/drawing/2014/main" id="{553E2013-CF76-409F-9704-95B93A9420ED}"/>
            </a:ext>
          </a:extLst>
        </xdr:cNvPr>
        <xdr:cNvSpPr/>
      </xdr:nvSpPr>
      <xdr:spPr>
        <a:xfrm>
          <a:off x="17554575" y="171234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933" name="フローチャート: 判断 932">
          <a:extLst>
            <a:ext uri="{FF2B5EF4-FFF2-40B4-BE49-F238E27FC236}">
              <a16:creationId xmlns:a16="http://schemas.microsoft.com/office/drawing/2014/main" id="{A14FC77B-88A4-45C1-A793-77122006245F}"/>
            </a:ext>
          </a:extLst>
        </xdr:cNvPr>
        <xdr:cNvSpPr/>
      </xdr:nvSpPr>
      <xdr:spPr>
        <a:xfrm>
          <a:off x="16754475" y="171043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9F710FA3-DDB6-4DFF-A7FA-6B5D1BA4F277}"/>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B5EEEEEC-2D76-41C9-A1F7-D04BD4A379B7}"/>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85795C0D-E7F1-456B-B4CB-D13A246C58E6}"/>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8B9AE824-C407-4720-A68E-A947E62EB6B7}"/>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81D23F28-F385-453B-B1FB-A0D4CA2025D2}"/>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939" name="楕円 938">
          <a:extLst>
            <a:ext uri="{FF2B5EF4-FFF2-40B4-BE49-F238E27FC236}">
              <a16:creationId xmlns:a16="http://schemas.microsoft.com/office/drawing/2014/main" id="{72BC05F4-9BE5-445E-9022-199BFC8674F8}"/>
            </a:ext>
          </a:extLst>
        </xdr:cNvPr>
        <xdr:cNvSpPr/>
      </xdr:nvSpPr>
      <xdr:spPr>
        <a:xfrm>
          <a:off x="19897725" y="170046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152416</xdr:rowOff>
    </xdr:from>
    <xdr:ext cx="469744" cy="259045"/>
    <xdr:sp macro="" textlink="">
      <xdr:nvSpPr>
        <xdr:cNvPr id="940" name="【庁舎】&#10;一人当たり面積該当値テキスト">
          <a:extLst>
            <a:ext uri="{FF2B5EF4-FFF2-40B4-BE49-F238E27FC236}">
              <a16:creationId xmlns:a16="http://schemas.microsoft.com/office/drawing/2014/main" id="{76080909-E9C6-4EB4-B4C1-D21FC0332C23}"/>
            </a:ext>
          </a:extLst>
        </xdr:cNvPr>
        <xdr:cNvSpPr txBox="1"/>
      </xdr:nvSpPr>
      <xdr:spPr>
        <a:xfrm>
          <a:off x="19992975" y="169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135889</xdr:rowOff>
    </xdr:from>
    <xdr:to>
      <xdr:col>112</xdr:col>
      <xdr:colOff>38100</xdr:colOff>
      <xdr:row>105</xdr:row>
      <xdr:rowOff>66039</xdr:rowOff>
    </xdr:to>
    <xdr:sp macro="" textlink="">
      <xdr:nvSpPr>
        <xdr:cNvPr id="941" name="楕円 940">
          <a:extLst>
            <a:ext uri="{FF2B5EF4-FFF2-40B4-BE49-F238E27FC236}">
              <a16:creationId xmlns:a16="http://schemas.microsoft.com/office/drawing/2014/main" id="{7CD7989F-BFAF-48D5-890A-66895B7EFE74}"/>
            </a:ext>
          </a:extLst>
        </xdr:cNvPr>
        <xdr:cNvSpPr/>
      </xdr:nvSpPr>
      <xdr:spPr>
        <a:xfrm>
          <a:off x="19154775" y="169760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15239</xdr:rowOff>
    </xdr:from>
    <xdr:to>
      <xdr:col>116</xdr:col>
      <xdr:colOff>63500</xdr:colOff>
      <xdr:row>105</xdr:row>
      <xdr:rowOff>53339</xdr:rowOff>
    </xdr:to>
    <xdr:cxnSp macro="">
      <xdr:nvCxnSpPr>
        <xdr:cNvPr id="942" name="直線コネクタ 941">
          <a:extLst>
            <a:ext uri="{FF2B5EF4-FFF2-40B4-BE49-F238E27FC236}">
              <a16:creationId xmlns:a16="http://schemas.microsoft.com/office/drawing/2014/main" id="{383A08BB-C514-40E3-86DF-1D28EA3F7416}"/>
            </a:ext>
          </a:extLst>
        </xdr:cNvPr>
        <xdr:cNvCxnSpPr/>
      </xdr:nvCxnSpPr>
      <xdr:spPr>
        <a:xfrm>
          <a:off x="19202400" y="17014189"/>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135889</xdr:rowOff>
    </xdr:from>
    <xdr:to>
      <xdr:col>107</xdr:col>
      <xdr:colOff>101600</xdr:colOff>
      <xdr:row>105</xdr:row>
      <xdr:rowOff>66039</xdr:rowOff>
    </xdr:to>
    <xdr:sp macro="" textlink="">
      <xdr:nvSpPr>
        <xdr:cNvPr id="943" name="楕円 942">
          <a:extLst>
            <a:ext uri="{FF2B5EF4-FFF2-40B4-BE49-F238E27FC236}">
              <a16:creationId xmlns:a16="http://schemas.microsoft.com/office/drawing/2014/main" id="{8B17E477-7E6A-41BE-AF17-162CD1E7E08C}"/>
            </a:ext>
          </a:extLst>
        </xdr:cNvPr>
        <xdr:cNvSpPr/>
      </xdr:nvSpPr>
      <xdr:spPr>
        <a:xfrm>
          <a:off x="18345150" y="169760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15239</xdr:rowOff>
    </xdr:from>
    <xdr:to>
      <xdr:col>111</xdr:col>
      <xdr:colOff>177800</xdr:colOff>
      <xdr:row>105</xdr:row>
      <xdr:rowOff>15239</xdr:rowOff>
    </xdr:to>
    <xdr:cxnSp macro="">
      <xdr:nvCxnSpPr>
        <xdr:cNvPr id="944" name="直線コネクタ 943">
          <a:extLst>
            <a:ext uri="{FF2B5EF4-FFF2-40B4-BE49-F238E27FC236}">
              <a16:creationId xmlns:a16="http://schemas.microsoft.com/office/drawing/2014/main" id="{A3599AB4-3AC7-4F97-9B1D-447C77CDE5FB}"/>
            </a:ext>
          </a:extLst>
        </xdr:cNvPr>
        <xdr:cNvCxnSpPr/>
      </xdr:nvCxnSpPr>
      <xdr:spPr>
        <a:xfrm>
          <a:off x="18392775" y="1701418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945" name="楕円 944">
          <a:extLst>
            <a:ext uri="{FF2B5EF4-FFF2-40B4-BE49-F238E27FC236}">
              <a16:creationId xmlns:a16="http://schemas.microsoft.com/office/drawing/2014/main" id="{EE408C64-3F9C-4A0B-B6B3-EAA33262344D}"/>
            </a:ext>
          </a:extLst>
        </xdr:cNvPr>
        <xdr:cNvSpPr/>
      </xdr:nvSpPr>
      <xdr:spPr>
        <a:xfrm>
          <a:off x="17554575" y="16983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15239</xdr:rowOff>
    </xdr:from>
    <xdr:to>
      <xdr:col>107</xdr:col>
      <xdr:colOff>50800</xdr:colOff>
      <xdr:row>105</xdr:row>
      <xdr:rowOff>19050</xdr:rowOff>
    </xdr:to>
    <xdr:cxnSp macro="">
      <xdr:nvCxnSpPr>
        <xdr:cNvPr id="946" name="直線コネクタ 945">
          <a:extLst>
            <a:ext uri="{FF2B5EF4-FFF2-40B4-BE49-F238E27FC236}">
              <a16:creationId xmlns:a16="http://schemas.microsoft.com/office/drawing/2014/main" id="{E1F63299-9C3B-4E7E-B969-1D197244332C}"/>
            </a:ext>
          </a:extLst>
        </xdr:cNvPr>
        <xdr:cNvCxnSpPr/>
      </xdr:nvCxnSpPr>
      <xdr:spPr>
        <a:xfrm flipV="1">
          <a:off x="17602200" y="17014189"/>
          <a:ext cx="790575"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947" name="楕円 946">
          <a:extLst>
            <a:ext uri="{FF2B5EF4-FFF2-40B4-BE49-F238E27FC236}">
              <a16:creationId xmlns:a16="http://schemas.microsoft.com/office/drawing/2014/main" id="{D8BBE003-172D-433C-A7C2-D44FBB66AEA5}"/>
            </a:ext>
          </a:extLst>
        </xdr:cNvPr>
        <xdr:cNvSpPr/>
      </xdr:nvSpPr>
      <xdr:spPr>
        <a:xfrm>
          <a:off x="16754475" y="17011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19050</xdr:rowOff>
    </xdr:from>
    <xdr:to>
      <xdr:col>102</xdr:col>
      <xdr:colOff>114300</xdr:colOff>
      <xdr:row>105</xdr:row>
      <xdr:rowOff>57150</xdr:rowOff>
    </xdr:to>
    <xdr:cxnSp macro="">
      <xdr:nvCxnSpPr>
        <xdr:cNvPr id="948" name="直線コネクタ 947">
          <a:extLst>
            <a:ext uri="{FF2B5EF4-FFF2-40B4-BE49-F238E27FC236}">
              <a16:creationId xmlns:a16="http://schemas.microsoft.com/office/drawing/2014/main" id="{6D97D066-0532-468E-B785-CF8C95AD1350}"/>
            </a:ext>
          </a:extLst>
        </xdr:cNvPr>
        <xdr:cNvCxnSpPr/>
      </xdr:nvCxnSpPr>
      <xdr:spPr>
        <a:xfrm flipV="1">
          <a:off x="16802100" y="1702117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83838</xdr:rowOff>
    </xdr:from>
    <xdr:ext cx="469744" cy="259045"/>
    <xdr:sp macro="" textlink="">
      <xdr:nvSpPr>
        <xdr:cNvPr id="949" name="n_1aveValue【庁舎】&#10;一人当たり面積">
          <a:extLst>
            <a:ext uri="{FF2B5EF4-FFF2-40B4-BE49-F238E27FC236}">
              <a16:creationId xmlns:a16="http://schemas.microsoft.com/office/drawing/2014/main" id="{711E84BC-24CE-446F-BEF4-044C9D8F9ACD}"/>
            </a:ext>
          </a:extLst>
        </xdr:cNvPr>
        <xdr:cNvSpPr txBox="1"/>
      </xdr:nvSpPr>
      <xdr:spPr>
        <a:xfrm>
          <a:off x="18983402" y="1708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102888</xdr:rowOff>
    </xdr:from>
    <xdr:ext cx="469744" cy="259045"/>
    <xdr:sp macro="" textlink="">
      <xdr:nvSpPr>
        <xdr:cNvPr id="950" name="n_2aveValue【庁舎】&#10;一人当たり面積">
          <a:extLst>
            <a:ext uri="{FF2B5EF4-FFF2-40B4-BE49-F238E27FC236}">
              <a16:creationId xmlns:a16="http://schemas.microsoft.com/office/drawing/2014/main" id="{5AF9DF46-FF5A-4D83-A1E3-CC569B885551}"/>
            </a:ext>
          </a:extLst>
        </xdr:cNvPr>
        <xdr:cNvSpPr txBox="1"/>
      </xdr:nvSpPr>
      <xdr:spPr>
        <a:xfrm>
          <a:off x="18183302" y="1710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45738</xdr:rowOff>
    </xdr:from>
    <xdr:ext cx="469744" cy="259045"/>
    <xdr:sp macro="" textlink="">
      <xdr:nvSpPr>
        <xdr:cNvPr id="951" name="n_3aveValue【庁舎】&#10;一人当たり面積">
          <a:extLst>
            <a:ext uri="{FF2B5EF4-FFF2-40B4-BE49-F238E27FC236}">
              <a16:creationId xmlns:a16="http://schemas.microsoft.com/office/drawing/2014/main" id="{F40B4959-F25F-4ACA-B4D5-5BAEF6172903}"/>
            </a:ext>
          </a:extLst>
        </xdr:cNvPr>
        <xdr:cNvSpPr txBox="1"/>
      </xdr:nvSpPr>
      <xdr:spPr>
        <a:xfrm>
          <a:off x="17383202" y="1721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26688</xdr:rowOff>
    </xdr:from>
    <xdr:ext cx="469744" cy="259045"/>
    <xdr:sp macro="" textlink="">
      <xdr:nvSpPr>
        <xdr:cNvPr id="952" name="n_4aveValue【庁舎】&#10;一人当たり面積">
          <a:extLst>
            <a:ext uri="{FF2B5EF4-FFF2-40B4-BE49-F238E27FC236}">
              <a16:creationId xmlns:a16="http://schemas.microsoft.com/office/drawing/2014/main" id="{5BA754F8-4DC4-41E5-B8CF-0CDA340E42C9}"/>
            </a:ext>
          </a:extLst>
        </xdr:cNvPr>
        <xdr:cNvSpPr txBox="1"/>
      </xdr:nvSpPr>
      <xdr:spPr>
        <a:xfrm>
          <a:off x="16592627" y="1719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82566</xdr:rowOff>
    </xdr:from>
    <xdr:ext cx="469744" cy="259045"/>
    <xdr:sp macro="" textlink="">
      <xdr:nvSpPr>
        <xdr:cNvPr id="953" name="n_1mainValue【庁舎】&#10;一人当たり面積">
          <a:extLst>
            <a:ext uri="{FF2B5EF4-FFF2-40B4-BE49-F238E27FC236}">
              <a16:creationId xmlns:a16="http://schemas.microsoft.com/office/drawing/2014/main" id="{87B41FC2-6936-48C9-B145-68D34D832F13}"/>
            </a:ext>
          </a:extLst>
        </xdr:cNvPr>
        <xdr:cNvSpPr txBox="1"/>
      </xdr:nvSpPr>
      <xdr:spPr>
        <a:xfrm>
          <a:off x="18983402" y="1676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82566</xdr:rowOff>
    </xdr:from>
    <xdr:ext cx="469744" cy="259045"/>
    <xdr:sp macro="" textlink="">
      <xdr:nvSpPr>
        <xdr:cNvPr id="954" name="n_2mainValue【庁舎】&#10;一人当たり面積">
          <a:extLst>
            <a:ext uri="{FF2B5EF4-FFF2-40B4-BE49-F238E27FC236}">
              <a16:creationId xmlns:a16="http://schemas.microsoft.com/office/drawing/2014/main" id="{D7BE613A-E310-4F26-925E-D1C0C8B0A625}"/>
            </a:ext>
          </a:extLst>
        </xdr:cNvPr>
        <xdr:cNvSpPr txBox="1"/>
      </xdr:nvSpPr>
      <xdr:spPr>
        <a:xfrm>
          <a:off x="18183302" y="1676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955" name="n_3mainValue【庁舎】&#10;一人当たり面積">
          <a:extLst>
            <a:ext uri="{FF2B5EF4-FFF2-40B4-BE49-F238E27FC236}">
              <a16:creationId xmlns:a16="http://schemas.microsoft.com/office/drawing/2014/main" id="{D9E133DD-FA77-497C-9D0F-68F7C5592F25}"/>
            </a:ext>
          </a:extLst>
        </xdr:cNvPr>
        <xdr:cNvSpPr txBox="1"/>
      </xdr:nvSpPr>
      <xdr:spPr>
        <a:xfrm>
          <a:off x="17383202" y="1676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956" name="n_4mainValue【庁舎】&#10;一人当たり面積">
          <a:extLst>
            <a:ext uri="{FF2B5EF4-FFF2-40B4-BE49-F238E27FC236}">
              <a16:creationId xmlns:a16="http://schemas.microsoft.com/office/drawing/2014/main" id="{66FFC731-62B0-4861-84BD-AB5F86EEFF15}"/>
            </a:ext>
          </a:extLst>
        </xdr:cNvPr>
        <xdr:cNvSpPr txBox="1"/>
      </xdr:nvSpPr>
      <xdr:spPr>
        <a:xfrm>
          <a:off x="16592627"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36D7F715-936B-4462-87BC-B7B18AF24DE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E3FD7572-5F32-4281-A736-3EDB00CAD75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AC13F6AC-CA40-4BB5-B54C-0BF7148B273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83</v>
      </c>
      <c r="C2" s="176"/>
      <c r="D2" s="177"/>
    </row>
    <row r="3" spans="1:119" ht="18.75" customHeight="1" thickBot="1" x14ac:dyDescent="0.25">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53754911</v>
      </c>
      <c r="BO4" s="358"/>
      <c r="BP4" s="358"/>
      <c r="BQ4" s="358"/>
      <c r="BR4" s="358"/>
      <c r="BS4" s="358"/>
      <c r="BT4" s="358"/>
      <c r="BU4" s="359"/>
      <c r="BV4" s="357">
        <v>56681256</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7.6</v>
      </c>
      <c r="CU4" s="364"/>
      <c r="CV4" s="364"/>
      <c r="CW4" s="364"/>
      <c r="CX4" s="364"/>
      <c r="CY4" s="364"/>
      <c r="CZ4" s="364"/>
      <c r="DA4" s="365"/>
      <c r="DB4" s="363">
        <v>8.9</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51116900</v>
      </c>
      <c r="BO5" s="395"/>
      <c r="BP5" s="395"/>
      <c r="BQ5" s="395"/>
      <c r="BR5" s="395"/>
      <c r="BS5" s="395"/>
      <c r="BT5" s="395"/>
      <c r="BU5" s="396"/>
      <c r="BV5" s="394">
        <v>53802237</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93.6</v>
      </c>
      <c r="CU5" s="392"/>
      <c r="CV5" s="392"/>
      <c r="CW5" s="392"/>
      <c r="CX5" s="392"/>
      <c r="CY5" s="392"/>
      <c r="CZ5" s="392"/>
      <c r="DA5" s="393"/>
      <c r="DB5" s="391">
        <v>85.5</v>
      </c>
      <c r="DC5" s="392"/>
      <c r="DD5" s="392"/>
      <c r="DE5" s="392"/>
      <c r="DF5" s="392"/>
      <c r="DG5" s="392"/>
      <c r="DH5" s="392"/>
      <c r="DI5" s="393"/>
    </row>
    <row r="6" spans="1:119" ht="18.75" customHeight="1" x14ac:dyDescent="0.2">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2638011</v>
      </c>
      <c r="BO6" s="395"/>
      <c r="BP6" s="395"/>
      <c r="BQ6" s="395"/>
      <c r="BR6" s="395"/>
      <c r="BS6" s="395"/>
      <c r="BT6" s="395"/>
      <c r="BU6" s="396"/>
      <c r="BV6" s="394">
        <v>2879019</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95.7</v>
      </c>
      <c r="CU6" s="432"/>
      <c r="CV6" s="432"/>
      <c r="CW6" s="432"/>
      <c r="CX6" s="432"/>
      <c r="CY6" s="432"/>
      <c r="CZ6" s="432"/>
      <c r="DA6" s="433"/>
      <c r="DB6" s="431">
        <v>93.1</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108</v>
      </c>
      <c r="AV7" s="427"/>
      <c r="AW7" s="427"/>
      <c r="AX7" s="427"/>
      <c r="AY7" s="428" t="s">
        <v>109</v>
      </c>
      <c r="AZ7" s="429"/>
      <c r="BA7" s="429"/>
      <c r="BB7" s="429"/>
      <c r="BC7" s="429"/>
      <c r="BD7" s="429"/>
      <c r="BE7" s="429"/>
      <c r="BF7" s="429"/>
      <c r="BG7" s="429"/>
      <c r="BH7" s="429"/>
      <c r="BI7" s="429"/>
      <c r="BJ7" s="429"/>
      <c r="BK7" s="429"/>
      <c r="BL7" s="429"/>
      <c r="BM7" s="430"/>
      <c r="BN7" s="394">
        <v>432975</v>
      </c>
      <c r="BO7" s="395"/>
      <c r="BP7" s="395"/>
      <c r="BQ7" s="395"/>
      <c r="BR7" s="395"/>
      <c r="BS7" s="395"/>
      <c r="BT7" s="395"/>
      <c r="BU7" s="396"/>
      <c r="BV7" s="394">
        <v>244082</v>
      </c>
      <c r="BW7" s="395"/>
      <c r="BX7" s="395"/>
      <c r="BY7" s="395"/>
      <c r="BZ7" s="395"/>
      <c r="CA7" s="395"/>
      <c r="CB7" s="395"/>
      <c r="CC7" s="396"/>
      <c r="CD7" s="397" t="s">
        <v>110</v>
      </c>
      <c r="CE7" s="398"/>
      <c r="CF7" s="398"/>
      <c r="CG7" s="398"/>
      <c r="CH7" s="398"/>
      <c r="CI7" s="398"/>
      <c r="CJ7" s="398"/>
      <c r="CK7" s="398"/>
      <c r="CL7" s="398"/>
      <c r="CM7" s="398"/>
      <c r="CN7" s="398"/>
      <c r="CO7" s="398"/>
      <c r="CP7" s="398"/>
      <c r="CQ7" s="398"/>
      <c r="CR7" s="398"/>
      <c r="CS7" s="399"/>
      <c r="CT7" s="394">
        <v>28926660</v>
      </c>
      <c r="CU7" s="395"/>
      <c r="CV7" s="395"/>
      <c r="CW7" s="395"/>
      <c r="CX7" s="395"/>
      <c r="CY7" s="395"/>
      <c r="CZ7" s="395"/>
      <c r="DA7" s="396"/>
      <c r="DB7" s="394">
        <v>29608941</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111</v>
      </c>
      <c r="AN8" s="424"/>
      <c r="AO8" s="424"/>
      <c r="AP8" s="424"/>
      <c r="AQ8" s="424"/>
      <c r="AR8" s="424"/>
      <c r="AS8" s="424"/>
      <c r="AT8" s="425"/>
      <c r="AU8" s="426" t="s">
        <v>112</v>
      </c>
      <c r="AV8" s="427"/>
      <c r="AW8" s="427"/>
      <c r="AX8" s="427"/>
      <c r="AY8" s="428" t="s">
        <v>113</v>
      </c>
      <c r="AZ8" s="429"/>
      <c r="BA8" s="429"/>
      <c r="BB8" s="429"/>
      <c r="BC8" s="429"/>
      <c r="BD8" s="429"/>
      <c r="BE8" s="429"/>
      <c r="BF8" s="429"/>
      <c r="BG8" s="429"/>
      <c r="BH8" s="429"/>
      <c r="BI8" s="429"/>
      <c r="BJ8" s="429"/>
      <c r="BK8" s="429"/>
      <c r="BL8" s="429"/>
      <c r="BM8" s="430"/>
      <c r="BN8" s="394">
        <v>2205036</v>
      </c>
      <c r="BO8" s="395"/>
      <c r="BP8" s="395"/>
      <c r="BQ8" s="395"/>
      <c r="BR8" s="395"/>
      <c r="BS8" s="395"/>
      <c r="BT8" s="395"/>
      <c r="BU8" s="396"/>
      <c r="BV8" s="394">
        <v>2634937</v>
      </c>
      <c r="BW8" s="395"/>
      <c r="BX8" s="395"/>
      <c r="BY8" s="395"/>
      <c r="BZ8" s="395"/>
      <c r="CA8" s="395"/>
      <c r="CB8" s="395"/>
      <c r="CC8" s="396"/>
      <c r="CD8" s="397" t="s">
        <v>114</v>
      </c>
      <c r="CE8" s="398"/>
      <c r="CF8" s="398"/>
      <c r="CG8" s="398"/>
      <c r="CH8" s="398"/>
      <c r="CI8" s="398"/>
      <c r="CJ8" s="398"/>
      <c r="CK8" s="398"/>
      <c r="CL8" s="398"/>
      <c r="CM8" s="398"/>
      <c r="CN8" s="398"/>
      <c r="CO8" s="398"/>
      <c r="CP8" s="398"/>
      <c r="CQ8" s="398"/>
      <c r="CR8" s="398"/>
      <c r="CS8" s="399"/>
      <c r="CT8" s="434">
        <v>0.87</v>
      </c>
      <c r="CU8" s="435"/>
      <c r="CV8" s="435"/>
      <c r="CW8" s="435"/>
      <c r="CX8" s="435"/>
      <c r="CY8" s="435"/>
      <c r="CZ8" s="435"/>
      <c r="DA8" s="436"/>
      <c r="DB8" s="434">
        <v>0.89</v>
      </c>
      <c r="DC8" s="435"/>
      <c r="DD8" s="435"/>
      <c r="DE8" s="435"/>
      <c r="DF8" s="435"/>
      <c r="DG8" s="435"/>
      <c r="DH8" s="435"/>
      <c r="DI8" s="436"/>
    </row>
    <row r="9" spans="1:119" ht="18.75" customHeight="1" thickBot="1" x14ac:dyDescent="0.25">
      <c r="A9" s="175"/>
      <c r="B9" s="388" t="s">
        <v>115</v>
      </c>
      <c r="C9" s="389"/>
      <c r="D9" s="389"/>
      <c r="E9" s="389"/>
      <c r="F9" s="389"/>
      <c r="G9" s="389"/>
      <c r="H9" s="389"/>
      <c r="I9" s="389"/>
      <c r="J9" s="389"/>
      <c r="K9" s="437"/>
      <c r="L9" s="438" t="s">
        <v>116</v>
      </c>
      <c r="M9" s="439"/>
      <c r="N9" s="439"/>
      <c r="O9" s="439"/>
      <c r="P9" s="439"/>
      <c r="Q9" s="440"/>
      <c r="R9" s="441">
        <v>148699</v>
      </c>
      <c r="S9" s="442"/>
      <c r="T9" s="442"/>
      <c r="U9" s="442"/>
      <c r="V9" s="443"/>
      <c r="W9" s="351" t="s">
        <v>117</v>
      </c>
      <c r="X9" s="352"/>
      <c r="Y9" s="352"/>
      <c r="Z9" s="352"/>
      <c r="AA9" s="352"/>
      <c r="AB9" s="352"/>
      <c r="AC9" s="352"/>
      <c r="AD9" s="352"/>
      <c r="AE9" s="352"/>
      <c r="AF9" s="352"/>
      <c r="AG9" s="352"/>
      <c r="AH9" s="352"/>
      <c r="AI9" s="352"/>
      <c r="AJ9" s="352"/>
      <c r="AK9" s="352"/>
      <c r="AL9" s="353"/>
      <c r="AM9" s="423" t="s">
        <v>118</v>
      </c>
      <c r="AN9" s="424"/>
      <c r="AO9" s="424"/>
      <c r="AP9" s="424"/>
      <c r="AQ9" s="424"/>
      <c r="AR9" s="424"/>
      <c r="AS9" s="424"/>
      <c r="AT9" s="425"/>
      <c r="AU9" s="426" t="s">
        <v>104</v>
      </c>
      <c r="AV9" s="427"/>
      <c r="AW9" s="427"/>
      <c r="AX9" s="427"/>
      <c r="AY9" s="428" t="s">
        <v>119</v>
      </c>
      <c r="AZ9" s="429"/>
      <c r="BA9" s="429"/>
      <c r="BB9" s="429"/>
      <c r="BC9" s="429"/>
      <c r="BD9" s="429"/>
      <c r="BE9" s="429"/>
      <c r="BF9" s="429"/>
      <c r="BG9" s="429"/>
      <c r="BH9" s="429"/>
      <c r="BI9" s="429"/>
      <c r="BJ9" s="429"/>
      <c r="BK9" s="429"/>
      <c r="BL9" s="429"/>
      <c r="BM9" s="430"/>
      <c r="BN9" s="394">
        <v>-429901</v>
      </c>
      <c r="BO9" s="395"/>
      <c r="BP9" s="395"/>
      <c r="BQ9" s="395"/>
      <c r="BR9" s="395"/>
      <c r="BS9" s="395"/>
      <c r="BT9" s="395"/>
      <c r="BU9" s="396"/>
      <c r="BV9" s="394">
        <v>1868063</v>
      </c>
      <c r="BW9" s="395"/>
      <c r="BX9" s="395"/>
      <c r="BY9" s="395"/>
      <c r="BZ9" s="395"/>
      <c r="CA9" s="395"/>
      <c r="CB9" s="395"/>
      <c r="CC9" s="396"/>
      <c r="CD9" s="397" t="s">
        <v>120</v>
      </c>
      <c r="CE9" s="398"/>
      <c r="CF9" s="398"/>
      <c r="CG9" s="398"/>
      <c r="CH9" s="398"/>
      <c r="CI9" s="398"/>
      <c r="CJ9" s="398"/>
      <c r="CK9" s="398"/>
      <c r="CL9" s="398"/>
      <c r="CM9" s="398"/>
      <c r="CN9" s="398"/>
      <c r="CO9" s="398"/>
      <c r="CP9" s="398"/>
      <c r="CQ9" s="398"/>
      <c r="CR9" s="398"/>
      <c r="CS9" s="399"/>
      <c r="CT9" s="391">
        <v>11</v>
      </c>
      <c r="CU9" s="392"/>
      <c r="CV9" s="392"/>
      <c r="CW9" s="392"/>
      <c r="CX9" s="392"/>
      <c r="CY9" s="392"/>
      <c r="CZ9" s="392"/>
      <c r="DA9" s="393"/>
      <c r="DB9" s="391">
        <v>10.3</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121</v>
      </c>
      <c r="M10" s="424"/>
      <c r="N10" s="424"/>
      <c r="O10" s="424"/>
      <c r="P10" s="424"/>
      <c r="Q10" s="425"/>
      <c r="R10" s="445">
        <v>152405</v>
      </c>
      <c r="S10" s="446"/>
      <c r="T10" s="446"/>
      <c r="U10" s="446"/>
      <c r="V10" s="447"/>
      <c r="W10" s="382"/>
      <c r="X10" s="383"/>
      <c r="Y10" s="383"/>
      <c r="Z10" s="383"/>
      <c r="AA10" s="383"/>
      <c r="AB10" s="383"/>
      <c r="AC10" s="383"/>
      <c r="AD10" s="383"/>
      <c r="AE10" s="383"/>
      <c r="AF10" s="383"/>
      <c r="AG10" s="383"/>
      <c r="AH10" s="383"/>
      <c r="AI10" s="383"/>
      <c r="AJ10" s="383"/>
      <c r="AK10" s="383"/>
      <c r="AL10" s="386"/>
      <c r="AM10" s="423" t="s">
        <v>122</v>
      </c>
      <c r="AN10" s="424"/>
      <c r="AO10" s="424"/>
      <c r="AP10" s="424"/>
      <c r="AQ10" s="424"/>
      <c r="AR10" s="424"/>
      <c r="AS10" s="424"/>
      <c r="AT10" s="425"/>
      <c r="AU10" s="426" t="s">
        <v>112</v>
      </c>
      <c r="AV10" s="427"/>
      <c r="AW10" s="427"/>
      <c r="AX10" s="427"/>
      <c r="AY10" s="428" t="s">
        <v>123</v>
      </c>
      <c r="AZ10" s="429"/>
      <c r="BA10" s="429"/>
      <c r="BB10" s="429"/>
      <c r="BC10" s="429"/>
      <c r="BD10" s="429"/>
      <c r="BE10" s="429"/>
      <c r="BF10" s="429"/>
      <c r="BG10" s="429"/>
      <c r="BH10" s="429"/>
      <c r="BI10" s="429"/>
      <c r="BJ10" s="429"/>
      <c r="BK10" s="429"/>
      <c r="BL10" s="429"/>
      <c r="BM10" s="430"/>
      <c r="BN10" s="394">
        <v>1803548</v>
      </c>
      <c r="BO10" s="395"/>
      <c r="BP10" s="395"/>
      <c r="BQ10" s="395"/>
      <c r="BR10" s="395"/>
      <c r="BS10" s="395"/>
      <c r="BT10" s="395"/>
      <c r="BU10" s="396"/>
      <c r="BV10" s="394">
        <v>1665768</v>
      </c>
      <c r="BW10" s="395"/>
      <c r="BX10" s="395"/>
      <c r="BY10" s="395"/>
      <c r="BZ10" s="395"/>
      <c r="CA10" s="395"/>
      <c r="CB10" s="395"/>
      <c r="CC10" s="396"/>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128</v>
      </c>
      <c r="AV11" s="427"/>
      <c r="AW11" s="427"/>
      <c r="AX11" s="427"/>
      <c r="AY11" s="428" t="s">
        <v>129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130</v>
      </c>
      <c r="CE11" s="398"/>
      <c r="CF11" s="398"/>
      <c r="CG11" s="398"/>
      <c r="CH11" s="398"/>
      <c r="CI11" s="398"/>
      <c r="CJ11" s="398"/>
      <c r="CK11" s="398"/>
      <c r="CL11" s="398"/>
      <c r="CM11" s="398"/>
      <c r="CN11" s="398"/>
      <c r="CO11" s="398"/>
      <c r="CP11" s="398"/>
      <c r="CQ11" s="398"/>
      <c r="CR11" s="398"/>
      <c r="CS11" s="399"/>
      <c r="CT11" s="434" t="s">
        <v>131</v>
      </c>
      <c r="CU11" s="435"/>
      <c r="CV11" s="435"/>
      <c r="CW11" s="435"/>
      <c r="CX11" s="435"/>
      <c r="CY11" s="435"/>
      <c r="CZ11" s="435"/>
      <c r="DA11" s="436"/>
      <c r="DB11" s="434" t="s">
        <v>131</v>
      </c>
      <c r="DC11" s="435"/>
      <c r="DD11" s="435"/>
      <c r="DE11" s="435"/>
      <c r="DF11" s="435"/>
      <c r="DG11" s="435"/>
      <c r="DH11" s="435"/>
      <c r="DI11" s="436"/>
    </row>
    <row r="12" spans="1:119" ht="18.75" customHeight="1" x14ac:dyDescent="0.2">
      <c r="A12" s="175"/>
      <c r="B12" s="454" t="s">
        <v>132</v>
      </c>
      <c r="C12" s="455"/>
      <c r="D12" s="455"/>
      <c r="E12" s="455"/>
      <c r="F12" s="455"/>
      <c r="G12" s="455"/>
      <c r="H12" s="455"/>
      <c r="I12" s="455"/>
      <c r="J12" s="455"/>
      <c r="K12" s="456"/>
      <c r="L12" s="463" t="s">
        <v>133</v>
      </c>
      <c r="M12" s="464"/>
      <c r="N12" s="464"/>
      <c r="O12" s="464"/>
      <c r="P12" s="464"/>
      <c r="Q12" s="465"/>
      <c r="R12" s="466">
        <v>149360</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104</v>
      </c>
      <c r="AV12" s="427"/>
      <c r="AW12" s="427"/>
      <c r="AX12" s="427"/>
      <c r="AY12" s="428" t="s">
        <v>137</v>
      </c>
      <c r="AZ12" s="429"/>
      <c r="BA12" s="429"/>
      <c r="BB12" s="429"/>
      <c r="BC12" s="429"/>
      <c r="BD12" s="429"/>
      <c r="BE12" s="429"/>
      <c r="BF12" s="429"/>
      <c r="BG12" s="429"/>
      <c r="BH12" s="429"/>
      <c r="BI12" s="429"/>
      <c r="BJ12" s="429"/>
      <c r="BK12" s="429"/>
      <c r="BL12" s="429"/>
      <c r="BM12" s="430"/>
      <c r="BN12" s="394">
        <v>1000000</v>
      </c>
      <c r="BO12" s="395"/>
      <c r="BP12" s="395"/>
      <c r="BQ12" s="395"/>
      <c r="BR12" s="395"/>
      <c r="BS12" s="395"/>
      <c r="BT12" s="395"/>
      <c r="BU12" s="396"/>
      <c r="BV12" s="394">
        <v>1000000</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139</v>
      </c>
      <c r="CU12" s="435"/>
      <c r="CV12" s="435"/>
      <c r="CW12" s="435"/>
      <c r="CX12" s="435"/>
      <c r="CY12" s="435"/>
      <c r="CZ12" s="435"/>
      <c r="DA12" s="436"/>
      <c r="DB12" s="434" t="s">
        <v>139</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140</v>
      </c>
      <c r="N13" s="486"/>
      <c r="O13" s="486"/>
      <c r="P13" s="486"/>
      <c r="Q13" s="487"/>
      <c r="R13" s="478">
        <v>146376</v>
      </c>
      <c r="S13" s="479"/>
      <c r="T13" s="479"/>
      <c r="U13" s="479"/>
      <c r="V13" s="480"/>
      <c r="W13" s="410" t="s">
        <v>141</v>
      </c>
      <c r="X13" s="411"/>
      <c r="Y13" s="411"/>
      <c r="Z13" s="411"/>
      <c r="AA13" s="411"/>
      <c r="AB13" s="401"/>
      <c r="AC13" s="445">
        <v>1184</v>
      </c>
      <c r="AD13" s="446"/>
      <c r="AE13" s="446"/>
      <c r="AF13" s="446"/>
      <c r="AG13" s="488"/>
      <c r="AH13" s="445">
        <v>1324</v>
      </c>
      <c r="AI13" s="446"/>
      <c r="AJ13" s="446"/>
      <c r="AK13" s="446"/>
      <c r="AL13" s="447"/>
      <c r="AM13" s="423" t="s">
        <v>142</v>
      </c>
      <c r="AN13" s="424"/>
      <c r="AO13" s="424"/>
      <c r="AP13" s="424"/>
      <c r="AQ13" s="424"/>
      <c r="AR13" s="424"/>
      <c r="AS13" s="424"/>
      <c r="AT13" s="425"/>
      <c r="AU13" s="426" t="s">
        <v>108</v>
      </c>
      <c r="AV13" s="427"/>
      <c r="AW13" s="427"/>
      <c r="AX13" s="427"/>
      <c r="AY13" s="428" t="s">
        <v>143</v>
      </c>
      <c r="AZ13" s="429"/>
      <c r="BA13" s="429"/>
      <c r="BB13" s="429"/>
      <c r="BC13" s="429"/>
      <c r="BD13" s="429"/>
      <c r="BE13" s="429"/>
      <c r="BF13" s="429"/>
      <c r="BG13" s="429"/>
      <c r="BH13" s="429"/>
      <c r="BI13" s="429"/>
      <c r="BJ13" s="429"/>
      <c r="BK13" s="429"/>
      <c r="BL13" s="429"/>
      <c r="BM13" s="430"/>
      <c r="BN13" s="394">
        <v>373647</v>
      </c>
      <c r="BO13" s="395"/>
      <c r="BP13" s="395"/>
      <c r="BQ13" s="395"/>
      <c r="BR13" s="395"/>
      <c r="BS13" s="395"/>
      <c r="BT13" s="395"/>
      <c r="BU13" s="396"/>
      <c r="BV13" s="394">
        <v>2533831</v>
      </c>
      <c r="BW13" s="395"/>
      <c r="BX13" s="395"/>
      <c r="BY13" s="395"/>
      <c r="BZ13" s="395"/>
      <c r="CA13" s="395"/>
      <c r="CB13" s="395"/>
      <c r="CC13" s="396"/>
      <c r="CD13" s="397" t="s">
        <v>144</v>
      </c>
      <c r="CE13" s="398"/>
      <c r="CF13" s="398"/>
      <c r="CG13" s="398"/>
      <c r="CH13" s="398"/>
      <c r="CI13" s="398"/>
      <c r="CJ13" s="398"/>
      <c r="CK13" s="398"/>
      <c r="CL13" s="398"/>
      <c r="CM13" s="398"/>
      <c r="CN13" s="398"/>
      <c r="CO13" s="398"/>
      <c r="CP13" s="398"/>
      <c r="CQ13" s="398"/>
      <c r="CR13" s="398"/>
      <c r="CS13" s="399"/>
      <c r="CT13" s="391">
        <v>5.6</v>
      </c>
      <c r="CU13" s="392"/>
      <c r="CV13" s="392"/>
      <c r="CW13" s="392"/>
      <c r="CX13" s="392"/>
      <c r="CY13" s="392"/>
      <c r="CZ13" s="392"/>
      <c r="DA13" s="393"/>
      <c r="DB13" s="391">
        <v>5.3</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145</v>
      </c>
      <c r="M14" s="476"/>
      <c r="N14" s="476"/>
      <c r="O14" s="476"/>
      <c r="P14" s="476"/>
      <c r="Q14" s="477"/>
      <c r="R14" s="478">
        <v>149692</v>
      </c>
      <c r="S14" s="479"/>
      <c r="T14" s="479"/>
      <c r="U14" s="479"/>
      <c r="V14" s="480"/>
      <c r="W14" s="384"/>
      <c r="X14" s="385"/>
      <c r="Y14" s="385"/>
      <c r="Z14" s="385"/>
      <c r="AA14" s="385"/>
      <c r="AB14" s="374"/>
      <c r="AC14" s="481">
        <v>1.8</v>
      </c>
      <c r="AD14" s="482"/>
      <c r="AE14" s="482"/>
      <c r="AF14" s="482"/>
      <c r="AG14" s="483"/>
      <c r="AH14" s="481">
        <v>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146</v>
      </c>
      <c r="CE14" s="490"/>
      <c r="CF14" s="490"/>
      <c r="CG14" s="490"/>
      <c r="CH14" s="490"/>
      <c r="CI14" s="490"/>
      <c r="CJ14" s="490"/>
      <c r="CK14" s="490"/>
      <c r="CL14" s="490"/>
      <c r="CM14" s="490"/>
      <c r="CN14" s="490"/>
      <c r="CO14" s="490"/>
      <c r="CP14" s="490"/>
      <c r="CQ14" s="490"/>
      <c r="CR14" s="490"/>
      <c r="CS14" s="491"/>
      <c r="CT14" s="492" t="s">
        <v>139</v>
      </c>
      <c r="CU14" s="493"/>
      <c r="CV14" s="493"/>
      <c r="CW14" s="493"/>
      <c r="CX14" s="493"/>
      <c r="CY14" s="493"/>
      <c r="CZ14" s="493"/>
      <c r="DA14" s="494"/>
      <c r="DB14" s="492" t="s">
        <v>131</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147</v>
      </c>
      <c r="N15" s="486"/>
      <c r="O15" s="486"/>
      <c r="P15" s="486"/>
      <c r="Q15" s="487"/>
      <c r="R15" s="478">
        <v>146925</v>
      </c>
      <c r="S15" s="479"/>
      <c r="T15" s="479"/>
      <c r="U15" s="479"/>
      <c r="V15" s="480"/>
      <c r="W15" s="410" t="s">
        <v>148</v>
      </c>
      <c r="X15" s="411"/>
      <c r="Y15" s="411"/>
      <c r="Z15" s="411"/>
      <c r="AA15" s="411"/>
      <c r="AB15" s="401"/>
      <c r="AC15" s="445">
        <v>16116</v>
      </c>
      <c r="AD15" s="446"/>
      <c r="AE15" s="446"/>
      <c r="AF15" s="446"/>
      <c r="AG15" s="488"/>
      <c r="AH15" s="445">
        <v>16853</v>
      </c>
      <c r="AI15" s="446"/>
      <c r="AJ15" s="446"/>
      <c r="AK15" s="446"/>
      <c r="AL15" s="447"/>
      <c r="AM15" s="423"/>
      <c r="AN15" s="424"/>
      <c r="AO15" s="424"/>
      <c r="AP15" s="424"/>
      <c r="AQ15" s="424"/>
      <c r="AR15" s="424"/>
      <c r="AS15" s="424"/>
      <c r="AT15" s="425"/>
      <c r="AU15" s="426"/>
      <c r="AV15" s="427"/>
      <c r="AW15" s="427"/>
      <c r="AX15" s="427"/>
      <c r="AY15" s="354" t="s">
        <v>149</v>
      </c>
      <c r="AZ15" s="355"/>
      <c r="BA15" s="355"/>
      <c r="BB15" s="355"/>
      <c r="BC15" s="355"/>
      <c r="BD15" s="355"/>
      <c r="BE15" s="355"/>
      <c r="BF15" s="355"/>
      <c r="BG15" s="355"/>
      <c r="BH15" s="355"/>
      <c r="BI15" s="355"/>
      <c r="BJ15" s="355"/>
      <c r="BK15" s="355"/>
      <c r="BL15" s="355"/>
      <c r="BM15" s="356"/>
      <c r="BN15" s="357">
        <v>19666761</v>
      </c>
      <c r="BO15" s="358"/>
      <c r="BP15" s="358"/>
      <c r="BQ15" s="358"/>
      <c r="BR15" s="358"/>
      <c r="BS15" s="358"/>
      <c r="BT15" s="358"/>
      <c r="BU15" s="359"/>
      <c r="BV15" s="357">
        <v>18694521</v>
      </c>
      <c r="BW15" s="358"/>
      <c r="BX15" s="358"/>
      <c r="BY15" s="358"/>
      <c r="BZ15" s="358"/>
      <c r="CA15" s="358"/>
      <c r="CB15" s="358"/>
      <c r="CC15" s="359"/>
      <c r="CD15" s="495" t="s">
        <v>150</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151</v>
      </c>
      <c r="M16" s="498"/>
      <c r="N16" s="498"/>
      <c r="O16" s="498"/>
      <c r="P16" s="498"/>
      <c r="Q16" s="499"/>
      <c r="R16" s="500" t="s">
        <v>152</v>
      </c>
      <c r="S16" s="501"/>
      <c r="T16" s="501"/>
      <c r="U16" s="501"/>
      <c r="V16" s="502"/>
      <c r="W16" s="384"/>
      <c r="X16" s="385"/>
      <c r="Y16" s="385"/>
      <c r="Z16" s="385"/>
      <c r="AA16" s="385"/>
      <c r="AB16" s="374"/>
      <c r="AC16" s="481">
        <v>24.4</v>
      </c>
      <c r="AD16" s="482"/>
      <c r="AE16" s="482"/>
      <c r="AF16" s="482"/>
      <c r="AG16" s="483"/>
      <c r="AH16" s="481">
        <v>25.5</v>
      </c>
      <c r="AI16" s="482"/>
      <c r="AJ16" s="482"/>
      <c r="AK16" s="482"/>
      <c r="AL16" s="484"/>
      <c r="AM16" s="423"/>
      <c r="AN16" s="424"/>
      <c r="AO16" s="424"/>
      <c r="AP16" s="424"/>
      <c r="AQ16" s="424"/>
      <c r="AR16" s="424"/>
      <c r="AS16" s="424"/>
      <c r="AT16" s="425"/>
      <c r="AU16" s="426"/>
      <c r="AV16" s="427"/>
      <c r="AW16" s="427"/>
      <c r="AX16" s="427"/>
      <c r="AY16" s="428" t="s">
        <v>153</v>
      </c>
      <c r="AZ16" s="429"/>
      <c r="BA16" s="429"/>
      <c r="BB16" s="429"/>
      <c r="BC16" s="429"/>
      <c r="BD16" s="429"/>
      <c r="BE16" s="429"/>
      <c r="BF16" s="429"/>
      <c r="BG16" s="429"/>
      <c r="BH16" s="429"/>
      <c r="BI16" s="429"/>
      <c r="BJ16" s="429"/>
      <c r="BK16" s="429"/>
      <c r="BL16" s="429"/>
      <c r="BM16" s="430"/>
      <c r="BN16" s="394">
        <v>23016241</v>
      </c>
      <c r="BO16" s="395"/>
      <c r="BP16" s="395"/>
      <c r="BQ16" s="395"/>
      <c r="BR16" s="395"/>
      <c r="BS16" s="395"/>
      <c r="BT16" s="395"/>
      <c r="BU16" s="396"/>
      <c r="BV16" s="394">
        <v>22015353</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154</v>
      </c>
      <c r="N17" s="506"/>
      <c r="O17" s="506"/>
      <c r="P17" s="506"/>
      <c r="Q17" s="507"/>
      <c r="R17" s="500" t="s">
        <v>155</v>
      </c>
      <c r="S17" s="501"/>
      <c r="T17" s="501"/>
      <c r="U17" s="501"/>
      <c r="V17" s="502"/>
      <c r="W17" s="410" t="s">
        <v>156</v>
      </c>
      <c r="X17" s="411"/>
      <c r="Y17" s="411"/>
      <c r="Z17" s="411"/>
      <c r="AA17" s="411"/>
      <c r="AB17" s="401"/>
      <c r="AC17" s="445">
        <v>48645</v>
      </c>
      <c r="AD17" s="446"/>
      <c r="AE17" s="446"/>
      <c r="AF17" s="446"/>
      <c r="AG17" s="488"/>
      <c r="AH17" s="445">
        <v>47936</v>
      </c>
      <c r="AI17" s="446"/>
      <c r="AJ17" s="446"/>
      <c r="AK17" s="446"/>
      <c r="AL17" s="447"/>
      <c r="AM17" s="423"/>
      <c r="AN17" s="424"/>
      <c r="AO17" s="424"/>
      <c r="AP17" s="424"/>
      <c r="AQ17" s="424"/>
      <c r="AR17" s="424"/>
      <c r="AS17" s="424"/>
      <c r="AT17" s="425"/>
      <c r="AU17" s="426"/>
      <c r="AV17" s="427"/>
      <c r="AW17" s="427"/>
      <c r="AX17" s="427"/>
      <c r="AY17" s="428" t="s">
        <v>157</v>
      </c>
      <c r="AZ17" s="429"/>
      <c r="BA17" s="429"/>
      <c r="BB17" s="429"/>
      <c r="BC17" s="429"/>
      <c r="BD17" s="429"/>
      <c r="BE17" s="429"/>
      <c r="BF17" s="429"/>
      <c r="BG17" s="429"/>
      <c r="BH17" s="429"/>
      <c r="BI17" s="429"/>
      <c r="BJ17" s="429"/>
      <c r="BK17" s="429"/>
      <c r="BL17" s="429"/>
      <c r="BM17" s="430"/>
      <c r="BN17" s="394">
        <v>24919770</v>
      </c>
      <c r="BO17" s="395"/>
      <c r="BP17" s="395"/>
      <c r="BQ17" s="395"/>
      <c r="BR17" s="395"/>
      <c r="BS17" s="395"/>
      <c r="BT17" s="395"/>
      <c r="BU17" s="396"/>
      <c r="BV17" s="394">
        <v>23674455</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158</v>
      </c>
      <c r="C18" s="437"/>
      <c r="D18" s="437"/>
      <c r="E18" s="517"/>
      <c r="F18" s="517"/>
      <c r="G18" s="517"/>
      <c r="H18" s="517"/>
      <c r="I18" s="517"/>
      <c r="J18" s="517"/>
      <c r="K18" s="517"/>
      <c r="L18" s="518">
        <v>48.99</v>
      </c>
      <c r="M18" s="518"/>
      <c r="N18" s="518"/>
      <c r="O18" s="518"/>
      <c r="P18" s="518"/>
      <c r="Q18" s="518"/>
      <c r="R18" s="519"/>
      <c r="S18" s="519"/>
      <c r="T18" s="519"/>
      <c r="U18" s="519"/>
      <c r="V18" s="520"/>
      <c r="W18" s="412"/>
      <c r="X18" s="413"/>
      <c r="Y18" s="413"/>
      <c r="Z18" s="413"/>
      <c r="AA18" s="413"/>
      <c r="AB18" s="404"/>
      <c r="AC18" s="521">
        <v>73.8</v>
      </c>
      <c r="AD18" s="522"/>
      <c r="AE18" s="522"/>
      <c r="AF18" s="522"/>
      <c r="AG18" s="523"/>
      <c r="AH18" s="521">
        <v>72.5</v>
      </c>
      <c r="AI18" s="522"/>
      <c r="AJ18" s="522"/>
      <c r="AK18" s="522"/>
      <c r="AL18" s="524"/>
      <c r="AM18" s="423"/>
      <c r="AN18" s="424"/>
      <c r="AO18" s="424"/>
      <c r="AP18" s="424"/>
      <c r="AQ18" s="424"/>
      <c r="AR18" s="424"/>
      <c r="AS18" s="424"/>
      <c r="AT18" s="425"/>
      <c r="AU18" s="426"/>
      <c r="AV18" s="427"/>
      <c r="AW18" s="427"/>
      <c r="AX18" s="427"/>
      <c r="AY18" s="428" t="s">
        <v>159</v>
      </c>
      <c r="AZ18" s="429"/>
      <c r="BA18" s="429"/>
      <c r="BB18" s="429"/>
      <c r="BC18" s="429"/>
      <c r="BD18" s="429"/>
      <c r="BE18" s="429"/>
      <c r="BF18" s="429"/>
      <c r="BG18" s="429"/>
      <c r="BH18" s="429"/>
      <c r="BI18" s="429"/>
      <c r="BJ18" s="429"/>
      <c r="BK18" s="429"/>
      <c r="BL18" s="429"/>
      <c r="BM18" s="430"/>
      <c r="BN18" s="394">
        <v>28498282</v>
      </c>
      <c r="BO18" s="395"/>
      <c r="BP18" s="395"/>
      <c r="BQ18" s="395"/>
      <c r="BR18" s="395"/>
      <c r="BS18" s="395"/>
      <c r="BT18" s="395"/>
      <c r="BU18" s="396"/>
      <c r="BV18" s="394">
        <v>27199056</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160</v>
      </c>
      <c r="C19" s="437"/>
      <c r="D19" s="437"/>
      <c r="E19" s="517"/>
      <c r="F19" s="517"/>
      <c r="G19" s="517"/>
      <c r="H19" s="517"/>
      <c r="I19" s="517"/>
      <c r="J19" s="517"/>
      <c r="K19" s="517"/>
      <c r="L19" s="525">
        <v>3035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161</v>
      </c>
      <c r="AZ19" s="429"/>
      <c r="BA19" s="429"/>
      <c r="BB19" s="429"/>
      <c r="BC19" s="429"/>
      <c r="BD19" s="429"/>
      <c r="BE19" s="429"/>
      <c r="BF19" s="429"/>
      <c r="BG19" s="429"/>
      <c r="BH19" s="429"/>
      <c r="BI19" s="429"/>
      <c r="BJ19" s="429"/>
      <c r="BK19" s="429"/>
      <c r="BL19" s="429"/>
      <c r="BM19" s="430"/>
      <c r="BN19" s="394">
        <v>37696851</v>
      </c>
      <c r="BO19" s="395"/>
      <c r="BP19" s="395"/>
      <c r="BQ19" s="395"/>
      <c r="BR19" s="395"/>
      <c r="BS19" s="395"/>
      <c r="BT19" s="395"/>
      <c r="BU19" s="396"/>
      <c r="BV19" s="394">
        <v>37911247</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162</v>
      </c>
      <c r="C20" s="437"/>
      <c r="D20" s="437"/>
      <c r="E20" s="517"/>
      <c r="F20" s="517"/>
      <c r="G20" s="517"/>
      <c r="H20" s="517"/>
      <c r="I20" s="517"/>
      <c r="J20" s="517"/>
      <c r="K20" s="517"/>
      <c r="L20" s="525">
        <v>63776</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163</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164</v>
      </c>
      <c r="C22" s="538"/>
      <c r="D22" s="539"/>
      <c r="E22" s="406" t="s">
        <v>1</v>
      </c>
      <c r="F22" s="411"/>
      <c r="G22" s="411"/>
      <c r="H22" s="411"/>
      <c r="I22" s="411"/>
      <c r="J22" s="411"/>
      <c r="K22" s="401"/>
      <c r="L22" s="406" t="s">
        <v>165</v>
      </c>
      <c r="M22" s="411"/>
      <c r="N22" s="411"/>
      <c r="O22" s="411"/>
      <c r="P22" s="401"/>
      <c r="Q22" s="569" t="s">
        <v>166</v>
      </c>
      <c r="R22" s="570"/>
      <c r="S22" s="570"/>
      <c r="T22" s="570"/>
      <c r="U22" s="570"/>
      <c r="V22" s="571"/>
      <c r="W22" s="537" t="s">
        <v>167</v>
      </c>
      <c r="X22" s="538"/>
      <c r="Y22" s="539"/>
      <c r="Z22" s="406" t="s">
        <v>1</v>
      </c>
      <c r="AA22" s="411"/>
      <c r="AB22" s="411"/>
      <c r="AC22" s="411"/>
      <c r="AD22" s="411"/>
      <c r="AE22" s="411"/>
      <c r="AF22" s="411"/>
      <c r="AG22" s="401"/>
      <c r="AH22" s="575" t="s">
        <v>168</v>
      </c>
      <c r="AI22" s="411"/>
      <c r="AJ22" s="411"/>
      <c r="AK22" s="411"/>
      <c r="AL22" s="401"/>
      <c r="AM22" s="575" t="s">
        <v>169</v>
      </c>
      <c r="AN22" s="576"/>
      <c r="AO22" s="576"/>
      <c r="AP22" s="576"/>
      <c r="AQ22" s="576"/>
      <c r="AR22" s="577"/>
      <c r="AS22" s="569" t="s">
        <v>166</v>
      </c>
      <c r="AT22" s="570"/>
      <c r="AU22" s="570"/>
      <c r="AV22" s="570"/>
      <c r="AW22" s="570"/>
      <c r="AX22" s="581"/>
      <c r="AY22" s="354" t="s">
        <v>170</v>
      </c>
      <c r="AZ22" s="355"/>
      <c r="BA22" s="355"/>
      <c r="BB22" s="355"/>
      <c r="BC22" s="355"/>
      <c r="BD22" s="355"/>
      <c r="BE22" s="355"/>
      <c r="BF22" s="355"/>
      <c r="BG22" s="355"/>
      <c r="BH22" s="355"/>
      <c r="BI22" s="355"/>
      <c r="BJ22" s="355"/>
      <c r="BK22" s="355"/>
      <c r="BL22" s="355"/>
      <c r="BM22" s="356"/>
      <c r="BN22" s="357">
        <v>34421327</v>
      </c>
      <c r="BO22" s="358"/>
      <c r="BP22" s="358"/>
      <c r="BQ22" s="358"/>
      <c r="BR22" s="358"/>
      <c r="BS22" s="358"/>
      <c r="BT22" s="358"/>
      <c r="BU22" s="359"/>
      <c r="BV22" s="357">
        <v>36915179</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171</v>
      </c>
      <c r="AZ23" s="429"/>
      <c r="BA23" s="429"/>
      <c r="BB23" s="429"/>
      <c r="BC23" s="429"/>
      <c r="BD23" s="429"/>
      <c r="BE23" s="429"/>
      <c r="BF23" s="429"/>
      <c r="BG23" s="429"/>
      <c r="BH23" s="429"/>
      <c r="BI23" s="429"/>
      <c r="BJ23" s="429"/>
      <c r="BK23" s="429"/>
      <c r="BL23" s="429"/>
      <c r="BM23" s="430"/>
      <c r="BN23" s="394">
        <v>25969106</v>
      </c>
      <c r="BO23" s="395"/>
      <c r="BP23" s="395"/>
      <c r="BQ23" s="395"/>
      <c r="BR23" s="395"/>
      <c r="BS23" s="395"/>
      <c r="BT23" s="395"/>
      <c r="BU23" s="396"/>
      <c r="BV23" s="394">
        <v>27722390</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172</v>
      </c>
      <c r="F24" s="424"/>
      <c r="G24" s="424"/>
      <c r="H24" s="424"/>
      <c r="I24" s="424"/>
      <c r="J24" s="424"/>
      <c r="K24" s="425"/>
      <c r="L24" s="445">
        <v>1</v>
      </c>
      <c r="M24" s="446"/>
      <c r="N24" s="446"/>
      <c r="O24" s="446"/>
      <c r="P24" s="488"/>
      <c r="Q24" s="445">
        <v>9700</v>
      </c>
      <c r="R24" s="446"/>
      <c r="S24" s="446"/>
      <c r="T24" s="446"/>
      <c r="U24" s="446"/>
      <c r="V24" s="488"/>
      <c r="W24" s="540"/>
      <c r="X24" s="541"/>
      <c r="Y24" s="542"/>
      <c r="Z24" s="444" t="s">
        <v>173</v>
      </c>
      <c r="AA24" s="424"/>
      <c r="AB24" s="424"/>
      <c r="AC24" s="424"/>
      <c r="AD24" s="424"/>
      <c r="AE24" s="424"/>
      <c r="AF24" s="424"/>
      <c r="AG24" s="425"/>
      <c r="AH24" s="445">
        <v>776</v>
      </c>
      <c r="AI24" s="446"/>
      <c r="AJ24" s="446"/>
      <c r="AK24" s="446"/>
      <c r="AL24" s="488"/>
      <c r="AM24" s="445">
        <v>2386200</v>
      </c>
      <c r="AN24" s="446"/>
      <c r="AO24" s="446"/>
      <c r="AP24" s="446"/>
      <c r="AQ24" s="446"/>
      <c r="AR24" s="488"/>
      <c r="AS24" s="445">
        <v>3075</v>
      </c>
      <c r="AT24" s="446"/>
      <c r="AU24" s="446"/>
      <c r="AV24" s="446"/>
      <c r="AW24" s="446"/>
      <c r="AX24" s="447"/>
      <c r="AY24" s="510" t="s">
        <v>174</v>
      </c>
      <c r="AZ24" s="511"/>
      <c r="BA24" s="511"/>
      <c r="BB24" s="511"/>
      <c r="BC24" s="511"/>
      <c r="BD24" s="511"/>
      <c r="BE24" s="511"/>
      <c r="BF24" s="511"/>
      <c r="BG24" s="511"/>
      <c r="BH24" s="511"/>
      <c r="BI24" s="511"/>
      <c r="BJ24" s="511"/>
      <c r="BK24" s="511"/>
      <c r="BL24" s="511"/>
      <c r="BM24" s="512"/>
      <c r="BN24" s="394">
        <v>11076250</v>
      </c>
      <c r="BO24" s="395"/>
      <c r="BP24" s="395"/>
      <c r="BQ24" s="395"/>
      <c r="BR24" s="395"/>
      <c r="BS24" s="395"/>
      <c r="BT24" s="395"/>
      <c r="BU24" s="396"/>
      <c r="BV24" s="394">
        <v>12173576</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175</v>
      </c>
      <c r="F25" s="424"/>
      <c r="G25" s="424"/>
      <c r="H25" s="424"/>
      <c r="I25" s="424"/>
      <c r="J25" s="424"/>
      <c r="K25" s="425"/>
      <c r="L25" s="445">
        <v>1</v>
      </c>
      <c r="M25" s="446"/>
      <c r="N25" s="446"/>
      <c r="O25" s="446"/>
      <c r="P25" s="488"/>
      <c r="Q25" s="445">
        <v>8150</v>
      </c>
      <c r="R25" s="446"/>
      <c r="S25" s="446"/>
      <c r="T25" s="446"/>
      <c r="U25" s="446"/>
      <c r="V25" s="488"/>
      <c r="W25" s="540"/>
      <c r="X25" s="541"/>
      <c r="Y25" s="542"/>
      <c r="Z25" s="444" t="s">
        <v>176</v>
      </c>
      <c r="AA25" s="424"/>
      <c r="AB25" s="424"/>
      <c r="AC25" s="424"/>
      <c r="AD25" s="424"/>
      <c r="AE25" s="424"/>
      <c r="AF25" s="424"/>
      <c r="AG25" s="425"/>
      <c r="AH25" s="445" t="s">
        <v>177</v>
      </c>
      <c r="AI25" s="446"/>
      <c r="AJ25" s="446"/>
      <c r="AK25" s="446"/>
      <c r="AL25" s="488"/>
      <c r="AM25" s="445" t="s">
        <v>177</v>
      </c>
      <c r="AN25" s="446"/>
      <c r="AO25" s="446"/>
      <c r="AP25" s="446"/>
      <c r="AQ25" s="446"/>
      <c r="AR25" s="488"/>
      <c r="AS25" s="445" t="s">
        <v>177</v>
      </c>
      <c r="AT25" s="446"/>
      <c r="AU25" s="446"/>
      <c r="AV25" s="446"/>
      <c r="AW25" s="446"/>
      <c r="AX25" s="447"/>
      <c r="AY25" s="354" t="s">
        <v>178</v>
      </c>
      <c r="AZ25" s="355"/>
      <c r="BA25" s="355"/>
      <c r="BB25" s="355"/>
      <c r="BC25" s="355"/>
      <c r="BD25" s="355"/>
      <c r="BE25" s="355"/>
      <c r="BF25" s="355"/>
      <c r="BG25" s="355"/>
      <c r="BH25" s="355"/>
      <c r="BI25" s="355"/>
      <c r="BJ25" s="355"/>
      <c r="BK25" s="355"/>
      <c r="BL25" s="355"/>
      <c r="BM25" s="356"/>
      <c r="BN25" s="357">
        <v>21383478</v>
      </c>
      <c r="BO25" s="358"/>
      <c r="BP25" s="358"/>
      <c r="BQ25" s="358"/>
      <c r="BR25" s="358"/>
      <c r="BS25" s="358"/>
      <c r="BT25" s="358"/>
      <c r="BU25" s="359"/>
      <c r="BV25" s="357">
        <v>13523700</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179</v>
      </c>
      <c r="F26" s="424"/>
      <c r="G26" s="424"/>
      <c r="H26" s="424"/>
      <c r="I26" s="424"/>
      <c r="J26" s="424"/>
      <c r="K26" s="425"/>
      <c r="L26" s="445">
        <v>1</v>
      </c>
      <c r="M26" s="446"/>
      <c r="N26" s="446"/>
      <c r="O26" s="446"/>
      <c r="P26" s="488"/>
      <c r="Q26" s="445">
        <v>7500</v>
      </c>
      <c r="R26" s="446"/>
      <c r="S26" s="446"/>
      <c r="T26" s="446"/>
      <c r="U26" s="446"/>
      <c r="V26" s="488"/>
      <c r="W26" s="540"/>
      <c r="X26" s="541"/>
      <c r="Y26" s="542"/>
      <c r="Z26" s="444" t="s">
        <v>180</v>
      </c>
      <c r="AA26" s="546"/>
      <c r="AB26" s="546"/>
      <c r="AC26" s="546"/>
      <c r="AD26" s="546"/>
      <c r="AE26" s="546"/>
      <c r="AF26" s="546"/>
      <c r="AG26" s="547"/>
      <c r="AH26" s="445">
        <v>27</v>
      </c>
      <c r="AI26" s="446"/>
      <c r="AJ26" s="446"/>
      <c r="AK26" s="446"/>
      <c r="AL26" s="488"/>
      <c r="AM26" s="445">
        <v>94365</v>
      </c>
      <c r="AN26" s="446"/>
      <c r="AO26" s="446"/>
      <c r="AP26" s="446"/>
      <c r="AQ26" s="446"/>
      <c r="AR26" s="488"/>
      <c r="AS26" s="445">
        <v>3495</v>
      </c>
      <c r="AT26" s="446"/>
      <c r="AU26" s="446"/>
      <c r="AV26" s="446"/>
      <c r="AW26" s="446"/>
      <c r="AX26" s="447"/>
      <c r="AY26" s="397" t="s">
        <v>181</v>
      </c>
      <c r="AZ26" s="398"/>
      <c r="BA26" s="398"/>
      <c r="BB26" s="398"/>
      <c r="BC26" s="398"/>
      <c r="BD26" s="398"/>
      <c r="BE26" s="398"/>
      <c r="BF26" s="398"/>
      <c r="BG26" s="398"/>
      <c r="BH26" s="398"/>
      <c r="BI26" s="398"/>
      <c r="BJ26" s="398"/>
      <c r="BK26" s="398"/>
      <c r="BL26" s="398"/>
      <c r="BM26" s="399"/>
      <c r="BN26" s="394">
        <v>60000</v>
      </c>
      <c r="BO26" s="395"/>
      <c r="BP26" s="395"/>
      <c r="BQ26" s="395"/>
      <c r="BR26" s="395"/>
      <c r="BS26" s="395"/>
      <c r="BT26" s="395"/>
      <c r="BU26" s="396"/>
      <c r="BV26" s="394">
        <v>50000</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182</v>
      </c>
      <c r="F27" s="424"/>
      <c r="G27" s="424"/>
      <c r="H27" s="424"/>
      <c r="I27" s="424"/>
      <c r="J27" s="424"/>
      <c r="K27" s="425"/>
      <c r="L27" s="445">
        <v>1</v>
      </c>
      <c r="M27" s="446"/>
      <c r="N27" s="446"/>
      <c r="O27" s="446"/>
      <c r="P27" s="488"/>
      <c r="Q27" s="445">
        <v>5100</v>
      </c>
      <c r="R27" s="446"/>
      <c r="S27" s="446"/>
      <c r="T27" s="446"/>
      <c r="U27" s="446"/>
      <c r="V27" s="488"/>
      <c r="W27" s="540"/>
      <c r="X27" s="541"/>
      <c r="Y27" s="542"/>
      <c r="Z27" s="444" t="s">
        <v>183</v>
      </c>
      <c r="AA27" s="424"/>
      <c r="AB27" s="424"/>
      <c r="AC27" s="424"/>
      <c r="AD27" s="424"/>
      <c r="AE27" s="424"/>
      <c r="AF27" s="424"/>
      <c r="AG27" s="425"/>
      <c r="AH27" s="445">
        <v>21</v>
      </c>
      <c r="AI27" s="446"/>
      <c r="AJ27" s="446"/>
      <c r="AK27" s="446"/>
      <c r="AL27" s="488"/>
      <c r="AM27" s="445">
        <v>80636</v>
      </c>
      <c r="AN27" s="446"/>
      <c r="AO27" s="446"/>
      <c r="AP27" s="446"/>
      <c r="AQ27" s="446"/>
      <c r="AR27" s="488"/>
      <c r="AS27" s="445">
        <v>3840</v>
      </c>
      <c r="AT27" s="446"/>
      <c r="AU27" s="446"/>
      <c r="AV27" s="446"/>
      <c r="AW27" s="446"/>
      <c r="AX27" s="447"/>
      <c r="AY27" s="489" t="s">
        <v>184</v>
      </c>
      <c r="AZ27" s="490"/>
      <c r="BA27" s="490"/>
      <c r="BB27" s="490"/>
      <c r="BC27" s="490"/>
      <c r="BD27" s="490"/>
      <c r="BE27" s="490"/>
      <c r="BF27" s="490"/>
      <c r="BG27" s="490"/>
      <c r="BH27" s="490"/>
      <c r="BI27" s="490"/>
      <c r="BJ27" s="490"/>
      <c r="BK27" s="490"/>
      <c r="BL27" s="490"/>
      <c r="BM27" s="491"/>
      <c r="BN27" s="513" t="s">
        <v>177</v>
      </c>
      <c r="BO27" s="514"/>
      <c r="BP27" s="514"/>
      <c r="BQ27" s="514"/>
      <c r="BR27" s="514"/>
      <c r="BS27" s="514"/>
      <c r="BT27" s="514"/>
      <c r="BU27" s="515"/>
      <c r="BV27" s="513" t="s">
        <v>139</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185</v>
      </c>
      <c r="F28" s="424"/>
      <c r="G28" s="424"/>
      <c r="H28" s="424"/>
      <c r="I28" s="424"/>
      <c r="J28" s="424"/>
      <c r="K28" s="425"/>
      <c r="L28" s="445">
        <v>1</v>
      </c>
      <c r="M28" s="446"/>
      <c r="N28" s="446"/>
      <c r="O28" s="446"/>
      <c r="P28" s="488"/>
      <c r="Q28" s="445">
        <v>4600</v>
      </c>
      <c r="R28" s="446"/>
      <c r="S28" s="446"/>
      <c r="T28" s="446"/>
      <c r="U28" s="446"/>
      <c r="V28" s="488"/>
      <c r="W28" s="540"/>
      <c r="X28" s="541"/>
      <c r="Y28" s="542"/>
      <c r="Z28" s="444" t="s">
        <v>186</v>
      </c>
      <c r="AA28" s="424"/>
      <c r="AB28" s="424"/>
      <c r="AC28" s="424"/>
      <c r="AD28" s="424"/>
      <c r="AE28" s="424"/>
      <c r="AF28" s="424"/>
      <c r="AG28" s="425"/>
      <c r="AH28" s="445" t="s">
        <v>177</v>
      </c>
      <c r="AI28" s="446"/>
      <c r="AJ28" s="446"/>
      <c r="AK28" s="446"/>
      <c r="AL28" s="488"/>
      <c r="AM28" s="445" t="s">
        <v>139</v>
      </c>
      <c r="AN28" s="446"/>
      <c r="AO28" s="446"/>
      <c r="AP28" s="446"/>
      <c r="AQ28" s="446"/>
      <c r="AR28" s="488"/>
      <c r="AS28" s="445" t="s">
        <v>177</v>
      </c>
      <c r="AT28" s="446"/>
      <c r="AU28" s="446"/>
      <c r="AV28" s="446"/>
      <c r="AW28" s="446"/>
      <c r="AX28" s="447"/>
      <c r="AY28" s="548" t="s">
        <v>187</v>
      </c>
      <c r="AZ28" s="549"/>
      <c r="BA28" s="549"/>
      <c r="BB28" s="550"/>
      <c r="BC28" s="354" t="s">
        <v>50</v>
      </c>
      <c r="BD28" s="355"/>
      <c r="BE28" s="355"/>
      <c r="BF28" s="355"/>
      <c r="BG28" s="355"/>
      <c r="BH28" s="355"/>
      <c r="BI28" s="355"/>
      <c r="BJ28" s="355"/>
      <c r="BK28" s="355"/>
      <c r="BL28" s="355"/>
      <c r="BM28" s="356"/>
      <c r="BN28" s="357">
        <v>5970345</v>
      </c>
      <c r="BO28" s="358"/>
      <c r="BP28" s="358"/>
      <c r="BQ28" s="358"/>
      <c r="BR28" s="358"/>
      <c r="BS28" s="358"/>
      <c r="BT28" s="358"/>
      <c r="BU28" s="359"/>
      <c r="BV28" s="357">
        <v>5166797</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188</v>
      </c>
      <c r="F29" s="424"/>
      <c r="G29" s="424"/>
      <c r="H29" s="424"/>
      <c r="I29" s="424"/>
      <c r="J29" s="424"/>
      <c r="K29" s="425"/>
      <c r="L29" s="445">
        <v>20</v>
      </c>
      <c r="M29" s="446"/>
      <c r="N29" s="446"/>
      <c r="O29" s="446"/>
      <c r="P29" s="488"/>
      <c r="Q29" s="445">
        <v>4400</v>
      </c>
      <c r="R29" s="446"/>
      <c r="S29" s="446"/>
      <c r="T29" s="446"/>
      <c r="U29" s="446"/>
      <c r="V29" s="488"/>
      <c r="W29" s="543"/>
      <c r="X29" s="544"/>
      <c r="Y29" s="545"/>
      <c r="Z29" s="444" t="s">
        <v>189</v>
      </c>
      <c r="AA29" s="424"/>
      <c r="AB29" s="424"/>
      <c r="AC29" s="424"/>
      <c r="AD29" s="424"/>
      <c r="AE29" s="424"/>
      <c r="AF29" s="424"/>
      <c r="AG29" s="425"/>
      <c r="AH29" s="445">
        <v>797</v>
      </c>
      <c r="AI29" s="446"/>
      <c r="AJ29" s="446"/>
      <c r="AK29" s="446"/>
      <c r="AL29" s="488"/>
      <c r="AM29" s="445">
        <v>2466836</v>
      </c>
      <c r="AN29" s="446"/>
      <c r="AO29" s="446"/>
      <c r="AP29" s="446"/>
      <c r="AQ29" s="446"/>
      <c r="AR29" s="488"/>
      <c r="AS29" s="445">
        <v>3095</v>
      </c>
      <c r="AT29" s="446"/>
      <c r="AU29" s="446"/>
      <c r="AV29" s="446"/>
      <c r="AW29" s="446"/>
      <c r="AX29" s="447"/>
      <c r="AY29" s="551"/>
      <c r="AZ29" s="552"/>
      <c r="BA29" s="552"/>
      <c r="BB29" s="553"/>
      <c r="BC29" s="428" t="s">
        <v>190</v>
      </c>
      <c r="BD29" s="429"/>
      <c r="BE29" s="429"/>
      <c r="BF29" s="429"/>
      <c r="BG29" s="429"/>
      <c r="BH29" s="429"/>
      <c r="BI29" s="429"/>
      <c r="BJ29" s="429"/>
      <c r="BK29" s="429"/>
      <c r="BL29" s="429"/>
      <c r="BM29" s="430"/>
      <c r="BN29" s="394" t="s">
        <v>177</v>
      </c>
      <c r="BO29" s="395"/>
      <c r="BP29" s="395"/>
      <c r="BQ29" s="395"/>
      <c r="BR29" s="395"/>
      <c r="BS29" s="395"/>
      <c r="BT29" s="395"/>
      <c r="BU29" s="396"/>
      <c r="BV29" s="394" t="s">
        <v>191</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192</v>
      </c>
      <c r="X30" s="562"/>
      <c r="Y30" s="562"/>
      <c r="Z30" s="562"/>
      <c r="AA30" s="562"/>
      <c r="AB30" s="562"/>
      <c r="AC30" s="562"/>
      <c r="AD30" s="562"/>
      <c r="AE30" s="562"/>
      <c r="AF30" s="562"/>
      <c r="AG30" s="563"/>
      <c r="AH30" s="521">
        <v>101.2</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4454041</v>
      </c>
      <c r="BO30" s="514"/>
      <c r="BP30" s="514"/>
      <c r="BQ30" s="514"/>
      <c r="BR30" s="514"/>
      <c r="BS30" s="514"/>
      <c r="BT30" s="514"/>
      <c r="BU30" s="515"/>
      <c r="BV30" s="513">
        <v>4900774</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193</v>
      </c>
      <c r="D32" s="557"/>
      <c r="E32" s="557"/>
      <c r="F32" s="557"/>
      <c r="G32" s="557"/>
      <c r="H32" s="557"/>
      <c r="I32" s="557"/>
      <c r="J32" s="557"/>
      <c r="K32" s="557"/>
      <c r="L32" s="557"/>
      <c r="M32" s="557"/>
      <c r="N32" s="557"/>
      <c r="O32" s="557"/>
      <c r="P32" s="557"/>
      <c r="Q32" s="557"/>
      <c r="R32" s="557"/>
      <c r="S32" s="557"/>
      <c r="U32" s="398" t="s">
        <v>194</v>
      </c>
      <c r="V32" s="398"/>
      <c r="W32" s="398"/>
      <c r="X32" s="398"/>
      <c r="Y32" s="398"/>
      <c r="Z32" s="398"/>
      <c r="AA32" s="398"/>
      <c r="AB32" s="398"/>
      <c r="AC32" s="398"/>
      <c r="AD32" s="398"/>
      <c r="AE32" s="398"/>
      <c r="AF32" s="398"/>
      <c r="AG32" s="398"/>
      <c r="AH32" s="398"/>
      <c r="AI32" s="398"/>
      <c r="AJ32" s="398"/>
      <c r="AK32" s="398"/>
      <c r="AM32" s="398" t="s">
        <v>195</v>
      </c>
      <c r="AN32" s="398"/>
      <c r="AO32" s="398"/>
      <c r="AP32" s="398"/>
      <c r="AQ32" s="398"/>
      <c r="AR32" s="398"/>
      <c r="AS32" s="398"/>
      <c r="AT32" s="398"/>
      <c r="AU32" s="398"/>
      <c r="AV32" s="398"/>
      <c r="AW32" s="398"/>
      <c r="AX32" s="398"/>
      <c r="AY32" s="398"/>
      <c r="AZ32" s="398"/>
      <c r="BA32" s="398"/>
      <c r="BB32" s="398"/>
      <c r="BC32" s="398"/>
      <c r="BE32" s="398" t="s">
        <v>196</v>
      </c>
      <c r="BF32" s="398"/>
      <c r="BG32" s="398"/>
      <c r="BH32" s="398"/>
      <c r="BI32" s="398"/>
      <c r="BJ32" s="398"/>
      <c r="BK32" s="398"/>
      <c r="BL32" s="398"/>
      <c r="BM32" s="398"/>
      <c r="BN32" s="398"/>
      <c r="BO32" s="398"/>
      <c r="BP32" s="398"/>
      <c r="BQ32" s="398"/>
      <c r="BR32" s="398"/>
      <c r="BS32" s="398"/>
      <c r="BT32" s="398"/>
      <c r="BU32" s="398"/>
      <c r="BW32" s="398" t="s">
        <v>197</v>
      </c>
      <c r="BX32" s="398"/>
      <c r="BY32" s="398"/>
      <c r="BZ32" s="398"/>
      <c r="CA32" s="398"/>
      <c r="CB32" s="398"/>
      <c r="CC32" s="398"/>
      <c r="CD32" s="398"/>
      <c r="CE32" s="398"/>
      <c r="CF32" s="398"/>
      <c r="CG32" s="398"/>
      <c r="CH32" s="398"/>
      <c r="CI32" s="398"/>
      <c r="CJ32" s="398"/>
      <c r="CK32" s="398"/>
      <c r="CL32" s="398"/>
      <c r="CM32" s="398"/>
      <c r="CO32" s="398" t="s">
        <v>198</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199</v>
      </c>
      <c r="D33" s="418"/>
      <c r="E33" s="383" t="s">
        <v>200</v>
      </c>
      <c r="F33" s="383"/>
      <c r="G33" s="383"/>
      <c r="H33" s="383"/>
      <c r="I33" s="383"/>
      <c r="J33" s="383"/>
      <c r="K33" s="383"/>
      <c r="L33" s="383"/>
      <c r="M33" s="383"/>
      <c r="N33" s="383"/>
      <c r="O33" s="383"/>
      <c r="P33" s="383"/>
      <c r="Q33" s="383"/>
      <c r="R33" s="383"/>
      <c r="S33" s="383"/>
      <c r="T33" s="200"/>
      <c r="U33" s="418" t="s">
        <v>201</v>
      </c>
      <c r="V33" s="418"/>
      <c r="W33" s="383" t="s">
        <v>202</v>
      </c>
      <c r="X33" s="383"/>
      <c r="Y33" s="383"/>
      <c r="Z33" s="383"/>
      <c r="AA33" s="383"/>
      <c r="AB33" s="383"/>
      <c r="AC33" s="383"/>
      <c r="AD33" s="383"/>
      <c r="AE33" s="383"/>
      <c r="AF33" s="383"/>
      <c r="AG33" s="383"/>
      <c r="AH33" s="383"/>
      <c r="AI33" s="383"/>
      <c r="AJ33" s="383"/>
      <c r="AK33" s="383"/>
      <c r="AL33" s="200"/>
      <c r="AM33" s="418" t="s">
        <v>201</v>
      </c>
      <c r="AN33" s="418"/>
      <c r="AO33" s="383" t="s">
        <v>200</v>
      </c>
      <c r="AP33" s="383"/>
      <c r="AQ33" s="383"/>
      <c r="AR33" s="383"/>
      <c r="AS33" s="383"/>
      <c r="AT33" s="383"/>
      <c r="AU33" s="383"/>
      <c r="AV33" s="383"/>
      <c r="AW33" s="383"/>
      <c r="AX33" s="383"/>
      <c r="AY33" s="383"/>
      <c r="AZ33" s="383"/>
      <c r="BA33" s="383"/>
      <c r="BB33" s="383"/>
      <c r="BC33" s="383"/>
      <c r="BD33" s="201"/>
      <c r="BE33" s="383" t="s">
        <v>203</v>
      </c>
      <c r="BF33" s="383"/>
      <c r="BG33" s="383" t="s">
        <v>204</v>
      </c>
      <c r="BH33" s="383"/>
      <c r="BI33" s="383"/>
      <c r="BJ33" s="383"/>
      <c r="BK33" s="383"/>
      <c r="BL33" s="383"/>
      <c r="BM33" s="383"/>
      <c r="BN33" s="383"/>
      <c r="BO33" s="383"/>
      <c r="BP33" s="383"/>
      <c r="BQ33" s="383"/>
      <c r="BR33" s="383"/>
      <c r="BS33" s="383"/>
      <c r="BT33" s="383"/>
      <c r="BU33" s="383"/>
      <c r="BV33" s="201"/>
      <c r="BW33" s="418" t="s">
        <v>203</v>
      </c>
      <c r="BX33" s="418"/>
      <c r="BY33" s="383" t="s">
        <v>205</v>
      </c>
      <c r="BZ33" s="383"/>
      <c r="CA33" s="383"/>
      <c r="CB33" s="383"/>
      <c r="CC33" s="383"/>
      <c r="CD33" s="383"/>
      <c r="CE33" s="383"/>
      <c r="CF33" s="383"/>
      <c r="CG33" s="383"/>
      <c r="CH33" s="383"/>
      <c r="CI33" s="383"/>
      <c r="CJ33" s="383"/>
      <c r="CK33" s="383"/>
      <c r="CL33" s="383"/>
      <c r="CM33" s="383"/>
      <c r="CN33" s="200"/>
      <c r="CO33" s="418" t="s">
        <v>201</v>
      </c>
      <c r="CP33" s="418"/>
      <c r="CQ33" s="383" t="s">
        <v>206</v>
      </c>
      <c r="CR33" s="383"/>
      <c r="CS33" s="383"/>
      <c r="CT33" s="383"/>
      <c r="CU33" s="383"/>
      <c r="CV33" s="383"/>
      <c r="CW33" s="383"/>
      <c r="CX33" s="383"/>
      <c r="CY33" s="383"/>
      <c r="CZ33" s="383"/>
      <c r="DA33" s="383"/>
      <c r="DB33" s="383"/>
      <c r="DC33" s="383"/>
      <c r="DD33" s="383"/>
      <c r="DE33" s="383"/>
      <c r="DF33" s="200"/>
      <c r="DG33" s="583" t="s">
        <v>207</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埼玉県後期高齢者医療広域連合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狭山市勤労者福祉サービスセンター</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埼玉県後期高齢者医療広域連合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埼玉県市町村総合事務組合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埼玉県市町村総合事務組合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彩の国さいたま人づくり広域連合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埼玉県都市ボートレース企業団</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広域飯能斎場組合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埼玉西部消防組合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587" t="s">
        <v>209</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210</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211</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212</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213</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214</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215</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216</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W1zqnXCDdEH7Y6mxoQ50b76C8PEH4ab8x6IZ5ypu+Ca0L6CIvwp9xQd0YeJ0sWBh2viDntG4amS/KklXwQy7Fg==" saltValue="FcZqjWEOALhxAxB9q0zB8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217</v>
      </c>
      <c r="DI1" s="590"/>
      <c r="DJ1" s="590"/>
      <c r="DK1" s="590"/>
      <c r="DL1" s="590"/>
      <c r="DM1" s="590"/>
      <c r="DN1" s="591"/>
      <c r="DO1" s="208"/>
      <c r="DP1" s="589" t="s">
        <v>218</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220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222</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223</v>
      </c>
      <c r="S4" s="593"/>
      <c r="T4" s="593"/>
      <c r="U4" s="593"/>
      <c r="V4" s="593"/>
      <c r="W4" s="593"/>
      <c r="X4" s="593"/>
      <c r="Y4" s="594"/>
      <c r="Z4" s="592" t="s">
        <v>224</v>
      </c>
      <c r="AA4" s="593"/>
      <c r="AB4" s="593"/>
      <c r="AC4" s="594"/>
      <c r="AD4" s="592" t="s">
        <v>225</v>
      </c>
      <c r="AE4" s="593"/>
      <c r="AF4" s="593"/>
      <c r="AG4" s="593"/>
      <c r="AH4" s="593"/>
      <c r="AI4" s="593"/>
      <c r="AJ4" s="593"/>
      <c r="AK4" s="594"/>
      <c r="AL4" s="592" t="s">
        <v>224</v>
      </c>
      <c r="AM4" s="593"/>
      <c r="AN4" s="593"/>
      <c r="AO4" s="594"/>
      <c r="AP4" s="595" t="s">
        <v>226</v>
      </c>
      <c r="AQ4" s="595"/>
      <c r="AR4" s="595"/>
      <c r="AS4" s="595"/>
      <c r="AT4" s="595"/>
      <c r="AU4" s="595"/>
      <c r="AV4" s="595"/>
      <c r="AW4" s="595"/>
      <c r="AX4" s="595"/>
      <c r="AY4" s="595"/>
      <c r="AZ4" s="595"/>
      <c r="BA4" s="595"/>
      <c r="BB4" s="595"/>
      <c r="BC4" s="595"/>
      <c r="BD4" s="595"/>
      <c r="BE4" s="595"/>
      <c r="BF4" s="595"/>
      <c r="BG4" s="595" t="s">
        <v>227</v>
      </c>
      <c r="BH4" s="595"/>
      <c r="BI4" s="595"/>
      <c r="BJ4" s="595"/>
      <c r="BK4" s="595"/>
      <c r="BL4" s="595"/>
      <c r="BM4" s="595"/>
      <c r="BN4" s="595"/>
      <c r="BO4" s="595" t="s">
        <v>224</v>
      </c>
      <c r="BP4" s="595"/>
      <c r="BQ4" s="595"/>
      <c r="BR4" s="595"/>
      <c r="BS4" s="595" t="s">
        <v>228</v>
      </c>
      <c r="BT4" s="595"/>
      <c r="BU4" s="595"/>
      <c r="BV4" s="595"/>
      <c r="BW4" s="595"/>
      <c r="BX4" s="595"/>
      <c r="BY4" s="595"/>
      <c r="BZ4" s="595"/>
      <c r="CA4" s="595"/>
      <c r="CB4" s="595"/>
      <c r="CD4" s="592" t="s">
        <v>229</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230</v>
      </c>
      <c r="C5" s="597"/>
      <c r="D5" s="597"/>
      <c r="E5" s="597"/>
      <c r="F5" s="597"/>
      <c r="G5" s="597"/>
      <c r="H5" s="597"/>
      <c r="I5" s="597"/>
      <c r="J5" s="597"/>
      <c r="K5" s="597"/>
      <c r="L5" s="597"/>
      <c r="M5" s="597"/>
      <c r="N5" s="597"/>
      <c r="O5" s="597"/>
      <c r="P5" s="597"/>
      <c r="Q5" s="598"/>
      <c r="R5" s="599">
        <v>21783238</v>
      </c>
      <c r="S5" s="600"/>
      <c r="T5" s="600"/>
      <c r="U5" s="600"/>
      <c r="V5" s="600"/>
      <c r="W5" s="600"/>
      <c r="X5" s="600"/>
      <c r="Y5" s="601"/>
      <c r="Z5" s="602">
        <v>40.5</v>
      </c>
      <c r="AA5" s="602"/>
      <c r="AB5" s="602"/>
      <c r="AC5" s="602"/>
      <c r="AD5" s="603">
        <v>20749571</v>
      </c>
      <c r="AE5" s="603"/>
      <c r="AF5" s="603"/>
      <c r="AG5" s="603"/>
      <c r="AH5" s="603"/>
      <c r="AI5" s="603"/>
      <c r="AJ5" s="603"/>
      <c r="AK5" s="603"/>
      <c r="AL5" s="604">
        <v>69.7</v>
      </c>
      <c r="AM5" s="605"/>
      <c r="AN5" s="605"/>
      <c r="AO5" s="606"/>
      <c r="AP5" s="596" t="s">
        <v>231</v>
      </c>
      <c r="AQ5" s="597"/>
      <c r="AR5" s="597"/>
      <c r="AS5" s="597"/>
      <c r="AT5" s="597"/>
      <c r="AU5" s="597"/>
      <c r="AV5" s="597"/>
      <c r="AW5" s="597"/>
      <c r="AX5" s="597"/>
      <c r="AY5" s="597"/>
      <c r="AZ5" s="597"/>
      <c r="BA5" s="597"/>
      <c r="BB5" s="597"/>
      <c r="BC5" s="597"/>
      <c r="BD5" s="597"/>
      <c r="BE5" s="597"/>
      <c r="BF5" s="598"/>
      <c r="BG5" s="610">
        <v>20749571</v>
      </c>
      <c r="BH5" s="611"/>
      <c r="BI5" s="611"/>
      <c r="BJ5" s="611"/>
      <c r="BK5" s="611"/>
      <c r="BL5" s="611"/>
      <c r="BM5" s="611"/>
      <c r="BN5" s="612"/>
      <c r="BO5" s="613">
        <v>95.3</v>
      </c>
      <c r="BP5" s="613"/>
      <c r="BQ5" s="613"/>
      <c r="BR5" s="613"/>
      <c r="BS5" s="614">
        <v>221712</v>
      </c>
      <c r="BT5" s="614"/>
      <c r="BU5" s="614"/>
      <c r="BV5" s="614"/>
      <c r="BW5" s="614"/>
      <c r="BX5" s="614"/>
      <c r="BY5" s="614"/>
      <c r="BZ5" s="614"/>
      <c r="CA5" s="614"/>
      <c r="CB5" s="618"/>
      <c r="CD5" s="592" t="s">
        <v>226</v>
      </c>
      <c r="CE5" s="593"/>
      <c r="CF5" s="593"/>
      <c r="CG5" s="593"/>
      <c r="CH5" s="593"/>
      <c r="CI5" s="593"/>
      <c r="CJ5" s="593"/>
      <c r="CK5" s="593"/>
      <c r="CL5" s="593"/>
      <c r="CM5" s="593"/>
      <c r="CN5" s="593"/>
      <c r="CO5" s="593"/>
      <c r="CP5" s="593"/>
      <c r="CQ5" s="594"/>
      <c r="CR5" s="592" t="s">
        <v>232</v>
      </c>
      <c r="CS5" s="593"/>
      <c r="CT5" s="593"/>
      <c r="CU5" s="593"/>
      <c r="CV5" s="593"/>
      <c r="CW5" s="593"/>
      <c r="CX5" s="593"/>
      <c r="CY5" s="594"/>
      <c r="CZ5" s="592" t="s">
        <v>224</v>
      </c>
      <c r="DA5" s="593"/>
      <c r="DB5" s="593"/>
      <c r="DC5" s="594"/>
      <c r="DD5" s="592" t="s">
        <v>233</v>
      </c>
      <c r="DE5" s="593"/>
      <c r="DF5" s="593"/>
      <c r="DG5" s="593"/>
      <c r="DH5" s="593"/>
      <c r="DI5" s="593"/>
      <c r="DJ5" s="593"/>
      <c r="DK5" s="593"/>
      <c r="DL5" s="593"/>
      <c r="DM5" s="593"/>
      <c r="DN5" s="593"/>
      <c r="DO5" s="593"/>
      <c r="DP5" s="594"/>
      <c r="DQ5" s="592" t="s">
        <v>234</v>
      </c>
      <c r="DR5" s="593"/>
      <c r="DS5" s="593"/>
      <c r="DT5" s="593"/>
      <c r="DU5" s="593"/>
      <c r="DV5" s="593"/>
      <c r="DW5" s="593"/>
      <c r="DX5" s="593"/>
      <c r="DY5" s="593"/>
      <c r="DZ5" s="593"/>
      <c r="EA5" s="593"/>
      <c r="EB5" s="593"/>
      <c r="EC5" s="594"/>
    </row>
    <row r="6" spans="2:143" ht="11.25" customHeight="1" x14ac:dyDescent="0.2">
      <c r="B6" s="607" t="s">
        <v>235</v>
      </c>
      <c r="C6" s="608"/>
      <c r="D6" s="608"/>
      <c r="E6" s="608"/>
      <c r="F6" s="608"/>
      <c r="G6" s="608"/>
      <c r="H6" s="608"/>
      <c r="I6" s="608"/>
      <c r="J6" s="608"/>
      <c r="K6" s="608"/>
      <c r="L6" s="608"/>
      <c r="M6" s="608"/>
      <c r="N6" s="608"/>
      <c r="O6" s="608"/>
      <c r="P6" s="608"/>
      <c r="Q6" s="609"/>
      <c r="R6" s="610">
        <v>318938</v>
      </c>
      <c r="S6" s="611"/>
      <c r="T6" s="611"/>
      <c r="U6" s="611"/>
      <c r="V6" s="611"/>
      <c r="W6" s="611"/>
      <c r="X6" s="611"/>
      <c r="Y6" s="612"/>
      <c r="Z6" s="613">
        <v>0.6</v>
      </c>
      <c r="AA6" s="613"/>
      <c r="AB6" s="613"/>
      <c r="AC6" s="613"/>
      <c r="AD6" s="614">
        <v>318938</v>
      </c>
      <c r="AE6" s="614"/>
      <c r="AF6" s="614"/>
      <c r="AG6" s="614"/>
      <c r="AH6" s="614"/>
      <c r="AI6" s="614"/>
      <c r="AJ6" s="614"/>
      <c r="AK6" s="614"/>
      <c r="AL6" s="615">
        <v>1.1000000000000001</v>
      </c>
      <c r="AM6" s="616"/>
      <c r="AN6" s="616"/>
      <c r="AO6" s="617"/>
      <c r="AP6" s="607" t="s">
        <v>236</v>
      </c>
      <c r="AQ6" s="608"/>
      <c r="AR6" s="608"/>
      <c r="AS6" s="608"/>
      <c r="AT6" s="608"/>
      <c r="AU6" s="608"/>
      <c r="AV6" s="608"/>
      <c r="AW6" s="608"/>
      <c r="AX6" s="608"/>
      <c r="AY6" s="608"/>
      <c r="AZ6" s="608"/>
      <c r="BA6" s="608"/>
      <c r="BB6" s="608"/>
      <c r="BC6" s="608"/>
      <c r="BD6" s="608"/>
      <c r="BE6" s="608"/>
      <c r="BF6" s="609"/>
      <c r="BG6" s="610">
        <v>20749571</v>
      </c>
      <c r="BH6" s="611"/>
      <c r="BI6" s="611"/>
      <c r="BJ6" s="611"/>
      <c r="BK6" s="611"/>
      <c r="BL6" s="611"/>
      <c r="BM6" s="611"/>
      <c r="BN6" s="612"/>
      <c r="BO6" s="613">
        <v>95.3</v>
      </c>
      <c r="BP6" s="613"/>
      <c r="BQ6" s="613"/>
      <c r="BR6" s="613"/>
      <c r="BS6" s="614">
        <v>221712</v>
      </c>
      <c r="BT6" s="614"/>
      <c r="BU6" s="614"/>
      <c r="BV6" s="614"/>
      <c r="BW6" s="614"/>
      <c r="BX6" s="614"/>
      <c r="BY6" s="614"/>
      <c r="BZ6" s="614"/>
      <c r="CA6" s="614"/>
      <c r="CB6" s="618"/>
      <c r="CD6" s="596" t="s">
        <v>237</v>
      </c>
      <c r="CE6" s="597"/>
      <c r="CF6" s="597"/>
      <c r="CG6" s="597"/>
      <c r="CH6" s="597"/>
      <c r="CI6" s="597"/>
      <c r="CJ6" s="597"/>
      <c r="CK6" s="597"/>
      <c r="CL6" s="597"/>
      <c r="CM6" s="597"/>
      <c r="CN6" s="597"/>
      <c r="CO6" s="597"/>
      <c r="CP6" s="597"/>
      <c r="CQ6" s="598"/>
      <c r="CR6" s="610">
        <v>294614</v>
      </c>
      <c r="CS6" s="611"/>
      <c r="CT6" s="611"/>
      <c r="CU6" s="611"/>
      <c r="CV6" s="611"/>
      <c r="CW6" s="611"/>
      <c r="CX6" s="611"/>
      <c r="CY6" s="612"/>
      <c r="CZ6" s="604">
        <v>0.6</v>
      </c>
      <c r="DA6" s="605"/>
      <c r="DB6" s="605"/>
      <c r="DC6" s="621"/>
      <c r="DD6" s="619" t="s">
        <v>191</v>
      </c>
      <c r="DE6" s="611"/>
      <c r="DF6" s="611"/>
      <c r="DG6" s="611"/>
      <c r="DH6" s="611"/>
      <c r="DI6" s="611"/>
      <c r="DJ6" s="611"/>
      <c r="DK6" s="611"/>
      <c r="DL6" s="611"/>
      <c r="DM6" s="611"/>
      <c r="DN6" s="611"/>
      <c r="DO6" s="611"/>
      <c r="DP6" s="612"/>
      <c r="DQ6" s="619">
        <v>294614</v>
      </c>
      <c r="DR6" s="611"/>
      <c r="DS6" s="611"/>
      <c r="DT6" s="611"/>
      <c r="DU6" s="611"/>
      <c r="DV6" s="611"/>
      <c r="DW6" s="611"/>
      <c r="DX6" s="611"/>
      <c r="DY6" s="611"/>
      <c r="DZ6" s="611"/>
      <c r="EA6" s="611"/>
      <c r="EB6" s="611"/>
      <c r="EC6" s="620"/>
    </row>
    <row r="7" spans="2:143" ht="11.25" customHeight="1" x14ac:dyDescent="0.2">
      <c r="B7" s="607" t="s">
        <v>238</v>
      </c>
      <c r="C7" s="608"/>
      <c r="D7" s="608"/>
      <c r="E7" s="608"/>
      <c r="F7" s="608"/>
      <c r="G7" s="608"/>
      <c r="H7" s="608"/>
      <c r="I7" s="608"/>
      <c r="J7" s="608"/>
      <c r="K7" s="608"/>
      <c r="L7" s="608"/>
      <c r="M7" s="608"/>
      <c r="N7" s="608"/>
      <c r="O7" s="608"/>
      <c r="P7" s="608"/>
      <c r="Q7" s="609"/>
      <c r="R7" s="610">
        <v>8346</v>
      </c>
      <c r="S7" s="611"/>
      <c r="T7" s="611"/>
      <c r="U7" s="611"/>
      <c r="V7" s="611"/>
      <c r="W7" s="611"/>
      <c r="X7" s="611"/>
      <c r="Y7" s="612"/>
      <c r="Z7" s="613">
        <v>0</v>
      </c>
      <c r="AA7" s="613"/>
      <c r="AB7" s="613"/>
      <c r="AC7" s="613"/>
      <c r="AD7" s="614">
        <v>8346</v>
      </c>
      <c r="AE7" s="614"/>
      <c r="AF7" s="614"/>
      <c r="AG7" s="614"/>
      <c r="AH7" s="614"/>
      <c r="AI7" s="614"/>
      <c r="AJ7" s="614"/>
      <c r="AK7" s="614"/>
      <c r="AL7" s="615">
        <v>0</v>
      </c>
      <c r="AM7" s="616"/>
      <c r="AN7" s="616"/>
      <c r="AO7" s="617"/>
      <c r="AP7" s="607" t="s">
        <v>239</v>
      </c>
      <c r="AQ7" s="608"/>
      <c r="AR7" s="608"/>
      <c r="AS7" s="608"/>
      <c r="AT7" s="608"/>
      <c r="AU7" s="608"/>
      <c r="AV7" s="608"/>
      <c r="AW7" s="608"/>
      <c r="AX7" s="608"/>
      <c r="AY7" s="608"/>
      <c r="AZ7" s="608"/>
      <c r="BA7" s="608"/>
      <c r="BB7" s="608"/>
      <c r="BC7" s="608"/>
      <c r="BD7" s="608"/>
      <c r="BE7" s="608"/>
      <c r="BF7" s="609"/>
      <c r="BG7" s="610">
        <v>9827667</v>
      </c>
      <c r="BH7" s="611"/>
      <c r="BI7" s="611"/>
      <c r="BJ7" s="611"/>
      <c r="BK7" s="611"/>
      <c r="BL7" s="611"/>
      <c r="BM7" s="611"/>
      <c r="BN7" s="612"/>
      <c r="BO7" s="613">
        <v>45.1</v>
      </c>
      <c r="BP7" s="613"/>
      <c r="BQ7" s="613"/>
      <c r="BR7" s="613"/>
      <c r="BS7" s="614">
        <v>221712</v>
      </c>
      <c r="BT7" s="614"/>
      <c r="BU7" s="614"/>
      <c r="BV7" s="614"/>
      <c r="BW7" s="614"/>
      <c r="BX7" s="614"/>
      <c r="BY7" s="614"/>
      <c r="BZ7" s="614"/>
      <c r="CA7" s="614"/>
      <c r="CB7" s="618"/>
      <c r="CD7" s="607" t="s">
        <v>240</v>
      </c>
      <c r="CE7" s="608"/>
      <c r="CF7" s="608"/>
      <c r="CG7" s="608"/>
      <c r="CH7" s="608"/>
      <c r="CI7" s="608"/>
      <c r="CJ7" s="608"/>
      <c r="CK7" s="608"/>
      <c r="CL7" s="608"/>
      <c r="CM7" s="608"/>
      <c r="CN7" s="608"/>
      <c r="CO7" s="608"/>
      <c r="CP7" s="608"/>
      <c r="CQ7" s="609"/>
      <c r="CR7" s="610">
        <v>6776457</v>
      </c>
      <c r="CS7" s="611"/>
      <c r="CT7" s="611"/>
      <c r="CU7" s="611"/>
      <c r="CV7" s="611"/>
      <c r="CW7" s="611"/>
      <c r="CX7" s="611"/>
      <c r="CY7" s="612"/>
      <c r="CZ7" s="613">
        <v>13.3</v>
      </c>
      <c r="DA7" s="613"/>
      <c r="DB7" s="613"/>
      <c r="DC7" s="613"/>
      <c r="DD7" s="619">
        <v>319663</v>
      </c>
      <c r="DE7" s="611"/>
      <c r="DF7" s="611"/>
      <c r="DG7" s="611"/>
      <c r="DH7" s="611"/>
      <c r="DI7" s="611"/>
      <c r="DJ7" s="611"/>
      <c r="DK7" s="611"/>
      <c r="DL7" s="611"/>
      <c r="DM7" s="611"/>
      <c r="DN7" s="611"/>
      <c r="DO7" s="611"/>
      <c r="DP7" s="612"/>
      <c r="DQ7" s="619">
        <v>6053155</v>
      </c>
      <c r="DR7" s="611"/>
      <c r="DS7" s="611"/>
      <c r="DT7" s="611"/>
      <c r="DU7" s="611"/>
      <c r="DV7" s="611"/>
      <c r="DW7" s="611"/>
      <c r="DX7" s="611"/>
      <c r="DY7" s="611"/>
      <c r="DZ7" s="611"/>
      <c r="EA7" s="611"/>
      <c r="EB7" s="611"/>
      <c r="EC7" s="620"/>
    </row>
    <row r="8" spans="2:143" ht="11.25" customHeight="1" x14ac:dyDescent="0.2">
      <c r="B8" s="607" t="s">
        <v>241</v>
      </c>
      <c r="C8" s="608"/>
      <c r="D8" s="608"/>
      <c r="E8" s="608"/>
      <c r="F8" s="608"/>
      <c r="G8" s="608"/>
      <c r="H8" s="608"/>
      <c r="I8" s="608"/>
      <c r="J8" s="608"/>
      <c r="K8" s="608"/>
      <c r="L8" s="608"/>
      <c r="M8" s="608"/>
      <c r="N8" s="608"/>
      <c r="O8" s="608"/>
      <c r="P8" s="608"/>
      <c r="Q8" s="609"/>
      <c r="R8" s="610">
        <v>119713</v>
      </c>
      <c r="S8" s="611"/>
      <c r="T8" s="611"/>
      <c r="U8" s="611"/>
      <c r="V8" s="611"/>
      <c r="W8" s="611"/>
      <c r="X8" s="611"/>
      <c r="Y8" s="612"/>
      <c r="Z8" s="613">
        <v>0.2</v>
      </c>
      <c r="AA8" s="613"/>
      <c r="AB8" s="613"/>
      <c r="AC8" s="613"/>
      <c r="AD8" s="614">
        <v>119713</v>
      </c>
      <c r="AE8" s="614"/>
      <c r="AF8" s="614"/>
      <c r="AG8" s="614"/>
      <c r="AH8" s="614"/>
      <c r="AI8" s="614"/>
      <c r="AJ8" s="614"/>
      <c r="AK8" s="614"/>
      <c r="AL8" s="615">
        <v>0.4</v>
      </c>
      <c r="AM8" s="616"/>
      <c r="AN8" s="616"/>
      <c r="AO8" s="617"/>
      <c r="AP8" s="607" t="s">
        <v>242</v>
      </c>
      <c r="AQ8" s="608"/>
      <c r="AR8" s="608"/>
      <c r="AS8" s="608"/>
      <c r="AT8" s="608"/>
      <c r="AU8" s="608"/>
      <c r="AV8" s="608"/>
      <c r="AW8" s="608"/>
      <c r="AX8" s="608"/>
      <c r="AY8" s="608"/>
      <c r="AZ8" s="608"/>
      <c r="BA8" s="608"/>
      <c r="BB8" s="608"/>
      <c r="BC8" s="608"/>
      <c r="BD8" s="608"/>
      <c r="BE8" s="608"/>
      <c r="BF8" s="609"/>
      <c r="BG8" s="610">
        <v>276965</v>
      </c>
      <c r="BH8" s="611"/>
      <c r="BI8" s="611"/>
      <c r="BJ8" s="611"/>
      <c r="BK8" s="611"/>
      <c r="BL8" s="611"/>
      <c r="BM8" s="611"/>
      <c r="BN8" s="612"/>
      <c r="BO8" s="613">
        <v>1.3</v>
      </c>
      <c r="BP8" s="613"/>
      <c r="BQ8" s="613"/>
      <c r="BR8" s="613"/>
      <c r="BS8" s="614" t="s">
        <v>243</v>
      </c>
      <c r="BT8" s="614"/>
      <c r="BU8" s="614"/>
      <c r="BV8" s="614"/>
      <c r="BW8" s="614"/>
      <c r="BX8" s="614"/>
      <c r="BY8" s="614"/>
      <c r="BZ8" s="614"/>
      <c r="CA8" s="614"/>
      <c r="CB8" s="618"/>
      <c r="CD8" s="607" t="s">
        <v>244</v>
      </c>
      <c r="CE8" s="608"/>
      <c r="CF8" s="608"/>
      <c r="CG8" s="608"/>
      <c r="CH8" s="608"/>
      <c r="CI8" s="608"/>
      <c r="CJ8" s="608"/>
      <c r="CK8" s="608"/>
      <c r="CL8" s="608"/>
      <c r="CM8" s="608"/>
      <c r="CN8" s="608"/>
      <c r="CO8" s="608"/>
      <c r="CP8" s="608"/>
      <c r="CQ8" s="609"/>
      <c r="CR8" s="610">
        <v>22531647</v>
      </c>
      <c r="CS8" s="611"/>
      <c r="CT8" s="611"/>
      <c r="CU8" s="611"/>
      <c r="CV8" s="611"/>
      <c r="CW8" s="611"/>
      <c r="CX8" s="611"/>
      <c r="CY8" s="612"/>
      <c r="CZ8" s="613">
        <v>44.1</v>
      </c>
      <c r="DA8" s="613"/>
      <c r="DB8" s="613"/>
      <c r="DC8" s="613"/>
      <c r="DD8" s="619">
        <v>393943</v>
      </c>
      <c r="DE8" s="611"/>
      <c r="DF8" s="611"/>
      <c r="DG8" s="611"/>
      <c r="DH8" s="611"/>
      <c r="DI8" s="611"/>
      <c r="DJ8" s="611"/>
      <c r="DK8" s="611"/>
      <c r="DL8" s="611"/>
      <c r="DM8" s="611"/>
      <c r="DN8" s="611"/>
      <c r="DO8" s="611"/>
      <c r="DP8" s="612"/>
      <c r="DQ8" s="619">
        <v>11870322</v>
      </c>
      <c r="DR8" s="611"/>
      <c r="DS8" s="611"/>
      <c r="DT8" s="611"/>
      <c r="DU8" s="611"/>
      <c r="DV8" s="611"/>
      <c r="DW8" s="611"/>
      <c r="DX8" s="611"/>
      <c r="DY8" s="611"/>
      <c r="DZ8" s="611"/>
      <c r="EA8" s="611"/>
      <c r="EB8" s="611"/>
      <c r="EC8" s="620"/>
    </row>
    <row r="9" spans="2:143" ht="11.25" customHeight="1" x14ac:dyDescent="0.2">
      <c r="B9" s="607" t="s">
        <v>245</v>
      </c>
      <c r="C9" s="608"/>
      <c r="D9" s="608"/>
      <c r="E9" s="608"/>
      <c r="F9" s="608"/>
      <c r="G9" s="608"/>
      <c r="H9" s="608"/>
      <c r="I9" s="608"/>
      <c r="J9" s="608"/>
      <c r="K9" s="608"/>
      <c r="L9" s="608"/>
      <c r="M9" s="608"/>
      <c r="N9" s="608"/>
      <c r="O9" s="608"/>
      <c r="P9" s="608"/>
      <c r="Q9" s="609"/>
      <c r="R9" s="610">
        <v>93021</v>
      </c>
      <c r="S9" s="611"/>
      <c r="T9" s="611"/>
      <c r="U9" s="611"/>
      <c r="V9" s="611"/>
      <c r="W9" s="611"/>
      <c r="X9" s="611"/>
      <c r="Y9" s="612"/>
      <c r="Z9" s="613">
        <v>0.2</v>
      </c>
      <c r="AA9" s="613"/>
      <c r="AB9" s="613"/>
      <c r="AC9" s="613"/>
      <c r="AD9" s="614">
        <v>93021</v>
      </c>
      <c r="AE9" s="614"/>
      <c r="AF9" s="614"/>
      <c r="AG9" s="614"/>
      <c r="AH9" s="614"/>
      <c r="AI9" s="614"/>
      <c r="AJ9" s="614"/>
      <c r="AK9" s="614"/>
      <c r="AL9" s="615">
        <v>0.3</v>
      </c>
      <c r="AM9" s="616"/>
      <c r="AN9" s="616"/>
      <c r="AO9" s="617"/>
      <c r="AP9" s="607" t="s">
        <v>246</v>
      </c>
      <c r="AQ9" s="608"/>
      <c r="AR9" s="608"/>
      <c r="AS9" s="608"/>
      <c r="AT9" s="608"/>
      <c r="AU9" s="608"/>
      <c r="AV9" s="608"/>
      <c r="AW9" s="608"/>
      <c r="AX9" s="608"/>
      <c r="AY9" s="608"/>
      <c r="AZ9" s="608"/>
      <c r="BA9" s="608"/>
      <c r="BB9" s="608"/>
      <c r="BC9" s="608"/>
      <c r="BD9" s="608"/>
      <c r="BE9" s="608"/>
      <c r="BF9" s="609"/>
      <c r="BG9" s="610">
        <v>8287670</v>
      </c>
      <c r="BH9" s="611"/>
      <c r="BI9" s="611"/>
      <c r="BJ9" s="611"/>
      <c r="BK9" s="611"/>
      <c r="BL9" s="611"/>
      <c r="BM9" s="611"/>
      <c r="BN9" s="612"/>
      <c r="BO9" s="613">
        <v>38</v>
      </c>
      <c r="BP9" s="613"/>
      <c r="BQ9" s="613"/>
      <c r="BR9" s="613"/>
      <c r="BS9" s="614" t="s">
        <v>191</v>
      </c>
      <c r="BT9" s="614"/>
      <c r="BU9" s="614"/>
      <c r="BV9" s="614"/>
      <c r="BW9" s="614"/>
      <c r="BX9" s="614"/>
      <c r="BY9" s="614"/>
      <c r="BZ9" s="614"/>
      <c r="CA9" s="614"/>
      <c r="CB9" s="618"/>
      <c r="CD9" s="607" t="s">
        <v>247</v>
      </c>
      <c r="CE9" s="608"/>
      <c r="CF9" s="608"/>
      <c r="CG9" s="608"/>
      <c r="CH9" s="608"/>
      <c r="CI9" s="608"/>
      <c r="CJ9" s="608"/>
      <c r="CK9" s="608"/>
      <c r="CL9" s="608"/>
      <c r="CM9" s="608"/>
      <c r="CN9" s="608"/>
      <c r="CO9" s="608"/>
      <c r="CP9" s="608"/>
      <c r="CQ9" s="609"/>
      <c r="CR9" s="610">
        <v>5052823</v>
      </c>
      <c r="CS9" s="611"/>
      <c r="CT9" s="611"/>
      <c r="CU9" s="611"/>
      <c r="CV9" s="611"/>
      <c r="CW9" s="611"/>
      <c r="CX9" s="611"/>
      <c r="CY9" s="612"/>
      <c r="CZ9" s="613">
        <v>9.9</v>
      </c>
      <c r="DA9" s="613"/>
      <c r="DB9" s="613"/>
      <c r="DC9" s="613"/>
      <c r="DD9" s="619">
        <v>129866</v>
      </c>
      <c r="DE9" s="611"/>
      <c r="DF9" s="611"/>
      <c r="DG9" s="611"/>
      <c r="DH9" s="611"/>
      <c r="DI9" s="611"/>
      <c r="DJ9" s="611"/>
      <c r="DK9" s="611"/>
      <c r="DL9" s="611"/>
      <c r="DM9" s="611"/>
      <c r="DN9" s="611"/>
      <c r="DO9" s="611"/>
      <c r="DP9" s="612"/>
      <c r="DQ9" s="619">
        <v>3558143</v>
      </c>
      <c r="DR9" s="611"/>
      <c r="DS9" s="611"/>
      <c r="DT9" s="611"/>
      <c r="DU9" s="611"/>
      <c r="DV9" s="611"/>
      <c r="DW9" s="611"/>
      <c r="DX9" s="611"/>
      <c r="DY9" s="611"/>
      <c r="DZ9" s="611"/>
      <c r="EA9" s="611"/>
      <c r="EB9" s="611"/>
      <c r="EC9" s="620"/>
    </row>
    <row r="10" spans="2:143" ht="11.25" customHeight="1" x14ac:dyDescent="0.2">
      <c r="B10" s="607" t="s">
        <v>248</v>
      </c>
      <c r="C10" s="608"/>
      <c r="D10" s="608"/>
      <c r="E10" s="608"/>
      <c r="F10" s="608"/>
      <c r="G10" s="608"/>
      <c r="H10" s="608"/>
      <c r="I10" s="608"/>
      <c r="J10" s="608"/>
      <c r="K10" s="608"/>
      <c r="L10" s="608"/>
      <c r="M10" s="608"/>
      <c r="N10" s="608"/>
      <c r="O10" s="608"/>
      <c r="P10" s="608"/>
      <c r="Q10" s="609"/>
      <c r="R10" s="610" t="s">
        <v>191</v>
      </c>
      <c r="S10" s="611"/>
      <c r="T10" s="611"/>
      <c r="U10" s="611"/>
      <c r="V10" s="611"/>
      <c r="W10" s="611"/>
      <c r="X10" s="611"/>
      <c r="Y10" s="612"/>
      <c r="Z10" s="613" t="s">
        <v>243</v>
      </c>
      <c r="AA10" s="613"/>
      <c r="AB10" s="613"/>
      <c r="AC10" s="613"/>
      <c r="AD10" s="614" t="s">
        <v>243</v>
      </c>
      <c r="AE10" s="614"/>
      <c r="AF10" s="614"/>
      <c r="AG10" s="614"/>
      <c r="AH10" s="614"/>
      <c r="AI10" s="614"/>
      <c r="AJ10" s="614"/>
      <c r="AK10" s="614"/>
      <c r="AL10" s="615" t="s">
        <v>191</v>
      </c>
      <c r="AM10" s="616"/>
      <c r="AN10" s="616"/>
      <c r="AO10" s="617"/>
      <c r="AP10" s="607" t="s">
        <v>249</v>
      </c>
      <c r="AQ10" s="608"/>
      <c r="AR10" s="608"/>
      <c r="AS10" s="608"/>
      <c r="AT10" s="608"/>
      <c r="AU10" s="608"/>
      <c r="AV10" s="608"/>
      <c r="AW10" s="608"/>
      <c r="AX10" s="608"/>
      <c r="AY10" s="608"/>
      <c r="AZ10" s="608"/>
      <c r="BA10" s="608"/>
      <c r="BB10" s="608"/>
      <c r="BC10" s="608"/>
      <c r="BD10" s="608"/>
      <c r="BE10" s="608"/>
      <c r="BF10" s="609"/>
      <c r="BG10" s="610">
        <v>389323</v>
      </c>
      <c r="BH10" s="611"/>
      <c r="BI10" s="611"/>
      <c r="BJ10" s="611"/>
      <c r="BK10" s="611"/>
      <c r="BL10" s="611"/>
      <c r="BM10" s="611"/>
      <c r="BN10" s="612"/>
      <c r="BO10" s="613">
        <v>1.8</v>
      </c>
      <c r="BP10" s="613"/>
      <c r="BQ10" s="613"/>
      <c r="BR10" s="613"/>
      <c r="BS10" s="614" t="s">
        <v>243</v>
      </c>
      <c r="BT10" s="614"/>
      <c r="BU10" s="614"/>
      <c r="BV10" s="614"/>
      <c r="BW10" s="614"/>
      <c r="BX10" s="614"/>
      <c r="BY10" s="614"/>
      <c r="BZ10" s="614"/>
      <c r="CA10" s="614"/>
      <c r="CB10" s="618"/>
      <c r="CD10" s="607" t="s">
        <v>250</v>
      </c>
      <c r="CE10" s="608"/>
      <c r="CF10" s="608"/>
      <c r="CG10" s="608"/>
      <c r="CH10" s="608"/>
      <c r="CI10" s="608"/>
      <c r="CJ10" s="608"/>
      <c r="CK10" s="608"/>
      <c r="CL10" s="608"/>
      <c r="CM10" s="608"/>
      <c r="CN10" s="608"/>
      <c r="CO10" s="608"/>
      <c r="CP10" s="608"/>
      <c r="CQ10" s="609"/>
      <c r="CR10" s="610">
        <v>51558</v>
      </c>
      <c r="CS10" s="611"/>
      <c r="CT10" s="611"/>
      <c r="CU10" s="611"/>
      <c r="CV10" s="611"/>
      <c r="CW10" s="611"/>
      <c r="CX10" s="611"/>
      <c r="CY10" s="612"/>
      <c r="CZ10" s="613">
        <v>0.1</v>
      </c>
      <c r="DA10" s="613"/>
      <c r="DB10" s="613"/>
      <c r="DC10" s="613"/>
      <c r="DD10" s="619" t="s">
        <v>191</v>
      </c>
      <c r="DE10" s="611"/>
      <c r="DF10" s="611"/>
      <c r="DG10" s="611"/>
      <c r="DH10" s="611"/>
      <c r="DI10" s="611"/>
      <c r="DJ10" s="611"/>
      <c r="DK10" s="611"/>
      <c r="DL10" s="611"/>
      <c r="DM10" s="611"/>
      <c r="DN10" s="611"/>
      <c r="DO10" s="611"/>
      <c r="DP10" s="612"/>
      <c r="DQ10" s="619">
        <v>44883</v>
      </c>
      <c r="DR10" s="611"/>
      <c r="DS10" s="611"/>
      <c r="DT10" s="611"/>
      <c r="DU10" s="611"/>
      <c r="DV10" s="611"/>
      <c r="DW10" s="611"/>
      <c r="DX10" s="611"/>
      <c r="DY10" s="611"/>
      <c r="DZ10" s="611"/>
      <c r="EA10" s="611"/>
      <c r="EB10" s="611"/>
      <c r="EC10" s="620"/>
    </row>
    <row r="11" spans="2:143" ht="11.25" customHeight="1" x14ac:dyDescent="0.2">
      <c r="B11" s="607" t="s">
        <v>251</v>
      </c>
      <c r="C11" s="608"/>
      <c r="D11" s="608"/>
      <c r="E11" s="608"/>
      <c r="F11" s="608"/>
      <c r="G11" s="608"/>
      <c r="H11" s="608"/>
      <c r="I11" s="608"/>
      <c r="J11" s="608"/>
      <c r="K11" s="608"/>
      <c r="L11" s="608"/>
      <c r="M11" s="608"/>
      <c r="N11" s="608"/>
      <c r="O11" s="608"/>
      <c r="P11" s="608"/>
      <c r="Q11" s="609"/>
      <c r="R11" s="610">
        <v>3697036</v>
      </c>
      <c r="S11" s="611"/>
      <c r="T11" s="611"/>
      <c r="U11" s="611"/>
      <c r="V11" s="611"/>
      <c r="W11" s="611"/>
      <c r="X11" s="611"/>
      <c r="Y11" s="612"/>
      <c r="Z11" s="615">
        <v>6.9</v>
      </c>
      <c r="AA11" s="616"/>
      <c r="AB11" s="616"/>
      <c r="AC11" s="622"/>
      <c r="AD11" s="619">
        <v>3697036</v>
      </c>
      <c r="AE11" s="611"/>
      <c r="AF11" s="611"/>
      <c r="AG11" s="611"/>
      <c r="AH11" s="611"/>
      <c r="AI11" s="611"/>
      <c r="AJ11" s="611"/>
      <c r="AK11" s="612"/>
      <c r="AL11" s="615">
        <v>12.4</v>
      </c>
      <c r="AM11" s="616"/>
      <c r="AN11" s="616"/>
      <c r="AO11" s="617"/>
      <c r="AP11" s="607" t="s">
        <v>252</v>
      </c>
      <c r="AQ11" s="608"/>
      <c r="AR11" s="608"/>
      <c r="AS11" s="608"/>
      <c r="AT11" s="608"/>
      <c r="AU11" s="608"/>
      <c r="AV11" s="608"/>
      <c r="AW11" s="608"/>
      <c r="AX11" s="608"/>
      <c r="AY11" s="608"/>
      <c r="AZ11" s="608"/>
      <c r="BA11" s="608"/>
      <c r="BB11" s="608"/>
      <c r="BC11" s="608"/>
      <c r="BD11" s="608"/>
      <c r="BE11" s="608"/>
      <c r="BF11" s="609"/>
      <c r="BG11" s="610">
        <v>873709</v>
      </c>
      <c r="BH11" s="611"/>
      <c r="BI11" s="611"/>
      <c r="BJ11" s="611"/>
      <c r="BK11" s="611"/>
      <c r="BL11" s="611"/>
      <c r="BM11" s="611"/>
      <c r="BN11" s="612"/>
      <c r="BO11" s="613">
        <v>4</v>
      </c>
      <c r="BP11" s="613"/>
      <c r="BQ11" s="613"/>
      <c r="BR11" s="613"/>
      <c r="BS11" s="614">
        <v>221712</v>
      </c>
      <c r="BT11" s="614"/>
      <c r="BU11" s="614"/>
      <c r="BV11" s="614"/>
      <c r="BW11" s="614"/>
      <c r="BX11" s="614"/>
      <c r="BY11" s="614"/>
      <c r="BZ11" s="614"/>
      <c r="CA11" s="614"/>
      <c r="CB11" s="618"/>
      <c r="CD11" s="607" t="s">
        <v>253</v>
      </c>
      <c r="CE11" s="608"/>
      <c r="CF11" s="608"/>
      <c r="CG11" s="608"/>
      <c r="CH11" s="608"/>
      <c r="CI11" s="608"/>
      <c r="CJ11" s="608"/>
      <c r="CK11" s="608"/>
      <c r="CL11" s="608"/>
      <c r="CM11" s="608"/>
      <c r="CN11" s="608"/>
      <c r="CO11" s="608"/>
      <c r="CP11" s="608"/>
      <c r="CQ11" s="609"/>
      <c r="CR11" s="610">
        <v>211249</v>
      </c>
      <c r="CS11" s="611"/>
      <c r="CT11" s="611"/>
      <c r="CU11" s="611"/>
      <c r="CV11" s="611"/>
      <c r="CW11" s="611"/>
      <c r="CX11" s="611"/>
      <c r="CY11" s="612"/>
      <c r="CZ11" s="613">
        <v>0.4</v>
      </c>
      <c r="DA11" s="613"/>
      <c r="DB11" s="613"/>
      <c r="DC11" s="613"/>
      <c r="DD11" s="619">
        <v>11467</v>
      </c>
      <c r="DE11" s="611"/>
      <c r="DF11" s="611"/>
      <c r="DG11" s="611"/>
      <c r="DH11" s="611"/>
      <c r="DI11" s="611"/>
      <c r="DJ11" s="611"/>
      <c r="DK11" s="611"/>
      <c r="DL11" s="611"/>
      <c r="DM11" s="611"/>
      <c r="DN11" s="611"/>
      <c r="DO11" s="611"/>
      <c r="DP11" s="612"/>
      <c r="DQ11" s="619">
        <v>180874</v>
      </c>
      <c r="DR11" s="611"/>
      <c r="DS11" s="611"/>
      <c r="DT11" s="611"/>
      <c r="DU11" s="611"/>
      <c r="DV11" s="611"/>
      <c r="DW11" s="611"/>
      <c r="DX11" s="611"/>
      <c r="DY11" s="611"/>
      <c r="DZ11" s="611"/>
      <c r="EA11" s="611"/>
      <c r="EB11" s="611"/>
      <c r="EC11" s="620"/>
    </row>
    <row r="12" spans="2:143" ht="11.25" customHeight="1" x14ac:dyDescent="0.2">
      <c r="B12" s="607" t="s">
        <v>254</v>
      </c>
      <c r="C12" s="608"/>
      <c r="D12" s="608"/>
      <c r="E12" s="608"/>
      <c r="F12" s="608"/>
      <c r="G12" s="608"/>
      <c r="H12" s="608"/>
      <c r="I12" s="608"/>
      <c r="J12" s="608"/>
      <c r="K12" s="608"/>
      <c r="L12" s="608"/>
      <c r="M12" s="608"/>
      <c r="N12" s="608"/>
      <c r="O12" s="608"/>
      <c r="P12" s="608"/>
      <c r="Q12" s="609"/>
      <c r="R12" s="610">
        <v>35905</v>
      </c>
      <c r="S12" s="611"/>
      <c r="T12" s="611"/>
      <c r="U12" s="611"/>
      <c r="V12" s="611"/>
      <c r="W12" s="611"/>
      <c r="X12" s="611"/>
      <c r="Y12" s="612"/>
      <c r="Z12" s="613">
        <v>0.1</v>
      </c>
      <c r="AA12" s="613"/>
      <c r="AB12" s="613"/>
      <c r="AC12" s="613"/>
      <c r="AD12" s="614">
        <v>35905</v>
      </c>
      <c r="AE12" s="614"/>
      <c r="AF12" s="614"/>
      <c r="AG12" s="614"/>
      <c r="AH12" s="614"/>
      <c r="AI12" s="614"/>
      <c r="AJ12" s="614"/>
      <c r="AK12" s="614"/>
      <c r="AL12" s="615">
        <v>0.1</v>
      </c>
      <c r="AM12" s="616"/>
      <c r="AN12" s="616"/>
      <c r="AO12" s="617"/>
      <c r="AP12" s="607" t="s">
        <v>255</v>
      </c>
      <c r="AQ12" s="608"/>
      <c r="AR12" s="608"/>
      <c r="AS12" s="608"/>
      <c r="AT12" s="608"/>
      <c r="AU12" s="608"/>
      <c r="AV12" s="608"/>
      <c r="AW12" s="608"/>
      <c r="AX12" s="608"/>
      <c r="AY12" s="608"/>
      <c r="AZ12" s="608"/>
      <c r="BA12" s="608"/>
      <c r="BB12" s="608"/>
      <c r="BC12" s="608"/>
      <c r="BD12" s="608"/>
      <c r="BE12" s="608"/>
      <c r="BF12" s="609"/>
      <c r="BG12" s="610">
        <v>9542167</v>
      </c>
      <c r="BH12" s="611"/>
      <c r="BI12" s="611"/>
      <c r="BJ12" s="611"/>
      <c r="BK12" s="611"/>
      <c r="BL12" s="611"/>
      <c r="BM12" s="611"/>
      <c r="BN12" s="612"/>
      <c r="BO12" s="613">
        <v>43.8</v>
      </c>
      <c r="BP12" s="613"/>
      <c r="BQ12" s="613"/>
      <c r="BR12" s="613"/>
      <c r="BS12" s="614" t="s">
        <v>191</v>
      </c>
      <c r="BT12" s="614"/>
      <c r="BU12" s="614"/>
      <c r="BV12" s="614"/>
      <c r="BW12" s="614"/>
      <c r="BX12" s="614"/>
      <c r="BY12" s="614"/>
      <c r="BZ12" s="614"/>
      <c r="CA12" s="614"/>
      <c r="CB12" s="618"/>
      <c r="CD12" s="607" t="s">
        <v>256</v>
      </c>
      <c r="CE12" s="608"/>
      <c r="CF12" s="608"/>
      <c r="CG12" s="608"/>
      <c r="CH12" s="608"/>
      <c r="CI12" s="608"/>
      <c r="CJ12" s="608"/>
      <c r="CK12" s="608"/>
      <c r="CL12" s="608"/>
      <c r="CM12" s="608"/>
      <c r="CN12" s="608"/>
      <c r="CO12" s="608"/>
      <c r="CP12" s="608"/>
      <c r="CQ12" s="609"/>
      <c r="CR12" s="610">
        <v>771056</v>
      </c>
      <c r="CS12" s="611"/>
      <c r="CT12" s="611"/>
      <c r="CU12" s="611"/>
      <c r="CV12" s="611"/>
      <c r="CW12" s="611"/>
      <c r="CX12" s="611"/>
      <c r="CY12" s="612"/>
      <c r="CZ12" s="613">
        <v>1.5</v>
      </c>
      <c r="DA12" s="613"/>
      <c r="DB12" s="613"/>
      <c r="DC12" s="613"/>
      <c r="DD12" s="619">
        <v>11494</v>
      </c>
      <c r="DE12" s="611"/>
      <c r="DF12" s="611"/>
      <c r="DG12" s="611"/>
      <c r="DH12" s="611"/>
      <c r="DI12" s="611"/>
      <c r="DJ12" s="611"/>
      <c r="DK12" s="611"/>
      <c r="DL12" s="611"/>
      <c r="DM12" s="611"/>
      <c r="DN12" s="611"/>
      <c r="DO12" s="611"/>
      <c r="DP12" s="612"/>
      <c r="DQ12" s="619">
        <v>537070</v>
      </c>
      <c r="DR12" s="611"/>
      <c r="DS12" s="611"/>
      <c r="DT12" s="611"/>
      <c r="DU12" s="611"/>
      <c r="DV12" s="611"/>
      <c r="DW12" s="611"/>
      <c r="DX12" s="611"/>
      <c r="DY12" s="611"/>
      <c r="DZ12" s="611"/>
      <c r="EA12" s="611"/>
      <c r="EB12" s="611"/>
      <c r="EC12" s="620"/>
    </row>
    <row r="13" spans="2:143" ht="11.25" customHeight="1" x14ac:dyDescent="0.2">
      <c r="B13" s="607" t="s">
        <v>257</v>
      </c>
      <c r="C13" s="608"/>
      <c r="D13" s="608"/>
      <c r="E13" s="608"/>
      <c r="F13" s="608"/>
      <c r="G13" s="608"/>
      <c r="H13" s="608"/>
      <c r="I13" s="608"/>
      <c r="J13" s="608"/>
      <c r="K13" s="608"/>
      <c r="L13" s="608"/>
      <c r="M13" s="608"/>
      <c r="N13" s="608"/>
      <c r="O13" s="608"/>
      <c r="P13" s="608"/>
      <c r="Q13" s="609"/>
      <c r="R13" s="610" t="s">
        <v>258</v>
      </c>
      <c r="S13" s="611"/>
      <c r="T13" s="611"/>
      <c r="U13" s="611"/>
      <c r="V13" s="611"/>
      <c r="W13" s="611"/>
      <c r="X13" s="611"/>
      <c r="Y13" s="612"/>
      <c r="Z13" s="613" t="s">
        <v>258</v>
      </c>
      <c r="AA13" s="613"/>
      <c r="AB13" s="613"/>
      <c r="AC13" s="613"/>
      <c r="AD13" s="614" t="s">
        <v>177</v>
      </c>
      <c r="AE13" s="614"/>
      <c r="AF13" s="614"/>
      <c r="AG13" s="614"/>
      <c r="AH13" s="614"/>
      <c r="AI13" s="614"/>
      <c r="AJ13" s="614"/>
      <c r="AK13" s="614"/>
      <c r="AL13" s="615" t="s">
        <v>191</v>
      </c>
      <c r="AM13" s="616"/>
      <c r="AN13" s="616"/>
      <c r="AO13" s="617"/>
      <c r="AP13" s="607" t="s">
        <v>259</v>
      </c>
      <c r="AQ13" s="608"/>
      <c r="AR13" s="608"/>
      <c r="AS13" s="608"/>
      <c r="AT13" s="608"/>
      <c r="AU13" s="608"/>
      <c r="AV13" s="608"/>
      <c r="AW13" s="608"/>
      <c r="AX13" s="608"/>
      <c r="AY13" s="608"/>
      <c r="AZ13" s="608"/>
      <c r="BA13" s="608"/>
      <c r="BB13" s="608"/>
      <c r="BC13" s="608"/>
      <c r="BD13" s="608"/>
      <c r="BE13" s="608"/>
      <c r="BF13" s="609"/>
      <c r="BG13" s="610">
        <v>9529007</v>
      </c>
      <c r="BH13" s="611"/>
      <c r="BI13" s="611"/>
      <c r="BJ13" s="611"/>
      <c r="BK13" s="611"/>
      <c r="BL13" s="611"/>
      <c r="BM13" s="611"/>
      <c r="BN13" s="612"/>
      <c r="BO13" s="613">
        <v>43.7</v>
      </c>
      <c r="BP13" s="613"/>
      <c r="BQ13" s="613"/>
      <c r="BR13" s="613"/>
      <c r="BS13" s="614" t="s">
        <v>258</v>
      </c>
      <c r="BT13" s="614"/>
      <c r="BU13" s="614"/>
      <c r="BV13" s="614"/>
      <c r="BW13" s="614"/>
      <c r="BX13" s="614"/>
      <c r="BY13" s="614"/>
      <c r="BZ13" s="614"/>
      <c r="CA13" s="614"/>
      <c r="CB13" s="618"/>
      <c r="CD13" s="607" t="s">
        <v>260</v>
      </c>
      <c r="CE13" s="608"/>
      <c r="CF13" s="608"/>
      <c r="CG13" s="608"/>
      <c r="CH13" s="608"/>
      <c r="CI13" s="608"/>
      <c r="CJ13" s="608"/>
      <c r="CK13" s="608"/>
      <c r="CL13" s="608"/>
      <c r="CM13" s="608"/>
      <c r="CN13" s="608"/>
      <c r="CO13" s="608"/>
      <c r="CP13" s="608"/>
      <c r="CQ13" s="609"/>
      <c r="CR13" s="610">
        <v>3893944</v>
      </c>
      <c r="CS13" s="611"/>
      <c r="CT13" s="611"/>
      <c r="CU13" s="611"/>
      <c r="CV13" s="611"/>
      <c r="CW13" s="611"/>
      <c r="CX13" s="611"/>
      <c r="CY13" s="612"/>
      <c r="CZ13" s="613">
        <v>7.6</v>
      </c>
      <c r="DA13" s="613"/>
      <c r="DB13" s="613"/>
      <c r="DC13" s="613"/>
      <c r="DD13" s="619">
        <v>1506099</v>
      </c>
      <c r="DE13" s="611"/>
      <c r="DF13" s="611"/>
      <c r="DG13" s="611"/>
      <c r="DH13" s="611"/>
      <c r="DI13" s="611"/>
      <c r="DJ13" s="611"/>
      <c r="DK13" s="611"/>
      <c r="DL13" s="611"/>
      <c r="DM13" s="611"/>
      <c r="DN13" s="611"/>
      <c r="DO13" s="611"/>
      <c r="DP13" s="612"/>
      <c r="DQ13" s="619">
        <v>2410469</v>
      </c>
      <c r="DR13" s="611"/>
      <c r="DS13" s="611"/>
      <c r="DT13" s="611"/>
      <c r="DU13" s="611"/>
      <c r="DV13" s="611"/>
      <c r="DW13" s="611"/>
      <c r="DX13" s="611"/>
      <c r="DY13" s="611"/>
      <c r="DZ13" s="611"/>
      <c r="EA13" s="611"/>
      <c r="EB13" s="611"/>
      <c r="EC13" s="620"/>
    </row>
    <row r="14" spans="2:143" ht="11.25" customHeight="1" x14ac:dyDescent="0.2">
      <c r="B14" s="607" t="s">
        <v>261</v>
      </c>
      <c r="C14" s="608"/>
      <c r="D14" s="608"/>
      <c r="E14" s="608"/>
      <c r="F14" s="608"/>
      <c r="G14" s="608"/>
      <c r="H14" s="608"/>
      <c r="I14" s="608"/>
      <c r="J14" s="608"/>
      <c r="K14" s="608"/>
      <c r="L14" s="608"/>
      <c r="M14" s="608"/>
      <c r="N14" s="608"/>
      <c r="O14" s="608"/>
      <c r="P14" s="608"/>
      <c r="Q14" s="609"/>
      <c r="R14" s="610">
        <v>809</v>
      </c>
      <c r="S14" s="611"/>
      <c r="T14" s="611"/>
      <c r="U14" s="611"/>
      <c r="V14" s="611"/>
      <c r="W14" s="611"/>
      <c r="X14" s="611"/>
      <c r="Y14" s="612"/>
      <c r="Z14" s="613">
        <v>0</v>
      </c>
      <c r="AA14" s="613"/>
      <c r="AB14" s="613"/>
      <c r="AC14" s="613"/>
      <c r="AD14" s="614">
        <v>809</v>
      </c>
      <c r="AE14" s="614"/>
      <c r="AF14" s="614"/>
      <c r="AG14" s="614"/>
      <c r="AH14" s="614"/>
      <c r="AI14" s="614"/>
      <c r="AJ14" s="614"/>
      <c r="AK14" s="614"/>
      <c r="AL14" s="615">
        <v>0</v>
      </c>
      <c r="AM14" s="616"/>
      <c r="AN14" s="616"/>
      <c r="AO14" s="617"/>
      <c r="AP14" s="607" t="s">
        <v>262</v>
      </c>
      <c r="AQ14" s="608"/>
      <c r="AR14" s="608"/>
      <c r="AS14" s="608"/>
      <c r="AT14" s="608"/>
      <c r="AU14" s="608"/>
      <c r="AV14" s="608"/>
      <c r="AW14" s="608"/>
      <c r="AX14" s="608"/>
      <c r="AY14" s="608"/>
      <c r="AZ14" s="608"/>
      <c r="BA14" s="608"/>
      <c r="BB14" s="608"/>
      <c r="BC14" s="608"/>
      <c r="BD14" s="608"/>
      <c r="BE14" s="608"/>
      <c r="BF14" s="609"/>
      <c r="BG14" s="610">
        <v>338662</v>
      </c>
      <c r="BH14" s="611"/>
      <c r="BI14" s="611"/>
      <c r="BJ14" s="611"/>
      <c r="BK14" s="611"/>
      <c r="BL14" s="611"/>
      <c r="BM14" s="611"/>
      <c r="BN14" s="612"/>
      <c r="BO14" s="613">
        <v>1.6</v>
      </c>
      <c r="BP14" s="613"/>
      <c r="BQ14" s="613"/>
      <c r="BR14" s="613"/>
      <c r="BS14" s="614" t="s">
        <v>191</v>
      </c>
      <c r="BT14" s="614"/>
      <c r="BU14" s="614"/>
      <c r="BV14" s="614"/>
      <c r="BW14" s="614"/>
      <c r="BX14" s="614"/>
      <c r="BY14" s="614"/>
      <c r="BZ14" s="614"/>
      <c r="CA14" s="614"/>
      <c r="CB14" s="618"/>
      <c r="CD14" s="607" t="s">
        <v>263</v>
      </c>
      <c r="CE14" s="608"/>
      <c r="CF14" s="608"/>
      <c r="CG14" s="608"/>
      <c r="CH14" s="608"/>
      <c r="CI14" s="608"/>
      <c r="CJ14" s="608"/>
      <c r="CK14" s="608"/>
      <c r="CL14" s="608"/>
      <c r="CM14" s="608"/>
      <c r="CN14" s="608"/>
      <c r="CO14" s="608"/>
      <c r="CP14" s="608"/>
      <c r="CQ14" s="609"/>
      <c r="CR14" s="610">
        <v>2226383</v>
      </c>
      <c r="CS14" s="611"/>
      <c r="CT14" s="611"/>
      <c r="CU14" s="611"/>
      <c r="CV14" s="611"/>
      <c r="CW14" s="611"/>
      <c r="CX14" s="611"/>
      <c r="CY14" s="612"/>
      <c r="CZ14" s="613">
        <v>4.4000000000000004</v>
      </c>
      <c r="DA14" s="613"/>
      <c r="DB14" s="613"/>
      <c r="DC14" s="613"/>
      <c r="DD14" s="619">
        <v>248533</v>
      </c>
      <c r="DE14" s="611"/>
      <c r="DF14" s="611"/>
      <c r="DG14" s="611"/>
      <c r="DH14" s="611"/>
      <c r="DI14" s="611"/>
      <c r="DJ14" s="611"/>
      <c r="DK14" s="611"/>
      <c r="DL14" s="611"/>
      <c r="DM14" s="611"/>
      <c r="DN14" s="611"/>
      <c r="DO14" s="611"/>
      <c r="DP14" s="612"/>
      <c r="DQ14" s="619">
        <v>2033784</v>
      </c>
      <c r="DR14" s="611"/>
      <c r="DS14" s="611"/>
      <c r="DT14" s="611"/>
      <c r="DU14" s="611"/>
      <c r="DV14" s="611"/>
      <c r="DW14" s="611"/>
      <c r="DX14" s="611"/>
      <c r="DY14" s="611"/>
      <c r="DZ14" s="611"/>
      <c r="EA14" s="611"/>
      <c r="EB14" s="611"/>
      <c r="EC14" s="620"/>
    </row>
    <row r="15" spans="2:143" ht="11.25" customHeight="1" x14ac:dyDescent="0.2">
      <c r="B15" s="607" t="s">
        <v>264</v>
      </c>
      <c r="C15" s="608"/>
      <c r="D15" s="608"/>
      <c r="E15" s="608"/>
      <c r="F15" s="608"/>
      <c r="G15" s="608"/>
      <c r="H15" s="608"/>
      <c r="I15" s="608"/>
      <c r="J15" s="608"/>
      <c r="K15" s="608"/>
      <c r="L15" s="608"/>
      <c r="M15" s="608"/>
      <c r="N15" s="608"/>
      <c r="O15" s="608"/>
      <c r="P15" s="608"/>
      <c r="Q15" s="609"/>
      <c r="R15" s="610" t="s">
        <v>191</v>
      </c>
      <c r="S15" s="611"/>
      <c r="T15" s="611"/>
      <c r="U15" s="611"/>
      <c r="V15" s="611"/>
      <c r="W15" s="611"/>
      <c r="X15" s="611"/>
      <c r="Y15" s="612"/>
      <c r="Z15" s="613" t="s">
        <v>258</v>
      </c>
      <c r="AA15" s="613"/>
      <c r="AB15" s="613"/>
      <c r="AC15" s="613"/>
      <c r="AD15" s="614" t="s">
        <v>191</v>
      </c>
      <c r="AE15" s="614"/>
      <c r="AF15" s="614"/>
      <c r="AG15" s="614"/>
      <c r="AH15" s="614"/>
      <c r="AI15" s="614"/>
      <c r="AJ15" s="614"/>
      <c r="AK15" s="614"/>
      <c r="AL15" s="615" t="s">
        <v>191</v>
      </c>
      <c r="AM15" s="616"/>
      <c r="AN15" s="616"/>
      <c r="AO15" s="617"/>
      <c r="AP15" s="607" t="s">
        <v>265</v>
      </c>
      <c r="AQ15" s="608"/>
      <c r="AR15" s="608"/>
      <c r="AS15" s="608"/>
      <c r="AT15" s="608"/>
      <c r="AU15" s="608"/>
      <c r="AV15" s="608"/>
      <c r="AW15" s="608"/>
      <c r="AX15" s="608"/>
      <c r="AY15" s="608"/>
      <c r="AZ15" s="608"/>
      <c r="BA15" s="608"/>
      <c r="BB15" s="608"/>
      <c r="BC15" s="608"/>
      <c r="BD15" s="608"/>
      <c r="BE15" s="608"/>
      <c r="BF15" s="609"/>
      <c r="BG15" s="610">
        <v>1041075</v>
      </c>
      <c r="BH15" s="611"/>
      <c r="BI15" s="611"/>
      <c r="BJ15" s="611"/>
      <c r="BK15" s="611"/>
      <c r="BL15" s="611"/>
      <c r="BM15" s="611"/>
      <c r="BN15" s="612"/>
      <c r="BO15" s="613">
        <v>4.8</v>
      </c>
      <c r="BP15" s="613"/>
      <c r="BQ15" s="613"/>
      <c r="BR15" s="613"/>
      <c r="BS15" s="614" t="s">
        <v>243</v>
      </c>
      <c r="BT15" s="614"/>
      <c r="BU15" s="614"/>
      <c r="BV15" s="614"/>
      <c r="BW15" s="614"/>
      <c r="BX15" s="614"/>
      <c r="BY15" s="614"/>
      <c r="BZ15" s="614"/>
      <c r="CA15" s="614"/>
      <c r="CB15" s="618"/>
      <c r="CD15" s="607" t="s">
        <v>266</v>
      </c>
      <c r="CE15" s="608"/>
      <c r="CF15" s="608"/>
      <c r="CG15" s="608"/>
      <c r="CH15" s="608"/>
      <c r="CI15" s="608"/>
      <c r="CJ15" s="608"/>
      <c r="CK15" s="608"/>
      <c r="CL15" s="608"/>
      <c r="CM15" s="608"/>
      <c r="CN15" s="608"/>
      <c r="CO15" s="608"/>
      <c r="CP15" s="608"/>
      <c r="CQ15" s="609"/>
      <c r="CR15" s="610">
        <v>5035914</v>
      </c>
      <c r="CS15" s="611"/>
      <c r="CT15" s="611"/>
      <c r="CU15" s="611"/>
      <c r="CV15" s="611"/>
      <c r="CW15" s="611"/>
      <c r="CX15" s="611"/>
      <c r="CY15" s="612"/>
      <c r="CZ15" s="613">
        <v>9.9</v>
      </c>
      <c r="DA15" s="613"/>
      <c r="DB15" s="613"/>
      <c r="DC15" s="613"/>
      <c r="DD15" s="619">
        <v>931031</v>
      </c>
      <c r="DE15" s="611"/>
      <c r="DF15" s="611"/>
      <c r="DG15" s="611"/>
      <c r="DH15" s="611"/>
      <c r="DI15" s="611"/>
      <c r="DJ15" s="611"/>
      <c r="DK15" s="611"/>
      <c r="DL15" s="611"/>
      <c r="DM15" s="611"/>
      <c r="DN15" s="611"/>
      <c r="DO15" s="611"/>
      <c r="DP15" s="612"/>
      <c r="DQ15" s="619">
        <v>3932529</v>
      </c>
      <c r="DR15" s="611"/>
      <c r="DS15" s="611"/>
      <c r="DT15" s="611"/>
      <c r="DU15" s="611"/>
      <c r="DV15" s="611"/>
      <c r="DW15" s="611"/>
      <c r="DX15" s="611"/>
      <c r="DY15" s="611"/>
      <c r="DZ15" s="611"/>
      <c r="EA15" s="611"/>
      <c r="EB15" s="611"/>
      <c r="EC15" s="620"/>
    </row>
    <row r="16" spans="2:143" ht="11.25" customHeight="1" x14ac:dyDescent="0.2">
      <c r="B16" s="607" t="s">
        <v>267</v>
      </c>
      <c r="C16" s="608"/>
      <c r="D16" s="608"/>
      <c r="E16" s="608"/>
      <c r="F16" s="608"/>
      <c r="G16" s="608"/>
      <c r="H16" s="608"/>
      <c r="I16" s="608"/>
      <c r="J16" s="608"/>
      <c r="K16" s="608"/>
      <c r="L16" s="608"/>
      <c r="M16" s="608"/>
      <c r="N16" s="608"/>
      <c r="O16" s="608"/>
      <c r="P16" s="608"/>
      <c r="Q16" s="609"/>
      <c r="R16" s="610">
        <v>53456</v>
      </c>
      <c r="S16" s="611"/>
      <c r="T16" s="611"/>
      <c r="U16" s="611"/>
      <c r="V16" s="611"/>
      <c r="W16" s="611"/>
      <c r="X16" s="611"/>
      <c r="Y16" s="612"/>
      <c r="Z16" s="613">
        <v>0.1</v>
      </c>
      <c r="AA16" s="613"/>
      <c r="AB16" s="613"/>
      <c r="AC16" s="613"/>
      <c r="AD16" s="614">
        <v>53456</v>
      </c>
      <c r="AE16" s="614"/>
      <c r="AF16" s="614"/>
      <c r="AG16" s="614"/>
      <c r="AH16" s="614"/>
      <c r="AI16" s="614"/>
      <c r="AJ16" s="614"/>
      <c r="AK16" s="614"/>
      <c r="AL16" s="615">
        <v>0.2</v>
      </c>
      <c r="AM16" s="616"/>
      <c r="AN16" s="616"/>
      <c r="AO16" s="617"/>
      <c r="AP16" s="607" t="s">
        <v>268</v>
      </c>
      <c r="AQ16" s="608"/>
      <c r="AR16" s="608"/>
      <c r="AS16" s="608"/>
      <c r="AT16" s="608"/>
      <c r="AU16" s="608"/>
      <c r="AV16" s="608"/>
      <c r="AW16" s="608"/>
      <c r="AX16" s="608"/>
      <c r="AY16" s="608"/>
      <c r="AZ16" s="608"/>
      <c r="BA16" s="608"/>
      <c r="BB16" s="608"/>
      <c r="BC16" s="608"/>
      <c r="BD16" s="608"/>
      <c r="BE16" s="608"/>
      <c r="BF16" s="609"/>
      <c r="BG16" s="610" t="s">
        <v>243</v>
      </c>
      <c r="BH16" s="611"/>
      <c r="BI16" s="611"/>
      <c r="BJ16" s="611"/>
      <c r="BK16" s="611"/>
      <c r="BL16" s="611"/>
      <c r="BM16" s="611"/>
      <c r="BN16" s="612"/>
      <c r="BO16" s="613" t="s">
        <v>191</v>
      </c>
      <c r="BP16" s="613"/>
      <c r="BQ16" s="613"/>
      <c r="BR16" s="613"/>
      <c r="BS16" s="614" t="s">
        <v>243</v>
      </c>
      <c r="BT16" s="614"/>
      <c r="BU16" s="614"/>
      <c r="BV16" s="614"/>
      <c r="BW16" s="614"/>
      <c r="BX16" s="614"/>
      <c r="BY16" s="614"/>
      <c r="BZ16" s="614"/>
      <c r="CA16" s="614"/>
      <c r="CB16" s="618"/>
      <c r="CD16" s="607" t="s">
        <v>269</v>
      </c>
      <c r="CE16" s="608"/>
      <c r="CF16" s="608"/>
      <c r="CG16" s="608"/>
      <c r="CH16" s="608"/>
      <c r="CI16" s="608"/>
      <c r="CJ16" s="608"/>
      <c r="CK16" s="608"/>
      <c r="CL16" s="608"/>
      <c r="CM16" s="608"/>
      <c r="CN16" s="608"/>
      <c r="CO16" s="608"/>
      <c r="CP16" s="608"/>
      <c r="CQ16" s="609"/>
      <c r="CR16" s="610" t="s">
        <v>191</v>
      </c>
      <c r="CS16" s="611"/>
      <c r="CT16" s="611"/>
      <c r="CU16" s="611"/>
      <c r="CV16" s="611"/>
      <c r="CW16" s="611"/>
      <c r="CX16" s="611"/>
      <c r="CY16" s="612"/>
      <c r="CZ16" s="613" t="s">
        <v>191</v>
      </c>
      <c r="DA16" s="613"/>
      <c r="DB16" s="613"/>
      <c r="DC16" s="613"/>
      <c r="DD16" s="619" t="s">
        <v>243</v>
      </c>
      <c r="DE16" s="611"/>
      <c r="DF16" s="611"/>
      <c r="DG16" s="611"/>
      <c r="DH16" s="611"/>
      <c r="DI16" s="611"/>
      <c r="DJ16" s="611"/>
      <c r="DK16" s="611"/>
      <c r="DL16" s="611"/>
      <c r="DM16" s="611"/>
      <c r="DN16" s="611"/>
      <c r="DO16" s="611"/>
      <c r="DP16" s="612"/>
      <c r="DQ16" s="619" t="s">
        <v>243</v>
      </c>
      <c r="DR16" s="611"/>
      <c r="DS16" s="611"/>
      <c r="DT16" s="611"/>
      <c r="DU16" s="611"/>
      <c r="DV16" s="611"/>
      <c r="DW16" s="611"/>
      <c r="DX16" s="611"/>
      <c r="DY16" s="611"/>
      <c r="DZ16" s="611"/>
      <c r="EA16" s="611"/>
      <c r="EB16" s="611"/>
      <c r="EC16" s="620"/>
    </row>
    <row r="17" spans="2:133" ht="11.25" customHeight="1" x14ac:dyDescent="0.2">
      <c r="B17" s="607" t="s">
        <v>270</v>
      </c>
      <c r="C17" s="608"/>
      <c r="D17" s="608"/>
      <c r="E17" s="608"/>
      <c r="F17" s="608"/>
      <c r="G17" s="608"/>
      <c r="H17" s="608"/>
      <c r="I17" s="608"/>
      <c r="J17" s="608"/>
      <c r="K17" s="608"/>
      <c r="L17" s="608"/>
      <c r="M17" s="608"/>
      <c r="N17" s="608"/>
      <c r="O17" s="608"/>
      <c r="P17" s="608"/>
      <c r="Q17" s="609"/>
      <c r="R17" s="610">
        <v>300796</v>
      </c>
      <c r="S17" s="611"/>
      <c r="T17" s="611"/>
      <c r="U17" s="611"/>
      <c r="V17" s="611"/>
      <c r="W17" s="611"/>
      <c r="X17" s="611"/>
      <c r="Y17" s="612"/>
      <c r="Z17" s="613">
        <v>0.6</v>
      </c>
      <c r="AA17" s="613"/>
      <c r="AB17" s="613"/>
      <c r="AC17" s="613"/>
      <c r="AD17" s="614">
        <v>300796</v>
      </c>
      <c r="AE17" s="614"/>
      <c r="AF17" s="614"/>
      <c r="AG17" s="614"/>
      <c r="AH17" s="614"/>
      <c r="AI17" s="614"/>
      <c r="AJ17" s="614"/>
      <c r="AK17" s="614"/>
      <c r="AL17" s="615">
        <v>1</v>
      </c>
      <c r="AM17" s="616"/>
      <c r="AN17" s="616"/>
      <c r="AO17" s="617"/>
      <c r="AP17" s="607" t="s">
        <v>271</v>
      </c>
      <c r="AQ17" s="608"/>
      <c r="AR17" s="608"/>
      <c r="AS17" s="608"/>
      <c r="AT17" s="608"/>
      <c r="AU17" s="608"/>
      <c r="AV17" s="608"/>
      <c r="AW17" s="608"/>
      <c r="AX17" s="608"/>
      <c r="AY17" s="608"/>
      <c r="AZ17" s="608"/>
      <c r="BA17" s="608"/>
      <c r="BB17" s="608"/>
      <c r="BC17" s="608"/>
      <c r="BD17" s="608"/>
      <c r="BE17" s="608"/>
      <c r="BF17" s="609"/>
      <c r="BG17" s="610" t="s">
        <v>243</v>
      </c>
      <c r="BH17" s="611"/>
      <c r="BI17" s="611"/>
      <c r="BJ17" s="611"/>
      <c r="BK17" s="611"/>
      <c r="BL17" s="611"/>
      <c r="BM17" s="611"/>
      <c r="BN17" s="612"/>
      <c r="BO17" s="613" t="s">
        <v>258</v>
      </c>
      <c r="BP17" s="613"/>
      <c r="BQ17" s="613"/>
      <c r="BR17" s="613"/>
      <c r="BS17" s="614" t="s">
        <v>243</v>
      </c>
      <c r="BT17" s="614"/>
      <c r="BU17" s="614"/>
      <c r="BV17" s="614"/>
      <c r="BW17" s="614"/>
      <c r="BX17" s="614"/>
      <c r="BY17" s="614"/>
      <c r="BZ17" s="614"/>
      <c r="CA17" s="614"/>
      <c r="CB17" s="618"/>
      <c r="CD17" s="607" t="s">
        <v>272</v>
      </c>
      <c r="CE17" s="608"/>
      <c r="CF17" s="608"/>
      <c r="CG17" s="608"/>
      <c r="CH17" s="608"/>
      <c r="CI17" s="608"/>
      <c r="CJ17" s="608"/>
      <c r="CK17" s="608"/>
      <c r="CL17" s="608"/>
      <c r="CM17" s="608"/>
      <c r="CN17" s="608"/>
      <c r="CO17" s="608"/>
      <c r="CP17" s="608"/>
      <c r="CQ17" s="609"/>
      <c r="CR17" s="610">
        <v>4271255</v>
      </c>
      <c r="CS17" s="611"/>
      <c r="CT17" s="611"/>
      <c r="CU17" s="611"/>
      <c r="CV17" s="611"/>
      <c r="CW17" s="611"/>
      <c r="CX17" s="611"/>
      <c r="CY17" s="612"/>
      <c r="CZ17" s="613">
        <v>8.4</v>
      </c>
      <c r="DA17" s="613"/>
      <c r="DB17" s="613"/>
      <c r="DC17" s="613"/>
      <c r="DD17" s="619" t="s">
        <v>177</v>
      </c>
      <c r="DE17" s="611"/>
      <c r="DF17" s="611"/>
      <c r="DG17" s="611"/>
      <c r="DH17" s="611"/>
      <c r="DI17" s="611"/>
      <c r="DJ17" s="611"/>
      <c r="DK17" s="611"/>
      <c r="DL17" s="611"/>
      <c r="DM17" s="611"/>
      <c r="DN17" s="611"/>
      <c r="DO17" s="611"/>
      <c r="DP17" s="612"/>
      <c r="DQ17" s="619">
        <v>4142997</v>
      </c>
      <c r="DR17" s="611"/>
      <c r="DS17" s="611"/>
      <c r="DT17" s="611"/>
      <c r="DU17" s="611"/>
      <c r="DV17" s="611"/>
      <c r="DW17" s="611"/>
      <c r="DX17" s="611"/>
      <c r="DY17" s="611"/>
      <c r="DZ17" s="611"/>
      <c r="EA17" s="611"/>
      <c r="EB17" s="611"/>
      <c r="EC17" s="620"/>
    </row>
    <row r="18" spans="2:133" ht="11.25" customHeight="1" x14ac:dyDescent="0.2">
      <c r="B18" s="607" t="s">
        <v>273</v>
      </c>
      <c r="C18" s="608"/>
      <c r="D18" s="608"/>
      <c r="E18" s="608"/>
      <c r="F18" s="608"/>
      <c r="G18" s="608"/>
      <c r="H18" s="608"/>
      <c r="I18" s="608"/>
      <c r="J18" s="608"/>
      <c r="K18" s="608"/>
      <c r="L18" s="608"/>
      <c r="M18" s="608"/>
      <c r="N18" s="608"/>
      <c r="O18" s="608"/>
      <c r="P18" s="608"/>
      <c r="Q18" s="609"/>
      <c r="R18" s="610">
        <v>179889</v>
      </c>
      <c r="S18" s="611"/>
      <c r="T18" s="611"/>
      <c r="U18" s="611"/>
      <c r="V18" s="611"/>
      <c r="W18" s="611"/>
      <c r="X18" s="611"/>
      <c r="Y18" s="612"/>
      <c r="Z18" s="613">
        <v>0.3</v>
      </c>
      <c r="AA18" s="613"/>
      <c r="AB18" s="613"/>
      <c r="AC18" s="613"/>
      <c r="AD18" s="614">
        <v>179889</v>
      </c>
      <c r="AE18" s="614"/>
      <c r="AF18" s="614"/>
      <c r="AG18" s="614"/>
      <c r="AH18" s="614"/>
      <c r="AI18" s="614"/>
      <c r="AJ18" s="614"/>
      <c r="AK18" s="614"/>
      <c r="AL18" s="615">
        <v>0.6</v>
      </c>
      <c r="AM18" s="616"/>
      <c r="AN18" s="616"/>
      <c r="AO18" s="617"/>
      <c r="AP18" s="607" t="s">
        <v>274</v>
      </c>
      <c r="AQ18" s="608"/>
      <c r="AR18" s="608"/>
      <c r="AS18" s="608"/>
      <c r="AT18" s="608"/>
      <c r="AU18" s="608"/>
      <c r="AV18" s="608"/>
      <c r="AW18" s="608"/>
      <c r="AX18" s="608"/>
      <c r="AY18" s="608"/>
      <c r="AZ18" s="608"/>
      <c r="BA18" s="608"/>
      <c r="BB18" s="608"/>
      <c r="BC18" s="608"/>
      <c r="BD18" s="608"/>
      <c r="BE18" s="608"/>
      <c r="BF18" s="609"/>
      <c r="BG18" s="610" t="s">
        <v>258</v>
      </c>
      <c r="BH18" s="611"/>
      <c r="BI18" s="611"/>
      <c r="BJ18" s="611"/>
      <c r="BK18" s="611"/>
      <c r="BL18" s="611"/>
      <c r="BM18" s="611"/>
      <c r="BN18" s="612"/>
      <c r="BO18" s="613" t="s">
        <v>243</v>
      </c>
      <c r="BP18" s="613"/>
      <c r="BQ18" s="613"/>
      <c r="BR18" s="613"/>
      <c r="BS18" s="614" t="s">
        <v>243</v>
      </c>
      <c r="BT18" s="614"/>
      <c r="BU18" s="614"/>
      <c r="BV18" s="614"/>
      <c r="BW18" s="614"/>
      <c r="BX18" s="614"/>
      <c r="BY18" s="614"/>
      <c r="BZ18" s="614"/>
      <c r="CA18" s="614"/>
      <c r="CB18" s="618"/>
      <c r="CD18" s="607" t="s">
        <v>275</v>
      </c>
      <c r="CE18" s="608"/>
      <c r="CF18" s="608"/>
      <c r="CG18" s="608"/>
      <c r="CH18" s="608"/>
      <c r="CI18" s="608"/>
      <c r="CJ18" s="608"/>
      <c r="CK18" s="608"/>
      <c r="CL18" s="608"/>
      <c r="CM18" s="608"/>
      <c r="CN18" s="608"/>
      <c r="CO18" s="608"/>
      <c r="CP18" s="608"/>
      <c r="CQ18" s="609"/>
      <c r="CR18" s="610" t="s">
        <v>191</v>
      </c>
      <c r="CS18" s="611"/>
      <c r="CT18" s="611"/>
      <c r="CU18" s="611"/>
      <c r="CV18" s="611"/>
      <c r="CW18" s="611"/>
      <c r="CX18" s="611"/>
      <c r="CY18" s="612"/>
      <c r="CZ18" s="613" t="s">
        <v>191</v>
      </c>
      <c r="DA18" s="613"/>
      <c r="DB18" s="613"/>
      <c r="DC18" s="613"/>
      <c r="DD18" s="619" t="s">
        <v>243</v>
      </c>
      <c r="DE18" s="611"/>
      <c r="DF18" s="611"/>
      <c r="DG18" s="611"/>
      <c r="DH18" s="611"/>
      <c r="DI18" s="611"/>
      <c r="DJ18" s="611"/>
      <c r="DK18" s="611"/>
      <c r="DL18" s="611"/>
      <c r="DM18" s="611"/>
      <c r="DN18" s="611"/>
      <c r="DO18" s="611"/>
      <c r="DP18" s="612"/>
      <c r="DQ18" s="619" t="s">
        <v>191</v>
      </c>
      <c r="DR18" s="611"/>
      <c r="DS18" s="611"/>
      <c r="DT18" s="611"/>
      <c r="DU18" s="611"/>
      <c r="DV18" s="611"/>
      <c r="DW18" s="611"/>
      <c r="DX18" s="611"/>
      <c r="DY18" s="611"/>
      <c r="DZ18" s="611"/>
      <c r="EA18" s="611"/>
      <c r="EB18" s="611"/>
      <c r="EC18" s="620"/>
    </row>
    <row r="19" spans="2:133" ht="11.25" customHeight="1" x14ac:dyDescent="0.2">
      <c r="B19" s="607" t="s">
        <v>276</v>
      </c>
      <c r="C19" s="608"/>
      <c r="D19" s="608"/>
      <c r="E19" s="608"/>
      <c r="F19" s="608"/>
      <c r="G19" s="608"/>
      <c r="H19" s="608"/>
      <c r="I19" s="608"/>
      <c r="J19" s="608"/>
      <c r="K19" s="608"/>
      <c r="L19" s="608"/>
      <c r="M19" s="608"/>
      <c r="N19" s="608"/>
      <c r="O19" s="608"/>
      <c r="P19" s="608"/>
      <c r="Q19" s="609"/>
      <c r="R19" s="610">
        <v>169801</v>
      </c>
      <c r="S19" s="611"/>
      <c r="T19" s="611"/>
      <c r="U19" s="611"/>
      <c r="V19" s="611"/>
      <c r="W19" s="611"/>
      <c r="X19" s="611"/>
      <c r="Y19" s="612"/>
      <c r="Z19" s="613">
        <v>0.3</v>
      </c>
      <c r="AA19" s="613"/>
      <c r="AB19" s="613"/>
      <c r="AC19" s="613"/>
      <c r="AD19" s="614">
        <v>169801</v>
      </c>
      <c r="AE19" s="614"/>
      <c r="AF19" s="614"/>
      <c r="AG19" s="614"/>
      <c r="AH19" s="614"/>
      <c r="AI19" s="614"/>
      <c r="AJ19" s="614"/>
      <c r="AK19" s="614"/>
      <c r="AL19" s="615">
        <v>0.6</v>
      </c>
      <c r="AM19" s="616"/>
      <c r="AN19" s="616"/>
      <c r="AO19" s="617"/>
      <c r="AP19" s="607" t="s">
        <v>277</v>
      </c>
      <c r="AQ19" s="608"/>
      <c r="AR19" s="608"/>
      <c r="AS19" s="608"/>
      <c r="AT19" s="608"/>
      <c r="AU19" s="608"/>
      <c r="AV19" s="608"/>
      <c r="AW19" s="608"/>
      <c r="AX19" s="608"/>
      <c r="AY19" s="608"/>
      <c r="AZ19" s="608"/>
      <c r="BA19" s="608"/>
      <c r="BB19" s="608"/>
      <c r="BC19" s="608"/>
      <c r="BD19" s="608"/>
      <c r="BE19" s="608"/>
      <c r="BF19" s="609"/>
      <c r="BG19" s="610">
        <v>1033667</v>
      </c>
      <c r="BH19" s="611"/>
      <c r="BI19" s="611"/>
      <c r="BJ19" s="611"/>
      <c r="BK19" s="611"/>
      <c r="BL19" s="611"/>
      <c r="BM19" s="611"/>
      <c r="BN19" s="612"/>
      <c r="BO19" s="613">
        <v>4.7</v>
      </c>
      <c r="BP19" s="613"/>
      <c r="BQ19" s="613"/>
      <c r="BR19" s="613"/>
      <c r="BS19" s="614" t="s">
        <v>258</v>
      </c>
      <c r="BT19" s="614"/>
      <c r="BU19" s="614"/>
      <c r="BV19" s="614"/>
      <c r="BW19" s="614"/>
      <c r="BX19" s="614"/>
      <c r="BY19" s="614"/>
      <c r="BZ19" s="614"/>
      <c r="CA19" s="614"/>
      <c r="CB19" s="618"/>
      <c r="CD19" s="607" t="s">
        <v>278</v>
      </c>
      <c r="CE19" s="608"/>
      <c r="CF19" s="608"/>
      <c r="CG19" s="608"/>
      <c r="CH19" s="608"/>
      <c r="CI19" s="608"/>
      <c r="CJ19" s="608"/>
      <c r="CK19" s="608"/>
      <c r="CL19" s="608"/>
      <c r="CM19" s="608"/>
      <c r="CN19" s="608"/>
      <c r="CO19" s="608"/>
      <c r="CP19" s="608"/>
      <c r="CQ19" s="609"/>
      <c r="CR19" s="610" t="s">
        <v>191</v>
      </c>
      <c r="CS19" s="611"/>
      <c r="CT19" s="611"/>
      <c r="CU19" s="611"/>
      <c r="CV19" s="611"/>
      <c r="CW19" s="611"/>
      <c r="CX19" s="611"/>
      <c r="CY19" s="612"/>
      <c r="CZ19" s="613" t="s">
        <v>258</v>
      </c>
      <c r="DA19" s="613"/>
      <c r="DB19" s="613"/>
      <c r="DC19" s="613"/>
      <c r="DD19" s="619" t="s">
        <v>243</v>
      </c>
      <c r="DE19" s="611"/>
      <c r="DF19" s="611"/>
      <c r="DG19" s="611"/>
      <c r="DH19" s="611"/>
      <c r="DI19" s="611"/>
      <c r="DJ19" s="611"/>
      <c r="DK19" s="611"/>
      <c r="DL19" s="611"/>
      <c r="DM19" s="611"/>
      <c r="DN19" s="611"/>
      <c r="DO19" s="611"/>
      <c r="DP19" s="612"/>
      <c r="DQ19" s="619" t="s">
        <v>243</v>
      </c>
      <c r="DR19" s="611"/>
      <c r="DS19" s="611"/>
      <c r="DT19" s="611"/>
      <c r="DU19" s="611"/>
      <c r="DV19" s="611"/>
      <c r="DW19" s="611"/>
      <c r="DX19" s="611"/>
      <c r="DY19" s="611"/>
      <c r="DZ19" s="611"/>
      <c r="EA19" s="611"/>
      <c r="EB19" s="611"/>
      <c r="EC19" s="620"/>
    </row>
    <row r="20" spans="2:133" ht="11.25" customHeight="1" x14ac:dyDescent="0.2">
      <c r="B20" s="623" t="s">
        <v>279</v>
      </c>
      <c r="C20" s="624"/>
      <c r="D20" s="624"/>
      <c r="E20" s="624"/>
      <c r="F20" s="624"/>
      <c r="G20" s="624"/>
      <c r="H20" s="624"/>
      <c r="I20" s="624"/>
      <c r="J20" s="624"/>
      <c r="K20" s="624"/>
      <c r="L20" s="624"/>
      <c r="M20" s="624"/>
      <c r="N20" s="624"/>
      <c r="O20" s="624"/>
      <c r="P20" s="624"/>
      <c r="Q20" s="625"/>
      <c r="R20" s="610">
        <v>10088</v>
      </c>
      <c r="S20" s="611"/>
      <c r="T20" s="611"/>
      <c r="U20" s="611"/>
      <c r="V20" s="611"/>
      <c r="W20" s="611"/>
      <c r="X20" s="611"/>
      <c r="Y20" s="612"/>
      <c r="Z20" s="613">
        <v>0</v>
      </c>
      <c r="AA20" s="613"/>
      <c r="AB20" s="613"/>
      <c r="AC20" s="613"/>
      <c r="AD20" s="614">
        <v>10088</v>
      </c>
      <c r="AE20" s="614"/>
      <c r="AF20" s="614"/>
      <c r="AG20" s="614"/>
      <c r="AH20" s="614"/>
      <c r="AI20" s="614"/>
      <c r="AJ20" s="614"/>
      <c r="AK20" s="614"/>
      <c r="AL20" s="615">
        <v>0</v>
      </c>
      <c r="AM20" s="616"/>
      <c r="AN20" s="616"/>
      <c r="AO20" s="617"/>
      <c r="AP20" s="607" t="s">
        <v>280</v>
      </c>
      <c r="AQ20" s="608"/>
      <c r="AR20" s="608"/>
      <c r="AS20" s="608"/>
      <c r="AT20" s="608"/>
      <c r="AU20" s="608"/>
      <c r="AV20" s="608"/>
      <c r="AW20" s="608"/>
      <c r="AX20" s="608"/>
      <c r="AY20" s="608"/>
      <c r="AZ20" s="608"/>
      <c r="BA20" s="608"/>
      <c r="BB20" s="608"/>
      <c r="BC20" s="608"/>
      <c r="BD20" s="608"/>
      <c r="BE20" s="608"/>
      <c r="BF20" s="609"/>
      <c r="BG20" s="610">
        <v>1033667</v>
      </c>
      <c r="BH20" s="611"/>
      <c r="BI20" s="611"/>
      <c r="BJ20" s="611"/>
      <c r="BK20" s="611"/>
      <c r="BL20" s="611"/>
      <c r="BM20" s="611"/>
      <c r="BN20" s="612"/>
      <c r="BO20" s="613">
        <v>4.7</v>
      </c>
      <c r="BP20" s="613"/>
      <c r="BQ20" s="613"/>
      <c r="BR20" s="613"/>
      <c r="BS20" s="614" t="s">
        <v>191</v>
      </c>
      <c r="BT20" s="614"/>
      <c r="BU20" s="614"/>
      <c r="BV20" s="614"/>
      <c r="BW20" s="614"/>
      <c r="BX20" s="614"/>
      <c r="BY20" s="614"/>
      <c r="BZ20" s="614"/>
      <c r="CA20" s="614"/>
      <c r="CB20" s="618"/>
      <c r="CD20" s="607" t="s">
        <v>281</v>
      </c>
      <c r="CE20" s="608"/>
      <c r="CF20" s="608"/>
      <c r="CG20" s="608"/>
      <c r="CH20" s="608"/>
      <c r="CI20" s="608"/>
      <c r="CJ20" s="608"/>
      <c r="CK20" s="608"/>
      <c r="CL20" s="608"/>
      <c r="CM20" s="608"/>
      <c r="CN20" s="608"/>
      <c r="CO20" s="608"/>
      <c r="CP20" s="608"/>
      <c r="CQ20" s="609"/>
      <c r="CR20" s="610">
        <v>51116900</v>
      </c>
      <c r="CS20" s="611"/>
      <c r="CT20" s="611"/>
      <c r="CU20" s="611"/>
      <c r="CV20" s="611"/>
      <c r="CW20" s="611"/>
      <c r="CX20" s="611"/>
      <c r="CY20" s="612"/>
      <c r="CZ20" s="613">
        <v>100</v>
      </c>
      <c r="DA20" s="613"/>
      <c r="DB20" s="613"/>
      <c r="DC20" s="613"/>
      <c r="DD20" s="619">
        <v>3552096</v>
      </c>
      <c r="DE20" s="611"/>
      <c r="DF20" s="611"/>
      <c r="DG20" s="611"/>
      <c r="DH20" s="611"/>
      <c r="DI20" s="611"/>
      <c r="DJ20" s="611"/>
      <c r="DK20" s="611"/>
      <c r="DL20" s="611"/>
      <c r="DM20" s="611"/>
      <c r="DN20" s="611"/>
      <c r="DO20" s="611"/>
      <c r="DP20" s="612"/>
      <c r="DQ20" s="619">
        <v>35058840</v>
      </c>
      <c r="DR20" s="611"/>
      <c r="DS20" s="611"/>
      <c r="DT20" s="611"/>
      <c r="DU20" s="611"/>
      <c r="DV20" s="611"/>
      <c r="DW20" s="611"/>
      <c r="DX20" s="611"/>
      <c r="DY20" s="611"/>
      <c r="DZ20" s="611"/>
      <c r="EA20" s="611"/>
      <c r="EB20" s="611"/>
      <c r="EC20" s="620"/>
    </row>
    <row r="21" spans="2:133" ht="11.25" customHeight="1" x14ac:dyDescent="0.2">
      <c r="B21" s="607" t="s">
        <v>282</v>
      </c>
      <c r="C21" s="608"/>
      <c r="D21" s="608"/>
      <c r="E21" s="608"/>
      <c r="F21" s="608"/>
      <c r="G21" s="608"/>
      <c r="H21" s="608"/>
      <c r="I21" s="608"/>
      <c r="J21" s="608"/>
      <c r="K21" s="608"/>
      <c r="L21" s="608"/>
      <c r="M21" s="608"/>
      <c r="N21" s="608"/>
      <c r="O21" s="608"/>
      <c r="P21" s="608"/>
      <c r="Q21" s="609"/>
      <c r="R21" s="610">
        <v>3551667</v>
      </c>
      <c r="S21" s="611"/>
      <c r="T21" s="611"/>
      <c r="U21" s="611"/>
      <c r="V21" s="611"/>
      <c r="W21" s="611"/>
      <c r="X21" s="611"/>
      <c r="Y21" s="612"/>
      <c r="Z21" s="613">
        <v>6.6</v>
      </c>
      <c r="AA21" s="613"/>
      <c r="AB21" s="613"/>
      <c r="AC21" s="613"/>
      <c r="AD21" s="614">
        <v>3337929</v>
      </c>
      <c r="AE21" s="614"/>
      <c r="AF21" s="614"/>
      <c r="AG21" s="614"/>
      <c r="AH21" s="614"/>
      <c r="AI21" s="614"/>
      <c r="AJ21" s="614"/>
      <c r="AK21" s="614"/>
      <c r="AL21" s="615">
        <v>11.2</v>
      </c>
      <c r="AM21" s="616"/>
      <c r="AN21" s="616"/>
      <c r="AO21" s="617"/>
      <c r="AP21" s="607" t="s">
        <v>283</v>
      </c>
      <c r="AQ21" s="626"/>
      <c r="AR21" s="626"/>
      <c r="AS21" s="626"/>
      <c r="AT21" s="626"/>
      <c r="AU21" s="626"/>
      <c r="AV21" s="626"/>
      <c r="AW21" s="626"/>
      <c r="AX21" s="626"/>
      <c r="AY21" s="626"/>
      <c r="AZ21" s="626"/>
      <c r="BA21" s="626"/>
      <c r="BB21" s="626"/>
      <c r="BC21" s="626"/>
      <c r="BD21" s="626"/>
      <c r="BE21" s="626"/>
      <c r="BF21" s="627"/>
      <c r="BG21" s="610" t="s">
        <v>243</v>
      </c>
      <c r="BH21" s="611"/>
      <c r="BI21" s="611"/>
      <c r="BJ21" s="611"/>
      <c r="BK21" s="611"/>
      <c r="BL21" s="611"/>
      <c r="BM21" s="611"/>
      <c r="BN21" s="612"/>
      <c r="BO21" s="613" t="s">
        <v>243</v>
      </c>
      <c r="BP21" s="613"/>
      <c r="BQ21" s="613"/>
      <c r="BR21" s="613"/>
      <c r="BS21" s="614" t="s">
        <v>243</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284</v>
      </c>
      <c r="C22" s="608"/>
      <c r="D22" s="608"/>
      <c r="E22" s="608"/>
      <c r="F22" s="608"/>
      <c r="G22" s="608"/>
      <c r="H22" s="608"/>
      <c r="I22" s="608"/>
      <c r="J22" s="608"/>
      <c r="K22" s="608"/>
      <c r="L22" s="608"/>
      <c r="M22" s="608"/>
      <c r="N22" s="608"/>
      <c r="O22" s="608"/>
      <c r="P22" s="608"/>
      <c r="Q22" s="609"/>
      <c r="R22" s="610">
        <v>3337929</v>
      </c>
      <c r="S22" s="611"/>
      <c r="T22" s="611"/>
      <c r="U22" s="611"/>
      <c r="V22" s="611"/>
      <c r="W22" s="611"/>
      <c r="X22" s="611"/>
      <c r="Y22" s="612"/>
      <c r="Z22" s="613">
        <v>6.2</v>
      </c>
      <c r="AA22" s="613"/>
      <c r="AB22" s="613"/>
      <c r="AC22" s="613"/>
      <c r="AD22" s="614">
        <v>3337929</v>
      </c>
      <c r="AE22" s="614"/>
      <c r="AF22" s="614"/>
      <c r="AG22" s="614"/>
      <c r="AH22" s="614"/>
      <c r="AI22" s="614"/>
      <c r="AJ22" s="614"/>
      <c r="AK22" s="614"/>
      <c r="AL22" s="615">
        <v>11.2</v>
      </c>
      <c r="AM22" s="616"/>
      <c r="AN22" s="616"/>
      <c r="AO22" s="617"/>
      <c r="AP22" s="607" t="s">
        <v>285</v>
      </c>
      <c r="AQ22" s="626"/>
      <c r="AR22" s="626"/>
      <c r="AS22" s="626"/>
      <c r="AT22" s="626"/>
      <c r="AU22" s="626"/>
      <c r="AV22" s="626"/>
      <c r="AW22" s="626"/>
      <c r="AX22" s="626"/>
      <c r="AY22" s="626"/>
      <c r="AZ22" s="626"/>
      <c r="BA22" s="626"/>
      <c r="BB22" s="626"/>
      <c r="BC22" s="626"/>
      <c r="BD22" s="626"/>
      <c r="BE22" s="626"/>
      <c r="BF22" s="627"/>
      <c r="BG22" s="610" t="s">
        <v>243</v>
      </c>
      <c r="BH22" s="611"/>
      <c r="BI22" s="611"/>
      <c r="BJ22" s="611"/>
      <c r="BK22" s="611"/>
      <c r="BL22" s="611"/>
      <c r="BM22" s="611"/>
      <c r="BN22" s="612"/>
      <c r="BO22" s="613" t="s">
        <v>243</v>
      </c>
      <c r="BP22" s="613"/>
      <c r="BQ22" s="613"/>
      <c r="BR22" s="613"/>
      <c r="BS22" s="614" t="s">
        <v>191</v>
      </c>
      <c r="BT22" s="614"/>
      <c r="BU22" s="614"/>
      <c r="BV22" s="614"/>
      <c r="BW22" s="614"/>
      <c r="BX22" s="614"/>
      <c r="BY22" s="614"/>
      <c r="BZ22" s="614"/>
      <c r="CA22" s="614"/>
      <c r="CB22" s="618"/>
      <c r="CD22" s="592" t="s">
        <v>286</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287</v>
      </c>
      <c r="C23" s="608"/>
      <c r="D23" s="608"/>
      <c r="E23" s="608"/>
      <c r="F23" s="608"/>
      <c r="G23" s="608"/>
      <c r="H23" s="608"/>
      <c r="I23" s="608"/>
      <c r="J23" s="608"/>
      <c r="K23" s="608"/>
      <c r="L23" s="608"/>
      <c r="M23" s="608"/>
      <c r="N23" s="608"/>
      <c r="O23" s="608"/>
      <c r="P23" s="608"/>
      <c r="Q23" s="609"/>
      <c r="R23" s="610">
        <v>213461</v>
      </c>
      <c r="S23" s="611"/>
      <c r="T23" s="611"/>
      <c r="U23" s="611"/>
      <c r="V23" s="611"/>
      <c r="W23" s="611"/>
      <c r="X23" s="611"/>
      <c r="Y23" s="612"/>
      <c r="Z23" s="613">
        <v>0.4</v>
      </c>
      <c r="AA23" s="613"/>
      <c r="AB23" s="613"/>
      <c r="AC23" s="613"/>
      <c r="AD23" s="614" t="s">
        <v>191</v>
      </c>
      <c r="AE23" s="614"/>
      <c r="AF23" s="614"/>
      <c r="AG23" s="614"/>
      <c r="AH23" s="614"/>
      <c r="AI23" s="614"/>
      <c r="AJ23" s="614"/>
      <c r="AK23" s="614"/>
      <c r="AL23" s="615" t="s">
        <v>243</v>
      </c>
      <c r="AM23" s="616"/>
      <c r="AN23" s="616"/>
      <c r="AO23" s="617"/>
      <c r="AP23" s="607" t="s">
        <v>288</v>
      </c>
      <c r="AQ23" s="626"/>
      <c r="AR23" s="626"/>
      <c r="AS23" s="626"/>
      <c r="AT23" s="626"/>
      <c r="AU23" s="626"/>
      <c r="AV23" s="626"/>
      <c r="AW23" s="626"/>
      <c r="AX23" s="626"/>
      <c r="AY23" s="626"/>
      <c r="AZ23" s="626"/>
      <c r="BA23" s="626"/>
      <c r="BB23" s="626"/>
      <c r="BC23" s="626"/>
      <c r="BD23" s="626"/>
      <c r="BE23" s="626"/>
      <c r="BF23" s="627"/>
      <c r="BG23" s="610">
        <v>1033667</v>
      </c>
      <c r="BH23" s="611"/>
      <c r="BI23" s="611"/>
      <c r="BJ23" s="611"/>
      <c r="BK23" s="611"/>
      <c r="BL23" s="611"/>
      <c r="BM23" s="611"/>
      <c r="BN23" s="612"/>
      <c r="BO23" s="613">
        <v>4.7</v>
      </c>
      <c r="BP23" s="613"/>
      <c r="BQ23" s="613"/>
      <c r="BR23" s="613"/>
      <c r="BS23" s="614" t="s">
        <v>191</v>
      </c>
      <c r="BT23" s="614"/>
      <c r="BU23" s="614"/>
      <c r="BV23" s="614"/>
      <c r="BW23" s="614"/>
      <c r="BX23" s="614"/>
      <c r="BY23" s="614"/>
      <c r="BZ23" s="614"/>
      <c r="CA23" s="614"/>
      <c r="CB23" s="618"/>
      <c r="CD23" s="592" t="s">
        <v>226</v>
      </c>
      <c r="CE23" s="593"/>
      <c r="CF23" s="593"/>
      <c r="CG23" s="593"/>
      <c r="CH23" s="593"/>
      <c r="CI23" s="593"/>
      <c r="CJ23" s="593"/>
      <c r="CK23" s="593"/>
      <c r="CL23" s="593"/>
      <c r="CM23" s="593"/>
      <c r="CN23" s="593"/>
      <c r="CO23" s="593"/>
      <c r="CP23" s="593"/>
      <c r="CQ23" s="594"/>
      <c r="CR23" s="592" t="s">
        <v>289</v>
      </c>
      <c r="CS23" s="593"/>
      <c r="CT23" s="593"/>
      <c r="CU23" s="593"/>
      <c r="CV23" s="593"/>
      <c r="CW23" s="593"/>
      <c r="CX23" s="593"/>
      <c r="CY23" s="594"/>
      <c r="CZ23" s="592" t="s">
        <v>290</v>
      </c>
      <c r="DA23" s="593"/>
      <c r="DB23" s="593"/>
      <c r="DC23" s="594"/>
      <c r="DD23" s="592" t="s">
        <v>291</v>
      </c>
      <c r="DE23" s="593"/>
      <c r="DF23" s="593"/>
      <c r="DG23" s="593"/>
      <c r="DH23" s="593"/>
      <c r="DI23" s="593"/>
      <c r="DJ23" s="593"/>
      <c r="DK23" s="594"/>
      <c r="DL23" s="637" t="s">
        <v>292</v>
      </c>
      <c r="DM23" s="638"/>
      <c r="DN23" s="638"/>
      <c r="DO23" s="638"/>
      <c r="DP23" s="638"/>
      <c r="DQ23" s="638"/>
      <c r="DR23" s="638"/>
      <c r="DS23" s="638"/>
      <c r="DT23" s="638"/>
      <c r="DU23" s="638"/>
      <c r="DV23" s="639"/>
      <c r="DW23" s="592" t="s">
        <v>293</v>
      </c>
      <c r="DX23" s="593"/>
      <c r="DY23" s="593"/>
      <c r="DZ23" s="593"/>
      <c r="EA23" s="593"/>
      <c r="EB23" s="593"/>
      <c r="EC23" s="594"/>
    </row>
    <row r="24" spans="2:133" ht="11.25" customHeight="1" x14ac:dyDescent="0.2">
      <c r="B24" s="607" t="s">
        <v>294</v>
      </c>
      <c r="C24" s="608"/>
      <c r="D24" s="608"/>
      <c r="E24" s="608"/>
      <c r="F24" s="608"/>
      <c r="G24" s="608"/>
      <c r="H24" s="608"/>
      <c r="I24" s="608"/>
      <c r="J24" s="608"/>
      <c r="K24" s="608"/>
      <c r="L24" s="608"/>
      <c r="M24" s="608"/>
      <c r="N24" s="608"/>
      <c r="O24" s="608"/>
      <c r="P24" s="608"/>
      <c r="Q24" s="609"/>
      <c r="R24" s="610">
        <v>277</v>
      </c>
      <c r="S24" s="611"/>
      <c r="T24" s="611"/>
      <c r="U24" s="611"/>
      <c r="V24" s="611"/>
      <c r="W24" s="611"/>
      <c r="X24" s="611"/>
      <c r="Y24" s="612"/>
      <c r="Z24" s="613">
        <v>0</v>
      </c>
      <c r="AA24" s="613"/>
      <c r="AB24" s="613"/>
      <c r="AC24" s="613"/>
      <c r="AD24" s="614" t="s">
        <v>191</v>
      </c>
      <c r="AE24" s="614"/>
      <c r="AF24" s="614"/>
      <c r="AG24" s="614"/>
      <c r="AH24" s="614"/>
      <c r="AI24" s="614"/>
      <c r="AJ24" s="614"/>
      <c r="AK24" s="614"/>
      <c r="AL24" s="615" t="s">
        <v>191</v>
      </c>
      <c r="AM24" s="616"/>
      <c r="AN24" s="616"/>
      <c r="AO24" s="617"/>
      <c r="AP24" s="607" t="s">
        <v>295</v>
      </c>
      <c r="AQ24" s="626"/>
      <c r="AR24" s="626"/>
      <c r="AS24" s="626"/>
      <c r="AT24" s="626"/>
      <c r="AU24" s="626"/>
      <c r="AV24" s="626"/>
      <c r="AW24" s="626"/>
      <c r="AX24" s="626"/>
      <c r="AY24" s="626"/>
      <c r="AZ24" s="626"/>
      <c r="BA24" s="626"/>
      <c r="BB24" s="626"/>
      <c r="BC24" s="626"/>
      <c r="BD24" s="626"/>
      <c r="BE24" s="626"/>
      <c r="BF24" s="627"/>
      <c r="BG24" s="610" t="s">
        <v>243</v>
      </c>
      <c r="BH24" s="611"/>
      <c r="BI24" s="611"/>
      <c r="BJ24" s="611"/>
      <c r="BK24" s="611"/>
      <c r="BL24" s="611"/>
      <c r="BM24" s="611"/>
      <c r="BN24" s="612"/>
      <c r="BO24" s="613" t="s">
        <v>191</v>
      </c>
      <c r="BP24" s="613"/>
      <c r="BQ24" s="613"/>
      <c r="BR24" s="613"/>
      <c r="BS24" s="614" t="s">
        <v>258</v>
      </c>
      <c r="BT24" s="614"/>
      <c r="BU24" s="614"/>
      <c r="BV24" s="614"/>
      <c r="BW24" s="614"/>
      <c r="BX24" s="614"/>
      <c r="BY24" s="614"/>
      <c r="BZ24" s="614"/>
      <c r="CA24" s="614"/>
      <c r="CB24" s="618"/>
      <c r="CD24" s="596" t="s">
        <v>296</v>
      </c>
      <c r="CE24" s="597"/>
      <c r="CF24" s="597"/>
      <c r="CG24" s="597"/>
      <c r="CH24" s="597"/>
      <c r="CI24" s="597"/>
      <c r="CJ24" s="597"/>
      <c r="CK24" s="597"/>
      <c r="CL24" s="597"/>
      <c r="CM24" s="597"/>
      <c r="CN24" s="597"/>
      <c r="CO24" s="597"/>
      <c r="CP24" s="597"/>
      <c r="CQ24" s="598"/>
      <c r="CR24" s="599">
        <v>25598166</v>
      </c>
      <c r="CS24" s="600"/>
      <c r="CT24" s="600"/>
      <c r="CU24" s="600"/>
      <c r="CV24" s="600"/>
      <c r="CW24" s="600"/>
      <c r="CX24" s="600"/>
      <c r="CY24" s="601"/>
      <c r="CZ24" s="604">
        <v>50.1</v>
      </c>
      <c r="DA24" s="605"/>
      <c r="DB24" s="605"/>
      <c r="DC24" s="621"/>
      <c r="DD24" s="645">
        <v>15831270</v>
      </c>
      <c r="DE24" s="600"/>
      <c r="DF24" s="600"/>
      <c r="DG24" s="600"/>
      <c r="DH24" s="600"/>
      <c r="DI24" s="600"/>
      <c r="DJ24" s="600"/>
      <c r="DK24" s="601"/>
      <c r="DL24" s="645">
        <v>14781586</v>
      </c>
      <c r="DM24" s="600"/>
      <c r="DN24" s="600"/>
      <c r="DO24" s="600"/>
      <c r="DP24" s="600"/>
      <c r="DQ24" s="600"/>
      <c r="DR24" s="600"/>
      <c r="DS24" s="600"/>
      <c r="DT24" s="600"/>
      <c r="DU24" s="600"/>
      <c r="DV24" s="601"/>
      <c r="DW24" s="604">
        <v>48.5</v>
      </c>
      <c r="DX24" s="605"/>
      <c r="DY24" s="605"/>
      <c r="DZ24" s="605"/>
      <c r="EA24" s="605"/>
      <c r="EB24" s="605"/>
      <c r="EC24" s="606"/>
    </row>
    <row r="25" spans="2:133" ht="11.25" customHeight="1" x14ac:dyDescent="0.2">
      <c r="B25" s="607" t="s">
        <v>297</v>
      </c>
      <c r="C25" s="608"/>
      <c r="D25" s="608"/>
      <c r="E25" s="608"/>
      <c r="F25" s="608"/>
      <c r="G25" s="608"/>
      <c r="H25" s="608"/>
      <c r="I25" s="608"/>
      <c r="J25" s="608"/>
      <c r="K25" s="608"/>
      <c r="L25" s="608"/>
      <c r="M25" s="608"/>
      <c r="N25" s="608"/>
      <c r="O25" s="608"/>
      <c r="P25" s="608"/>
      <c r="Q25" s="609"/>
      <c r="R25" s="610">
        <v>30142814</v>
      </c>
      <c r="S25" s="611"/>
      <c r="T25" s="611"/>
      <c r="U25" s="611"/>
      <c r="V25" s="611"/>
      <c r="W25" s="611"/>
      <c r="X25" s="611"/>
      <c r="Y25" s="612"/>
      <c r="Z25" s="613">
        <v>56.1</v>
      </c>
      <c r="AA25" s="613"/>
      <c r="AB25" s="613"/>
      <c r="AC25" s="613"/>
      <c r="AD25" s="614">
        <v>28895409</v>
      </c>
      <c r="AE25" s="614"/>
      <c r="AF25" s="614"/>
      <c r="AG25" s="614"/>
      <c r="AH25" s="614"/>
      <c r="AI25" s="614"/>
      <c r="AJ25" s="614"/>
      <c r="AK25" s="614"/>
      <c r="AL25" s="615">
        <v>97</v>
      </c>
      <c r="AM25" s="616"/>
      <c r="AN25" s="616"/>
      <c r="AO25" s="617"/>
      <c r="AP25" s="607" t="s">
        <v>298</v>
      </c>
      <c r="AQ25" s="626"/>
      <c r="AR25" s="626"/>
      <c r="AS25" s="626"/>
      <c r="AT25" s="626"/>
      <c r="AU25" s="626"/>
      <c r="AV25" s="626"/>
      <c r="AW25" s="626"/>
      <c r="AX25" s="626"/>
      <c r="AY25" s="626"/>
      <c r="AZ25" s="626"/>
      <c r="BA25" s="626"/>
      <c r="BB25" s="626"/>
      <c r="BC25" s="626"/>
      <c r="BD25" s="626"/>
      <c r="BE25" s="626"/>
      <c r="BF25" s="627"/>
      <c r="BG25" s="610" t="s">
        <v>243</v>
      </c>
      <c r="BH25" s="611"/>
      <c r="BI25" s="611"/>
      <c r="BJ25" s="611"/>
      <c r="BK25" s="611"/>
      <c r="BL25" s="611"/>
      <c r="BM25" s="611"/>
      <c r="BN25" s="612"/>
      <c r="BO25" s="613" t="s">
        <v>243</v>
      </c>
      <c r="BP25" s="613"/>
      <c r="BQ25" s="613"/>
      <c r="BR25" s="613"/>
      <c r="BS25" s="614" t="s">
        <v>258</v>
      </c>
      <c r="BT25" s="614"/>
      <c r="BU25" s="614"/>
      <c r="BV25" s="614"/>
      <c r="BW25" s="614"/>
      <c r="BX25" s="614"/>
      <c r="BY25" s="614"/>
      <c r="BZ25" s="614"/>
      <c r="CA25" s="614"/>
      <c r="CB25" s="618"/>
      <c r="CD25" s="607" t="s">
        <v>299</v>
      </c>
      <c r="CE25" s="608"/>
      <c r="CF25" s="608"/>
      <c r="CG25" s="608"/>
      <c r="CH25" s="608"/>
      <c r="CI25" s="608"/>
      <c r="CJ25" s="608"/>
      <c r="CK25" s="608"/>
      <c r="CL25" s="608"/>
      <c r="CM25" s="608"/>
      <c r="CN25" s="608"/>
      <c r="CO25" s="608"/>
      <c r="CP25" s="608"/>
      <c r="CQ25" s="609"/>
      <c r="CR25" s="610">
        <v>7989185</v>
      </c>
      <c r="CS25" s="642"/>
      <c r="CT25" s="642"/>
      <c r="CU25" s="642"/>
      <c r="CV25" s="642"/>
      <c r="CW25" s="642"/>
      <c r="CX25" s="642"/>
      <c r="CY25" s="643"/>
      <c r="CZ25" s="615">
        <v>15.6</v>
      </c>
      <c r="DA25" s="640"/>
      <c r="DB25" s="640"/>
      <c r="DC25" s="644"/>
      <c r="DD25" s="619">
        <v>7442308</v>
      </c>
      <c r="DE25" s="642"/>
      <c r="DF25" s="642"/>
      <c r="DG25" s="642"/>
      <c r="DH25" s="642"/>
      <c r="DI25" s="642"/>
      <c r="DJ25" s="642"/>
      <c r="DK25" s="643"/>
      <c r="DL25" s="619">
        <v>6702107</v>
      </c>
      <c r="DM25" s="642"/>
      <c r="DN25" s="642"/>
      <c r="DO25" s="642"/>
      <c r="DP25" s="642"/>
      <c r="DQ25" s="642"/>
      <c r="DR25" s="642"/>
      <c r="DS25" s="642"/>
      <c r="DT25" s="642"/>
      <c r="DU25" s="642"/>
      <c r="DV25" s="643"/>
      <c r="DW25" s="615">
        <v>22</v>
      </c>
      <c r="DX25" s="640"/>
      <c r="DY25" s="640"/>
      <c r="DZ25" s="640"/>
      <c r="EA25" s="640"/>
      <c r="EB25" s="640"/>
      <c r="EC25" s="641"/>
    </row>
    <row r="26" spans="2:133" ht="11.25" customHeight="1" x14ac:dyDescent="0.2">
      <c r="B26" s="607" t="s">
        <v>300</v>
      </c>
      <c r="C26" s="608"/>
      <c r="D26" s="608"/>
      <c r="E26" s="608"/>
      <c r="F26" s="608"/>
      <c r="G26" s="608"/>
      <c r="H26" s="608"/>
      <c r="I26" s="608"/>
      <c r="J26" s="608"/>
      <c r="K26" s="608"/>
      <c r="L26" s="608"/>
      <c r="M26" s="608"/>
      <c r="N26" s="608"/>
      <c r="O26" s="608"/>
      <c r="P26" s="608"/>
      <c r="Q26" s="609"/>
      <c r="R26" s="610">
        <v>16231</v>
      </c>
      <c r="S26" s="611"/>
      <c r="T26" s="611"/>
      <c r="U26" s="611"/>
      <c r="V26" s="611"/>
      <c r="W26" s="611"/>
      <c r="X26" s="611"/>
      <c r="Y26" s="612"/>
      <c r="Z26" s="613">
        <v>0</v>
      </c>
      <c r="AA26" s="613"/>
      <c r="AB26" s="613"/>
      <c r="AC26" s="613"/>
      <c r="AD26" s="614">
        <v>16231</v>
      </c>
      <c r="AE26" s="614"/>
      <c r="AF26" s="614"/>
      <c r="AG26" s="614"/>
      <c r="AH26" s="614"/>
      <c r="AI26" s="614"/>
      <c r="AJ26" s="614"/>
      <c r="AK26" s="614"/>
      <c r="AL26" s="615">
        <v>0.1</v>
      </c>
      <c r="AM26" s="616"/>
      <c r="AN26" s="616"/>
      <c r="AO26" s="617"/>
      <c r="AP26" s="607" t="s">
        <v>301</v>
      </c>
      <c r="AQ26" s="626"/>
      <c r="AR26" s="626"/>
      <c r="AS26" s="626"/>
      <c r="AT26" s="626"/>
      <c r="AU26" s="626"/>
      <c r="AV26" s="626"/>
      <c r="AW26" s="626"/>
      <c r="AX26" s="626"/>
      <c r="AY26" s="626"/>
      <c r="AZ26" s="626"/>
      <c r="BA26" s="626"/>
      <c r="BB26" s="626"/>
      <c r="BC26" s="626"/>
      <c r="BD26" s="626"/>
      <c r="BE26" s="626"/>
      <c r="BF26" s="627"/>
      <c r="BG26" s="610" t="s">
        <v>177</v>
      </c>
      <c r="BH26" s="611"/>
      <c r="BI26" s="611"/>
      <c r="BJ26" s="611"/>
      <c r="BK26" s="611"/>
      <c r="BL26" s="611"/>
      <c r="BM26" s="611"/>
      <c r="BN26" s="612"/>
      <c r="BO26" s="613" t="s">
        <v>243</v>
      </c>
      <c r="BP26" s="613"/>
      <c r="BQ26" s="613"/>
      <c r="BR26" s="613"/>
      <c r="BS26" s="614" t="s">
        <v>191</v>
      </c>
      <c r="BT26" s="614"/>
      <c r="BU26" s="614"/>
      <c r="BV26" s="614"/>
      <c r="BW26" s="614"/>
      <c r="BX26" s="614"/>
      <c r="BY26" s="614"/>
      <c r="BZ26" s="614"/>
      <c r="CA26" s="614"/>
      <c r="CB26" s="618"/>
      <c r="CD26" s="607" t="s">
        <v>302</v>
      </c>
      <c r="CE26" s="608"/>
      <c r="CF26" s="608"/>
      <c r="CG26" s="608"/>
      <c r="CH26" s="608"/>
      <c r="CI26" s="608"/>
      <c r="CJ26" s="608"/>
      <c r="CK26" s="608"/>
      <c r="CL26" s="608"/>
      <c r="CM26" s="608"/>
      <c r="CN26" s="608"/>
      <c r="CO26" s="608"/>
      <c r="CP26" s="608"/>
      <c r="CQ26" s="609"/>
      <c r="CR26" s="610">
        <v>5180040</v>
      </c>
      <c r="CS26" s="611"/>
      <c r="CT26" s="611"/>
      <c r="CU26" s="611"/>
      <c r="CV26" s="611"/>
      <c r="CW26" s="611"/>
      <c r="CX26" s="611"/>
      <c r="CY26" s="612"/>
      <c r="CZ26" s="615">
        <v>10.1</v>
      </c>
      <c r="DA26" s="640"/>
      <c r="DB26" s="640"/>
      <c r="DC26" s="644"/>
      <c r="DD26" s="619">
        <v>4778661</v>
      </c>
      <c r="DE26" s="611"/>
      <c r="DF26" s="611"/>
      <c r="DG26" s="611"/>
      <c r="DH26" s="611"/>
      <c r="DI26" s="611"/>
      <c r="DJ26" s="611"/>
      <c r="DK26" s="612"/>
      <c r="DL26" s="619" t="s">
        <v>243</v>
      </c>
      <c r="DM26" s="611"/>
      <c r="DN26" s="611"/>
      <c r="DO26" s="611"/>
      <c r="DP26" s="611"/>
      <c r="DQ26" s="611"/>
      <c r="DR26" s="611"/>
      <c r="DS26" s="611"/>
      <c r="DT26" s="611"/>
      <c r="DU26" s="611"/>
      <c r="DV26" s="612"/>
      <c r="DW26" s="615" t="s">
        <v>191</v>
      </c>
      <c r="DX26" s="640"/>
      <c r="DY26" s="640"/>
      <c r="DZ26" s="640"/>
      <c r="EA26" s="640"/>
      <c r="EB26" s="640"/>
      <c r="EC26" s="641"/>
    </row>
    <row r="27" spans="2:133" ht="11.25" customHeight="1" x14ac:dyDescent="0.2">
      <c r="B27" s="607" t="s">
        <v>303</v>
      </c>
      <c r="C27" s="608"/>
      <c r="D27" s="608"/>
      <c r="E27" s="608"/>
      <c r="F27" s="608"/>
      <c r="G27" s="608"/>
      <c r="H27" s="608"/>
      <c r="I27" s="608"/>
      <c r="J27" s="608"/>
      <c r="K27" s="608"/>
      <c r="L27" s="608"/>
      <c r="M27" s="608"/>
      <c r="N27" s="608"/>
      <c r="O27" s="608"/>
      <c r="P27" s="608"/>
      <c r="Q27" s="609"/>
      <c r="R27" s="610">
        <v>140615</v>
      </c>
      <c r="S27" s="611"/>
      <c r="T27" s="611"/>
      <c r="U27" s="611"/>
      <c r="V27" s="611"/>
      <c r="W27" s="611"/>
      <c r="X27" s="611"/>
      <c r="Y27" s="612"/>
      <c r="Z27" s="613">
        <v>0.3</v>
      </c>
      <c r="AA27" s="613"/>
      <c r="AB27" s="613"/>
      <c r="AC27" s="613"/>
      <c r="AD27" s="614">
        <v>337</v>
      </c>
      <c r="AE27" s="614"/>
      <c r="AF27" s="614"/>
      <c r="AG27" s="614"/>
      <c r="AH27" s="614"/>
      <c r="AI27" s="614"/>
      <c r="AJ27" s="614"/>
      <c r="AK27" s="614"/>
      <c r="AL27" s="615">
        <v>0</v>
      </c>
      <c r="AM27" s="616"/>
      <c r="AN27" s="616"/>
      <c r="AO27" s="617"/>
      <c r="AP27" s="607" t="s">
        <v>304</v>
      </c>
      <c r="AQ27" s="608"/>
      <c r="AR27" s="608"/>
      <c r="AS27" s="608"/>
      <c r="AT27" s="608"/>
      <c r="AU27" s="608"/>
      <c r="AV27" s="608"/>
      <c r="AW27" s="608"/>
      <c r="AX27" s="608"/>
      <c r="AY27" s="608"/>
      <c r="AZ27" s="608"/>
      <c r="BA27" s="608"/>
      <c r="BB27" s="608"/>
      <c r="BC27" s="608"/>
      <c r="BD27" s="608"/>
      <c r="BE27" s="608"/>
      <c r="BF27" s="609"/>
      <c r="BG27" s="610">
        <v>21783238</v>
      </c>
      <c r="BH27" s="611"/>
      <c r="BI27" s="611"/>
      <c r="BJ27" s="611"/>
      <c r="BK27" s="611"/>
      <c r="BL27" s="611"/>
      <c r="BM27" s="611"/>
      <c r="BN27" s="612"/>
      <c r="BO27" s="613">
        <v>100</v>
      </c>
      <c r="BP27" s="613"/>
      <c r="BQ27" s="613"/>
      <c r="BR27" s="613"/>
      <c r="BS27" s="614">
        <v>221712</v>
      </c>
      <c r="BT27" s="614"/>
      <c r="BU27" s="614"/>
      <c r="BV27" s="614"/>
      <c r="BW27" s="614"/>
      <c r="BX27" s="614"/>
      <c r="BY27" s="614"/>
      <c r="BZ27" s="614"/>
      <c r="CA27" s="614"/>
      <c r="CB27" s="618"/>
      <c r="CD27" s="607" t="s">
        <v>305</v>
      </c>
      <c r="CE27" s="608"/>
      <c r="CF27" s="608"/>
      <c r="CG27" s="608"/>
      <c r="CH27" s="608"/>
      <c r="CI27" s="608"/>
      <c r="CJ27" s="608"/>
      <c r="CK27" s="608"/>
      <c r="CL27" s="608"/>
      <c r="CM27" s="608"/>
      <c r="CN27" s="608"/>
      <c r="CO27" s="608"/>
      <c r="CP27" s="608"/>
      <c r="CQ27" s="609"/>
      <c r="CR27" s="610">
        <v>13337726</v>
      </c>
      <c r="CS27" s="642"/>
      <c r="CT27" s="642"/>
      <c r="CU27" s="642"/>
      <c r="CV27" s="642"/>
      <c r="CW27" s="642"/>
      <c r="CX27" s="642"/>
      <c r="CY27" s="643"/>
      <c r="CZ27" s="615">
        <v>26.1</v>
      </c>
      <c r="DA27" s="640"/>
      <c r="DB27" s="640"/>
      <c r="DC27" s="644"/>
      <c r="DD27" s="619">
        <v>4245965</v>
      </c>
      <c r="DE27" s="642"/>
      <c r="DF27" s="642"/>
      <c r="DG27" s="642"/>
      <c r="DH27" s="642"/>
      <c r="DI27" s="642"/>
      <c r="DJ27" s="642"/>
      <c r="DK27" s="643"/>
      <c r="DL27" s="619">
        <v>3936482</v>
      </c>
      <c r="DM27" s="642"/>
      <c r="DN27" s="642"/>
      <c r="DO27" s="642"/>
      <c r="DP27" s="642"/>
      <c r="DQ27" s="642"/>
      <c r="DR27" s="642"/>
      <c r="DS27" s="642"/>
      <c r="DT27" s="642"/>
      <c r="DU27" s="642"/>
      <c r="DV27" s="643"/>
      <c r="DW27" s="615">
        <v>12.9</v>
      </c>
      <c r="DX27" s="640"/>
      <c r="DY27" s="640"/>
      <c r="DZ27" s="640"/>
      <c r="EA27" s="640"/>
      <c r="EB27" s="640"/>
      <c r="EC27" s="641"/>
    </row>
    <row r="28" spans="2:133" ht="11.25" customHeight="1" x14ac:dyDescent="0.2">
      <c r="B28" s="607" t="s">
        <v>306</v>
      </c>
      <c r="C28" s="608"/>
      <c r="D28" s="608"/>
      <c r="E28" s="608"/>
      <c r="F28" s="608"/>
      <c r="G28" s="608"/>
      <c r="H28" s="608"/>
      <c r="I28" s="608"/>
      <c r="J28" s="608"/>
      <c r="K28" s="608"/>
      <c r="L28" s="608"/>
      <c r="M28" s="608"/>
      <c r="N28" s="608"/>
      <c r="O28" s="608"/>
      <c r="P28" s="608"/>
      <c r="Q28" s="609"/>
      <c r="R28" s="610">
        <v>546560</v>
      </c>
      <c r="S28" s="611"/>
      <c r="T28" s="611"/>
      <c r="U28" s="611"/>
      <c r="V28" s="611"/>
      <c r="W28" s="611"/>
      <c r="X28" s="611"/>
      <c r="Y28" s="612"/>
      <c r="Z28" s="613">
        <v>1</v>
      </c>
      <c r="AA28" s="613"/>
      <c r="AB28" s="613"/>
      <c r="AC28" s="613"/>
      <c r="AD28" s="614">
        <v>149415</v>
      </c>
      <c r="AE28" s="614"/>
      <c r="AF28" s="614"/>
      <c r="AG28" s="614"/>
      <c r="AH28" s="614"/>
      <c r="AI28" s="614"/>
      <c r="AJ28" s="614"/>
      <c r="AK28" s="614"/>
      <c r="AL28" s="615">
        <v>0.5</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307</v>
      </c>
      <c r="CE28" s="608"/>
      <c r="CF28" s="608"/>
      <c r="CG28" s="608"/>
      <c r="CH28" s="608"/>
      <c r="CI28" s="608"/>
      <c r="CJ28" s="608"/>
      <c r="CK28" s="608"/>
      <c r="CL28" s="608"/>
      <c r="CM28" s="608"/>
      <c r="CN28" s="608"/>
      <c r="CO28" s="608"/>
      <c r="CP28" s="608"/>
      <c r="CQ28" s="609"/>
      <c r="CR28" s="610">
        <v>4271255</v>
      </c>
      <c r="CS28" s="611"/>
      <c r="CT28" s="611"/>
      <c r="CU28" s="611"/>
      <c r="CV28" s="611"/>
      <c r="CW28" s="611"/>
      <c r="CX28" s="611"/>
      <c r="CY28" s="612"/>
      <c r="CZ28" s="615">
        <v>8.4</v>
      </c>
      <c r="DA28" s="640"/>
      <c r="DB28" s="640"/>
      <c r="DC28" s="644"/>
      <c r="DD28" s="619">
        <v>4142997</v>
      </c>
      <c r="DE28" s="611"/>
      <c r="DF28" s="611"/>
      <c r="DG28" s="611"/>
      <c r="DH28" s="611"/>
      <c r="DI28" s="611"/>
      <c r="DJ28" s="611"/>
      <c r="DK28" s="612"/>
      <c r="DL28" s="619">
        <v>4142997</v>
      </c>
      <c r="DM28" s="611"/>
      <c r="DN28" s="611"/>
      <c r="DO28" s="611"/>
      <c r="DP28" s="611"/>
      <c r="DQ28" s="611"/>
      <c r="DR28" s="611"/>
      <c r="DS28" s="611"/>
      <c r="DT28" s="611"/>
      <c r="DU28" s="611"/>
      <c r="DV28" s="612"/>
      <c r="DW28" s="615">
        <v>13.6</v>
      </c>
      <c r="DX28" s="640"/>
      <c r="DY28" s="640"/>
      <c r="DZ28" s="640"/>
      <c r="EA28" s="640"/>
      <c r="EB28" s="640"/>
      <c r="EC28" s="641"/>
    </row>
    <row r="29" spans="2:133" ht="11.25" customHeight="1" x14ac:dyDescent="0.2">
      <c r="B29" s="607" t="s">
        <v>308</v>
      </c>
      <c r="C29" s="608"/>
      <c r="D29" s="608"/>
      <c r="E29" s="608"/>
      <c r="F29" s="608"/>
      <c r="G29" s="608"/>
      <c r="H29" s="608"/>
      <c r="I29" s="608"/>
      <c r="J29" s="608"/>
      <c r="K29" s="608"/>
      <c r="L29" s="608"/>
      <c r="M29" s="608"/>
      <c r="N29" s="608"/>
      <c r="O29" s="608"/>
      <c r="P29" s="608"/>
      <c r="Q29" s="609"/>
      <c r="R29" s="610">
        <v>277617</v>
      </c>
      <c r="S29" s="611"/>
      <c r="T29" s="611"/>
      <c r="U29" s="611"/>
      <c r="V29" s="611"/>
      <c r="W29" s="611"/>
      <c r="X29" s="611"/>
      <c r="Y29" s="612"/>
      <c r="Z29" s="613">
        <v>0.5</v>
      </c>
      <c r="AA29" s="613"/>
      <c r="AB29" s="613"/>
      <c r="AC29" s="613"/>
      <c r="AD29" s="614" t="s">
        <v>258</v>
      </c>
      <c r="AE29" s="614"/>
      <c r="AF29" s="614"/>
      <c r="AG29" s="614"/>
      <c r="AH29" s="614"/>
      <c r="AI29" s="614"/>
      <c r="AJ29" s="614"/>
      <c r="AK29" s="614"/>
      <c r="AL29" s="615" t="s">
        <v>258</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309</v>
      </c>
      <c r="CE29" s="647"/>
      <c r="CF29" s="607" t="s">
        <v>310</v>
      </c>
      <c r="CG29" s="608"/>
      <c r="CH29" s="608"/>
      <c r="CI29" s="608"/>
      <c r="CJ29" s="608"/>
      <c r="CK29" s="608"/>
      <c r="CL29" s="608"/>
      <c r="CM29" s="608"/>
      <c r="CN29" s="608"/>
      <c r="CO29" s="608"/>
      <c r="CP29" s="608"/>
      <c r="CQ29" s="609"/>
      <c r="CR29" s="610">
        <v>4271255</v>
      </c>
      <c r="CS29" s="642"/>
      <c r="CT29" s="642"/>
      <c r="CU29" s="642"/>
      <c r="CV29" s="642"/>
      <c r="CW29" s="642"/>
      <c r="CX29" s="642"/>
      <c r="CY29" s="643"/>
      <c r="CZ29" s="615">
        <v>8.4</v>
      </c>
      <c r="DA29" s="640"/>
      <c r="DB29" s="640"/>
      <c r="DC29" s="644"/>
      <c r="DD29" s="619">
        <v>4142997</v>
      </c>
      <c r="DE29" s="642"/>
      <c r="DF29" s="642"/>
      <c r="DG29" s="642"/>
      <c r="DH29" s="642"/>
      <c r="DI29" s="642"/>
      <c r="DJ29" s="642"/>
      <c r="DK29" s="643"/>
      <c r="DL29" s="619">
        <v>4142997</v>
      </c>
      <c r="DM29" s="642"/>
      <c r="DN29" s="642"/>
      <c r="DO29" s="642"/>
      <c r="DP29" s="642"/>
      <c r="DQ29" s="642"/>
      <c r="DR29" s="642"/>
      <c r="DS29" s="642"/>
      <c r="DT29" s="642"/>
      <c r="DU29" s="642"/>
      <c r="DV29" s="643"/>
      <c r="DW29" s="615">
        <v>13.6</v>
      </c>
      <c r="DX29" s="640"/>
      <c r="DY29" s="640"/>
      <c r="DZ29" s="640"/>
      <c r="EA29" s="640"/>
      <c r="EB29" s="640"/>
      <c r="EC29" s="641"/>
    </row>
    <row r="30" spans="2:133" ht="11.25" customHeight="1" x14ac:dyDescent="0.2">
      <c r="B30" s="607" t="s">
        <v>311</v>
      </c>
      <c r="C30" s="608"/>
      <c r="D30" s="608"/>
      <c r="E30" s="608"/>
      <c r="F30" s="608"/>
      <c r="G30" s="608"/>
      <c r="H30" s="608"/>
      <c r="I30" s="608"/>
      <c r="J30" s="608"/>
      <c r="K30" s="608"/>
      <c r="L30" s="608"/>
      <c r="M30" s="608"/>
      <c r="N30" s="608"/>
      <c r="O30" s="608"/>
      <c r="P30" s="608"/>
      <c r="Q30" s="609"/>
      <c r="R30" s="610">
        <v>10676645</v>
      </c>
      <c r="S30" s="611"/>
      <c r="T30" s="611"/>
      <c r="U30" s="611"/>
      <c r="V30" s="611"/>
      <c r="W30" s="611"/>
      <c r="X30" s="611"/>
      <c r="Y30" s="612"/>
      <c r="Z30" s="613">
        <v>19.899999999999999</v>
      </c>
      <c r="AA30" s="613"/>
      <c r="AB30" s="613"/>
      <c r="AC30" s="613"/>
      <c r="AD30" s="614" t="s">
        <v>191</v>
      </c>
      <c r="AE30" s="614"/>
      <c r="AF30" s="614"/>
      <c r="AG30" s="614"/>
      <c r="AH30" s="614"/>
      <c r="AI30" s="614"/>
      <c r="AJ30" s="614"/>
      <c r="AK30" s="614"/>
      <c r="AL30" s="615" t="s">
        <v>191</v>
      </c>
      <c r="AM30" s="616"/>
      <c r="AN30" s="616"/>
      <c r="AO30" s="617"/>
      <c r="AP30" s="592" t="s">
        <v>226</v>
      </c>
      <c r="AQ30" s="593"/>
      <c r="AR30" s="593"/>
      <c r="AS30" s="593"/>
      <c r="AT30" s="593"/>
      <c r="AU30" s="593"/>
      <c r="AV30" s="593"/>
      <c r="AW30" s="593"/>
      <c r="AX30" s="593"/>
      <c r="AY30" s="593"/>
      <c r="AZ30" s="593"/>
      <c r="BA30" s="593"/>
      <c r="BB30" s="593"/>
      <c r="BC30" s="593"/>
      <c r="BD30" s="593"/>
      <c r="BE30" s="593"/>
      <c r="BF30" s="594"/>
      <c r="BG30" s="592" t="s">
        <v>312</v>
      </c>
      <c r="BH30" s="652"/>
      <c r="BI30" s="652"/>
      <c r="BJ30" s="652"/>
      <c r="BK30" s="652"/>
      <c r="BL30" s="652"/>
      <c r="BM30" s="652"/>
      <c r="BN30" s="652"/>
      <c r="BO30" s="652"/>
      <c r="BP30" s="652"/>
      <c r="BQ30" s="653"/>
      <c r="BR30" s="592" t="s">
        <v>313</v>
      </c>
      <c r="BS30" s="652"/>
      <c r="BT30" s="652"/>
      <c r="BU30" s="652"/>
      <c r="BV30" s="652"/>
      <c r="BW30" s="652"/>
      <c r="BX30" s="652"/>
      <c r="BY30" s="652"/>
      <c r="BZ30" s="652"/>
      <c r="CA30" s="652"/>
      <c r="CB30" s="653"/>
      <c r="CD30" s="648"/>
      <c r="CE30" s="649"/>
      <c r="CF30" s="607" t="s">
        <v>314</v>
      </c>
      <c r="CG30" s="608"/>
      <c r="CH30" s="608"/>
      <c r="CI30" s="608"/>
      <c r="CJ30" s="608"/>
      <c r="CK30" s="608"/>
      <c r="CL30" s="608"/>
      <c r="CM30" s="608"/>
      <c r="CN30" s="608"/>
      <c r="CO30" s="608"/>
      <c r="CP30" s="608"/>
      <c r="CQ30" s="609"/>
      <c r="CR30" s="610">
        <v>4173413</v>
      </c>
      <c r="CS30" s="611"/>
      <c r="CT30" s="611"/>
      <c r="CU30" s="611"/>
      <c r="CV30" s="611"/>
      <c r="CW30" s="611"/>
      <c r="CX30" s="611"/>
      <c r="CY30" s="612"/>
      <c r="CZ30" s="615">
        <v>8.1999999999999993</v>
      </c>
      <c r="DA30" s="640"/>
      <c r="DB30" s="640"/>
      <c r="DC30" s="644"/>
      <c r="DD30" s="619">
        <v>4049721</v>
      </c>
      <c r="DE30" s="611"/>
      <c r="DF30" s="611"/>
      <c r="DG30" s="611"/>
      <c r="DH30" s="611"/>
      <c r="DI30" s="611"/>
      <c r="DJ30" s="611"/>
      <c r="DK30" s="612"/>
      <c r="DL30" s="619">
        <v>4049721</v>
      </c>
      <c r="DM30" s="611"/>
      <c r="DN30" s="611"/>
      <c r="DO30" s="611"/>
      <c r="DP30" s="611"/>
      <c r="DQ30" s="611"/>
      <c r="DR30" s="611"/>
      <c r="DS30" s="611"/>
      <c r="DT30" s="611"/>
      <c r="DU30" s="611"/>
      <c r="DV30" s="612"/>
      <c r="DW30" s="615">
        <v>13.3</v>
      </c>
      <c r="DX30" s="640"/>
      <c r="DY30" s="640"/>
      <c r="DZ30" s="640"/>
      <c r="EA30" s="640"/>
      <c r="EB30" s="640"/>
      <c r="EC30" s="641"/>
    </row>
    <row r="31" spans="2:133" ht="11.25" customHeight="1" x14ac:dyDescent="0.2">
      <c r="B31" s="623" t="s">
        <v>315</v>
      </c>
      <c r="C31" s="624"/>
      <c r="D31" s="624"/>
      <c r="E31" s="624"/>
      <c r="F31" s="624"/>
      <c r="G31" s="624"/>
      <c r="H31" s="624"/>
      <c r="I31" s="624"/>
      <c r="J31" s="624"/>
      <c r="K31" s="624"/>
      <c r="L31" s="624"/>
      <c r="M31" s="624"/>
      <c r="N31" s="624"/>
      <c r="O31" s="624"/>
      <c r="P31" s="624"/>
      <c r="Q31" s="625"/>
      <c r="R31" s="610">
        <v>641141</v>
      </c>
      <c r="S31" s="611"/>
      <c r="T31" s="611"/>
      <c r="U31" s="611"/>
      <c r="V31" s="611"/>
      <c r="W31" s="611"/>
      <c r="X31" s="611"/>
      <c r="Y31" s="612"/>
      <c r="Z31" s="613">
        <v>1.2</v>
      </c>
      <c r="AA31" s="613"/>
      <c r="AB31" s="613"/>
      <c r="AC31" s="613"/>
      <c r="AD31" s="614">
        <v>641141</v>
      </c>
      <c r="AE31" s="614"/>
      <c r="AF31" s="614"/>
      <c r="AG31" s="614"/>
      <c r="AH31" s="614"/>
      <c r="AI31" s="614"/>
      <c r="AJ31" s="614"/>
      <c r="AK31" s="614"/>
      <c r="AL31" s="615">
        <v>2.2000000000000002</v>
      </c>
      <c r="AM31" s="616"/>
      <c r="AN31" s="616"/>
      <c r="AO31" s="617"/>
      <c r="AP31" s="656" t="s">
        <v>316</v>
      </c>
      <c r="AQ31" s="657"/>
      <c r="AR31" s="657"/>
      <c r="AS31" s="657"/>
      <c r="AT31" s="662" t="s">
        <v>317</v>
      </c>
      <c r="AU31" s="212"/>
      <c r="AV31" s="212"/>
      <c r="AW31" s="212"/>
      <c r="AX31" s="596" t="s">
        <v>189</v>
      </c>
      <c r="AY31" s="597"/>
      <c r="AZ31" s="597"/>
      <c r="BA31" s="597"/>
      <c r="BB31" s="597"/>
      <c r="BC31" s="597"/>
      <c r="BD31" s="597"/>
      <c r="BE31" s="597"/>
      <c r="BF31" s="598"/>
      <c r="BG31" s="666">
        <v>99.3</v>
      </c>
      <c r="BH31" s="654"/>
      <c r="BI31" s="654"/>
      <c r="BJ31" s="654"/>
      <c r="BK31" s="654"/>
      <c r="BL31" s="654"/>
      <c r="BM31" s="605">
        <v>98.6</v>
      </c>
      <c r="BN31" s="654"/>
      <c r="BO31" s="654"/>
      <c r="BP31" s="654"/>
      <c r="BQ31" s="655"/>
      <c r="BR31" s="666">
        <v>99.4</v>
      </c>
      <c r="BS31" s="654"/>
      <c r="BT31" s="654"/>
      <c r="BU31" s="654"/>
      <c r="BV31" s="654"/>
      <c r="BW31" s="654"/>
      <c r="BX31" s="605">
        <v>98.6</v>
      </c>
      <c r="BY31" s="654"/>
      <c r="BZ31" s="654"/>
      <c r="CA31" s="654"/>
      <c r="CB31" s="655"/>
      <c r="CD31" s="648"/>
      <c r="CE31" s="649"/>
      <c r="CF31" s="607" t="s">
        <v>318</v>
      </c>
      <c r="CG31" s="608"/>
      <c r="CH31" s="608"/>
      <c r="CI31" s="608"/>
      <c r="CJ31" s="608"/>
      <c r="CK31" s="608"/>
      <c r="CL31" s="608"/>
      <c r="CM31" s="608"/>
      <c r="CN31" s="608"/>
      <c r="CO31" s="608"/>
      <c r="CP31" s="608"/>
      <c r="CQ31" s="609"/>
      <c r="CR31" s="610">
        <v>97842</v>
      </c>
      <c r="CS31" s="642"/>
      <c r="CT31" s="642"/>
      <c r="CU31" s="642"/>
      <c r="CV31" s="642"/>
      <c r="CW31" s="642"/>
      <c r="CX31" s="642"/>
      <c r="CY31" s="643"/>
      <c r="CZ31" s="615">
        <v>0.2</v>
      </c>
      <c r="DA31" s="640"/>
      <c r="DB31" s="640"/>
      <c r="DC31" s="644"/>
      <c r="DD31" s="619">
        <v>93276</v>
      </c>
      <c r="DE31" s="642"/>
      <c r="DF31" s="642"/>
      <c r="DG31" s="642"/>
      <c r="DH31" s="642"/>
      <c r="DI31" s="642"/>
      <c r="DJ31" s="642"/>
      <c r="DK31" s="643"/>
      <c r="DL31" s="619">
        <v>93276</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2">
      <c r="B32" s="607" t="s">
        <v>319</v>
      </c>
      <c r="C32" s="608"/>
      <c r="D32" s="608"/>
      <c r="E32" s="608"/>
      <c r="F32" s="608"/>
      <c r="G32" s="608"/>
      <c r="H32" s="608"/>
      <c r="I32" s="608"/>
      <c r="J32" s="608"/>
      <c r="K32" s="608"/>
      <c r="L32" s="608"/>
      <c r="M32" s="608"/>
      <c r="N32" s="608"/>
      <c r="O32" s="608"/>
      <c r="P32" s="608"/>
      <c r="Q32" s="609"/>
      <c r="R32" s="610">
        <v>3375724</v>
      </c>
      <c r="S32" s="611"/>
      <c r="T32" s="611"/>
      <c r="U32" s="611"/>
      <c r="V32" s="611"/>
      <c r="W32" s="611"/>
      <c r="X32" s="611"/>
      <c r="Y32" s="612"/>
      <c r="Z32" s="613">
        <v>6.3</v>
      </c>
      <c r="AA32" s="613"/>
      <c r="AB32" s="613"/>
      <c r="AC32" s="613"/>
      <c r="AD32" s="614" t="s">
        <v>191</v>
      </c>
      <c r="AE32" s="614"/>
      <c r="AF32" s="614"/>
      <c r="AG32" s="614"/>
      <c r="AH32" s="614"/>
      <c r="AI32" s="614"/>
      <c r="AJ32" s="614"/>
      <c r="AK32" s="614"/>
      <c r="AL32" s="615" t="s">
        <v>191</v>
      </c>
      <c r="AM32" s="616"/>
      <c r="AN32" s="616"/>
      <c r="AO32" s="617"/>
      <c r="AP32" s="658"/>
      <c r="AQ32" s="659"/>
      <c r="AR32" s="659"/>
      <c r="AS32" s="659"/>
      <c r="AT32" s="663"/>
      <c r="AU32" s="208" t="s">
        <v>320</v>
      </c>
      <c r="AX32" s="607" t="s">
        <v>321</v>
      </c>
      <c r="AY32" s="608"/>
      <c r="AZ32" s="608"/>
      <c r="BA32" s="608"/>
      <c r="BB32" s="608"/>
      <c r="BC32" s="608"/>
      <c r="BD32" s="608"/>
      <c r="BE32" s="608"/>
      <c r="BF32" s="609"/>
      <c r="BG32" s="667">
        <v>99</v>
      </c>
      <c r="BH32" s="642"/>
      <c r="BI32" s="642"/>
      <c r="BJ32" s="642"/>
      <c r="BK32" s="642"/>
      <c r="BL32" s="642"/>
      <c r="BM32" s="616">
        <v>98</v>
      </c>
      <c r="BN32" s="642"/>
      <c r="BO32" s="642"/>
      <c r="BP32" s="642"/>
      <c r="BQ32" s="665"/>
      <c r="BR32" s="667">
        <v>99.1</v>
      </c>
      <c r="BS32" s="642"/>
      <c r="BT32" s="642"/>
      <c r="BU32" s="642"/>
      <c r="BV32" s="642"/>
      <c r="BW32" s="642"/>
      <c r="BX32" s="616">
        <v>98.2</v>
      </c>
      <c r="BY32" s="642"/>
      <c r="BZ32" s="642"/>
      <c r="CA32" s="642"/>
      <c r="CB32" s="665"/>
      <c r="CD32" s="650"/>
      <c r="CE32" s="651"/>
      <c r="CF32" s="607" t="s">
        <v>322</v>
      </c>
      <c r="CG32" s="608"/>
      <c r="CH32" s="608"/>
      <c r="CI32" s="608"/>
      <c r="CJ32" s="608"/>
      <c r="CK32" s="608"/>
      <c r="CL32" s="608"/>
      <c r="CM32" s="608"/>
      <c r="CN32" s="608"/>
      <c r="CO32" s="608"/>
      <c r="CP32" s="608"/>
      <c r="CQ32" s="609"/>
      <c r="CR32" s="610" t="s">
        <v>243</v>
      </c>
      <c r="CS32" s="611"/>
      <c r="CT32" s="611"/>
      <c r="CU32" s="611"/>
      <c r="CV32" s="611"/>
      <c r="CW32" s="611"/>
      <c r="CX32" s="611"/>
      <c r="CY32" s="612"/>
      <c r="CZ32" s="615" t="s">
        <v>243</v>
      </c>
      <c r="DA32" s="640"/>
      <c r="DB32" s="640"/>
      <c r="DC32" s="644"/>
      <c r="DD32" s="619" t="s">
        <v>191</v>
      </c>
      <c r="DE32" s="611"/>
      <c r="DF32" s="611"/>
      <c r="DG32" s="611"/>
      <c r="DH32" s="611"/>
      <c r="DI32" s="611"/>
      <c r="DJ32" s="611"/>
      <c r="DK32" s="612"/>
      <c r="DL32" s="619" t="s">
        <v>243</v>
      </c>
      <c r="DM32" s="611"/>
      <c r="DN32" s="611"/>
      <c r="DO32" s="611"/>
      <c r="DP32" s="611"/>
      <c r="DQ32" s="611"/>
      <c r="DR32" s="611"/>
      <c r="DS32" s="611"/>
      <c r="DT32" s="611"/>
      <c r="DU32" s="611"/>
      <c r="DV32" s="612"/>
      <c r="DW32" s="615" t="s">
        <v>243</v>
      </c>
      <c r="DX32" s="640"/>
      <c r="DY32" s="640"/>
      <c r="DZ32" s="640"/>
      <c r="EA32" s="640"/>
      <c r="EB32" s="640"/>
      <c r="EC32" s="641"/>
    </row>
    <row r="33" spans="2:133" ht="11.25" customHeight="1" x14ac:dyDescent="0.2">
      <c r="B33" s="607" t="s">
        <v>323</v>
      </c>
      <c r="C33" s="608"/>
      <c r="D33" s="608"/>
      <c r="E33" s="608"/>
      <c r="F33" s="608"/>
      <c r="G33" s="608"/>
      <c r="H33" s="608"/>
      <c r="I33" s="608"/>
      <c r="J33" s="608"/>
      <c r="K33" s="608"/>
      <c r="L33" s="608"/>
      <c r="M33" s="608"/>
      <c r="N33" s="608"/>
      <c r="O33" s="608"/>
      <c r="P33" s="608"/>
      <c r="Q33" s="609"/>
      <c r="R33" s="610">
        <v>190839</v>
      </c>
      <c r="S33" s="611"/>
      <c r="T33" s="611"/>
      <c r="U33" s="611"/>
      <c r="V33" s="611"/>
      <c r="W33" s="611"/>
      <c r="X33" s="611"/>
      <c r="Y33" s="612"/>
      <c r="Z33" s="613">
        <v>0.4</v>
      </c>
      <c r="AA33" s="613"/>
      <c r="AB33" s="613"/>
      <c r="AC33" s="613"/>
      <c r="AD33" s="614">
        <v>856</v>
      </c>
      <c r="AE33" s="614"/>
      <c r="AF33" s="614"/>
      <c r="AG33" s="614"/>
      <c r="AH33" s="614"/>
      <c r="AI33" s="614"/>
      <c r="AJ33" s="614"/>
      <c r="AK33" s="614"/>
      <c r="AL33" s="615">
        <v>0</v>
      </c>
      <c r="AM33" s="616"/>
      <c r="AN33" s="616"/>
      <c r="AO33" s="617"/>
      <c r="AP33" s="660"/>
      <c r="AQ33" s="661"/>
      <c r="AR33" s="661"/>
      <c r="AS33" s="661"/>
      <c r="AT33" s="664"/>
      <c r="AU33" s="213"/>
      <c r="AV33" s="213"/>
      <c r="AW33" s="213"/>
      <c r="AX33" s="631" t="s">
        <v>324</v>
      </c>
      <c r="AY33" s="632"/>
      <c r="AZ33" s="632"/>
      <c r="BA33" s="632"/>
      <c r="BB33" s="632"/>
      <c r="BC33" s="632"/>
      <c r="BD33" s="632"/>
      <c r="BE33" s="632"/>
      <c r="BF33" s="633"/>
      <c r="BG33" s="668">
        <v>99.5</v>
      </c>
      <c r="BH33" s="669"/>
      <c r="BI33" s="669"/>
      <c r="BJ33" s="669"/>
      <c r="BK33" s="669"/>
      <c r="BL33" s="669"/>
      <c r="BM33" s="670">
        <v>99.1</v>
      </c>
      <c r="BN33" s="669"/>
      <c r="BO33" s="669"/>
      <c r="BP33" s="669"/>
      <c r="BQ33" s="671"/>
      <c r="BR33" s="668">
        <v>99.6</v>
      </c>
      <c r="BS33" s="669"/>
      <c r="BT33" s="669"/>
      <c r="BU33" s="669"/>
      <c r="BV33" s="669"/>
      <c r="BW33" s="669"/>
      <c r="BX33" s="670">
        <v>99</v>
      </c>
      <c r="BY33" s="669"/>
      <c r="BZ33" s="669"/>
      <c r="CA33" s="669"/>
      <c r="CB33" s="671"/>
      <c r="CD33" s="607" t="s">
        <v>325</v>
      </c>
      <c r="CE33" s="608"/>
      <c r="CF33" s="608"/>
      <c r="CG33" s="608"/>
      <c r="CH33" s="608"/>
      <c r="CI33" s="608"/>
      <c r="CJ33" s="608"/>
      <c r="CK33" s="608"/>
      <c r="CL33" s="608"/>
      <c r="CM33" s="608"/>
      <c r="CN33" s="608"/>
      <c r="CO33" s="608"/>
      <c r="CP33" s="608"/>
      <c r="CQ33" s="609"/>
      <c r="CR33" s="610">
        <v>21966638</v>
      </c>
      <c r="CS33" s="642"/>
      <c r="CT33" s="642"/>
      <c r="CU33" s="642"/>
      <c r="CV33" s="642"/>
      <c r="CW33" s="642"/>
      <c r="CX33" s="642"/>
      <c r="CY33" s="643"/>
      <c r="CZ33" s="615">
        <v>43</v>
      </c>
      <c r="DA33" s="640"/>
      <c r="DB33" s="640"/>
      <c r="DC33" s="644"/>
      <c r="DD33" s="619">
        <v>18233029</v>
      </c>
      <c r="DE33" s="642"/>
      <c r="DF33" s="642"/>
      <c r="DG33" s="642"/>
      <c r="DH33" s="642"/>
      <c r="DI33" s="642"/>
      <c r="DJ33" s="642"/>
      <c r="DK33" s="643"/>
      <c r="DL33" s="619">
        <v>13716696</v>
      </c>
      <c r="DM33" s="642"/>
      <c r="DN33" s="642"/>
      <c r="DO33" s="642"/>
      <c r="DP33" s="642"/>
      <c r="DQ33" s="642"/>
      <c r="DR33" s="642"/>
      <c r="DS33" s="642"/>
      <c r="DT33" s="642"/>
      <c r="DU33" s="642"/>
      <c r="DV33" s="643"/>
      <c r="DW33" s="615">
        <v>45</v>
      </c>
      <c r="DX33" s="640"/>
      <c r="DY33" s="640"/>
      <c r="DZ33" s="640"/>
      <c r="EA33" s="640"/>
      <c r="EB33" s="640"/>
      <c r="EC33" s="641"/>
    </row>
    <row r="34" spans="2:133" ht="11.25" customHeight="1" x14ac:dyDescent="0.2">
      <c r="B34" s="607" t="s">
        <v>326</v>
      </c>
      <c r="C34" s="608"/>
      <c r="D34" s="608"/>
      <c r="E34" s="608"/>
      <c r="F34" s="608"/>
      <c r="G34" s="608"/>
      <c r="H34" s="608"/>
      <c r="I34" s="608"/>
      <c r="J34" s="608"/>
      <c r="K34" s="608"/>
      <c r="L34" s="608"/>
      <c r="M34" s="608"/>
      <c r="N34" s="608"/>
      <c r="O34" s="608"/>
      <c r="P34" s="608"/>
      <c r="Q34" s="609"/>
      <c r="R34" s="610">
        <v>125773</v>
      </c>
      <c r="S34" s="611"/>
      <c r="T34" s="611"/>
      <c r="U34" s="611"/>
      <c r="V34" s="611"/>
      <c r="W34" s="611"/>
      <c r="X34" s="611"/>
      <c r="Y34" s="612"/>
      <c r="Z34" s="613">
        <v>0.2</v>
      </c>
      <c r="AA34" s="613"/>
      <c r="AB34" s="613"/>
      <c r="AC34" s="613"/>
      <c r="AD34" s="614" t="s">
        <v>243</v>
      </c>
      <c r="AE34" s="614"/>
      <c r="AF34" s="614"/>
      <c r="AG34" s="614"/>
      <c r="AH34" s="614"/>
      <c r="AI34" s="614"/>
      <c r="AJ34" s="614"/>
      <c r="AK34" s="614"/>
      <c r="AL34" s="615" t="s">
        <v>243</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327</v>
      </c>
      <c r="CE34" s="608"/>
      <c r="CF34" s="608"/>
      <c r="CG34" s="608"/>
      <c r="CH34" s="608"/>
      <c r="CI34" s="608"/>
      <c r="CJ34" s="608"/>
      <c r="CK34" s="608"/>
      <c r="CL34" s="608"/>
      <c r="CM34" s="608"/>
      <c r="CN34" s="608"/>
      <c r="CO34" s="608"/>
      <c r="CP34" s="608"/>
      <c r="CQ34" s="609"/>
      <c r="CR34" s="610">
        <v>9463482</v>
      </c>
      <c r="CS34" s="611"/>
      <c r="CT34" s="611"/>
      <c r="CU34" s="611"/>
      <c r="CV34" s="611"/>
      <c r="CW34" s="611"/>
      <c r="CX34" s="611"/>
      <c r="CY34" s="612"/>
      <c r="CZ34" s="615">
        <v>18.5</v>
      </c>
      <c r="DA34" s="640"/>
      <c r="DB34" s="640"/>
      <c r="DC34" s="644"/>
      <c r="DD34" s="619">
        <v>7230154</v>
      </c>
      <c r="DE34" s="611"/>
      <c r="DF34" s="611"/>
      <c r="DG34" s="611"/>
      <c r="DH34" s="611"/>
      <c r="DI34" s="611"/>
      <c r="DJ34" s="611"/>
      <c r="DK34" s="612"/>
      <c r="DL34" s="619">
        <v>6439006</v>
      </c>
      <c r="DM34" s="611"/>
      <c r="DN34" s="611"/>
      <c r="DO34" s="611"/>
      <c r="DP34" s="611"/>
      <c r="DQ34" s="611"/>
      <c r="DR34" s="611"/>
      <c r="DS34" s="611"/>
      <c r="DT34" s="611"/>
      <c r="DU34" s="611"/>
      <c r="DV34" s="612"/>
      <c r="DW34" s="615">
        <v>21.1</v>
      </c>
      <c r="DX34" s="640"/>
      <c r="DY34" s="640"/>
      <c r="DZ34" s="640"/>
      <c r="EA34" s="640"/>
      <c r="EB34" s="640"/>
      <c r="EC34" s="641"/>
    </row>
    <row r="35" spans="2:133" ht="11.25" customHeight="1" x14ac:dyDescent="0.2">
      <c r="B35" s="607" t="s">
        <v>328</v>
      </c>
      <c r="C35" s="608"/>
      <c r="D35" s="608"/>
      <c r="E35" s="608"/>
      <c r="F35" s="608"/>
      <c r="G35" s="608"/>
      <c r="H35" s="608"/>
      <c r="I35" s="608"/>
      <c r="J35" s="608"/>
      <c r="K35" s="608"/>
      <c r="L35" s="608"/>
      <c r="M35" s="608"/>
      <c r="N35" s="608"/>
      <c r="O35" s="608"/>
      <c r="P35" s="608"/>
      <c r="Q35" s="609"/>
      <c r="R35" s="610">
        <v>2032483</v>
      </c>
      <c r="S35" s="611"/>
      <c r="T35" s="611"/>
      <c r="U35" s="611"/>
      <c r="V35" s="611"/>
      <c r="W35" s="611"/>
      <c r="X35" s="611"/>
      <c r="Y35" s="612"/>
      <c r="Z35" s="613">
        <v>3.8</v>
      </c>
      <c r="AA35" s="613"/>
      <c r="AB35" s="613"/>
      <c r="AC35" s="613"/>
      <c r="AD35" s="614" t="s">
        <v>243</v>
      </c>
      <c r="AE35" s="614"/>
      <c r="AF35" s="614"/>
      <c r="AG35" s="614"/>
      <c r="AH35" s="614"/>
      <c r="AI35" s="614"/>
      <c r="AJ35" s="614"/>
      <c r="AK35" s="614"/>
      <c r="AL35" s="615" t="s">
        <v>243</v>
      </c>
      <c r="AM35" s="616"/>
      <c r="AN35" s="616"/>
      <c r="AO35" s="617"/>
      <c r="AP35" s="216"/>
      <c r="AQ35" s="592" t="s">
        <v>329</v>
      </c>
      <c r="AR35" s="593"/>
      <c r="AS35" s="593"/>
      <c r="AT35" s="593"/>
      <c r="AU35" s="593"/>
      <c r="AV35" s="593"/>
      <c r="AW35" s="593"/>
      <c r="AX35" s="593"/>
      <c r="AY35" s="593"/>
      <c r="AZ35" s="593"/>
      <c r="BA35" s="593"/>
      <c r="BB35" s="593"/>
      <c r="BC35" s="593"/>
      <c r="BD35" s="593"/>
      <c r="BE35" s="593"/>
      <c r="BF35" s="594"/>
      <c r="BG35" s="592" t="s">
        <v>330</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331</v>
      </c>
      <c r="CE35" s="608"/>
      <c r="CF35" s="608"/>
      <c r="CG35" s="608"/>
      <c r="CH35" s="608"/>
      <c r="CI35" s="608"/>
      <c r="CJ35" s="608"/>
      <c r="CK35" s="608"/>
      <c r="CL35" s="608"/>
      <c r="CM35" s="608"/>
      <c r="CN35" s="608"/>
      <c r="CO35" s="608"/>
      <c r="CP35" s="608"/>
      <c r="CQ35" s="609"/>
      <c r="CR35" s="610">
        <v>167656</v>
      </c>
      <c r="CS35" s="642"/>
      <c r="CT35" s="642"/>
      <c r="CU35" s="642"/>
      <c r="CV35" s="642"/>
      <c r="CW35" s="642"/>
      <c r="CX35" s="642"/>
      <c r="CY35" s="643"/>
      <c r="CZ35" s="615">
        <v>0.3</v>
      </c>
      <c r="DA35" s="640"/>
      <c r="DB35" s="640"/>
      <c r="DC35" s="644"/>
      <c r="DD35" s="619">
        <v>94539</v>
      </c>
      <c r="DE35" s="642"/>
      <c r="DF35" s="642"/>
      <c r="DG35" s="642"/>
      <c r="DH35" s="642"/>
      <c r="DI35" s="642"/>
      <c r="DJ35" s="642"/>
      <c r="DK35" s="643"/>
      <c r="DL35" s="619" t="s">
        <v>243</v>
      </c>
      <c r="DM35" s="642"/>
      <c r="DN35" s="642"/>
      <c r="DO35" s="642"/>
      <c r="DP35" s="642"/>
      <c r="DQ35" s="642"/>
      <c r="DR35" s="642"/>
      <c r="DS35" s="642"/>
      <c r="DT35" s="642"/>
      <c r="DU35" s="642"/>
      <c r="DV35" s="643"/>
      <c r="DW35" s="615" t="s">
        <v>191</v>
      </c>
      <c r="DX35" s="640"/>
      <c r="DY35" s="640"/>
      <c r="DZ35" s="640"/>
      <c r="EA35" s="640"/>
      <c r="EB35" s="640"/>
      <c r="EC35" s="641"/>
    </row>
    <row r="36" spans="2:133" ht="11.25" customHeight="1" x14ac:dyDescent="0.2">
      <c r="B36" s="607" t="s">
        <v>332</v>
      </c>
      <c r="C36" s="608"/>
      <c r="D36" s="608"/>
      <c r="E36" s="608"/>
      <c r="F36" s="608"/>
      <c r="G36" s="608"/>
      <c r="H36" s="608"/>
      <c r="I36" s="608"/>
      <c r="J36" s="608"/>
      <c r="K36" s="608"/>
      <c r="L36" s="608"/>
      <c r="M36" s="608"/>
      <c r="N36" s="608"/>
      <c r="O36" s="608"/>
      <c r="P36" s="608"/>
      <c r="Q36" s="609"/>
      <c r="R36" s="610">
        <v>2879019</v>
      </c>
      <c r="S36" s="611"/>
      <c r="T36" s="611"/>
      <c r="U36" s="611"/>
      <c r="V36" s="611"/>
      <c r="W36" s="611"/>
      <c r="X36" s="611"/>
      <c r="Y36" s="612"/>
      <c r="Z36" s="613">
        <v>5.4</v>
      </c>
      <c r="AA36" s="613"/>
      <c r="AB36" s="613"/>
      <c r="AC36" s="613"/>
      <c r="AD36" s="614" t="s">
        <v>243</v>
      </c>
      <c r="AE36" s="614"/>
      <c r="AF36" s="614"/>
      <c r="AG36" s="614"/>
      <c r="AH36" s="614"/>
      <c r="AI36" s="614"/>
      <c r="AJ36" s="614"/>
      <c r="AK36" s="614"/>
      <c r="AL36" s="615" t="s">
        <v>177</v>
      </c>
      <c r="AM36" s="616"/>
      <c r="AN36" s="616"/>
      <c r="AO36" s="617"/>
      <c r="AP36" s="216"/>
      <c r="AQ36" s="676" t="s">
        <v>333</v>
      </c>
      <c r="AR36" s="677"/>
      <c r="AS36" s="677"/>
      <c r="AT36" s="677"/>
      <c r="AU36" s="677"/>
      <c r="AV36" s="677"/>
      <c r="AW36" s="677"/>
      <c r="AX36" s="677"/>
      <c r="AY36" s="678"/>
      <c r="AZ36" s="599">
        <v>5984015</v>
      </c>
      <c r="BA36" s="600"/>
      <c r="BB36" s="600"/>
      <c r="BC36" s="600"/>
      <c r="BD36" s="600"/>
      <c r="BE36" s="600"/>
      <c r="BF36" s="672"/>
      <c r="BG36" s="596" t="s">
        <v>334</v>
      </c>
      <c r="BH36" s="597"/>
      <c r="BI36" s="597"/>
      <c r="BJ36" s="597"/>
      <c r="BK36" s="597"/>
      <c r="BL36" s="597"/>
      <c r="BM36" s="597"/>
      <c r="BN36" s="597"/>
      <c r="BO36" s="597"/>
      <c r="BP36" s="597"/>
      <c r="BQ36" s="597"/>
      <c r="BR36" s="597"/>
      <c r="BS36" s="597"/>
      <c r="BT36" s="597"/>
      <c r="BU36" s="598"/>
      <c r="BV36" s="599">
        <v>241815</v>
      </c>
      <c r="BW36" s="600"/>
      <c r="BX36" s="600"/>
      <c r="BY36" s="600"/>
      <c r="BZ36" s="600"/>
      <c r="CA36" s="600"/>
      <c r="CB36" s="672"/>
      <c r="CD36" s="607" t="s">
        <v>335</v>
      </c>
      <c r="CE36" s="608"/>
      <c r="CF36" s="608"/>
      <c r="CG36" s="608"/>
      <c r="CH36" s="608"/>
      <c r="CI36" s="608"/>
      <c r="CJ36" s="608"/>
      <c r="CK36" s="608"/>
      <c r="CL36" s="608"/>
      <c r="CM36" s="608"/>
      <c r="CN36" s="608"/>
      <c r="CO36" s="608"/>
      <c r="CP36" s="608"/>
      <c r="CQ36" s="609"/>
      <c r="CR36" s="610">
        <v>4868788</v>
      </c>
      <c r="CS36" s="611"/>
      <c r="CT36" s="611"/>
      <c r="CU36" s="611"/>
      <c r="CV36" s="611"/>
      <c r="CW36" s="611"/>
      <c r="CX36" s="611"/>
      <c r="CY36" s="612"/>
      <c r="CZ36" s="615">
        <v>9.5</v>
      </c>
      <c r="DA36" s="640"/>
      <c r="DB36" s="640"/>
      <c r="DC36" s="644"/>
      <c r="DD36" s="619">
        <v>4559173</v>
      </c>
      <c r="DE36" s="611"/>
      <c r="DF36" s="611"/>
      <c r="DG36" s="611"/>
      <c r="DH36" s="611"/>
      <c r="DI36" s="611"/>
      <c r="DJ36" s="611"/>
      <c r="DK36" s="612"/>
      <c r="DL36" s="619">
        <v>3138895</v>
      </c>
      <c r="DM36" s="611"/>
      <c r="DN36" s="611"/>
      <c r="DO36" s="611"/>
      <c r="DP36" s="611"/>
      <c r="DQ36" s="611"/>
      <c r="DR36" s="611"/>
      <c r="DS36" s="611"/>
      <c r="DT36" s="611"/>
      <c r="DU36" s="611"/>
      <c r="DV36" s="612"/>
      <c r="DW36" s="615">
        <v>10.3</v>
      </c>
      <c r="DX36" s="640"/>
      <c r="DY36" s="640"/>
      <c r="DZ36" s="640"/>
      <c r="EA36" s="640"/>
      <c r="EB36" s="640"/>
      <c r="EC36" s="641"/>
    </row>
    <row r="37" spans="2:133" ht="11.25" customHeight="1" x14ac:dyDescent="0.2">
      <c r="B37" s="607" t="s">
        <v>336</v>
      </c>
      <c r="C37" s="608"/>
      <c r="D37" s="608"/>
      <c r="E37" s="608"/>
      <c r="F37" s="608"/>
      <c r="G37" s="608"/>
      <c r="H37" s="608"/>
      <c r="I37" s="608"/>
      <c r="J37" s="608"/>
      <c r="K37" s="608"/>
      <c r="L37" s="608"/>
      <c r="M37" s="608"/>
      <c r="N37" s="608"/>
      <c r="O37" s="608"/>
      <c r="P37" s="608"/>
      <c r="Q37" s="609"/>
      <c r="R37" s="610">
        <v>1029889</v>
      </c>
      <c r="S37" s="611"/>
      <c r="T37" s="611"/>
      <c r="U37" s="611"/>
      <c r="V37" s="611"/>
      <c r="W37" s="611"/>
      <c r="X37" s="611"/>
      <c r="Y37" s="612"/>
      <c r="Z37" s="613">
        <v>1.9</v>
      </c>
      <c r="AA37" s="613"/>
      <c r="AB37" s="613"/>
      <c r="AC37" s="613"/>
      <c r="AD37" s="614">
        <v>76101</v>
      </c>
      <c r="AE37" s="614"/>
      <c r="AF37" s="614"/>
      <c r="AG37" s="614"/>
      <c r="AH37" s="614"/>
      <c r="AI37" s="614"/>
      <c r="AJ37" s="614"/>
      <c r="AK37" s="614"/>
      <c r="AL37" s="615">
        <v>0.3</v>
      </c>
      <c r="AM37" s="616"/>
      <c r="AN37" s="616"/>
      <c r="AO37" s="617"/>
      <c r="AQ37" s="673" t="s">
        <v>337</v>
      </c>
      <c r="AR37" s="674"/>
      <c r="AS37" s="674"/>
      <c r="AT37" s="674"/>
      <c r="AU37" s="674"/>
      <c r="AV37" s="674"/>
      <c r="AW37" s="674"/>
      <c r="AX37" s="674"/>
      <c r="AY37" s="675"/>
      <c r="AZ37" s="610">
        <v>931000</v>
      </c>
      <c r="BA37" s="611"/>
      <c r="BB37" s="611"/>
      <c r="BC37" s="611"/>
      <c r="BD37" s="642"/>
      <c r="BE37" s="642"/>
      <c r="BF37" s="665"/>
      <c r="BG37" s="607" t="s">
        <v>338</v>
      </c>
      <c r="BH37" s="608"/>
      <c r="BI37" s="608"/>
      <c r="BJ37" s="608"/>
      <c r="BK37" s="608"/>
      <c r="BL37" s="608"/>
      <c r="BM37" s="608"/>
      <c r="BN37" s="608"/>
      <c r="BO37" s="608"/>
      <c r="BP37" s="608"/>
      <c r="BQ37" s="608"/>
      <c r="BR37" s="608"/>
      <c r="BS37" s="608"/>
      <c r="BT37" s="608"/>
      <c r="BU37" s="609"/>
      <c r="BV37" s="610">
        <v>189940</v>
      </c>
      <c r="BW37" s="611"/>
      <c r="BX37" s="611"/>
      <c r="BY37" s="611"/>
      <c r="BZ37" s="611"/>
      <c r="CA37" s="611"/>
      <c r="CB37" s="620"/>
      <c r="CD37" s="607" t="s">
        <v>339</v>
      </c>
      <c r="CE37" s="608"/>
      <c r="CF37" s="608"/>
      <c r="CG37" s="608"/>
      <c r="CH37" s="608"/>
      <c r="CI37" s="608"/>
      <c r="CJ37" s="608"/>
      <c r="CK37" s="608"/>
      <c r="CL37" s="608"/>
      <c r="CM37" s="608"/>
      <c r="CN37" s="608"/>
      <c r="CO37" s="608"/>
      <c r="CP37" s="608"/>
      <c r="CQ37" s="609"/>
      <c r="CR37" s="610">
        <v>1855269</v>
      </c>
      <c r="CS37" s="642"/>
      <c r="CT37" s="642"/>
      <c r="CU37" s="642"/>
      <c r="CV37" s="642"/>
      <c r="CW37" s="642"/>
      <c r="CX37" s="642"/>
      <c r="CY37" s="643"/>
      <c r="CZ37" s="615">
        <v>3.6</v>
      </c>
      <c r="DA37" s="640"/>
      <c r="DB37" s="640"/>
      <c r="DC37" s="644"/>
      <c r="DD37" s="619">
        <v>1855138</v>
      </c>
      <c r="DE37" s="642"/>
      <c r="DF37" s="642"/>
      <c r="DG37" s="642"/>
      <c r="DH37" s="642"/>
      <c r="DI37" s="642"/>
      <c r="DJ37" s="642"/>
      <c r="DK37" s="643"/>
      <c r="DL37" s="619">
        <v>1855138</v>
      </c>
      <c r="DM37" s="642"/>
      <c r="DN37" s="642"/>
      <c r="DO37" s="642"/>
      <c r="DP37" s="642"/>
      <c r="DQ37" s="642"/>
      <c r="DR37" s="642"/>
      <c r="DS37" s="642"/>
      <c r="DT37" s="642"/>
      <c r="DU37" s="642"/>
      <c r="DV37" s="643"/>
      <c r="DW37" s="615">
        <v>6.1</v>
      </c>
      <c r="DX37" s="640"/>
      <c r="DY37" s="640"/>
      <c r="DZ37" s="640"/>
      <c r="EA37" s="640"/>
      <c r="EB37" s="640"/>
      <c r="EC37" s="641"/>
    </row>
    <row r="38" spans="2:133" ht="11.25" customHeight="1" x14ac:dyDescent="0.2">
      <c r="B38" s="607" t="s">
        <v>340</v>
      </c>
      <c r="C38" s="608"/>
      <c r="D38" s="608"/>
      <c r="E38" s="608"/>
      <c r="F38" s="608"/>
      <c r="G38" s="608"/>
      <c r="H38" s="608"/>
      <c r="I38" s="608"/>
      <c r="J38" s="608"/>
      <c r="K38" s="608"/>
      <c r="L38" s="608"/>
      <c r="M38" s="608"/>
      <c r="N38" s="608"/>
      <c r="O38" s="608"/>
      <c r="P38" s="608"/>
      <c r="Q38" s="609"/>
      <c r="R38" s="610">
        <v>1679561</v>
      </c>
      <c r="S38" s="611"/>
      <c r="T38" s="611"/>
      <c r="U38" s="611"/>
      <c r="V38" s="611"/>
      <c r="W38" s="611"/>
      <c r="X38" s="611"/>
      <c r="Y38" s="612"/>
      <c r="Z38" s="613">
        <v>3.1</v>
      </c>
      <c r="AA38" s="613"/>
      <c r="AB38" s="613"/>
      <c r="AC38" s="613"/>
      <c r="AD38" s="614" t="s">
        <v>191</v>
      </c>
      <c r="AE38" s="614"/>
      <c r="AF38" s="614"/>
      <c r="AG38" s="614"/>
      <c r="AH38" s="614"/>
      <c r="AI38" s="614"/>
      <c r="AJ38" s="614"/>
      <c r="AK38" s="614"/>
      <c r="AL38" s="615" t="s">
        <v>258</v>
      </c>
      <c r="AM38" s="616"/>
      <c r="AN38" s="616"/>
      <c r="AO38" s="617"/>
      <c r="AQ38" s="673" t="s">
        <v>341</v>
      </c>
      <c r="AR38" s="674"/>
      <c r="AS38" s="674"/>
      <c r="AT38" s="674"/>
      <c r="AU38" s="674"/>
      <c r="AV38" s="674"/>
      <c r="AW38" s="674"/>
      <c r="AX38" s="674"/>
      <c r="AY38" s="675"/>
      <c r="AZ38" s="610">
        <v>1752</v>
      </c>
      <c r="BA38" s="611"/>
      <c r="BB38" s="611"/>
      <c r="BC38" s="611"/>
      <c r="BD38" s="642"/>
      <c r="BE38" s="642"/>
      <c r="BF38" s="665"/>
      <c r="BG38" s="607" t="s">
        <v>342</v>
      </c>
      <c r="BH38" s="608"/>
      <c r="BI38" s="608"/>
      <c r="BJ38" s="608"/>
      <c r="BK38" s="608"/>
      <c r="BL38" s="608"/>
      <c r="BM38" s="608"/>
      <c r="BN38" s="608"/>
      <c r="BO38" s="608"/>
      <c r="BP38" s="608"/>
      <c r="BQ38" s="608"/>
      <c r="BR38" s="608"/>
      <c r="BS38" s="608"/>
      <c r="BT38" s="608"/>
      <c r="BU38" s="609"/>
      <c r="BV38" s="610">
        <v>20918</v>
      </c>
      <c r="BW38" s="611"/>
      <c r="BX38" s="611"/>
      <c r="BY38" s="611"/>
      <c r="BZ38" s="611"/>
      <c r="CA38" s="611"/>
      <c r="CB38" s="620"/>
      <c r="CD38" s="607" t="s">
        <v>343</v>
      </c>
      <c r="CE38" s="608"/>
      <c r="CF38" s="608"/>
      <c r="CG38" s="608"/>
      <c r="CH38" s="608"/>
      <c r="CI38" s="608"/>
      <c r="CJ38" s="608"/>
      <c r="CK38" s="608"/>
      <c r="CL38" s="608"/>
      <c r="CM38" s="608"/>
      <c r="CN38" s="608"/>
      <c r="CO38" s="608"/>
      <c r="CP38" s="608"/>
      <c r="CQ38" s="609"/>
      <c r="CR38" s="610">
        <v>5051263</v>
      </c>
      <c r="CS38" s="611"/>
      <c r="CT38" s="611"/>
      <c r="CU38" s="611"/>
      <c r="CV38" s="611"/>
      <c r="CW38" s="611"/>
      <c r="CX38" s="611"/>
      <c r="CY38" s="612"/>
      <c r="CZ38" s="615">
        <v>9.9</v>
      </c>
      <c r="DA38" s="640"/>
      <c r="DB38" s="640"/>
      <c r="DC38" s="644"/>
      <c r="DD38" s="619">
        <v>4267210</v>
      </c>
      <c r="DE38" s="611"/>
      <c r="DF38" s="611"/>
      <c r="DG38" s="611"/>
      <c r="DH38" s="611"/>
      <c r="DI38" s="611"/>
      <c r="DJ38" s="611"/>
      <c r="DK38" s="612"/>
      <c r="DL38" s="619">
        <v>4138795</v>
      </c>
      <c r="DM38" s="611"/>
      <c r="DN38" s="611"/>
      <c r="DO38" s="611"/>
      <c r="DP38" s="611"/>
      <c r="DQ38" s="611"/>
      <c r="DR38" s="611"/>
      <c r="DS38" s="611"/>
      <c r="DT38" s="611"/>
      <c r="DU38" s="611"/>
      <c r="DV38" s="612"/>
      <c r="DW38" s="615">
        <v>13.6</v>
      </c>
      <c r="DX38" s="640"/>
      <c r="DY38" s="640"/>
      <c r="DZ38" s="640"/>
      <c r="EA38" s="640"/>
      <c r="EB38" s="640"/>
      <c r="EC38" s="641"/>
    </row>
    <row r="39" spans="2:133" ht="11.25" customHeight="1" x14ac:dyDescent="0.2">
      <c r="B39" s="607" t="s">
        <v>344</v>
      </c>
      <c r="C39" s="608"/>
      <c r="D39" s="608"/>
      <c r="E39" s="608"/>
      <c r="F39" s="608"/>
      <c r="G39" s="608"/>
      <c r="H39" s="608"/>
      <c r="I39" s="608"/>
      <c r="J39" s="608"/>
      <c r="K39" s="608"/>
      <c r="L39" s="608"/>
      <c r="M39" s="608"/>
      <c r="N39" s="608"/>
      <c r="O39" s="608"/>
      <c r="P39" s="608"/>
      <c r="Q39" s="609"/>
      <c r="R39" s="610" t="s">
        <v>258</v>
      </c>
      <c r="S39" s="611"/>
      <c r="T39" s="611"/>
      <c r="U39" s="611"/>
      <c r="V39" s="611"/>
      <c r="W39" s="611"/>
      <c r="X39" s="611"/>
      <c r="Y39" s="612"/>
      <c r="Z39" s="613" t="s">
        <v>191</v>
      </c>
      <c r="AA39" s="613"/>
      <c r="AB39" s="613"/>
      <c r="AC39" s="613"/>
      <c r="AD39" s="614" t="s">
        <v>243</v>
      </c>
      <c r="AE39" s="614"/>
      <c r="AF39" s="614"/>
      <c r="AG39" s="614"/>
      <c r="AH39" s="614"/>
      <c r="AI39" s="614"/>
      <c r="AJ39" s="614"/>
      <c r="AK39" s="614"/>
      <c r="AL39" s="615" t="s">
        <v>191</v>
      </c>
      <c r="AM39" s="616"/>
      <c r="AN39" s="616"/>
      <c r="AO39" s="617"/>
      <c r="AQ39" s="673" t="s">
        <v>345</v>
      </c>
      <c r="AR39" s="674"/>
      <c r="AS39" s="674"/>
      <c r="AT39" s="674"/>
      <c r="AU39" s="674"/>
      <c r="AV39" s="674"/>
      <c r="AW39" s="674"/>
      <c r="AX39" s="674"/>
      <c r="AY39" s="675"/>
      <c r="AZ39" s="610" t="s">
        <v>243</v>
      </c>
      <c r="BA39" s="611"/>
      <c r="BB39" s="611"/>
      <c r="BC39" s="611"/>
      <c r="BD39" s="642"/>
      <c r="BE39" s="642"/>
      <c r="BF39" s="665"/>
      <c r="BG39" s="607" t="s">
        <v>346</v>
      </c>
      <c r="BH39" s="608"/>
      <c r="BI39" s="608"/>
      <c r="BJ39" s="608"/>
      <c r="BK39" s="608"/>
      <c r="BL39" s="608"/>
      <c r="BM39" s="608"/>
      <c r="BN39" s="608"/>
      <c r="BO39" s="608"/>
      <c r="BP39" s="608"/>
      <c r="BQ39" s="608"/>
      <c r="BR39" s="608"/>
      <c r="BS39" s="608"/>
      <c r="BT39" s="608"/>
      <c r="BU39" s="609"/>
      <c r="BV39" s="610">
        <v>31060</v>
      </c>
      <c r="BW39" s="611"/>
      <c r="BX39" s="611"/>
      <c r="BY39" s="611"/>
      <c r="BZ39" s="611"/>
      <c r="CA39" s="611"/>
      <c r="CB39" s="620"/>
      <c r="CD39" s="607" t="s">
        <v>347</v>
      </c>
      <c r="CE39" s="608"/>
      <c r="CF39" s="608"/>
      <c r="CG39" s="608"/>
      <c r="CH39" s="608"/>
      <c r="CI39" s="608"/>
      <c r="CJ39" s="608"/>
      <c r="CK39" s="608"/>
      <c r="CL39" s="608"/>
      <c r="CM39" s="608"/>
      <c r="CN39" s="608"/>
      <c r="CO39" s="608"/>
      <c r="CP39" s="608"/>
      <c r="CQ39" s="609"/>
      <c r="CR39" s="610">
        <v>2176490</v>
      </c>
      <c r="CS39" s="642"/>
      <c r="CT39" s="642"/>
      <c r="CU39" s="642"/>
      <c r="CV39" s="642"/>
      <c r="CW39" s="642"/>
      <c r="CX39" s="642"/>
      <c r="CY39" s="643"/>
      <c r="CZ39" s="615">
        <v>4.3</v>
      </c>
      <c r="DA39" s="640"/>
      <c r="DB39" s="640"/>
      <c r="DC39" s="644"/>
      <c r="DD39" s="619">
        <v>2081953</v>
      </c>
      <c r="DE39" s="642"/>
      <c r="DF39" s="642"/>
      <c r="DG39" s="642"/>
      <c r="DH39" s="642"/>
      <c r="DI39" s="642"/>
      <c r="DJ39" s="642"/>
      <c r="DK39" s="643"/>
      <c r="DL39" s="619" t="s">
        <v>243</v>
      </c>
      <c r="DM39" s="642"/>
      <c r="DN39" s="642"/>
      <c r="DO39" s="642"/>
      <c r="DP39" s="642"/>
      <c r="DQ39" s="642"/>
      <c r="DR39" s="642"/>
      <c r="DS39" s="642"/>
      <c r="DT39" s="642"/>
      <c r="DU39" s="642"/>
      <c r="DV39" s="643"/>
      <c r="DW39" s="615" t="s">
        <v>191</v>
      </c>
      <c r="DX39" s="640"/>
      <c r="DY39" s="640"/>
      <c r="DZ39" s="640"/>
      <c r="EA39" s="640"/>
      <c r="EB39" s="640"/>
      <c r="EC39" s="641"/>
    </row>
    <row r="40" spans="2:133" ht="11.25" customHeight="1" x14ac:dyDescent="0.2">
      <c r="B40" s="607" t="s">
        <v>348</v>
      </c>
      <c r="C40" s="608"/>
      <c r="D40" s="608"/>
      <c r="E40" s="608"/>
      <c r="F40" s="608"/>
      <c r="G40" s="608"/>
      <c r="H40" s="608"/>
      <c r="I40" s="608"/>
      <c r="J40" s="608"/>
      <c r="K40" s="608"/>
      <c r="L40" s="608"/>
      <c r="M40" s="608"/>
      <c r="N40" s="608"/>
      <c r="O40" s="608"/>
      <c r="P40" s="608"/>
      <c r="Q40" s="609"/>
      <c r="R40" s="610">
        <v>668961</v>
      </c>
      <c r="S40" s="611"/>
      <c r="T40" s="611"/>
      <c r="U40" s="611"/>
      <c r="V40" s="611"/>
      <c r="W40" s="611"/>
      <c r="X40" s="611"/>
      <c r="Y40" s="612"/>
      <c r="Z40" s="613">
        <v>1.2</v>
      </c>
      <c r="AA40" s="613"/>
      <c r="AB40" s="613"/>
      <c r="AC40" s="613"/>
      <c r="AD40" s="614" t="s">
        <v>243</v>
      </c>
      <c r="AE40" s="614"/>
      <c r="AF40" s="614"/>
      <c r="AG40" s="614"/>
      <c r="AH40" s="614"/>
      <c r="AI40" s="614"/>
      <c r="AJ40" s="614"/>
      <c r="AK40" s="614"/>
      <c r="AL40" s="615" t="s">
        <v>243</v>
      </c>
      <c r="AM40" s="616"/>
      <c r="AN40" s="616"/>
      <c r="AO40" s="617"/>
      <c r="AQ40" s="673" t="s">
        <v>349</v>
      </c>
      <c r="AR40" s="674"/>
      <c r="AS40" s="674"/>
      <c r="AT40" s="674"/>
      <c r="AU40" s="674"/>
      <c r="AV40" s="674"/>
      <c r="AW40" s="674"/>
      <c r="AX40" s="674"/>
      <c r="AY40" s="675"/>
      <c r="AZ40" s="610" t="s">
        <v>191</v>
      </c>
      <c r="BA40" s="611"/>
      <c r="BB40" s="611"/>
      <c r="BC40" s="611"/>
      <c r="BD40" s="642"/>
      <c r="BE40" s="642"/>
      <c r="BF40" s="665"/>
      <c r="BG40" s="658" t="s">
        <v>350</v>
      </c>
      <c r="BH40" s="659"/>
      <c r="BI40" s="659"/>
      <c r="BJ40" s="659"/>
      <c r="BK40" s="659"/>
      <c r="BL40" s="217"/>
      <c r="BM40" s="608" t="s">
        <v>351</v>
      </c>
      <c r="BN40" s="608"/>
      <c r="BO40" s="608"/>
      <c r="BP40" s="608"/>
      <c r="BQ40" s="608"/>
      <c r="BR40" s="608"/>
      <c r="BS40" s="608"/>
      <c r="BT40" s="608"/>
      <c r="BU40" s="609"/>
      <c r="BV40" s="610">
        <v>101</v>
      </c>
      <c r="BW40" s="611"/>
      <c r="BX40" s="611"/>
      <c r="BY40" s="611"/>
      <c r="BZ40" s="611"/>
      <c r="CA40" s="611"/>
      <c r="CB40" s="620"/>
      <c r="CD40" s="607" t="s">
        <v>352</v>
      </c>
      <c r="CE40" s="608"/>
      <c r="CF40" s="608"/>
      <c r="CG40" s="608"/>
      <c r="CH40" s="608"/>
      <c r="CI40" s="608"/>
      <c r="CJ40" s="608"/>
      <c r="CK40" s="608"/>
      <c r="CL40" s="608"/>
      <c r="CM40" s="608"/>
      <c r="CN40" s="608"/>
      <c r="CO40" s="608"/>
      <c r="CP40" s="608"/>
      <c r="CQ40" s="609"/>
      <c r="CR40" s="610">
        <v>238959</v>
      </c>
      <c r="CS40" s="611"/>
      <c r="CT40" s="611"/>
      <c r="CU40" s="611"/>
      <c r="CV40" s="611"/>
      <c r="CW40" s="611"/>
      <c r="CX40" s="611"/>
      <c r="CY40" s="612"/>
      <c r="CZ40" s="615">
        <v>0.5</v>
      </c>
      <c r="DA40" s="640"/>
      <c r="DB40" s="640"/>
      <c r="DC40" s="644"/>
      <c r="DD40" s="619" t="s">
        <v>191</v>
      </c>
      <c r="DE40" s="611"/>
      <c r="DF40" s="611"/>
      <c r="DG40" s="611"/>
      <c r="DH40" s="611"/>
      <c r="DI40" s="611"/>
      <c r="DJ40" s="611"/>
      <c r="DK40" s="612"/>
      <c r="DL40" s="619" t="s">
        <v>191</v>
      </c>
      <c r="DM40" s="611"/>
      <c r="DN40" s="611"/>
      <c r="DO40" s="611"/>
      <c r="DP40" s="611"/>
      <c r="DQ40" s="611"/>
      <c r="DR40" s="611"/>
      <c r="DS40" s="611"/>
      <c r="DT40" s="611"/>
      <c r="DU40" s="611"/>
      <c r="DV40" s="612"/>
      <c r="DW40" s="615" t="s">
        <v>243</v>
      </c>
      <c r="DX40" s="640"/>
      <c r="DY40" s="640"/>
      <c r="DZ40" s="640"/>
      <c r="EA40" s="640"/>
      <c r="EB40" s="640"/>
      <c r="EC40" s="641"/>
    </row>
    <row r="41" spans="2:133" ht="11.25" customHeight="1" x14ac:dyDescent="0.2">
      <c r="B41" s="631" t="s">
        <v>353</v>
      </c>
      <c r="C41" s="632"/>
      <c r="D41" s="632"/>
      <c r="E41" s="632"/>
      <c r="F41" s="632"/>
      <c r="G41" s="632"/>
      <c r="H41" s="632"/>
      <c r="I41" s="632"/>
      <c r="J41" s="632"/>
      <c r="K41" s="632"/>
      <c r="L41" s="632"/>
      <c r="M41" s="632"/>
      <c r="N41" s="632"/>
      <c r="O41" s="632"/>
      <c r="P41" s="632"/>
      <c r="Q41" s="633"/>
      <c r="R41" s="682">
        <v>53754911</v>
      </c>
      <c r="S41" s="683"/>
      <c r="T41" s="683"/>
      <c r="U41" s="683"/>
      <c r="V41" s="683"/>
      <c r="W41" s="683"/>
      <c r="X41" s="683"/>
      <c r="Y41" s="687"/>
      <c r="Z41" s="688">
        <v>100</v>
      </c>
      <c r="AA41" s="688"/>
      <c r="AB41" s="688"/>
      <c r="AC41" s="688"/>
      <c r="AD41" s="689">
        <v>29779490</v>
      </c>
      <c r="AE41" s="689"/>
      <c r="AF41" s="689"/>
      <c r="AG41" s="689"/>
      <c r="AH41" s="689"/>
      <c r="AI41" s="689"/>
      <c r="AJ41" s="689"/>
      <c r="AK41" s="689"/>
      <c r="AL41" s="690">
        <v>100</v>
      </c>
      <c r="AM41" s="670"/>
      <c r="AN41" s="670"/>
      <c r="AO41" s="691"/>
      <c r="AQ41" s="673" t="s">
        <v>354</v>
      </c>
      <c r="AR41" s="674"/>
      <c r="AS41" s="674"/>
      <c r="AT41" s="674"/>
      <c r="AU41" s="674"/>
      <c r="AV41" s="674"/>
      <c r="AW41" s="674"/>
      <c r="AX41" s="674"/>
      <c r="AY41" s="675"/>
      <c r="AZ41" s="610">
        <v>1104700</v>
      </c>
      <c r="BA41" s="611"/>
      <c r="BB41" s="611"/>
      <c r="BC41" s="611"/>
      <c r="BD41" s="642"/>
      <c r="BE41" s="642"/>
      <c r="BF41" s="665"/>
      <c r="BG41" s="658"/>
      <c r="BH41" s="659"/>
      <c r="BI41" s="659"/>
      <c r="BJ41" s="659"/>
      <c r="BK41" s="659"/>
      <c r="BL41" s="217"/>
      <c r="BM41" s="608" t="s">
        <v>355</v>
      </c>
      <c r="BN41" s="608"/>
      <c r="BO41" s="608"/>
      <c r="BP41" s="608"/>
      <c r="BQ41" s="608"/>
      <c r="BR41" s="608"/>
      <c r="BS41" s="608"/>
      <c r="BT41" s="608"/>
      <c r="BU41" s="609"/>
      <c r="BV41" s="610" t="s">
        <v>191</v>
      </c>
      <c r="BW41" s="611"/>
      <c r="BX41" s="611"/>
      <c r="BY41" s="611"/>
      <c r="BZ41" s="611"/>
      <c r="CA41" s="611"/>
      <c r="CB41" s="620"/>
      <c r="CD41" s="607" t="s">
        <v>356</v>
      </c>
      <c r="CE41" s="608"/>
      <c r="CF41" s="608"/>
      <c r="CG41" s="608"/>
      <c r="CH41" s="608"/>
      <c r="CI41" s="608"/>
      <c r="CJ41" s="608"/>
      <c r="CK41" s="608"/>
      <c r="CL41" s="608"/>
      <c r="CM41" s="608"/>
      <c r="CN41" s="608"/>
      <c r="CO41" s="608"/>
      <c r="CP41" s="608"/>
      <c r="CQ41" s="609"/>
      <c r="CR41" s="610" t="s">
        <v>191</v>
      </c>
      <c r="CS41" s="642"/>
      <c r="CT41" s="642"/>
      <c r="CU41" s="642"/>
      <c r="CV41" s="642"/>
      <c r="CW41" s="642"/>
      <c r="CX41" s="642"/>
      <c r="CY41" s="643"/>
      <c r="CZ41" s="615" t="s">
        <v>191</v>
      </c>
      <c r="DA41" s="640"/>
      <c r="DB41" s="640"/>
      <c r="DC41" s="644"/>
      <c r="DD41" s="619" t="s">
        <v>243</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357</v>
      </c>
      <c r="AR42" s="680"/>
      <c r="AS42" s="680"/>
      <c r="AT42" s="680"/>
      <c r="AU42" s="680"/>
      <c r="AV42" s="680"/>
      <c r="AW42" s="680"/>
      <c r="AX42" s="680"/>
      <c r="AY42" s="681"/>
      <c r="AZ42" s="682">
        <v>3946563</v>
      </c>
      <c r="BA42" s="683"/>
      <c r="BB42" s="683"/>
      <c r="BC42" s="683"/>
      <c r="BD42" s="669"/>
      <c r="BE42" s="669"/>
      <c r="BF42" s="671"/>
      <c r="BG42" s="660"/>
      <c r="BH42" s="661"/>
      <c r="BI42" s="661"/>
      <c r="BJ42" s="661"/>
      <c r="BK42" s="661"/>
      <c r="BL42" s="218"/>
      <c r="BM42" s="632" t="s">
        <v>358</v>
      </c>
      <c r="BN42" s="632"/>
      <c r="BO42" s="632"/>
      <c r="BP42" s="632"/>
      <c r="BQ42" s="632"/>
      <c r="BR42" s="632"/>
      <c r="BS42" s="632"/>
      <c r="BT42" s="632"/>
      <c r="BU42" s="633"/>
      <c r="BV42" s="682">
        <v>342</v>
      </c>
      <c r="BW42" s="683"/>
      <c r="BX42" s="683"/>
      <c r="BY42" s="683"/>
      <c r="BZ42" s="683"/>
      <c r="CA42" s="683"/>
      <c r="CB42" s="692"/>
      <c r="CD42" s="607" t="s">
        <v>359</v>
      </c>
      <c r="CE42" s="608"/>
      <c r="CF42" s="608"/>
      <c r="CG42" s="608"/>
      <c r="CH42" s="608"/>
      <c r="CI42" s="608"/>
      <c r="CJ42" s="608"/>
      <c r="CK42" s="608"/>
      <c r="CL42" s="608"/>
      <c r="CM42" s="608"/>
      <c r="CN42" s="608"/>
      <c r="CO42" s="608"/>
      <c r="CP42" s="608"/>
      <c r="CQ42" s="609"/>
      <c r="CR42" s="610">
        <v>3552096</v>
      </c>
      <c r="CS42" s="642"/>
      <c r="CT42" s="642"/>
      <c r="CU42" s="642"/>
      <c r="CV42" s="642"/>
      <c r="CW42" s="642"/>
      <c r="CX42" s="642"/>
      <c r="CY42" s="643"/>
      <c r="CZ42" s="615">
        <v>6.9</v>
      </c>
      <c r="DA42" s="640"/>
      <c r="DB42" s="640"/>
      <c r="DC42" s="644"/>
      <c r="DD42" s="619">
        <v>994541</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360</v>
      </c>
      <c r="CD43" s="607" t="s">
        <v>361</v>
      </c>
      <c r="CE43" s="608"/>
      <c r="CF43" s="608"/>
      <c r="CG43" s="608"/>
      <c r="CH43" s="608"/>
      <c r="CI43" s="608"/>
      <c r="CJ43" s="608"/>
      <c r="CK43" s="608"/>
      <c r="CL43" s="608"/>
      <c r="CM43" s="608"/>
      <c r="CN43" s="608"/>
      <c r="CO43" s="608"/>
      <c r="CP43" s="608"/>
      <c r="CQ43" s="609"/>
      <c r="CR43" s="610">
        <v>173198</v>
      </c>
      <c r="CS43" s="642"/>
      <c r="CT43" s="642"/>
      <c r="CU43" s="642"/>
      <c r="CV43" s="642"/>
      <c r="CW43" s="642"/>
      <c r="CX43" s="642"/>
      <c r="CY43" s="643"/>
      <c r="CZ43" s="615">
        <v>0.3</v>
      </c>
      <c r="DA43" s="640"/>
      <c r="DB43" s="640"/>
      <c r="DC43" s="644"/>
      <c r="DD43" s="619">
        <v>173198</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362</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309</v>
      </c>
      <c r="CE44" s="647"/>
      <c r="CF44" s="607" t="s">
        <v>363</v>
      </c>
      <c r="CG44" s="608"/>
      <c r="CH44" s="608"/>
      <c r="CI44" s="608"/>
      <c r="CJ44" s="608"/>
      <c r="CK44" s="608"/>
      <c r="CL44" s="608"/>
      <c r="CM44" s="608"/>
      <c r="CN44" s="608"/>
      <c r="CO44" s="608"/>
      <c r="CP44" s="608"/>
      <c r="CQ44" s="609"/>
      <c r="CR44" s="610">
        <v>3552096</v>
      </c>
      <c r="CS44" s="611"/>
      <c r="CT44" s="611"/>
      <c r="CU44" s="611"/>
      <c r="CV44" s="611"/>
      <c r="CW44" s="611"/>
      <c r="CX44" s="611"/>
      <c r="CY44" s="612"/>
      <c r="CZ44" s="615">
        <v>6.9</v>
      </c>
      <c r="DA44" s="616"/>
      <c r="DB44" s="616"/>
      <c r="DC44" s="622"/>
      <c r="DD44" s="619">
        <v>994541</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364</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365</v>
      </c>
      <c r="CG45" s="608"/>
      <c r="CH45" s="608"/>
      <c r="CI45" s="608"/>
      <c r="CJ45" s="608"/>
      <c r="CK45" s="608"/>
      <c r="CL45" s="608"/>
      <c r="CM45" s="608"/>
      <c r="CN45" s="608"/>
      <c r="CO45" s="608"/>
      <c r="CP45" s="608"/>
      <c r="CQ45" s="609"/>
      <c r="CR45" s="610">
        <v>1005978</v>
      </c>
      <c r="CS45" s="642"/>
      <c r="CT45" s="642"/>
      <c r="CU45" s="642"/>
      <c r="CV45" s="642"/>
      <c r="CW45" s="642"/>
      <c r="CX45" s="642"/>
      <c r="CY45" s="643"/>
      <c r="CZ45" s="615">
        <v>2</v>
      </c>
      <c r="DA45" s="640"/>
      <c r="DB45" s="640"/>
      <c r="DC45" s="644"/>
      <c r="DD45" s="619">
        <v>95925</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366</v>
      </c>
      <c r="CG46" s="608"/>
      <c r="CH46" s="608"/>
      <c r="CI46" s="608"/>
      <c r="CJ46" s="608"/>
      <c r="CK46" s="608"/>
      <c r="CL46" s="608"/>
      <c r="CM46" s="608"/>
      <c r="CN46" s="608"/>
      <c r="CO46" s="608"/>
      <c r="CP46" s="608"/>
      <c r="CQ46" s="609"/>
      <c r="CR46" s="610">
        <v>2546118</v>
      </c>
      <c r="CS46" s="611"/>
      <c r="CT46" s="611"/>
      <c r="CU46" s="611"/>
      <c r="CV46" s="611"/>
      <c r="CW46" s="611"/>
      <c r="CX46" s="611"/>
      <c r="CY46" s="612"/>
      <c r="CZ46" s="615">
        <v>5</v>
      </c>
      <c r="DA46" s="616"/>
      <c r="DB46" s="616"/>
      <c r="DC46" s="622"/>
      <c r="DD46" s="619">
        <v>898616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367</v>
      </c>
      <c r="CG47" s="608"/>
      <c r="CH47" s="608"/>
      <c r="CI47" s="608"/>
      <c r="CJ47" s="608"/>
      <c r="CK47" s="608"/>
      <c r="CL47" s="608"/>
      <c r="CM47" s="608"/>
      <c r="CN47" s="608"/>
      <c r="CO47" s="608"/>
      <c r="CP47" s="608"/>
      <c r="CQ47" s="609"/>
      <c r="CR47" s="610" t="s">
        <v>243</v>
      </c>
      <c r="CS47" s="642"/>
      <c r="CT47" s="642"/>
      <c r="CU47" s="642"/>
      <c r="CV47" s="642"/>
      <c r="CW47" s="642"/>
      <c r="CX47" s="642"/>
      <c r="CY47" s="643"/>
      <c r="CZ47" s="615" t="s">
        <v>243</v>
      </c>
      <c r="DA47" s="640"/>
      <c r="DB47" s="640"/>
      <c r="DC47" s="644"/>
      <c r="DD47" s="619" t="s">
        <v>258</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368</v>
      </c>
      <c r="CG48" s="608"/>
      <c r="CH48" s="608"/>
      <c r="CI48" s="608"/>
      <c r="CJ48" s="608"/>
      <c r="CK48" s="608"/>
      <c r="CL48" s="608"/>
      <c r="CM48" s="608"/>
      <c r="CN48" s="608"/>
      <c r="CO48" s="608"/>
      <c r="CP48" s="608"/>
      <c r="CQ48" s="609"/>
      <c r="CR48" s="610" t="s">
        <v>243</v>
      </c>
      <c r="CS48" s="611"/>
      <c r="CT48" s="611"/>
      <c r="CU48" s="611"/>
      <c r="CV48" s="611"/>
      <c r="CW48" s="611"/>
      <c r="CX48" s="611"/>
      <c r="CY48" s="612"/>
      <c r="CZ48" s="615" t="s">
        <v>191</v>
      </c>
      <c r="DA48" s="616"/>
      <c r="DB48" s="616"/>
      <c r="DC48" s="622"/>
      <c r="DD48" s="619" t="s">
        <v>191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369</v>
      </c>
      <c r="CE49" s="632"/>
      <c r="CF49" s="632"/>
      <c r="CG49" s="632"/>
      <c r="CH49" s="632"/>
      <c r="CI49" s="632"/>
      <c r="CJ49" s="632"/>
      <c r="CK49" s="632"/>
      <c r="CL49" s="632"/>
      <c r="CM49" s="632"/>
      <c r="CN49" s="632"/>
      <c r="CO49" s="632"/>
      <c r="CP49" s="632"/>
      <c r="CQ49" s="633"/>
      <c r="CR49" s="682">
        <v>51116900</v>
      </c>
      <c r="CS49" s="669"/>
      <c r="CT49" s="669"/>
      <c r="CU49" s="669"/>
      <c r="CV49" s="669"/>
      <c r="CW49" s="669"/>
      <c r="CX49" s="669"/>
      <c r="CY49" s="698"/>
      <c r="CZ49" s="690">
        <v>100</v>
      </c>
      <c r="DA49" s="699"/>
      <c r="DB49" s="699"/>
      <c r="DC49" s="700"/>
      <c r="DD49" s="701">
        <v>35058840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HNdbyE4HxccmBLmGjIf76z8i94gH87Mpq+6HvoLIBAzZglxvkXCkmfBDWvKX1DYHnZPRBmqP6H8Wk/R/heoy/A==" saltValue="pcaAoWXcHuYopJw6591Yv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election activeCell="BF14" sqref="BF14"/>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370</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371</v>
      </c>
      <c r="DK2" s="710"/>
      <c r="DL2" s="710"/>
      <c r="DM2" s="710"/>
      <c r="DN2" s="710"/>
      <c r="DO2" s="711"/>
      <c r="DP2" s="222"/>
      <c r="DQ2" s="709" t="s">
        <v>372</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373</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374</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375</v>
      </c>
      <c r="B5" s="715"/>
      <c r="C5" s="715"/>
      <c r="D5" s="715"/>
      <c r="E5" s="715"/>
      <c r="F5" s="715"/>
      <c r="G5" s="715"/>
      <c r="H5" s="715"/>
      <c r="I5" s="715"/>
      <c r="J5" s="715"/>
      <c r="K5" s="715"/>
      <c r="L5" s="715"/>
      <c r="M5" s="715"/>
      <c r="N5" s="715"/>
      <c r="O5" s="715"/>
      <c r="P5" s="716"/>
      <c r="Q5" s="720" t="s">
        <v>376</v>
      </c>
      <c r="R5" s="721"/>
      <c r="S5" s="721"/>
      <c r="T5" s="721"/>
      <c r="U5" s="722"/>
      <c r="V5" s="720" t="s">
        <v>377</v>
      </c>
      <c r="W5" s="721"/>
      <c r="X5" s="721"/>
      <c r="Y5" s="721"/>
      <c r="Z5" s="722"/>
      <c r="AA5" s="720" t="s">
        <v>378</v>
      </c>
      <c r="AB5" s="721"/>
      <c r="AC5" s="721"/>
      <c r="AD5" s="721"/>
      <c r="AE5" s="721"/>
      <c r="AF5" s="726" t="s">
        <v>379</v>
      </c>
      <c r="AG5" s="721"/>
      <c r="AH5" s="721"/>
      <c r="AI5" s="721"/>
      <c r="AJ5" s="727"/>
      <c r="AK5" s="721" t="s">
        <v>380</v>
      </c>
      <c r="AL5" s="721"/>
      <c r="AM5" s="721"/>
      <c r="AN5" s="721"/>
      <c r="AO5" s="722"/>
      <c r="AP5" s="720" t="s">
        <v>381</v>
      </c>
      <c r="AQ5" s="721"/>
      <c r="AR5" s="721"/>
      <c r="AS5" s="721"/>
      <c r="AT5" s="722"/>
      <c r="AU5" s="720" t="s">
        <v>382</v>
      </c>
      <c r="AV5" s="721"/>
      <c r="AW5" s="721"/>
      <c r="AX5" s="721"/>
      <c r="AY5" s="727"/>
      <c r="AZ5" s="226"/>
      <c r="BA5" s="226"/>
      <c r="BB5" s="226"/>
      <c r="BC5" s="226"/>
      <c r="BD5" s="226"/>
      <c r="BE5" s="227"/>
      <c r="BF5" s="227"/>
      <c r="BG5" s="227"/>
      <c r="BH5" s="227"/>
      <c r="BI5" s="227"/>
      <c r="BJ5" s="227"/>
      <c r="BK5" s="227"/>
      <c r="BL5" s="227"/>
      <c r="BM5" s="227"/>
      <c r="BN5" s="227"/>
      <c r="BO5" s="227"/>
      <c r="BP5" s="227"/>
      <c r="BQ5" s="714" t="s">
        <v>383</v>
      </c>
      <c r="BR5" s="715"/>
      <c r="BS5" s="715"/>
      <c r="BT5" s="715"/>
      <c r="BU5" s="715"/>
      <c r="BV5" s="715"/>
      <c r="BW5" s="715"/>
      <c r="BX5" s="715"/>
      <c r="BY5" s="715"/>
      <c r="BZ5" s="715"/>
      <c r="CA5" s="715"/>
      <c r="CB5" s="715"/>
      <c r="CC5" s="715"/>
      <c r="CD5" s="715"/>
      <c r="CE5" s="715"/>
      <c r="CF5" s="715"/>
      <c r="CG5" s="716"/>
      <c r="CH5" s="720" t="s">
        <v>384</v>
      </c>
      <c r="CI5" s="721"/>
      <c r="CJ5" s="721"/>
      <c r="CK5" s="721"/>
      <c r="CL5" s="722"/>
      <c r="CM5" s="720" t="s">
        <v>385</v>
      </c>
      <c r="CN5" s="721"/>
      <c r="CO5" s="721"/>
      <c r="CP5" s="721"/>
      <c r="CQ5" s="722"/>
      <c r="CR5" s="720" t="s">
        <v>386</v>
      </c>
      <c r="CS5" s="721"/>
      <c r="CT5" s="721"/>
      <c r="CU5" s="721"/>
      <c r="CV5" s="722"/>
      <c r="CW5" s="720" t="s">
        <v>387</v>
      </c>
      <c r="CX5" s="721"/>
      <c r="CY5" s="721"/>
      <c r="CZ5" s="721"/>
      <c r="DA5" s="722"/>
      <c r="DB5" s="720" t="s">
        <v>388</v>
      </c>
      <c r="DC5" s="721"/>
      <c r="DD5" s="721"/>
      <c r="DE5" s="721"/>
      <c r="DF5" s="722"/>
      <c r="DG5" s="750" t="s">
        <v>389</v>
      </c>
      <c r="DH5" s="751"/>
      <c r="DI5" s="751"/>
      <c r="DJ5" s="751"/>
      <c r="DK5" s="752"/>
      <c r="DL5" s="750" t="s">
        <v>390</v>
      </c>
      <c r="DM5" s="751"/>
      <c r="DN5" s="751"/>
      <c r="DO5" s="751"/>
      <c r="DP5" s="752"/>
      <c r="DQ5" s="720" t="s">
        <v>391</v>
      </c>
      <c r="DR5" s="721"/>
      <c r="DS5" s="721"/>
      <c r="DT5" s="721"/>
      <c r="DU5" s="722"/>
      <c r="DV5" s="720" t="s">
        <v>382</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392</v>
      </c>
      <c r="C7" s="737"/>
      <c r="D7" s="737"/>
      <c r="E7" s="737"/>
      <c r="F7" s="737"/>
      <c r="G7" s="737"/>
      <c r="H7" s="737"/>
      <c r="I7" s="737"/>
      <c r="J7" s="737"/>
      <c r="K7" s="737"/>
      <c r="L7" s="737"/>
      <c r="M7" s="737"/>
      <c r="N7" s="737"/>
      <c r="O7" s="737"/>
      <c r="P7" s="738"/>
      <c r="Q7" s="739">
        <v>53755</v>
      </c>
      <c r="R7" s="740"/>
      <c r="S7" s="740"/>
      <c r="T7" s="740"/>
      <c r="U7" s="740"/>
      <c r="V7" s="740">
        <v>51117</v>
      </c>
      <c r="W7" s="740"/>
      <c r="X7" s="740"/>
      <c r="Y7" s="740"/>
      <c r="Z7" s="740"/>
      <c r="AA7" s="740">
        <v>2638</v>
      </c>
      <c r="AB7" s="740"/>
      <c r="AC7" s="740"/>
      <c r="AD7" s="740"/>
      <c r="AE7" s="741"/>
      <c r="AF7" s="742">
        <v>2205</v>
      </c>
      <c r="AG7" s="743"/>
      <c r="AH7" s="743"/>
      <c r="AI7" s="743"/>
      <c r="AJ7" s="744"/>
      <c r="AK7" s="745">
        <v>2032</v>
      </c>
      <c r="AL7" s="746"/>
      <c r="AM7" s="746"/>
      <c r="AN7" s="746"/>
      <c r="AO7" s="746"/>
      <c r="AP7" s="746">
        <v>34421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589</v>
      </c>
      <c r="BT7" s="734"/>
      <c r="BU7" s="734"/>
      <c r="BV7" s="734"/>
      <c r="BW7" s="734"/>
      <c r="BX7" s="734"/>
      <c r="BY7" s="734"/>
      <c r="BZ7" s="734"/>
      <c r="CA7" s="734"/>
      <c r="CB7" s="734"/>
      <c r="CC7" s="734"/>
      <c r="CD7" s="734"/>
      <c r="CE7" s="734"/>
      <c r="CF7" s="734"/>
      <c r="CG7" s="749"/>
      <c r="CH7" s="730">
        <v>9</v>
      </c>
      <c r="CI7" s="731"/>
      <c r="CJ7" s="731"/>
      <c r="CK7" s="731"/>
      <c r="CL7" s="732"/>
      <c r="CM7" s="730">
        <v>66</v>
      </c>
      <c r="CN7" s="731"/>
      <c r="CO7" s="731"/>
      <c r="CP7" s="731"/>
      <c r="CQ7" s="732"/>
      <c r="CR7" s="730">
        <v>100</v>
      </c>
      <c r="CS7" s="731"/>
      <c r="CT7" s="731"/>
      <c r="CU7" s="731"/>
      <c r="CV7" s="732"/>
      <c r="CW7" s="730">
        <v>8</v>
      </c>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393</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394</v>
      </c>
      <c r="B23" s="776" t="s">
        <v>395</v>
      </c>
      <c r="C23" s="777"/>
      <c r="D23" s="777"/>
      <c r="E23" s="777"/>
      <c r="F23" s="777"/>
      <c r="G23" s="777"/>
      <c r="H23" s="777"/>
      <c r="I23" s="777"/>
      <c r="J23" s="777"/>
      <c r="K23" s="777"/>
      <c r="L23" s="777"/>
      <c r="M23" s="777"/>
      <c r="N23" s="777"/>
      <c r="O23" s="777"/>
      <c r="P23" s="778"/>
      <c r="Q23" s="779">
        <v>53755</v>
      </c>
      <c r="R23" s="780"/>
      <c r="S23" s="780"/>
      <c r="T23" s="780"/>
      <c r="U23" s="780"/>
      <c r="V23" s="780">
        <v>51117</v>
      </c>
      <c r="W23" s="780"/>
      <c r="X23" s="780"/>
      <c r="Y23" s="780"/>
      <c r="Z23" s="780"/>
      <c r="AA23" s="780">
        <v>2638</v>
      </c>
      <c r="AB23" s="780"/>
      <c r="AC23" s="780"/>
      <c r="AD23" s="780"/>
      <c r="AE23" s="781"/>
      <c r="AF23" s="782">
        <v>2205</v>
      </c>
      <c r="AG23" s="780"/>
      <c r="AH23" s="780"/>
      <c r="AI23" s="780"/>
      <c r="AJ23" s="783"/>
      <c r="AK23" s="784"/>
      <c r="AL23" s="785"/>
      <c r="AM23" s="785"/>
      <c r="AN23" s="785"/>
      <c r="AO23" s="785"/>
      <c r="AP23" s="780">
        <v>34421</v>
      </c>
      <c r="AQ23" s="780"/>
      <c r="AR23" s="780"/>
      <c r="AS23" s="780"/>
      <c r="AT23" s="780"/>
      <c r="AU23" s="796"/>
      <c r="AV23" s="796"/>
      <c r="AW23" s="796"/>
      <c r="AX23" s="796"/>
      <c r="AY23" s="797"/>
      <c r="AZ23" s="798" t="s">
        <v>191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396</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397</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375</v>
      </c>
      <c r="B26" s="715"/>
      <c r="C26" s="715"/>
      <c r="D26" s="715"/>
      <c r="E26" s="715"/>
      <c r="F26" s="715"/>
      <c r="G26" s="715"/>
      <c r="H26" s="715"/>
      <c r="I26" s="715"/>
      <c r="J26" s="715"/>
      <c r="K26" s="715"/>
      <c r="L26" s="715"/>
      <c r="M26" s="715"/>
      <c r="N26" s="715"/>
      <c r="O26" s="715"/>
      <c r="P26" s="716"/>
      <c r="Q26" s="720" t="s">
        <v>398</v>
      </c>
      <c r="R26" s="721"/>
      <c r="S26" s="721"/>
      <c r="T26" s="721"/>
      <c r="U26" s="722"/>
      <c r="V26" s="720" t="s">
        <v>399</v>
      </c>
      <c r="W26" s="721"/>
      <c r="X26" s="721"/>
      <c r="Y26" s="721"/>
      <c r="Z26" s="722"/>
      <c r="AA26" s="720" t="s">
        <v>400</v>
      </c>
      <c r="AB26" s="721"/>
      <c r="AC26" s="721"/>
      <c r="AD26" s="721"/>
      <c r="AE26" s="721"/>
      <c r="AF26" s="801" t="s">
        <v>401</v>
      </c>
      <c r="AG26" s="802"/>
      <c r="AH26" s="802"/>
      <c r="AI26" s="802"/>
      <c r="AJ26" s="803"/>
      <c r="AK26" s="721" t="s">
        <v>402</v>
      </c>
      <c r="AL26" s="721"/>
      <c r="AM26" s="721"/>
      <c r="AN26" s="721"/>
      <c r="AO26" s="722"/>
      <c r="AP26" s="720" t="s">
        <v>403</v>
      </c>
      <c r="AQ26" s="721"/>
      <c r="AR26" s="721"/>
      <c r="AS26" s="721"/>
      <c r="AT26" s="722"/>
      <c r="AU26" s="720" t="s">
        <v>404</v>
      </c>
      <c r="AV26" s="721"/>
      <c r="AW26" s="721"/>
      <c r="AX26" s="721"/>
      <c r="AY26" s="722"/>
      <c r="AZ26" s="720" t="s">
        <v>405</v>
      </c>
      <c r="BA26" s="721"/>
      <c r="BB26" s="721"/>
      <c r="BC26" s="721"/>
      <c r="BD26" s="722"/>
      <c r="BE26" s="720" t="s">
        <v>382</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406</v>
      </c>
      <c r="C28" s="737"/>
      <c r="D28" s="737"/>
      <c r="E28" s="737"/>
      <c r="F28" s="737"/>
      <c r="G28" s="737"/>
      <c r="H28" s="737"/>
      <c r="I28" s="737"/>
      <c r="J28" s="737"/>
      <c r="K28" s="737"/>
      <c r="L28" s="737"/>
      <c r="M28" s="737"/>
      <c r="N28" s="737"/>
      <c r="O28" s="737"/>
      <c r="P28" s="738"/>
      <c r="Q28" s="809">
        <v>15754</v>
      </c>
      <c r="R28" s="810"/>
      <c r="S28" s="810"/>
      <c r="T28" s="810"/>
      <c r="U28" s="810"/>
      <c r="V28" s="810">
        <v>15512</v>
      </c>
      <c r="W28" s="810"/>
      <c r="X28" s="810"/>
      <c r="Y28" s="810"/>
      <c r="Z28" s="810"/>
      <c r="AA28" s="810">
        <v>242</v>
      </c>
      <c r="AB28" s="810"/>
      <c r="AC28" s="810"/>
      <c r="AD28" s="810"/>
      <c r="AE28" s="811"/>
      <c r="AF28" s="812">
        <v>242</v>
      </c>
      <c r="AG28" s="810"/>
      <c r="AH28" s="810"/>
      <c r="AI28" s="810"/>
      <c r="AJ28" s="813"/>
      <c r="AK28" s="814">
        <v>1398</v>
      </c>
      <c r="AL28" s="815"/>
      <c r="AM28" s="815"/>
      <c r="AN28" s="815"/>
      <c r="AO28" s="815"/>
      <c r="AP28" s="815"/>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407</v>
      </c>
      <c r="C29" s="768"/>
      <c r="D29" s="768"/>
      <c r="E29" s="768"/>
      <c r="F29" s="768"/>
      <c r="G29" s="768"/>
      <c r="H29" s="768"/>
      <c r="I29" s="768"/>
      <c r="J29" s="768"/>
      <c r="K29" s="768"/>
      <c r="L29" s="768"/>
      <c r="M29" s="768"/>
      <c r="N29" s="768"/>
      <c r="O29" s="768"/>
      <c r="P29" s="769"/>
      <c r="Q29" s="770">
        <v>11950</v>
      </c>
      <c r="R29" s="771"/>
      <c r="S29" s="771"/>
      <c r="T29" s="771"/>
      <c r="U29" s="771"/>
      <c r="V29" s="771">
        <v>11254</v>
      </c>
      <c r="W29" s="771"/>
      <c r="X29" s="771"/>
      <c r="Y29" s="771"/>
      <c r="Z29" s="771"/>
      <c r="AA29" s="771">
        <v>696</v>
      </c>
      <c r="AB29" s="771"/>
      <c r="AC29" s="771"/>
      <c r="AD29" s="771"/>
      <c r="AE29" s="772"/>
      <c r="AF29" s="773">
        <v>696</v>
      </c>
      <c r="AG29" s="774"/>
      <c r="AH29" s="774"/>
      <c r="AI29" s="774"/>
      <c r="AJ29" s="775"/>
      <c r="AK29" s="821">
        <v>2210</v>
      </c>
      <c r="AL29" s="817"/>
      <c r="AM29" s="817"/>
      <c r="AN29" s="817"/>
      <c r="AO29" s="817"/>
      <c r="AP29" s="817"/>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408</v>
      </c>
      <c r="C30" s="768"/>
      <c r="D30" s="768"/>
      <c r="E30" s="768"/>
      <c r="F30" s="768"/>
      <c r="G30" s="768"/>
      <c r="H30" s="768"/>
      <c r="I30" s="768"/>
      <c r="J30" s="768"/>
      <c r="K30" s="768"/>
      <c r="L30" s="768"/>
      <c r="M30" s="768"/>
      <c r="N30" s="768"/>
      <c r="O30" s="768"/>
      <c r="P30" s="769"/>
      <c r="Q30" s="770">
        <v>2532</v>
      </c>
      <c r="R30" s="771"/>
      <c r="S30" s="771"/>
      <c r="T30" s="771"/>
      <c r="U30" s="771"/>
      <c r="V30" s="771">
        <v>2502</v>
      </c>
      <c r="W30" s="771"/>
      <c r="X30" s="771"/>
      <c r="Y30" s="771"/>
      <c r="Z30" s="771"/>
      <c r="AA30" s="771">
        <v>30</v>
      </c>
      <c r="AB30" s="771"/>
      <c r="AC30" s="771"/>
      <c r="AD30" s="771"/>
      <c r="AE30" s="772"/>
      <c r="AF30" s="773">
        <v>30</v>
      </c>
      <c r="AG30" s="774"/>
      <c r="AH30" s="774"/>
      <c r="AI30" s="774"/>
      <c r="AJ30" s="775"/>
      <c r="AK30" s="821">
        <v>397</v>
      </c>
      <c r="AL30" s="817"/>
      <c r="AM30" s="817"/>
      <c r="AN30" s="817"/>
      <c r="AO30" s="817"/>
      <c r="AP30" s="817"/>
      <c r="AQ30" s="817"/>
      <c r="AR30" s="817"/>
      <c r="AS30" s="817"/>
      <c r="AT30" s="817"/>
      <c r="AU30" s="817"/>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409</v>
      </c>
      <c r="C31" s="768"/>
      <c r="D31" s="768"/>
      <c r="E31" s="768"/>
      <c r="F31" s="768"/>
      <c r="G31" s="768"/>
      <c r="H31" s="768"/>
      <c r="I31" s="768"/>
      <c r="J31" s="768"/>
      <c r="K31" s="768"/>
      <c r="L31" s="768"/>
      <c r="M31" s="768"/>
      <c r="N31" s="768"/>
      <c r="O31" s="768"/>
      <c r="P31" s="769"/>
      <c r="Q31" s="770">
        <v>2912</v>
      </c>
      <c r="R31" s="771"/>
      <c r="S31" s="771"/>
      <c r="T31" s="771"/>
      <c r="U31" s="771"/>
      <c r="V31" s="771">
        <v>2642</v>
      </c>
      <c r="W31" s="771"/>
      <c r="X31" s="771"/>
      <c r="Y31" s="771"/>
      <c r="Z31" s="771"/>
      <c r="AA31" s="771">
        <v>270</v>
      </c>
      <c r="AB31" s="771"/>
      <c r="AC31" s="771"/>
      <c r="AD31" s="771"/>
      <c r="AE31" s="772"/>
      <c r="AF31" s="773">
        <v>3286</v>
      </c>
      <c r="AG31" s="774"/>
      <c r="AH31" s="774"/>
      <c r="AI31" s="774"/>
      <c r="AJ31" s="775"/>
      <c r="AK31" s="821">
        <v>21</v>
      </c>
      <c r="AL31" s="817"/>
      <c r="AM31" s="817"/>
      <c r="AN31" s="817"/>
      <c r="AO31" s="817"/>
      <c r="AP31" s="817">
        <v>2538</v>
      </c>
      <c r="AQ31" s="817"/>
      <c r="AR31" s="817"/>
      <c r="AS31" s="817"/>
      <c r="AT31" s="817"/>
      <c r="AU31" s="817">
        <v>13</v>
      </c>
      <c r="AV31" s="817"/>
      <c r="AW31" s="817"/>
      <c r="AX31" s="817"/>
      <c r="AY31" s="817"/>
      <c r="AZ31" s="818"/>
      <c r="BA31" s="818"/>
      <c r="BB31" s="818"/>
      <c r="BC31" s="818"/>
      <c r="BD31" s="818"/>
      <c r="BE31" s="819" t="s">
        <v>410</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411</v>
      </c>
      <c r="C32" s="768"/>
      <c r="D32" s="768"/>
      <c r="E32" s="768"/>
      <c r="F32" s="768"/>
      <c r="G32" s="768"/>
      <c r="H32" s="768"/>
      <c r="I32" s="768"/>
      <c r="J32" s="768"/>
      <c r="K32" s="768"/>
      <c r="L32" s="768"/>
      <c r="M32" s="768"/>
      <c r="N32" s="768"/>
      <c r="O32" s="768"/>
      <c r="P32" s="769"/>
      <c r="Q32" s="770">
        <v>3309</v>
      </c>
      <c r="R32" s="771"/>
      <c r="S32" s="771"/>
      <c r="T32" s="771"/>
      <c r="U32" s="771"/>
      <c r="V32" s="771">
        <v>2930</v>
      </c>
      <c r="W32" s="771"/>
      <c r="X32" s="771"/>
      <c r="Y32" s="771"/>
      <c r="Z32" s="771"/>
      <c r="AA32" s="771">
        <v>379</v>
      </c>
      <c r="AB32" s="771"/>
      <c r="AC32" s="771"/>
      <c r="AD32" s="771"/>
      <c r="AE32" s="772"/>
      <c r="AF32" s="773">
        <v>3185</v>
      </c>
      <c r="AG32" s="774"/>
      <c r="AH32" s="774"/>
      <c r="AI32" s="774"/>
      <c r="AJ32" s="775"/>
      <c r="AK32" s="821">
        <v>931</v>
      </c>
      <c r="AL32" s="817"/>
      <c r="AM32" s="817"/>
      <c r="AN32" s="817"/>
      <c r="AO32" s="817"/>
      <c r="AP32" s="817">
        <v>10274</v>
      </c>
      <c r="AQ32" s="817"/>
      <c r="AR32" s="817"/>
      <c r="AS32" s="817"/>
      <c r="AT32" s="817"/>
      <c r="AU32" s="817">
        <v>5384</v>
      </c>
      <c r="AV32" s="817"/>
      <c r="AW32" s="817"/>
      <c r="AX32" s="817"/>
      <c r="AY32" s="817"/>
      <c r="AZ32" s="818"/>
      <c r="BA32" s="818"/>
      <c r="BB32" s="818"/>
      <c r="BC32" s="818"/>
      <c r="BD32" s="818"/>
      <c r="BE32" s="819" t="s">
        <v>412</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413</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394</v>
      </c>
      <c r="B63" s="776" t="s">
        <v>414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7439</v>
      </c>
      <c r="AG63" s="831"/>
      <c r="AH63" s="831"/>
      <c r="AI63" s="831"/>
      <c r="AJ63" s="832"/>
      <c r="AK63" s="833"/>
      <c r="AL63" s="828"/>
      <c r="AM63" s="828"/>
      <c r="AN63" s="828"/>
      <c r="AO63" s="828"/>
      <c r="AP63" s="831">
        <v>12812</v>
      </c>
      <c r="AQ63" s="831"/>
      <c r="AR63" s="831"/>
      <c r="AS63" s="831"/>
      <c r="AT63" s="831"/>
      <c r="AU63" s="831">
        <v>5397</v>
      </c>
      <c r="AV63" s="831"/>
      <c r="AW63" s="831"/>
      <c r="AX63" s="831"/>
      <c r="AY63" s="831"/>
      <c r="AZ63" s="835"/>
      <c r="BA63" s="835"/>
      <c r="BB63" s="835"/>
      <c r="BC63" s="835"/>
      <c r="BD63" s="835"/>
      <c r="BE63" s="836"/>
      <c r="BF63" s="836"/>
      <c r="BG63" s="836"/>
      <c r="BH63" s="836"/>
      <c r="BI63" s="837"/>
      <c r="BJ63" s="838" t="s">
        <v>191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416</v>
      </c>
      <c r="B66" s="715"/>
      <c r="C66" s="715"/>
      <c r="D66" s="715"/>
      <c r="E66" s="715"/>
      <c r="F66" s="715"/>
      <c r="G66" s="715"/>
      <c r="H66" s="715"/>
      <c r="I66" s="715"/>
      <c r="J66" s="715"/>
      <c r="K66" s="715"/>
      <c r="L66" s="715"/>
      <c r="M66" s="715"/>
      <c r="N66" s="715"/>
      <c r="O66" s="715"/>
      <c r="P66" s="716"/>
      <c r="Q66" s="720" t="s">
        <v>398</v>
      </c>
      <c r="R66" s="721"/>
      <c r="S66" s="721"/>
      <c r="T66" s="721"/>
      <c r="U66" s="722"/>
      <c r="V66" s="720" t="s">
        <v>417</v>
      </c>
      <c r="W66" s="721"/>
      <c r="X66" s="721"/>
      <c r="Y66" s="721"/>
      <c r="Z66" s="722"/>
      <c r="AA66" s="720" t="s">
        <v>418</v>
      </c>
      <c r="AB66" s="721"/>
      <c r="AC66" s="721"/>
      <c r="AD66" s="721"/>
      <c r="AE66" s="722"/>
      <c r="AF66" s="841" t="s">
        <v>419</v>
      </c>
      <c r="AG66" s="802"/>
      <c r="AH66" s="802"/>
      <c r="AI66" s="802"/>
      <c r="AJ66" s="842"/>
      <c r="AK66" s="720" t="s">
        <v>402</v>
      </c>
      <c r="AL66" s="715"/>
      <c r="AM66" s="715"/>
      <c r="AN66" s="715"/>
      <c r="AO66" s="716"/>
      <c r="AP66" s="720" t="s">
        <v>403</v>
      </c>
      <c r="AQ66" s="721"/>
      <c r="AR66" s="721"/>
      <c r="AS66" s="721"/>
      <c r="AT66" s="722"/>
      <c r="AU66" s="720" t="s">
        <v>420</v>
      </c>
      <c r="AV66" s="721"/>
      <c r="AW66" s="721"/>
      <c r="AX66" s="721"/>
      <c r="AY66" s="722"/>
      <c r="AZ66" s="720" t="s">
        <v>382</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580</v>
      </c>
      <c r="C68" s="857"/>
      <c r="D68" s="857"/>
      <c r="E68" s="857"/>
      <c r="F68" s="857"/>
      <c r="G68" s="857"/>
      <c r="H68" s="857"/>
      <c r="I68" s="857"/>
      <c r="J68" s="857"/>
      <c r="K68" s="857"/>
      <c r="L68" s="857"/>
      <c r="M68" s="857"/>
      <c r="N68" s="857"/>
      <c r="O68" s="857"/>
      <c r="P68" s="858"/>
      <c r="Q68" s="859">
        <v>1645</v>
      </c>
      <c r="R68" s="853"/>
      <c r="S68" s="853"/>
      <c r="T68" s="853"/>
      <c r="U68" s="853"/>
      <c r="V68" s="853">
        <v>1604</v>
      </c>
      <c r="W68" s="853"/>
      <c r="X68" s="853"/>
      <c r="Y68" s="853"/>
      <c r="Z68" s="853"/>
      <c r="AA68" s="853">
        <v>40</v>
      </c>
      <c r="AB68" s="853"/>
      <c r="AC68" s="853"/>
      <c r="AD68" s="853"/>
      <c r="AE68" s="853"/>
      <c r="AF68" s="853">
        <v>40</v>
      </c>
      <c r="AG68" s="853"/>
      <c r="AH68" s="853"/>
      <c r="AI68" s="853"/>
      <c r="AJ68" s="853"/>
      <c r="AK68" s="853"/>
      <c r="AL68" s="853"/>
      <c r="AM68" s="853"/>
      <c r="AN68" s="853"/>
      <c r="AO68" s="853"/>
      <c r="AP68" s="853"/>
      <c r="AQ68" s="853"/>
      <c r="AR68" s="853"/>
      <c r="AS68" s="853"/>
      <c r="AT68" s="853"/>
      <c r="AU68" s="853"/>
      <c r="AV68" s="853"/>
      <c r="AW68" s="853"/>
      <c r="AX68" s="853"/>
      <c r="AY68" s="853"/>
      <c r="AZ68" s="854" t="s">
        <v>586</v>
      </c>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580</v>
      </c>
      <c r="C69" s="861"/>
      <c r="D69" s="861"/>
      <c r="E69" s="861"/>
      <c r="F69" s="861"/>
      <c r="G69" s="861"/>
      <c r="H69" s="861"/>
      <c r="I69" s="861"/>
      <c r="J69" s="861"/>
      <c r="K69" s="861"/>
      <c r="L69" s="861"/>
      <c r="M69" s="861"/>
      <c r="N69" s="861"/>
      <c r="O69" s="861"/>
      <c r="P69" s="862"/>
      <c r="Q69" s="863">
        <v>847072</v>
      </c>
      <c r="R69" s="817"/>
      <c r="S69" s="817"/>
      <c r="T69" s="817"/>
      <c r="U69" s="817"/>
      <c r="V69" s="817">
        <v>828353</v>
      </c>
      <c r="W69" s="817"/>
      <c r="X69" s="817"/>
      <c r="Y69" s="817"/>
      <c r="Z69" s="817"/>
      <c r="AA69" s="817">
        <v>18719</v>
      </c>
      <c r="AB69" s="817"/>
      <c r="AC69" s="817"/>
      <c r="AD69" s="817"/>
      <c r="AE69" s="817"/>
      <c r="AF69" s="817">
        <v>18719</v>
      </c>
      <c r="AG69" s="817"/>
      <c r="AH69" s="817"/>
      <c r="AI69" s="817"/>
      <c r="AJ69" s="817"/>
      <c r="AK69" s="817">
        <v>7694</v>
      </c>
      <c r="AL69" s="817"/>
      <c r="AM69" s="817"/>
      <c r="AN69" s="817"/>
      <c r="AO69" s="817"/>
      <c r="AP69" s="817"/>
      <c r="AQ69" s="817"/>
      <c r="AR69" s="817"/>
      <c r="AS69" s="817"/>
      <c r="AT69" s="817"/>
      <c r="AU69" s="817"/>
      <c r="AV69" s="817"/>
      <c r="AW69" s="817"/>
      <c r="AX69" s="817"/>
      <c r="AY69" s="817"/>
      <c r="AZ69" s="819" t="s">
        <v>587</v>
      </c>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581</v>
      </c>
      <c r="C70" s="861"/>
      <c r="D70" s="861"/>
      <c r="E70" s="861"/>
      <c r="F70" s="861"/>
      <c r="G70" s="861"/>
      <c r="H70" s="861"/>
      <c r="I70" s="861"/>
      <c r="J70" s="861"/>
      <c r="K70" s="861"/>
      <c r="L70" s="861"/>
      <c r="M70" s="861"/>
      <c r="N70" s="861"/>
      <c r="O70" s="861"/>
      <c r="P70" s="862"/>
      <c r="Q70" s="863">
        <v>23479</v>
      </c>
      <c r="R70" s="817"/>
      <c r="S70" s="817"/>
      <c r="T70" s="817"/>
      <c r="U70" s="817"/>
      <c r="V70" s="817">
        <v>22911</v>
      </c>
      <c r="W70" s="817"/>
      <c r="X70" s="817"/>
      <c r="Y70" s="817"/>
      <c r="Z70" s="817"/>
      <c r="AA70" s="817">
        <v>568</v>
      </c>
      <c r="AB70" s="817"/>
      <c r="AC70" s="817"/>
      <c r="AD70" s="817"/>
      <c r="AE70" s="817"/>
      <c r="AF70" s="817">
        <v>568</v>
      </c>
      <c r="AG70" s="817"/>
      <c r="AH70" s="817"/>
      <c r="AI70" s="817"/>
      <c r="AJ70" s="817"/>
      <c r="AK70" s="817">
        <v>21</v>
      </c>
      <c r="AL70" s="817"/>
      <c r="AM70" s="817"/>
      <c r="AN70" s="817"/>
      <c r="AO70" s="817"/>
      <c r="AP70" s="817"/>
      <c r="AQ70" s="817"/>
      <c r="AR70" s="817"/>
      <c r="AS70" s="817"/>
      <c r="AT70" s="817"/>
      <c r="AU70" s="817"/>
      <c r="AV70" s="817"/>
      <c r="AW70" s="817"/>
      <c r="AX70" s="817"/>
      <c r="AY70" s="817"/>
      <c r="AZ70" s="819" t="s">
        <v>586</v>
      </c>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581</v>
      </c>
      <c r="C71" s="861"/>
      <c r="D71" s="861"/>
      <c r="E71" s="861"/>
      <c r="F71" s="861"/>
      <c r="G71" s="861"/>
      <c r="H71" s="861"/>
      <c r="I71" s="861"/>
      <c r="J71" s="861"/>
      <c r="K71" s="861"/>
      <c r="L71" s="861"/>
      <c r="M71" s="861"/>
      <c r="N71" s="861"/>
      <c r="O71" s="861"/>
      <c r="P71" s="862"/>
      <c r="Q71" s="863">
        <v>205</v>
      </c>
      <c r="R71" s="817"/>
      <c r="S71" s="817"/>
      <c r="T71" s="817"/>
      <c r="U71" s="817"/>
      <c r="V71" s="817">
        <v>97</v>
      </c>
      <c r="W71" s="817"/>
      <c r="X71" s="817"/>
      <c r="Y71" s="817"/>
      <c r="Z71" s="817"/>
      <c r="AA71" s="817">
        <v>108</v>
      </c>
      <c r="AB71" s="817"/>
      <c r="AC71" s="817"/>
      <c r="AD71" s="817"/>
      <c r="AE71" s="817"/>
      <c r="AF71" s="817">
        <v>108</v>
      </c>
      <c r="AG71" s="817"/>
      <c r="AH71" s="817"/>
      <c r="AI71" s="817"/>
      <c r="AJ71" s="817"/>
      <c r="AK71" s="817"/>
      <c r="AL71" s="817"/>
      <c r="AM71" s="817"/>
      <c r="AN71" s="817"/>
      <c r="AO71" s="817"/>
      <c r="AP71" s="817"/>
      <c r="AQ71" s="817"/>
      <c r="AR71" s="817"/>
      <c r="AS71" s="817"/>
      <c r="AT71" s="817"/>
      <c r="AU71" s="817"/>
      <c r="AV71" s="817"/>
      <c r="AW71" s="817"/>
      <c r="AX71" s="817"/>
      <c r="AY71" s="817"/>
      <c r="AZ71" s="819" t="s">
        <v>588</v>
      </c>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582</v>
      </c>
      <c r="C72" s="861"/>
      <c r="D72" s="861"/>
      <c r="E72" s="861"/>
      <c r="F72" s="861"/>
      <c r="G72" s="861"/>
      <c r="H72" s="861"/>
      <c r="I72" s="861"/>
      <c r="J72" s="861"/>
      <c r="K72" s="861"/>
      <c r="L72" s="861"/>
      <c r="M72" s="861"/>
      <c r="N72" s="861"/>
      <c r="O72" s="861"/>
      <c r="P72" s="862"/>
      <c r="Q72" s="863">
        <v>321</v>
      </c>
      <c r="R72" s="817"/>
      <c r="S72" s="817"/>
      <c r="T72" s="817"/>
      <c r="U72" s="817"/>
      <c r="V72" s="817">
        <v>310</v>
      </c>
      <c r="W72" s="817"/>
      <c r="X72" s="817"/>
      <c r="Y72" s="817"/>
      <c r="Z72" s="817"/>
      <c r="AA72" s="817">
        <v>11</v>
      </c>
      <c r="AB72" s="817"/>
      <c r="AC72" s="817"/>
      <c r="AD72" s="817"/>
      <c r="AE72" s="817"/>
      <c r="AF72" s="817">
        <v>11</v>
      </c>
      <c r="AG72" s="817"/>
      <c r="AH72" s="817"/>
      <c r="AI72" s="817"/>
      <c r="AJ72" s="817"/>
      <c r="AK72" s="817">
        <v>3</v>
      </c>
      <c r="AL72" s="817"/>
      <c r="AM72" s="817"/>
      <c r="AN72" s="817"/>
      <c r="AO72" s="817"/>
      <c r="AP72" s="817"/>
      <c r="AQ72" s="817"/>
      <c r="AR72" s="817"/>
      <c r="AS72" s="817"/>
      <c r="AT72" s="817"/>
      <c r="AU72" s="817"/>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583</v>
      </c>
      <c r="C73" s="861"/>
      <c r="D73" s="861"/>
      <c r="E73" s="861"/>
      <c r="F73" s="861"/>
      <c r="G73" s="861"/>
      <c r="H73" s="861"/>
      <c r="I73" s="861"/>
      <c r="J73" s="861"/>
      <c r="K73" s="861"/>
      <c r="L73" s="861"/>
      <c r="M73" s="861"/>
      <c r="N73" s="861"/>
      <c r="O73" s="861"/>
      <c r="P73" s="862"/>
      <c r="Q73" s="863">
        <v>50790</v>
      </c>
      <c r="R73" s="817"/>
      <c r="S73" s="817"/>
      <c r="T73" s="817"/>
      <c r="U73" s="817"/>
      <c r="V73" s="817">
        <v>48213</v>
      </c>
      <c r="W73" s="817"/>
      <c r="X73" s="817"/>
      <c r="Y73" s="817"/>
      <c r="Z73" s="817"/>
      <c r="AA73" s="817">
        <v>2576</v>
      </c>
      <c r="AB73" s="817"/>
      <c r="AC73" s="817"/>
      <c r="AD73" s="817"/>
      <c r="AE73" s="817"/>
      <c r="AF73" s="817">
        <v>7908</v>
      </c>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584</v>
      </c>
      <c r="C74" s="861"/>
      <c r="D74" s="861"/>
      <c r="E74" s="861"/>
      <c r="F74" s="861"/>
      <c r="G74" s="861"/>
      <c r="H74" s="861"/>
      <c r="I74" s="861"/>
      <c r="J74" s="861"/>
      <c r="K74" s="861"/>
      <c r="L74" s="861"/>
      <c r="M74" s="861"/>
      <c r="N74" s="861"/>
      <c r="O74" s="861"/>
      <c r="P74" s="862"/>
      <c r="Q74" s="863">
        <v>158</v>
      </c>
      <c r="R74" s="817"/>
      <c r="S74" s="817"/>
      <c r="T74" s="817"/>
      <c r="U74" s="817"/>
      <c r="V74" s="817">
        <v>144</v>
      </c>
      <c r="W74" s="817"/>
      <c r="X74" s="817"/>
      <c r="Y74" s="817"/>
      <c r="Z74" s="817"/>
      <c r="AA74" s="817">
        <v>14</v>
      </c>
      <c r="AB74" s="817"/>
      <c r="AC74" s="817"/>
      <c r="AD74" s="817"/>
      <c r="AE74" s="817"/>
      <c r="AF74" s="817">
        <v>14</v>
      </c>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585</v>
      </c>
      <c r="C75" s="861"/>
      <c r="D75" s="861"/>
      <c r="E75" s="861"/>
      <c r="F75" s="861"/>
      <c r="G75" s="861"/>
      <c r="H75" s="861"/>
      <c r="I75" s="861"/>
      <c r="J75" s="861"/>
      <c r="K75" s="861"/>
      <c r="L75" s="861"/>
      <c r="M75" s="861"/>
      <c r="N75" s="861"/>
      <c r="O75" s="861"/>
      <c r="P75" s="862"/>
      <c r="Q75" s="864">
        <v>10148</v>
      </c>
      <c r="R75" s="865"/>
      <c r="S75" s="865"/>
      <c r="T75" s="865"/>
      <c r="U75" s="821"/>
      <c r="V75" s="866">
        <v>9954</v>
      </c>
      <c r="W75" s="865"/>
      <c r="X75" s="865"/>
      <c r="Y75" s="865"/>
      <c r="Z75" s="821"/>
      <c r="AA75" s="866">
        <v>194</v>
      </c>
      <c r="AB75" s="865"/>
      <c r="AC75" s="865"/>
      <c r="AD75" s="865"/>
      <c r="AE75" s="821"/>
      <c r="AF75" s="866">
        <v>179</v>
      </c>
      <c r="AG75" s="865"/>
      <c r="AH75" s="865"/>
      <c r="AI75" s="865"/>
      <c r="AJ75" s="821"/>
      <c r="AK75" s="866"/>
      <c r="AL75" s="865"/>
      <c r="AM75" s="865"/>
      <c r="AN75" s="865"/>
      <c r="AO75" s="821"/>
      <c r="AP75" s="866">
        <v>1830</v>
      </c>
      <c r="AQ75" s="865"/>
      <c r="AR75" s="865"/>
      <c r="AS75" s="865"/>
      <c r="AT75" s="821"/>
      <c r="AU75" s="866">
        <v>298</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394</v>
      </c>
      <c r="B88" s="776" t="s">
        <v>421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27547</v>
      </c>
      <c r="AG88" s="831"/>
      <c r="AH88" s="831"/>
      <c r="AI88" s="831"/>
      <c r="AJ88" s="831"/>
      <c r="AK88" s="828"/>
      <c r="AL88" s="828"/>
      <c r="AM88" s="828"/>
      <c r="AN88" s="828"/>
      <c r="AO88" s="828"/>
      <c r="AP88" s="831">
        <v>1830</v>
      </c>
      <c r="AQ88" s="831"/>
      <c r="AR88" s="831"/>
      <c r="AS88" s="831"/>
      <c r="AT88" s="831"/>
      <c r="AU88" s="831">
        <v>298</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776" t="s">
        <v>422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100</v>
      </c>
      <c r="CS102" s="839"/>
      <c r="CT102" s="839"/>
      <c r="CU102" s="839"/>
      <c r="CV102" s="878"/>
      <c r="CW102" s="877">
        <v>8</v>
      </c>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423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424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427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429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430</v>
      </c>
      <c r="AB109" s="880"/>
      <c r="AC109" s="880"/>
      <c r="AD109" s="880"/>
      <c r="AE109" s="881"/>
      <c r="AF109" s="879" t="s">
        <v>431</v>
      </c>
      <c r="AG109" s="880"/>
      <c r="AH109" s="880"/>
      <c r="AI109" s="880"/>
      <c r="AJ109" s="881"/>
      <c r="AK109" s="879" t="s">
        <v>312</v>
      </c>
      <c r="AL109" s="880"/>
      <c r="AM109" s="880"/>
      <c r="AN109" s="880"/>
      <c r="AO109" s="881"/>
      <c r="AP109" s="879" t="s">
        <v>432</v>
      </c>
      <c r="AQ109" s="880"/>
      <c r="AR109" s="880"/>
      <c r="AS109" s="880"/>
      <c r="AT109" s="882"/>
      <c r="AU109" s="899" t="s">
        <v>429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430</v>
      </c>
      <c r="BR109" s="880"/>
      <c r="BS109" s="880"/>
      <c r="BT109" s="880"/>
      <c r="BU109" s="881"/>
      <c r="BV109" s="879" t="s">
        <v>431</v>
      </c>
      <c r="BW109" s="880"/>
      <c r="BX109" s="880"/>
      <c r="BY109" s="880"/>
      <c r="BZ109" s="881"/>
      <c r="CA109" s="879" t="s">
        <v>312</v>
      </c>
      <c r="CB109" s="880"/>
      <c r="CC109" s="880"/>
      <c r="CD109" s="880"/>
      <c r="CE109" s="881"/>
      <c r="CF109" s="900" t="s">
        <v>432</v>
      </c>
      <c r="CG109" s="900"/>
      <c r="CH109" s="900"/>
      <c r="CI109" s="900"/>
      <c r="CJ109" s="900"/>
      <c r="CK109" s="879" t="s">
        <v>433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430</v>
      </c>
      <c r="DH109" s="880"/>
      <c r="DI109" s="880"/>
      <c r="DJ109" s="880"/>
      <c r="DK109" s="881"/>
      <c r="DL109" s="879" t="s">
        <v>431</v>
      </c>
      <c r="DM109" s="880"/>
      <c r="DN109" s="880"/>
      <c r="DO109" s="880"/>
      <c r="DP109" s="881"/>
      <c r="DQ109" s="879" t="s">
        <v>312</v>
      </c>
      <c r="DR109" s="880"/>
      <c r="DS109" s="880"/>
      <c r="DT109" s="880"/>
      <c r="DU109" s="881"/>
      <c r="DV109" s="879" t="s">
        <v>432</v>
      </c>
      <c r="DW109" s="880"/>
      <c r="DX109" s="880"/>
      <c r="DY109" s="880"/>
      <c r="DZ109" s="882"/>
    </row>
    <row r="110" spans="1:131" s="224" customFormat="1" ht="26.25" customHeight="1" x14ac:dyDescent="0.2">
      <c r="A110" s="883" t="s">
        <v>434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3946983</v>
      </c>
      <c r="AB110" s="887"/>
      <c r="AC110" s="887"/>
      <c r="AD110" s="887"/>
      <c r="AE110" s="888"/>
      <c r="AF110" s="889">
        <v>4020572</v>
      </c>
      <c r="AG110" s="887"/>
      <c r="AH110" s="887"/>
      <c r="AI110" s="887"/>
      <c r="AJ110" s="888"/>
      <c r="AK110" s="889">
        <v>4271255</v>
      </c>
      <c r="AL110" s="887"/>
      <c r="AM110" s="887"/>
      <c r="AN110" s="887"/>
      <c r="AO110" s="888"/>
      <c r="AP110" s="890">
        <v>16.5</v>
      </c>
      <c r="AQ110" s="891"/>
      <c r="AR110" s="891"/>
      <c r="AS110" s="891"/>
      <c r="AT110" s="892"/>
      <c r="AU110" s="893" t="s">
        <v>75</v>
      </c>
      <c r="AV110" s="894"/>
      <c r="AW110" s="894"/>
      <c r="AX110" s="894"/>
      <c r="AY110" s="894"/>
      <c r="AZ110" s="916" t="s">
        <v>435</v>
      </c>
      <c r="BA110" s="884"/>
      <c r="BB110" s="884"/>
      <c r="BC110" s="884"/>
      <c r="BD110" s="884"/>
      <c r="BE110" s="884"/>
      <c r="BF110" s="884"/>
      <c r="BG110" s="884"/>
      <c r="BH110" s="884"/>
      <c r="BI110" s="884"/>
      <c r="BJ110" s="884"/>
      <c r="BK110" s="884"/>
      <c r="BL110" s="884"/>
      <c r="BM110" s="884"/>
      <c r="BN110" s="884"/>
      <c r="BO110" s="884"/>
      <c r="BP110" s="885"/>
      <c r="BQ110" s="917">
        <v>36532681</v>
      </c>
      <c r="BR110" s="918"/>
      <c r="BS110" s="918"/>
      <c r="BT110" s="918"/>
      <c r="BU110" s="918"/>
      <c r="BV110" s="918">
        <v>36915179</v>
      </c>
      <c r="BW110" s="918"/>
      <c r="BX110" s="918"/>
      <c r="BY110" s="918"/>
      <c r="BZ110" s="918"/>
      <c r="CA110" s="918">
        <v>34421326</v>
      </c>
      <c r="CB110" s="918"/>
      <c r="CC110" s="918"/>
      <c r="CD110" s="918"/>
      <c r="CE110" s="918"/>
      <c r="CF110" s="931">
        <v>132.69999999999999</v>
      </c>
      <c r="CG110" s="932"/>
      <c r="CH110" s="932"/>
      <c r="CI110" s="932"/>
      <c r="CJ110" s="932"/>
      <c r="CK110" s="933" t="s">
        <v>436</v>
      </c>
      <c r="CL110" s="934"/>
      <c r="CM110" s="916" t="s">
        <v>437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1093233</v>
      </c>
      <c r="DH110" s="918"/>
      <c r="DI110" s="918"/>
      <c r="DJ110" s="918"/>
      <c r="DK110" s="918"/>
      <c r="DL110" s="918">
        <v>889216</v>
      </c>
      <c r="DM110" s="918"/>
      <c r="DN110" s="918"/>
      <c r="DO110" s="918"/>
      <c r="DP110" s="918"/>
      <c r="DQ110" s="918">
        <v>680619</v>
      </c>
      <c r="DR110" s="918"/>
      <c r="DS110" s="918"/>
      <c r="DT110" s="918"/>
      <c r="DU110" s="918"/>
      <c r="DV110" s="919">
        <v>2.6</v>
      </c>
      <c r="DW110" s="919"/>
      <c r="DX110" s="919"/>
      <c r="DY110" s="919"/>
      <c r="DZ110" s="920"/>
    </row>
    <row r="111" spans="1:131" s="224" customFormat="1" ht="26.25" customHeight="1" x14ac:dyDescent="0.2">
      <c r="A111" s="921" t="s">
        <v>438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191</v>
      </c>
      <c r="AB111" s="925"/>
      <c r="AC111" s="925"/>
      <c r="AD111" s="925"/>
      <c r="AE111" s="926"/>
      <c r="AF111" s="927" t="s">
        <v>191</v>
      </c>
      <c r="AG111" s="925"/>
      <c r="AH111" s="925"/>
      <c r="AI111" s="925"/>
      <c r="AJ111" s="926"/>
      <c r="AK111" s="927" t="s">
        <v>439</v>
      </c>
      <c r="AL111" s="925"/>
      <c r="AM111" s="925"/>
      <c r="AN111" s="925"/>
      <c r="AO111" s="926"/>
      <c r="AP111" s="928" t="s">
        <v>439</v>
      </c>
      <c r="AQ111" s="929"/>
      <c r="AR111" s="929"/>
      <c r="AS111" s="929"/>
      <c r="AT111" s="930"/>
      <c r="AU111" s="895"/>
      <c r="AV111" s="896"/>
      <c r="AW111" s="896"/>
      <c r="AX111" s="896"/>
      <c r="AY111" s="896"/>
      <c r="AZ111" s="909" t="s">
        <v>440</v>
      </c>
      <c r="BA111" s="910"/>
      <c r="BB111" s="910"/>
      <c r="BC111" s="910"/>
      <c r="BD111" s="910"/>
      <c r="BE111" s="910"/>
      <c r="BF111" s="910"/>
      <c r="BG111" s="910"/>
      <c r="BH111" s="910"/>
      <c r="BI111" s="910"/>
      <c r="BJ111" s="910"/>
      <c r="BK111" s="910"/>
      <c r="BL111" s="910"/>
      <c r="BM111" s="910"/>
      <c r="BN111" s="910"/>
      <c r="BO111" s="910"/>
      <c r="BP111" s="911"/>
      <c r="BQ111" s="912">
        <v>2794283</v>
      </c>
      <c r="BR111" s="913"/>
      <c r="BS111" s="913"/>
      <c r="BT111" s="913"/>
      <c r="BU111" s="913"/>
      <c r="BV111" s="913">
        <v>2215321</v>
      </c>
      <c r="BW111" s="913"/>
      <c r="BX111" s="913"/>
      <c r="BY111" s="913"/>
      <c r="BZ111" s="913"/>
      <c r="CA111" s="913">
        <v>1913686</v>
      </c>
      <c r="CB111" s="913"/>
      <c r="CC111" s="913"/>
      <c r="CD111" s="913"/>
      <c r="CE111" s="913"/>
      <c r="CF111" s="907">
        <v>7.4</v>
      </c>
      <c r="CG111" s="908"/>
      <c r="CH111" s="908"/>
      <c r="CI111" s="908"/>
      <c r="CJ111" s="908"/>
      <c r="CK111" s="935"/>
      <c r="CL111" s="936"/>
      <c r="CM111" s="909" t="s">
        <v>441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191</v>
      </c>
      <c r="DH111" s="913"/>
      <c r="DI111" s="913"/>
      <c r="DJ111" s="913"/>
      <c r="DK111" s="913"/>
      <c r="DL111" s="913" t="s">
        <v>191</v>
      </c>
      <c r="DM111" s="913"/>
      <c r="DN111" s="913"/>
      <c r="DO111" s="913"/>
      <c r="DP111" s="913"/>
      <c r="DQ111" s="913" t="s">
        <v>191</v>
      </c>
      <c r="DR111" s="913"/>
      <c r="DS111" s="913"/>
      <c r="DT111" s="913"/>
      <c r="DU111" s="913"/>
      <c r="DV111" s="914" t="s">
        <v>191</v>
      </c>
      <c r="DW111" s="914"/>
      <c r="DX111" s="914"/>
      <c r="DY111" s="914"/>
      <c r="DZ111" s="915"/>
    </row>
    <row r="112" spans="1:131" s="224" customFormat="1" ht="26.25" customHeight="1" x14ac:dyDescent="0.2">
      <c r="A112" s="939" t="s">
        <v>442</v>
      </c>
      <c r="B112" s="940"/>
      <c r="C112" s="910" t="s">
        <v>443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191</v>
      </c>
      <c r="AB112" s="946"/>
      <c r="AC112" s="946"/>
      <c r="AD112" s="946"/>
      <c r="AE112" s="947"/>
      <c r="AF112" s="948" t="s">
        <v>191</v>
      </c>
      <c r="AG112" s="946"/>
      <c r="AH112" s="946"/>
      <c r="AI112" s="946"/>
      <c r="AJ112" s="947"/>
      <c r="AK112" s="948" t="s">
        <v>444</v>
      </c>
      <c r="AL112" s="946"/>
      <c r="AM112" s="946"/>
      <c r="AN112" s="946"/>
      <c r="AO112" s="947"/>
      <c r="AP112" s="949" t="s">
        <v>444</v>
      </c>
      <c r="AQ112" s="950"/>
      <c r="AR112" s="950"/>
      <c r="AS112" s="950"/>
      <c r="AT112" s="951"/>
      <c r="AU112" s="895"/>
      <c r="AV112" s="896"/>
      <c r="AW112" s="896"/>
      <c r="AX112" s="896"/>
      <c r="AY112" s="896"/>
      <c r="AZ112" s="909" t="s">
        <v>445</v>
      </c>
      <c r="BA112" s="910"/>
      <c r="BB112" s="910"/>
      <c r="BC112" s="910"/>
      <c r="BD112" s="910"/>
      <c r="BE112" s="910"/>
      <c r="BF112" s="910"/>
      <c r="BG112" s="910"/>
      <c r="BH112" s="910"/>
      <c r="BI112" s="910"/>
      <c r="BJ112" s="910"/>
      <c r="BK112" s="910"/>
      <c r="BL112" s="910"/>
      <c r="BM112" s="910"/>
      <c r="BN112" s="910"/>
      <c r="BO112" s="910"/>
      <c r="BP112" s="911"/>
      <c r="BQ112" s="912">
        <v>5656126</v>
      </c>
      <c r="BR112" s="913"/>
      <c r="BS112" s="913"/>
      <c r="BT112" s="913"/>
      <c r="BU112" s="913"/>
      <c r="BV112" s="913">
        <v>5522783</v>
      </c>
      <c r="BW112" s="913"/>
      <c r="BX112" s="913"/>
      <c r="BY112" s="913"/>
      <c r="BZ112" s="913"/>
      <c r="CA112" s="913">
        <v>5396359</v>
      </c>
      <c r="CB112" s="913"/>
      <c r="CC112" s="913"/>
      <c r="CD112" s="913"/>
      <c r="CE112" s="913"/>
      <c r="CF112" s="907">
        <v>20.8</v>
      </c>
      <c r="CG112" s="908"/>
      <c r="CH112" s="908"/>
      <c r="CI112" s="908"/>
      <c r="CJ112" s="908"/>
      <c r="CK112" s="935"/>
      <c r="CL112" s="936"/>
      <c r="CM112" s="909" t="s">
        <v>446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444</v>
      </c>
      <c r="DH112" s="913"/>
      <c r="DI112" s="913"/>
      <c r="DJ112" s="913"/>
      <c r="DK112" s="913"/>
      <c r="DL112" s="913" t="s">
        <v>191</v>
      </c>
      <c r="DM112" s="913"/>
      <c r="DN112" s="913"/>
      <c r="DO112" s="913"/>
      <c r="DP112" s="913"/>
      <c r="DQ112" s="913" t="s">
        <v>191</v>
      </c>
      <c r="DR112" s="913"/>
      <c r="DS112" s="913"/>
      <c r="DT112" s="913"/>
      <c r="DU112" s="913"/>
      <c r="DV112" s="914" t="s">
        <v>191</v>
      </c>
      <c r="DW112" s="914"/>
      <c r="DX112" s="914"/>
      <c r="DY112" s="914"/>
      <c r="DZ112" s="915"/>
    </row>
    <row r="113" spans="1:130" s="224" customFormat="1" ht="26.25" customHeight="1" x14ac:dyDescent="0.2">
      <c r="A113" s="941"/>
      <c r="B113" s="942"/>
      <c r="C113" s="910" t="s">
        <v>447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612666</v>
      </c>
      <c r="AB113" s="925"/>
      <c r="AC113" s="925"/>
      <c r="AD113" s="925"/>
      <c r="AE113" s="926"/>
      <c r="AF113" s="927">
        <v>607515</v>
      </c>
      <c r="AG113" s="925"/>
      <c r="AH113" s="925"/>
      <c r="AI113" s="925"/>
      <c r="AJ113" s="926"/>
      <c r="AK113" s="927">
        <v>573679</v>
      </c>
      <c r="AL113" s="925"/>
      <c r="AM113" s="925"/>
      <c r="AN113" s="925"/>
      <c r="AO113" s="926"/>
      <c r="AP113" s="928">
        <v>2.2000000000000002</v>
      </c>
      <c r="AQ113" s="929"/>
      <c r="AR113" s="929"/>
      <c r="AS113" s="929"/>
      <c r="AT113" s="930"/>
      <c r="AU113" s="895"/>
      <c r="AV113" s="896"/>
      <c r="AW113" s="896"/>
      <c r="AX113" s="896"/>
      <c r="AY113" s="896"/>
      <c r="AZ113" s="909" t="s">
        <v>448</v>
      </c>
      <c r="BA113" s="910"/>
      <c r="BB113" s="910"/>
      <c r="BC113" s="910"/>
      <c r="BD113" s="910"/>
      <c r="BE113" s="910"/>
      <c r="BF113" s="910"/>
      <c r="BG113" s="910"/>
      <c r="BH113" s="910"/>
      <c r="BI113" s="910"/>
      <c r="BJ113" s="910"/>
      <c r="BK113" s="910"/>
      <c r="BL113" s="910"/>
      <c r="BM113" s="910"/>
      <c r="BN113" s="910"/>
      <c r="BO113" s="910"/>
      <c r="BP113" s="911"/>
      <c r="BQ113" s="912">
        <v>445090</v>
      </c>
      <c r="BR113" s="913"/>
      <c r="BS113" s="913"/>
      <c r="BT113" s="913"/>
      <c r="BU113" s="913"/>
      <c r="BV113" s="913">
        <v>344959</v>
      </c>
      <c r="BW113" s="913"/>
      <c r="BX113" s="913"/>
      <c r="BY113" s="913"/>
      <c r="BZ113" s="913"/>
      <c r="CA113" s="913">
        <v>298111</v>
      </c>
      <c r="CB113" s="913"/>
      <c r="CC113" s="913"/>
      <c r="CD113" s="913"/>
      <c r="CE113" s="913"/>
      <c r="CF113" s="907">
        <v>1.1000000000000001</v>
      </c>
      <c r="CG113" s="908"/>
      <c r="CH113" s="908"/>
      <c r="CI113" s="908"/>
      <c r="CJ113" s="908"/>
      <c r="CK113" s="935"/>
      <c r="CL113" s="936"/>
      <c r="CM113" s="909" t="s">
        <v>449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191</v>
      </c>
      <c r="DH113" s="946"/>
      <c r="DI113" s="946"/>
      <c r="DJ113" s="946"/>
      <c r="DK113" s="947"/>
      <c r="DL113" s="948" t="s">
        <v>191</v>
      </c>
      <c r="DM113" s="946"/>
      <c r="DN113" s="946"/>
      <c r="DO113" s="946"/>
      <c r="DP113" s="947"/>
      <c r="DQ113" s="948" t="s">
        <v>444</v>
      </c>
      <c r="DR113" s="946"/>
      <c r="DS113" s="946"/>
      <c r="DT113" s="946"/>
      <c r="DU113" s="947"/>
      <c r="DV113" s="949" t="s">
        <v>191</v>
      </c>
      <c r="DW113" s="950"/>
      <c r="DX113" s="950"/>
      <c r="DY113" s="950"/>
      <c r="DZ113" s="951"/>
    </row>
    <row r="114" spans="1:130" s="224" customFormat="1" ht="26.25" customHeight="1" x14ac:dyDescent="0.2">
      <c r="A114" s="941"/>
      <c r="B114" s="942"/>
      <c r="C114" s="910" t="s">
        <v>450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141579</v>
      </c>
      <c r="AB114" s="946"/>
      <c r="AC114" s="946"/>
      <c r="AD114" s="946"/>
      <c r="AE114" s="947"/>
      <c r="AF114" s="948">
        <v>151853</v>
      </c>
      <c r="AG114" s="946"/>
      <c r="AH114" s="946"/>
      <c r="AI114" s="946"/>
      <c r="AJ114" s="947"/>
      <c r="AK114" s="948">
        <v>104113</v>
      </c>
      <c r="AL114" s="946"/>
      <c r="AM114" s="946"/>
      <c r="AN114" s="946"/>
      <c r="AO114" s="947"/>
      <c r="AP114" s="949">
        <v>0.4</v>
      </c>
      <c r="AQ114" s="950"/>
      <c r="AR114" s="950"/>
      <c r="AS114" s="950"/>
      <c r="AT114" s="951"/>
      <c r="AU114" s="895"/>
      <c r="AV114" s="896"/>
      <c r="AW114" s="896"/>
      <c r="AX114" s="896"/>
      <c r="AY114" s="896"/>
      <c r="AZ114" s="909" t="s">
        <v>451</v>
      </c>
      <c r="BA114" s="910"/>
      <c r="BB114" s="910"/>
      <c r="BC114" s="910"/>
      <c r="BD114" s="910"/>
      <c r="BE114" s="910"/>
      <c r="BF114" s="910"/>
      <c r="BG114" s="910"/>
      <c r="BH114" s="910"/>
      <c r="BI114" s="910"/>
      <c r="BJ114" s="910"/>
      <c r="BK114" s="910"/>
      <c r="BL114" s="910"/>
      <c r="BM114" s="910"/>
      <c r="BN114" s="910"/>
      <c r="BO114" s="910"/>
      <c r="BP114" s="911"/>
      <c r="BQ114" s="912">
        <v>3884662</v>
      </c>
      <c r="BR114" s="913"/>
      <c r="BS114" s="913"/>
      <c r="BT114" s="913"/>
      <c r="BU114" s="913"/>
      <c r="BV114" s="913">
        <v>3898417</v>
      </c>
      <c r="BW114" s="913"/>
      <c r="BX114" s="913"/>
      <c r="BY114" s="913"/>
      <c r="BZ114" s="913"/>
      <c r="CA114" s="913">
        <v>3833723</v>
      </c>
      <c r="CB114" s="913"/>
      <c r="CC114" s="913"/>
      <c r="CD114" s="913"/>
      <c r="CE114" s="913"/>
      <c r="CF114" s="907">
        <v>14.8</v>
      </c>
      <c r="CG114" s="908"/>
      <c r="CH114" s="908"/>
      <c r="CI114" s="908"/>
      <c r="CJ114" s="908"/>
      <c r="CK114" s="935"/>
      <c r="CL114" s="936"/>
      <c r="CM114" s="909" t="s">
        <v>452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191</v>
      </c>
      <c r="DH114" s="946"/>
      <c r="DI114" s="946"/>
      <c r="DJ114" s="946"/>
      <c r="DK114" s="947"/>
      <c r="DL114" s="948" t="s">
        <v>191</v>
      </c>
      <c r="DM114" s="946"/>
      <c r="DN114" s="946"/>
      <c r="DO114" s="946"/>
      <c r="DP114" s="947"/>
      <c r="DQ114" s="948" t="s">
        <v>444</v>
      </c>
      <c r="DR114" s="946"/>
      <c r="DS114" s="946"/>
      <c r="DT114" s="946"/>
      <c r="DU114" s="947"/>
      <c r="DV114" s="949" t="s">
        <v>191</v>
      </c>
      <c r="DW114" s="950"/>
      <c r="DX114" s="950"/>
      <c r="DY114" s="950"/>
      <c r="DZ114" s="951"/>
    </row>
    <row r="115" spans="1:130" s="224" customFormat="1" ht="26.25" customHeight="1" x14ac:dyDescent="0.2">
      <c r="A115" s="941"/>
      <c r="B115" s="942"/>
      <c r="C115" s="910" t="s">
        <v>453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615504</v>
      </c>
      <c r="AB115" s="925"/>
      <c r="AC115" s="925"/>
      <c r="AD115" s="925"/>
      <c r="AE115" s="926"/>
      <c r="AF115" s="927">
        <v>615173</v>
      </c>
      <c r="AG115" s="925"/>
      <c r="AH115" s="925"/>
      <c r="AI115" s="925"/>
      <c r="AJ115" s="926"/>
      <c r="AK115" s="927">
        <v>330177</v>
      </c>
      <c r="AL115" s="925"/>
      <c r="AM115" s="925"/>
      <c r="AN115" s="925"/>
      <c r="AO115" s="926"/>
      <c r="AP115" s="928">
        <v>1.3</v>
      </c>
      <c r="AQ115" s="929"/>
      <c r="AR115" s="929"/>
      <c r="AS115" s="929"/>
      <c r="AT115" s="930"/>
      <c r="AU115" s="895"/>
      <c r="AV115" s="896"/>
      <c r="AW115" s="896"/>
      <c r="AX115" s="896"/>
      <c r="AY115" s="896"/>
      <c r="AZ115" s="909" t="s">
        <v>454</v>
      </c>
      <c r="BA115" s="910"/>
      <c r="BB115" s="910"/>
      <c r="BC115" s="910"/>
      <c r="BD115" s="910"/>
      <c r="BE115" s="910"/>
      <c r="BF115" s="910"/>
      <c r="BG115" s="910"/>
      <c r="BH115" s="910"/>
      <c r="BI115" s="910"/>
      <c r="BJ115" s="910"/>
      <c r="BK115" s="910"/>
      <c r="BL115" s="910"/>
      <c r="BM115" s="910"/>
      <c r="BN115" s="910"/>
      <c r="BO115" s="910"/>
      <c r="BP115" s="911"/>
      <c r="BQ115" s="912" t="s">
        <v>191</v>
      </c>
      <c r="BR115" s="913"/>
      <c r="BS115" s="913"/>
      <c r="BT115" s="913"/>
      <c r="BU115" s="913"/>
      <c r="BV115" s="913">
        <v>6470</v>
      </c>
      <c r="BW115" s="913"/>
      <c r="BX115" s="913"/>
      <c r="BY115" s="913"/>
      <c r="BZ115" s="913"/>
      <c r="CA115" s="913">
        <v>77409</v>
      </c>
      <c r="CB115" s="913"/>
      <c r="CC115" s="913"/>
      <c r="CD115" s="913"/>
      <c r="CE115" s="913"/>
      <c r="CF115" s="907">
        <v>0.3</v>
      </c>
      <c r="CG115" s="908"/>
      <c r="CH115" s="908"/>
      <c r="CI115" s="908"/>
      <c r="CJ115" s="908"/>
      <c r="CK115" s="935"/>
      <c r="CL115" s="936"/>
      <c r="CM115" s="909" t="s">
        <v>455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191</v>
      </c>
      <c r="DH115" s="946"/>
      <c r="DI115" s="946"/>
      <c r="DJ115" s="946"/>
      <c r="DK115" s="947"/>
      <c r="DL115" s="948" t="s">
        <v>444</v>
      </c>
      <c r="DM115" s="946"/>
      <c r="DN115" s="946"/>
      <c r="DO115" s="946"/>
      <c r="DP115" s="947"/>
      <c r="DQ115" s="948" t="s">
        <v>191</v>
      </c>
      <c r="DR115" s="946"/>
      <c r="DS115" s="946"/>
      <c r="DT115" s="946"/>
      <c r="DU115" s="947"/>
      <c r="DV115" s="949" t="s">
        <v>444</v>
      </c>
      <c r="DW115" s="950"/>
      <c r="DX115" s="950"/>
      <c r="DY115" s="950"/>
      <c r="DZ115" s="951"/>
    </row>
    <row r="116" spans="1:130" s="224" customFormat="1" ht="26.25" customHeight="1" x14ac:dyDescent="0.2">
      <c r="A116" s="943"/>
      <c r="B116" s="944"/>
      <c r="C116" s="952" t="s">
        <v>456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444</v>
      </c>
      <c r="AB116" s="946"/>
      <c r="AC116" s="946"/>
      <c r="AD116" s="946"/>
      <c r="AE116" s="947"/>
      <c r="AF116" s="948" t="s">
        <v>191</v>
      </c>
      <c r="AG116" s="946"/>
      <c r="AH116" s="946"/>
      <c r="AI116" s="946"/>
      <c r="AJ116" s="947"/>
      <c r="AK116" s="948" t="s">
        <v>444</v>
      </c>
      <c r="AL116" s="946"/>
      <c r="AM116" s="946"/>
      <c r="AN116" s="946"/>
      <c r="AO116" s="947"/>
      <c r="AP116" s="949" t="s">
        <v>444</v>
      </c>
      <c r="AQ116" s="950"/>
      <c r="AR116" s="950"/>
      <c r="AS116" s="950"/>
      <c r="AT116" s="951"/>
      <c r="AU116" s="895"/>
      <c r="AV116" s="896"/>
      <c r="AW116" s="896"/>
      <c r="AX116" s="896"/>
      <c r="AY116" s="896"/>
      <c r="AZ116" s="954" t="s">
        <v>457</v>
      </c>
      <c r="BA116" s="955"/>
      <c r="BB116" s="955"/>
      <c r="BC116" s="955"/>
      <c r="BD116" s="955"/>
      <c r="BE116" s="955"/>
      <c r="BF116" s="955"/>
      <c r="BG116" s="955"/>
      <c r="BH116" s="955"/>
      <c r="BI116" s="955"/>
      <c r="BJ116" s="955"/>
      <c r="BK116" s="955"/>
      <c r="BL116" s="955"/>
      <c r="BM116" s="955"/>
      <c r="BN116" s="955"/>
      <c r="BO116" s="955"/>
      <c r="BP116" s="956"/>
      <c r="BQ116" s="912" t="s">
        <v>191</v>
      </c>
      <c r="BR116" s="913"/>
      <c r="BS116" s="913"/>
      <c r="BT116" s="913"/>
      <c r="BU116" s="913"/>
      <c r="BV116" s="913" t="s">
        <v>191</v>
      </c>
      <c r="BW116" s="913"/>
      <c r="BX116" s="913"/>
      <c r="BY116" s="913"/>
      <c r="BZ116" s="913"/>
      <c r="CA116" s="913" t="s">
        <v>444</v>
      </c>
      <c r="CB116" s="913"/>
      <c r="CC116" s="913"/>
      <c r="CD116" s="913"/>
      <c r="CE116" s="913"/>
      <c r="CF116" s="907" t="s">
        <v>444</v>
      </c>
      <c r="CG116" s="908"/>
      <c r="CH116" s="908"/>
      <c r="CI116" s="908"/>
      <c r="CJ116" s="908"/>
      <c r="CK116" s="935"/>
      <c r="CL116" s="936"/>
      <c r="CM116" s="909" t="s">
        <v>458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444</v>
      </c>
      <c r="DH116" s="946"/>
      <c r="DI116" s="946"/>
      <c r="DJ116" s="946"/>
      <c r="DK116" s="947"/>
      <c r="DL116" s="948" t="s">
        <v>191</v>
      </c>
      <c r="DM116" s="946"/>
      <c r="DN116" s="946"/>
      <c r="DO116" s="946"/>
      <c r="DP116" s="947"/>
      <c r="DQ116" s="948" t="s">
        <v>444</v>
      </c>
      <c r="DR116" s="946"/>
      <c r="DS116" s="946"/>
      <c r="DT116" s="946"/>
      <c r="DU116" s="947"/>
      <c r="DV116" s="949" t="s">
        <v>444</v>
      </c>
      <c r="DW116" s="950"/>
      <c r="DX116" s="950"/>
      <c r="DY116" s="950"/>
      <c r="DZ116" s="951"/>
    </row>
    <row r="117" spans="1:130" s="224" customFormat="1" ht="26.25" customHeight="1" x14ac:dyDescent="0.2">
      <c r="A117" s="899" t="s">
        <v>189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459</v>
      </c>
      <c r="Z117" s="881"/>
      <c r="AA117" s="965">
        <v>5316732</v>
      </c>
      <c r="AB117" s="966"/>
      <c r="AC117" s="966"/>
      <c r="AD117" s="966"/>
      <c r="AE117" s="967"/>
      <c r="AF117" s="968">
        <v>5395113</v>
      </c>
      <c r="AG117" s="966"/>
      <c r="AH117" s="966"/>
      <c r="AI117" s="966"/>
      <c r="AJ117" s="967"/>
      <c r="AK117" s="968">
        <v>5279224</v>
      </c>
      <c r="AL117" s="966"/>
      <c r="AM117" s="966"/>
      <c r="AN117" s="966"/>
      <c r="AO117" s="967"/>
      <c r="AP117" s="969"/>
      <c r="AQ117" s="970"/>
      <c r="AR117" s="970"/>
      <c r="AS117" s="970"/>
      <c r="AT117" s="971"/>
      <c r="AU117" s="895"/>
      <c r="AV117" s="896"/>
      <c r="AW117" s="896"/>
      <c r="AX117" s="896"/>
      <c r="AY117" s="896"/>
      <c r="AZ117" s="961" t="s">
        <v>460</v>
      </c>
      <c r="BA117" s="962"/>
      <c r="BB117" s="962"/>
      <c r="BC117" s="962"/>
      <c r="BD117" s="962"/>
      <c r="BE117" s="962"/>
      <c r="BF117" s="962"/>
      <c r="BG117" s="962"/>
      <c r="BH117" s="962"/>
      <c r="BI117" s="962"/>
      <c r="BJ117" s="962"/>
      <c r="BK117" s="962"/>
      <c r="BL117" s="962"/>
      <c r="BM117" s="962"/>
      <c r="BN117" s="962"/>
      <c r="BO117" s="962"/>
      <c r="BP117" s="963"/>
      <c r="BQ117" s="912" t="s">
        <v>191</v>
      </c>
      <c r="BR117" s="913"/>
      <c r="BS117" s="913"/>
      <c r="BT117" s="913"/>
      <c r="BU117" s="913"/>
      <c r="BV117" s="913" t="s">
        <v>191</v>
      </c>
      <c r="BW117" s="913"/>
      <c r="BX117" s="913"/>
      <c r="BY117" s="913"/>
      <c r="BZ117" s="913"/>
      <c r="CA117" s="913" t="s">
        <v>191</v>
      </c>
      <c r="CB117" s="913"/>
      <c r="CC117" s="913"/>
      <c r="CD117" s="913"/>
      <c r="CE117" s="913"/>
      <c r="CF117" s="907" t="s">
        <v>444</v>
      </c>
      <c r="CG117" s="908"/>
      <c r="CH117" s="908"/>
      <c r="CI117" s="908"/>
      <c r="CJ117" s="908"/>
      <c r="CK117" s="935"/>
      <c r="CL117" s="936"/>
      <c r="CM117" s="909" t="s">
        <v>461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191</v>
      </c>
      <c r="DH117" s="946"/>
      <c r="DI117" s="946"/>
      <c r="DJ117" s="946"/>
      <c r="DK117" s="947"/>
      <c r="DL117" s="948" t="s">
        <v>444</v>
      </c>
      <c r="DM117" s="946"/>
      <c r="DN117" s="946"/>
      <c r="DO117" s="946"/>
      <c r="DP117" s="947"/>
      <c r="DQ117" s="948" t="s">
        <v>191</v>
      </c>
      <c r="DR117" s="946"/>
      <c r="DS117" s="946"/>
      <c r="DT117" s="946"/>
      <c r="DU117" s="947"/>
      <c r="DV117" s="949" t="s">
        <v>191</v>
      </c>
      <c r="DW117" s="950"/>
      <c r="DX117" s="950"/>
      <c r="DY117" s="950"/>
      <c r="DZ117" s="951"/>
    </row>
    <row r="118" spans="1:130" s="224" customFormat="1" ht="26.25" customHeight="1" x14ac:dyDescent="0.2">
      <c r="A118" s="899" t="s">
        <v>433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430</v>
      </c>
      <c r="AB118" s="880"/>
      <c r="AC118" s="880"/>
      <c r="AD118" s="880"/>
      <c r="AE118" s="881"/>
      <c r="AF118" s="879" t="s">
        <v>431</v>
      </c>
      <c r="AG118" s="880"/>
      <c r="AH118" s="880"/>
      <c r="AI118" s="880"/>
      <c r="AJ118" s="881"/>
      <c r="AK118" s="879" t="s">
        <v>312</v>
      </c>
      <c r="AL118" s="880"/>
      <c r="AM118" s="880"/>
      <c r="AN118" s="880"/>
      <c r="AO118" s="881"/>
      <c r="AP118" s="957" t="s">
        <v>432</v>
      </c>
      <c r="AQ118" s="958"/>
      <c r="AR118" s="958"/>
      <c r="AS118" s="958"/>
      <c r="AT118" s="959"/>
      <c r="AU118" s="895"/>
      <c r="AV118" s="896"/>
      <c r="AW118" s="896"/>
      <c r="AX118" s="896"/>
      <c r="AY118" s="896"/>
      <c r="AZ118" s="960" t="s">
        <v>462</v>
      </c>
      <c r="BA118" s="952"/>
      <c r="BB118" s="952"/>
      <c r="BC118" s="952"/>
      <c r="BD118" s="952"/>
      <c r="BE118" s="952"/>
      <c r="BF118" s="952"/>
      <c r="BG118" s="952"/>
      <c r="BH118" s="952"/>
      <c r="BI118" s="952"/>
      <c r="BJ118" s="952"/>
      <c r="BK118" s="952"/>
      <c r="BL118" s="952"/>
      <c r="BM118" s="952"/>
      <c r="BN118" s="952"/>
      <c r="BO118" s="952"/>
      <c r="BP118" s="953"/>
      <c r="BQ118" s="986" t="s">
        <v>191</v>
      </c>
      <c r="BR118" s="987"/>
      <c r="BS118" s="987"/>
      <c r="BT118" s="987"/>
      <c r="BU118" s="987"/>
      <c r="BV118" s="987" t="s">
        <v>191</v>
      </c>
      <c r="BW118" s="987"/>
      <c r="BX118" s="987"/>
      <c r="BY118" s="987"/>
      <c r="BZ118" s="987"/>
      <c r="CA118" s="987" t="s">
        <v>444</v>
      </c>
      <c r="CB118" s="987"/>
      <c r="CC118" s="987"/>
      <c r="CD118" s="987"/>
      <c r="CE118" s="987"/>
      <c r="CF118" s="907" t="s">
        <v>191</v>
      </c>
      <c r="CG118" s="908"/>
      <c r="CH118" s="908"/>
      <c r="CI118" s="908"/>
      <c r="CJ118" s="908"/>
      <c r="CK118" s="935"/>
      <c r="CL118" s="936"/>
      <c r="CM118" s="909" t="s">
        <v>463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444</v>
      </c>
      <c r="DH118" s="946"/>
      <c r="DI118" s="946"/>
      <c r="DJ118" s="946"/>
      <c r="DK118" s="947"/>
      <c r="DL118" s="948" t="s">
        <v>444</v>
      </c>
      <c r="DM118" s="946"/>
      <c r="DN118" s="946"/>
      <c r="DO118" s="946"/>
      <c r="DP118" s="947"/>
      <c r="DQ118" s="948" t="s">
        <v>191</v>
      </c>
      <c r="DR118" s="946"/>
      <c r="DS118" s="946"/>
      <c r="DT118" s="946"/>
      <c r="DU118" s="947"/>
      <c r="DV118" s="949" t="s">
        <v>191</v>
      </c>
      <c r="DW118" s="950"/>
      <c r="DX118" s="950"/>
      <c r="DY118" s="950"/>
      <c r="DZ118" s="951"/>
    </row>
    <row r="119" spans="1:130" s="224" customFormat="1" ht="26.25" customHeight="1" x14ac:dyDescent="0.2">
      <c r="A119" s="1043" t="s">
        <v>436</v>
      </c>
      <c r="B119" s="934"/>
      <c r="C119" s="916" t="s">
        <v>437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218339</v>
      </c>
      <c r="AB119" s="887"/>
      <c r="AC119" s="887"/>
      <c r="AD119" s="887"/>
      <c r="AE119" s="888"/>
      <c r="AF119" s="889">
        <v>218447</v>
      </c>
      <c r="AG119" s="887"/>
      <c r="AH119" s="887"/>
      <c r="AI119" s="887"/>
      <c r="AJ119" s="888"/>
      <c r="AK119" s="889">
        <v>218553</v>
      </c>
      <c r="AL119" s="887"/>
      <c r="AM119" s="887"/>
      <c r="AN119" s="887"/>
      <c r="AO119" s="888"/>
      <c r="AP119" s="890">
        <v>0.8</v>
      </c>
      <c r="AQ119" s="891"/>
      <c r="AR119" s="891"/>
      <c r="AS119" s="891"/>
      <c r="AT119" s="892"/>
      <c r="AU119" s="897"/>
      <c r="AV119" s="898"/>
      <c r="AW119" s="898"/>
      <c r="AX119" s="898"/>
      <c r="AY119" s="898"/>
      <c r="AZ119" s="245" t="s">
        <v>189</v>
      </c>
      <c r="BA119" s="245"/>
      <c r="BB119" s="245"/>
      <c r="BC119" s="245"/>
      <c r="BD119" s="245"/>
      <c r="BE119" s="245"/>
      <c r="BF119" s="245"/>
      <c r="BG119" s="245"/>
      <c r="BH119" s="245"/>
      <c r="BI119" s="245"/>
      <c r="BJ119" s="245"/>
      <c r="BK119" s="245"/>
      <c r="BL119" s="245"/>
      <c r="BM119" s="245"/>
      <c r="BN119" s="245"/>
      <c r="BO119" s="964" t="s">
        <v>464</v>
      </c>
      <c r="BP119" s="992"/>
      <c r="BQ119" s="986">
        <v>49312842</v>
      </c>
      <c r="BR119" s="987"/>
      <c r="BS119" s="987"/>
      <c r="BT119" s="987"/>
      <c r="BU119" s="987"/>
      <c r="BV119" s="987">
        <v>48903129</v>
      </c>
      <c r="BW119" s="987"/>
      <c r="BX119" s="987"/>
      <c r="BY119" s="987"/>
      <c r="BZ119" s="987"/>
      <c r="CA119" s="987">
        <v>45940614</v>
      </c>
      <c r="CB119" s="987"/>
      <c r="CC119" s="987"/>
      <c r="CD119" s="987"/>
      <c r="CE119" s="987"/>
      <c r="CF119" s="988"/>
      <c r="CG119" s="989"/>
      <c r="CH119" s="989"/>
      <c r="CI119" s="989"/>
      <c r="CJ119" s="990"/>
      <c r="CK119" s="937"/>
      <c r="CL119" s="938"/>
      <c r="CM119" s="960" t="s">
        <v>465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1701050</v>
      </c>
      <c r="DH119" s="973"/>
      <c r="DI119" s="973"/>
      <c r="DJ119" s="973"/>
      <c r="DK119" s="974"/>
      <c r="DL119" s="972">
        <v>1326105</v>
      </c>
      <c r="DM119" s="973"/>
      <c r="DN119" s="973"/>
      <c r="DO119" s="973"/>
      <c r="DP119" s="974"/>
      <c r="DQ119" s="972">
        <v>1233067</v>
      </c>
      <c r="DR119" s="973"/>
      <c r="DS119" s="973"/>
      <c r="DT119" s="973"/>
      <c r="DU119" s="974"/>
      <c r="DV119" s="975">
        <v>4.8</v>
      </c>
      <c r="DW119" s="976"/>
      <c r="DX119" s="976"/>
      <c r="DY119" s="976"/>
      <c r="DZ119" s="977"/>
    </row>
    <row r="120" spans="1:130" s="224" customFormat="1" ht="26.25" customHeight="1" x14ac:dyDescent="0.2">
      <c r="A120" s="1044"/>
      <c r="B120" s="936"/>
      <c r="C120" s="909" t="s">
        <v>441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191</v>
      </c>
      <c r="AB120" s="946"/>
      <c r="AC120" s="946"/>
      <c r="AD120" s="946"/>
      <c r="AE120" s="947"/>
      <c r="AF120" s="948" t="s">
        <v>191</v>
      </c>
      <c r="AG120" s="946"/>
      <c r="AH120" s="946"/>
      <c r="AI120" s="946"/>
      <c r="AJ120" s="947"/>
      <c r="AK120" s="948" t="s">
        <v>191</v>
      </c>
      <c r="AL120" s="946"/>
      <c r="AM120" s="946"/>
      <c r="AN120" s="946"/>
      <c r="AO120" s="947"/>
      <c r="AP120" s="949" t="s">
        <v>444</v>
      </c>
      <c r="AQ120" s="950"/>
      <c r="AR120" s="950"/>
      <c r="AS120" s="950"/>
      <c r="AT120" s="951"/>
      <c r="AU120" s="978" t="s">
        <v>466</v>
      </c>
      <c r="AV120" s="979"/>
      <c r="AW120" s="979"/>
      <c r="AX120" s="979"/>
      <c r="AY120" s="980"/>
      <c r="AZ120" s="916" t="s">
        <v>467</v>
      </c>
      <c r="BA120" s="884"/>
      <c r="BB120" s="884"/>
      <c r="BC120" s="884"/>
      <c r="BD120" s="884"/>
      <c r="BE120" s="884"/>
      <c r="BF120" s="884"/>
      <c r="BG120" s="884"/>
      <c r="BH120" s="884"/>
      <c r="BI120" s="884"/>
      <c r="BJ120" s="884"/>
      <c r="BK120" s="884"/>
      <c r="BL120" s="884"/>
      <c r="BM120" s="884"/>
      <c r="BN120" s="884"/>
      <c r="BO120" s="884"/>
      <c r="BP120" s="885"/>
      <c r="BQ120" s="917">
        <v>10490096</v>
      </c>
      <c r="BR120" s="918"/>
      <c r="BS120" s="918"/>
      <c r="BT120" s="918"/>
      <c r="BU120" s="918"/>
      <c r="BV120" s="918">
        <v>12141456</v>
      </c>
      <c r="BW120" s="918"/>
      <c r="BX120" s="918"/>
      <c r="BY120" s="918"/>
      <c r="BZ120" s="918"/>
      <c r="CA120" s="918">
        <v>12315240</v>
      </c>
      <c r="CB120" s="918"/>
      <c r="CC120" s="918"/>
      <c r="CD120" s="918"/>
      <c r="CE120" s="918"/>
      <c r="CF120" s="931">
        <v>47.5</v>
      </c>
      <c r="CG120" s="932"/>
      <c r="CH120" s="932"/>
      <c r="CI120" s="932"/>
      <c r="CJ120" s="932"/>
      <c r="CK120" s="993" t="s">
        <v>468</v>
      </c>
      <c r="CL120" s="994"/>
      <c r="CM120" s="994"/>
      <c r="CN120" s="994"/>
      <c r="CO120" s="995"/>
      <c r="CP120" s="1001" t="s">
        <v>469</v>
      </c>
      <c r="CQ120" s="1002"/>
      <c r="CR120" s="1002"/>
      <c r="CS120" s="1002"/>
      <c r="CT120" s="1002"/>
      <c r="CU120" s="1002"/>
      <c r="CV120" s="1002"/>
      <c r="CW120" s="1002"/>
      <c r="CX120" s="1002"/>
      <c r="CY120" s="1002"/>
      <c r="CZ120" s="1002"/>
      <c r="DA120" s="1002"/>
      <c r="DB120" s="1002"/>
      <c r="DC120" s="1002"/>
      <c r="DD120" s="1002"/>
      <c r="DE120" s="1002"/>
      <c r="DF120" s="1003"/>
      <c r="DG120" s="917">
        <v>5645450</v>
      </c>
      <c r="DH120" s="918"/>
      <c r="DI120" s="918"/>
      <c r="DJ120" s="918"/>
      <c r="DK120" s="918"/>
      <c r="DL120" s="918">
        <v>5510020</v>
      </c>
      <c r="DM120" s="918"/>
      <c r="DN120" s="918"/>
      <c r="DO120" s="918"/>
      <c r="DP120" s="918"/>
      <c r="DQ120" s="918">
        <v>5383672</v>
      </c>
      <c r="DR120" s="918"/>
      <c r="DS120" s="918"/>
      <c r="DT120" s="918"/>
      <c r="DU120" s="918"/>
      <c r="DV120" s="919">
        <v>20.8</v>
      </c>
      <c r="DW120" s="919"/>
      <c r="DX120" s="919"/>
      <c r="DY120" s="919"/>
      <c r="DZ120" s="920"/>
    </row>
    <row r="121" spans="1:130" s="224" customFormat="1" ht="26.25" customHeight="1" x14ac:dyDescent="0.2">
      <c r="A121" s="1044"/>
      <c r="B121" s="936"/>
      <c r="C121" s="961" t="s">
        <v>470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191</v>
      </c>
      <c r="AB121" s="946"/>
      <c r="AC121" s="946"/>
      <c r="AD121" s="946"/>
      <c r="AE121" s="947"/>
      <c r="AF121" s="948" t="s">
        <v>191</v>
      </c>
      <c r="AG121" s="946"/>
      <c r="AH121" s="946"/>
      <c r="AI121" s="946"/>
      <c r="AJ121" s="947"/>
      <c r="AK121" s="948" t="s">
        <v>444</v>
      </c>
      <c r="AL121" s="946"/>
      <c r="AM121" s="946"/>
      <c r="AN121" s="946"/>
      <c r="AO121" s="947"/>
      <c r="AP121" s="949" t="s">
        <v>191</v>
      </c>
      <c r="AQ121" s="950"/>
      <c r="AR121" s="950"/>
      <c r="AS121" s="950"/>
      <c r="AT121" s="951"/>
      <c r="AU121" s="981"/>
      <c r="AV121" s="982"/>
      <c r="AW121" s="982"/>
      <c r="AX121" s="982"/>
      <c r="AY121" s="983"/>
      <c r="AZ121" s="909" t="s">
        <v>471</v>
      </c>
      <c r="BA121" s="910"/>
      <c r="BB121" s="910"/>
      <c r="BC121" s="910"/>
      <c r="BD121" s="910"/>
      <c r="BE121" s="910"/>
      <c r="BF121" s="910"/>
      <c r="BG121" s="910"/>
      <c r="BH121" s="910"/>
      <c r="BI121" s="910"/>
      <c r="BJ121" s="910"/>
      <c r="BK121" s="910"/>
      <c r="BL121" s="910"/>
      <c r="BM121" s="910"/>
      <c r="BN121" s="910"/>
      <c r="BO121" s="910"/>
      <c r="BP121" s="911"/>
      <c r="BQ121" s="912">
        <v>5670406</v>
      </c>
      <c r="BR121" s="913"/>
      <c r="BS121" s="913"/>
      <c r="BT121" s="913"/>
      <c r="BU121" s="913"/>
      <c r="BV121" s="913">
        <v>5189251</v>
      </c>
      <c r="BW121" s="913"/>
      <c r="BX121" s="913"/>
      <c r="BY121" s="913"/>
      <c r="BZ121" s="913"/>
      <c r="CA121" s="913">
        <v>5341475</v>
      </c>
      <c r="CB121" s="913"/>
      <c r="CC121" s="913"/>
      <c r="CD121" s="913"/>
      <c r="CE121" s="913"/>
      <c r="CF121" s="907">
        <v>20.6</v>
      </c>
      <c r="CG121" s="908"/>
      <c r="CH121" s="908"/>
      <c r="CI121" s="908"/>
      <c r="CJ121" s="908"/>
      <c r="CK121" s="996"/>
      <c r="CL121" s="997"/>
      <c r="CM121" s="997"/>
      <c r="CN121" s="997"/>
      <c r="CO121" s="998"/>
      <c r="CP121" s="1006" t="s">
        <v>472</v>
      </c>
      <c r="CQ121" s="1007"/>
      <c r="CR121" s="1007"/>
      <c r="CS121" s="1007"/>
      <c r="CT121" s="1007"/>
      <c r="CU121" s="1007"/>
      <c r="CV121" s="1007"/>
      <c r="CW121" s="1007"/>
      <c r="CX121" s="1007"/>
      <c r="CY121" s="1007"/>
      <c r="CZ121" s="1007"/>
      <c r="DA121" s="1007"/>
      <c r="DB121" s="1007"/>
      <c r="DC121" s="1007"/>
      <c r="DD121" s="1007"/>
      <c r="DE121" s="1007"/>
      <c r="DF121" s="1008"/>
      <c r="DG121" s="912">
        <v>10676</v>
      </c>
      <c r="DH121" s="913"/>
      <c r="DI121" s="913"/>
      <c r="DJ121" s="913"/>
      <c r="DK121" s="913"/>
      <c r="DL121" s="913">
        <v>12763</v>
      </c>
      <c r="DM121" s="913"/>
      <c r="DN121" s="913"/>
      <c r="DO121" s="913"/>
      <c r="DP121" s="913"/>
      <c r="DQ121" s="913">
        <v>12687</v>
      </c>
      <c r="DR121" s="913"/>
      <c r="DS121" s="913"/>
      <c r="DT121" s="913"/>
      <c r="DU121" s="913"/>
      <c r="DV121" s="914">
        <v>0</v>
      </c>
      <c r="DW121" s="914"/>
      <c r="DX121" s="914"/>
      <c r="DY121" s="914"/>
      <c r="DZ121" s="915"/>
    </row>
    <row r="122" spans="1:130" s="224" customFormat="1" ht="26.25" customHeight="1" x14ac:dyDescent="0.2">
      <c r="A122" s="1044"/>
      <c r="B122" s="936"/>
      <c r="C122" s="909" t="s">
        <v>452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191</v>
      </c>
      <c r="AB122" s="946"/>
      <c r="AC122" s="946"/>
      <c r="AD122" s="946"/>
      <c r="AE122" s="947"/>
      <c r="AF122" s="948" t="s">
        <v>191</v>
      </c>
      <c r="AG122" s="946"/>
      <c r="AH122" s="946"/>
      <c r="AI122" s="946"/>
      <c r="AJ122" s="947"/>
      <c r="AK122" s="948" t="s">
        <v>191</v>
      </c>
      <c r="AL122" s="946"/>
      <c r="AM122" s="946"/>
      <c r="AN122" s="946"/>
      <c r="AO122" s="947"/>
      <c r="AP122" s="949" t="s">
        <v>191</v>
      </c>
      <c r="AQ122" s="950"/>
      <c r="AR122" s="950"/>
      <c r="AS122" s="950"/>
      <c r="AT122" s="951"/>
      <c r="AU122" s="981"/>
      <c r="AV122" s="982"/>
      <c r="AW122" s="982"/>
      <c r="AX122" s="982"/>
      <c r="AY122" s="983"/>
      <c r="AZ122" s="960" t="s">
        <v>473</v>
      </c>
      <c r="BA122" s="952"/>
      <c r="BB122" s="952"/>
      <c r="BC122" s="952"/>
      <c r="BD122" s="952"/>
      <c r="BE122" s="952"/>
      <c r="BF122" s="952"/>
      <c r="BG122" s="952"/>
      <c r="BH122" s="952"/>
      <c r="BI122" s="952"/>
      <c r="BJ122" s="952"/>
      <c r="BK122" s="952"/>
      <c r="BL122" s="952"/>
      <c r="BM122" s="952"/>
      <c r="BN122" s="952"/>
      <c r="BO122" s="952"/>
      <c r="BP122" s="953"/>
      <c r="BQ122" s="986">
        <v>33409577</v>
      </c>
      <c r="BR122" s="987"/>
      <c r="BS122" s="987"/>
      <c r="BT122" s="987"/>
      <c r="BU122" s="987"/>
      <c r="BV122" s="987">
        <v>32838641</v>
      </c>
      <c r="BW122" s="987"/>
      <c r="BX122" s="987"/>
      <c r="BY122" s="987"/>
      <c r="BZ122" s="987"/>
      <c r="CA122" s="987">
        <v>31146374</v>
      </c>
      <c r="CB122" s="987"/>
      <c r="CC122" s="987"/>
      <c r="CD122" s="987"/>
      <c r="CE122" s="987"/>
      <c r="CF122" s="1004">
        <v>120.1</v>
      </c>
      <c r="CG122" s="1005"/>
      <c r="CH122" s="1005"/>
      <c r="CI122" s="1005"/>
      <c r="CJ122" s="1005"/>
      <c r="CK122" s="996"/>
      <c r="CL122" s="997"/>
      <c r="CM122" s="997"/>
      <c r="CN122" s="997"/>
      <c r="CO122" s="998"/>
      <c r="CP122" s="1006" t="s">
        <v>474</v>
      </c>
      <c r="CQ122" s="1007"/>
      <c r="CR122" s="1007"/>
      <c r="CS122" s="1007"/>
      <c r="CT122" s="1007"/>
      <c r="CU122" s="1007"/>
      <c r="CV122" s="1007"/>
      <c r="CW122" s="1007"/>
      <c r="CX122" s="1007"/>
      <c r="CY122" s="1007"/>
      <c r="CZ122" s="1007"/>
      <c r="DA122" s="1007"/>
      <c r="DB122" s="1007"/>
      <c r="DC122" s="1007"/>
      <c r="DD122" s="1007"/>
      <c r="DE122" s="1007"/>
      <c r="DF122" s="1008"/>
      <c r="DG122" s="912" t="s">
        <v>191</v>
      </c>
      <c r="DH122" s="913"/>
      <c r="DI122" s="913"/>
      <c r="DJ122" s="913"/>
      <c r="DK122" s="913"/>
      <c r="DL122" s="913" t="s">
        <v>444</v>
      </c>
      <c r="DM122" s="913"/>
      <c r="DN122" s="913"/>
      <c r="DO122" s="913"/>
      <c r="DP122" s="913"/>
      <c r="DQ122" s="913" t="s">
        <v>444</v>
      </c>
      <c r="DR122" s="913"/>
      <c r="DS122" s="913"/>
      <c r="DT122" s="913"/>
      <c r="DU122" s="913"/>
      <c r="DV122" s="914" t="s">
        <v>191</v>
      </c>
      <c r="DW122" s="914"/>
      <c r="DX122" s="914"/>
      <c r="DY122" s="914"/>
      <c r="DZ122" s="915"/>
    </row>
    <row r="123" spans="1:130" s="224" customFormat="1" ht="26.25" customHeight="1" x14ac:dyDescent="0.2">
      <c r="A123" s="1044"/>
      <c r="B123" s="936"/>
      <c r="C123" s="909" t="s">
        <v>458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444</v>
      </c>
      <c r="AB123" s="946"/>
      <c r="AC123" s="946"/>
      <c r="AD123" s="946"/>
      <c r="AE123" s="947"/>
      <c r="AF123" s="948" t="s">
        <v>444</v>
      </c>
      <c r="AG123" s="946"/>
      <c r="AH123" s="946"/>
      <c r="AI123" s="946"/>
      <c r="AJ123" s="947"/>
      <c r="AK123" s="948" t="s">
        <v>191</v>
      </c>
      <c r="AL123" s="946"/>
      <c r="AM123" s="946"/>
      <c r="AN123" s="946"/>
      <c r="AO123" s="947"/>
      <c r="AP123" s="949" t="s">
        <v>191</v>
      </c>
      <c r="AQ123" s="950"/>
      <c r="AR123" s="950"/>
      <c r="AS123" s="950"/>
      <c r="AT123" s="951"/>
      <c r="AU123" s="984"/>
      <c r="AV123" s="985"/>
      <c r="AW123" s="985"/>
      <c r="AX123" s="985"/>
      <c r="AY123" s="985"/>
      <c r="AZ123" s="245" t="s">
        <v>189</v>
      </c>
      <c r="BA123" s="245"/>
      <c r="BB123" s="245"/>
      <c r="BC123" s="245"/>
      <c r="BD123" s="245"/>
      <c r="BE123" s="245"/>
      <c r="BF123" s="245"/>
      <c r="BG123" s="245"/>
      <c r="BH123" s="245"/>
      <c r="BI123" s="245"/>
      <c r="BJ123" s="245"/>
      <c r="BK123" s="245"/>
      <c r="BL123" s="245"/>
      <c r="BM123" s="245"/>
      <c r="BN123" s="245"/>
      <c r="BO123" s="964" t="s">
        <v>475</v>
      </c>
      <c r="BP123" s="992"/>
      <c r="BQ123" s="1050">
        <v>49570079</v>
      </c>
      <c r="BR123" s="1051"/>
      <c r="BS123" s="1051"/>
      <c r="BT123" s="1051"/>
      <c r="BU123" s="1051"/>
      <c r="BV123" s="1051">
        <v>50169348</v>
      </c>
      <c r="BW123" s="1051"/>
      <c r="BX123" s="1051"/>
      <c r="BY123" s="1051"/>
      <c r="BZ123" s="1051"/>
      <c r="CA123" s="1051">
        <v>48803089</v>
      </c>
      <c r="CB123" s="1051"/>
      <c r="CC123" s="1051"/>
      <c r="CD123" s="1051"/>
      <c r="CE123" s="1051"/>
      <c r="CF123" s="988"/>
      <c r="CG123" s="989"/>
      <c r="CH123" s="989"/>
      <c r="CI123" s="989"/>
      <c r="CJ123" s="990"/>
      <c r="CK123" s="996"/>
      <c r="CL123" s="997"/>
      <c r="CM123" s="997"/>
      <c r="CN123" s="997"/>
      <c r="CO123" s="998"/>
      <c r="CP123" s="1006" t="s">
        <v>476</v>
      </c>
      <c r="CQ123" s="1007"/>
      <c r="CR123" s="1007"/>
      <c r="CS123" s="1007"/>
      <c r="CT123" s="1007"/>
      <c r="CU123" s="1007"/>
      <c r="CV123" s="1007"/>
      <c r="CW123" s="1007"/>
      <c r="CX123" s="1007"/>
      <c r="CY123" s="1007"/>
      <c r="CZ123" s="1007"/>
      <c r="DA123" s="1007"/>
      <c r="DB123" s="1007"/>
      <c r="DC123" s="1007"/>
      <c r="DD123" s="1007"/>
      <c r="DE123" s="1007"/>
      <c r="DF123" s="1008"/>
      <c r="DG123" s="945" t="s">
        <v>444</v>
      </c>
      <c r="DH123" s="946"/>
      <c r="DI123" s="946"/>
      <c r="DJ123" s="946"/>
      <c r="DK123" s="947"/>
      <c r="DL123" s="948" t="s">
        <v>444</v>
      </c>
      <c r="DM123" s="946"/>
      <c r="DN123" s="946"/>
      <c r="DO123" s="946"/>
      <c r="DP123" s="947"/>
      <c r="DQ123" s="948" t="s">
        <v>191</v>
      </c>
      <c r="DR123" s="946"/>
      <c r="DS123" s="946"/>
      <c r="DT123" s="946"/>
      <c r="DU123" s="947"/>
      <c r="DV123" s="949" t="s">
        <v>191</v>
      </c>
      <c r="DW123" s="950"/>
      <c r="DX123" s="950"/>
      <c r="DY123" s="950"/>
      <c r="DZ123" s="951"/>
    </row>
    <row r="124" spans="1:130" s="224" customFormat="1" ht="26.25" customHeight="1" thickBot="1" x14ac:dyDescent="0.25">
      <c r="A124" s="1044"/>
      <c r="B124" s="936"/>
      <c r="C124" s="909" t="s">
        <v>461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191</v>
      </c>
      <c r="AB124" s="946"/>
      <c r="AC124" s="946"/>
      <c r="AD124" s="946"/>
      <c r="AE124" s="947"/>
      <c r="AF124" s="948" t="s">
        <v>191</v>
      </c>
      <c r="AG124" s="946"/>
      <c r="AH124" s="946"/>
      <c r="AI124" s="946"/>
      <c r="AJ124" s="947"/>
      <c r="AK124" s="948" t="s">
        <v>444</v>
      </c>
      <c r="AL124" s="946"/>
      <c r="AM124" s="946"/>
      <c r="AN124" s="946"/>
      <c r="AO124" s="947"/>
      <c r="AP124" s="949" t="s">
        <v>444</v>
      </c>
      <c r="AQ124" s="950"/>
      <c r="AR124" s="950"/>
      <c r="AS124" s="950"/>
      <c r="AT124" s="951"/>
      <c r="AU124" s="1046" t="s">
        <v>477</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191</v>
      </c>
      <c r="BR124" s="1014"/>
      <c r="BS124" s="1014"/>
      <c r="BT124" s="1014"/>
      <c r="BU124" s="1014"/>
      <c r="BV124" s="1014" t="s">
        <v>191</v>
      </c>
      <c r="BW124" s="1014"/>
      <c r="BX124" s="1014"/>
      <c r="BY124" s="1014"/>
      <c r="BZ124" s="1014"/>
      <c r="CA124" s="1014" t="s">
        <v>191</v>
      </c>
      <c r="CB124" s="1014"/>
      <c r="CC124" s="1014"/>
      <c r="CD124" s="1014"/>
      <c r="CE124" s="1014"/>
      <c r="CF124" s="1015"/>
      <c r="CG124" s="1016"/>
      <c r="CH124" s="1016"/>
      <c r="CI124" s="1016"/>
      <c r="CJ124" s="1017"/>
      <c r="CK124" s="999"/>
      <c r="CL124" s="999"/>
      <c r="CM124" s="999"/>
      <c r="CN124" s="999"/>
      <c r="CO124" s="1000"/>
      <c r="CP124" s="1006" t="s">
        <v>478</v>
      </c>
      <c r="CQ124" s="1007"/>
      <c r="CR124" s="1007"/>
      <c r="CS124" s="1007"/>
      <c r="CT124" s="1007"/>
      <c r="CU124" s="1007"/>
      <c r="CV124" s="1007"/>
      <c r="CW124" s="1007"/>
      <c r="CX124" s="1007"/>
      <c r="CY124" s="1007"/>
      <c r="CZ124" s="1007"/>
      <c r="DA124" s="1007"/>
      <c r="DB124" s="1007"/>
      <c r="DC124" s="1007"/>
      <c r="DD124" s="1007"/>
      <c r="DE124" s="1007"/>
      <c r="DF124" s="1008"/>
      <c r="DG124" s="991" t="s">
        <v>444</v>
      </c>
      <c r="DH124" s="973"/>
      <c r="DI124" s="973"/>
      <c r="DJ124" s="973"/>
      <c r="DK124" s="974"/>
      <c r="DL124" s="972" t="s">
        <v>191</v>
      </c>
      <c r="DM124" s="973"/>
      <c r="DN124" s="973"/>
      <c r="DO124" s="973"/>
      <c r="DP124" s="974"/>
      <c r="DQ124" s="972" t="s">
        <v>444</v>
      </c>
      <c r="DR124" s="973"/>
      <c r="DS124" s="973"/>
      <c r="DT124" s="973"/>
      <c r="DU124" s="974"/>
      <c r="DV124" s="975" t="s">
        <v>191</v>
      </c>
      <c r="DW124" s="976"/>
      <c r="DX124" s="976"/>
      <c r="DY124" s="976"/>
      <c r="DZ124" s="977"/>
    </row>
    <row r="125" spans="1:130" s="224" customFormat="1" ht="26.25" customHeight="1" x14ac:dyDescent="0.2">
      <c r="A125" s="1044"/>
      <c r="B125" s="936"/>
      <c r="C125" s="909" t="s">
        <v>463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191</v>
      </c>
      <c r="AB125" s="946"/>
      <c r="AC125" s="946"/>
      <c r="AD125" s="946"/>
      <c r="AE125" s="947"/>
      <c r="AF125" s="948" t="s">
        <v>444</v>
      </c>
      <c r="AG125" s="946"/>
      <c r="AH125" s="946"/>
      <c r="AI125" s="946"/>
      <c r="AJ125" s="947"/>
      <c r="AK125" s="948" t="s">
        <v>191</v>
      </c>
      <c r="AL125" s="946"/>
      <c r="AM125" s="946"/>
      <c r="AN125" s="946"/>
      <c r="AO125" s="947"/>
      <c r="AP125" s="949" t="s">
        <v>191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479</v>
      </c>
      <c r="CL125" s="994"/>
      <c r="CM125" s="994"/>
      <c r="CN125" s="994"/>
      <c r="CO125" s="995"/>
      <c r="CP125" s="916" t="s">
        <v>480</v>
      </c>
      <c r="CQ125" s="884"/>
      <c r="CR125" s="884"/>
      <c r="CS125" s="884"/>
      <c r="CT125" s="884"/>
      <c r="CU125" s="884"/>
      <c r="CV125" s="884"/>
      <c r="CW125" s="884"/>
      <c r="CX125" s="884"/>
      <c r="CY125" s="884"/>
      <c r="CZ125" s="884"/>
      <c r="DA125" s="884"/>
      <c r="DB125" s="884"/>
      <c r="DC125" s="884"/>
      <c r="DD125" s="884"/>
      <c r="DE125" s="884"/>
      <c r="DF125" s="885"/>
      <c r="DG125" s="917" t="s">
        <v>444</v>
      </c>
      <c r="DH125" s="918"/>
      <c r="DI125" s="918"/>
      <c r="DJ125" s="918"/>
      <c r="DK125" s="918"/>
      <c r="DL125" s="918" t="s">
        <v>444</v>
      </c>
      <c r="DM125" s="918"/>
      <c r="DN125" s="918"/>
      <c r="DO125" s="918"/>
      <c r="DP125" s="918"/>
      <c r="DQ125" s="918" t="s">
        <v>191</v>
      </c>
      <c r="DR125" s="918"/>
      <c r="DS125" s="918"/>
      <c r="DT125" s="918"/>
      <c r="DU125" s="918"/>
      <c r="DV125" s="919" t="s">
        <v>444</v>
      </c>
      <c r="DW125" s="919"/>
      <c r="DX125" s="919"/>
      <c r="DY125" s="919"/>
      <c r="DZ125" s="920"/>
    </row>
    <row r="126" spans="1:130" s="224" customFormat="1" ht="26.25" customHeight="1" thickBot="1" x14ac:dyDescent="0.25">
      <c r="A126" s="1044"/>
      <c r="B126" s="936"/>
      <c r="C126" s="909" t="s">
        <v>465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397165</v>
      </c>
      <c r="AB126" s="946"/>
      <c r="AC126" s="946"/>
      <c r="AD126" s="946"/>
      <c r="AE126" s="947"/>
      <c r="AF126" s="948">
        <v>396726</v>
      </c>
      <c r="AG126" s="946"/>
      <c r="AH126" s="946"/>
      <c r="AI126" s="946"/>
      <c r="AJ126" s="947"/>
      <c r="AK126" s="948">
        <v>111624</v>
      </c>
      <c r="AL126" s="946"/>
      <c r="AM126" s="946"/>
      <c r="AN126" s="946"/>
      <c r="AO126" s="947"/>
      <c r="AP126" s="949">
        <v>0.4</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481</v>
      </c>
      <c r="CQ126" s="910"/>
      <c r="CR126" s="910"/>
      <c r="CS126" s="910"/>
      <c r="CT126" s="910"/>
      <c r="CU126" s="910"/>
      <c r="CV126" s="910"/>
      <c r="CW126" s="910"/>
      <c r="CX126" s="910"/>
      <c r="CY126" s="910"/>
      <c r="CZ126" s="910"/>
      <c r="DA126" s="910"/>
      <c r="DB126" s="910"/>
      <c r="DC126" s="910"/>
      <c r="DD126" s="910"/>
      <c r="DE126" s="910"/>
      <c r="DF126" s="911"/>
      <c r="DG126" s="912" t="s">
        <v>191</v>
      </c>
      <c r="DH126" s="913"/>
      <c r="DI126" s="913"/>
      <c r="DJ126" s="913"/>
      <c r="DK126" s="913"/>
      <c r="DL126" s="913" t="s">
        <v>444</v>
      </c>
      <c r="DM126" s="913"/>
      <c r="DN126" s="913"/>
      <c r="DO126" s="913"/>
      <c r="DP126" s="913"/>
      <c r="DQ126" s="913" t="s">
        <v>444</v>
      </c>
      <c r="DR126" s="913"/>
      <c r="DS126" s="913"/>
      <c r="DT126" s="913"/>
      <c r="DU126" s="913"/>
      <c r="DV126" s="914" t="s">
        <v>191</v>
      </c>
      <c r="DW126" s="914"/>
      <c r="DX126" s="914"/>
      <c r="DY126" s="914"/>
      <c r="DZ126" s="915"/>
    </row>
    <row r="127" spans="1:130" s="224" customFormat="1" ht="26.25" customHeight="1" x14ac:dyDescent="0.2">
      <c r="A127" s="1045"/>
      <c r="B127" s="938"/>
      <c r="C127" s="960" t="s">
        <v>482</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191</v>
      </c>
      <c r="AB127" s="946"/>
      <c r="AC127" s="946"/>
      <c r="AD127" s="946"/>
      <c r="AE127" s="947"/>
      <c r="AF127" s="948" t="s">
        <v>191</v>
      </c>
      <c r="AG127" s="946"/>
      <c r="AH127" s="946"/>
      <c r="AI127" s="946"/>
      <c r="AJ127" s="947"/>
      <c r="AK127" s="948" t="s">
        <v>191</v>
      </c>
      <c r="AL127" s="946"/>
      <c r="AM127" s="946"/>
      <c r="AN127" s="946"/>
      <c r="AO127" s="947"/>
      <c r="AP127" s="949" t="s">
        <v>191</v>
      </c>
      <c r="AQ127" s="950"/>
      <c r="AR127" s="950"/>
      <c r="AS127" s="950"/>
      <c r="AT127" s="951"/>
      <c r="AU127" s="226"/>
      <c r="AV127" s="226"/>
      <c r="AW127" s="226"/>
      <c r="AX127" s="1018" t="s">
        <v>483</v>
      </c>
      <c r="AY127" s="1019"/>
      <c r="AZ127" s="1019"/>
      <c r="BA127" s="1019"/>
      <c r="BB127" s="1019"/>
      <c r="BC127" s="1019"/>
      <c r="BD127" s="1019"/>
      <c r="BE127" s="1020"/>
      <c r="BF127" s="1021" t="s">
        <v>484</v>
      </c>
      <c r="BG127" s="1019"/>
      <c r="BH127" s="1019"/>
      <c r="BI127" s="1019"/>
      <c r="BJ127" s="1019"/>
      <c r="BK127" s="1019"/>
      <c r="BL127" s="1020"/>
      <c r="BM127" s="1021" t="s">
        <v>485</v>
      </c>
      <c r="BN127" s="1019"/>
      <c r="BO127" s="1019"/>
      <c r="BP127" s="1019"/>
      <c r="BQ127" s="1019"/>
      <c r="BR127" s="1019"/>
      <c r="BS127" s="1020"/>
      <c r="BT127" s="1021" t="s">
        <v>486</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487</v>
      </c>
      <c r="CQ127" s="910"/>
      <c r="CR127" s="910"/>
      <c r="CS127" s="910"/>
      <c r="CT127" s="910"/>
      <c r="CU127" s="910"/>
      <c r="CV127" s="910"/>
      <c r="CW127" s="910"/>
      <c r="CX127" s="910"/>
      <c r="CY127" s="910"/>
      <c r="CZ127" s="910"/>
      <c r="DA127" s="910"/>
      <c r="DB127" s="910"/>
      <c r="DC127" s="910"/>
      <c r="DD127" s="910"/>
      <c r="DE127" s="910"/>
      <c r="DF127" s="911"/>
      <c r="DG127" s="912" t="s">
        <v>191</v>
      </c>
      <c r="DH127" s="913"/>
      <c r="DI127" s="913"/>
      <c r="DJ127" s="913"/>
      <c r="DK127" s="913"/>
      <c r="DL127" s="913" t="s">
        <v>191</v>
      </c>
      <c r="DM127" s="913"/>
      <c r="DN127" s="913"/>
      <c r="DO127" s="913"/>
      <c r="DP127" s="913"/>
      <c r="DQ127" s="913" t="s">
        <v>444</v>
      </c>
      <c r="DR127" s="913"/>
      <c r="DS127" s="913"/>
      <c r="DT127" s="913"/>
      <c r="DU127" s="913"/>
      <c r="DV127" s="914" t="s">
        <v>444</v>
      </c>
      <c r="DW127" s="914"/>
      <c r="DX127" s="914"/>
      <c r="DY127" s="914"/>
      <c r="DZ127" s="915"/>
    </row>
    <row r="128" spans="1:130" s="224" customFormat="1" ht="26.25" customHeight="1" thickBot="1" x14ac:dyDescent="0.25">
      <c r="A128" s="1028" t="s">
        <v>488</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489</v>
      </c>
      <c r="X128" s="1030"/>
      <c r="Y128" s="1030"/>
      <c r="Z128" s="1031"/>
      <c r="AA128" s="1032">
        <v>810455</v>
      </c>
      <c r="AB128" s="1033"/>
      <c r="AC128" s="1033"/>
      <c r="AD128" s="1033"/>
      <c r="AE128" s="1034"/>
      <c r="AF128" s="1035">
        <v>877227</v>
      </c>
      <c r="AG128" s="1033"/>
      <c r="AH128" s="1033"/>
      <c r="AI128" s="1033"/>
      <c r="AJ128" s="1034"/>
      <c r="AK128" s="1035">
        <v>791039</v>
      </c>
      <c r="AL128" s="1033"/>
      <c r="AM128" s="1033"/>
      <c r="AN128" s="1033"/>
      <c r="AO128" s="1034"/>
      <c r="AP128" s="1036"/>
      <c r="AQ128" s="1037"/>
      <c r="AR128" s="1037"/>
      <c r="AS128" s="1037"/>
      <c r="AT128" s="1038"/>
      <c r="AU128" s="226"/>
      <c r="AV128" s="226"/>
      <c r="AW128" s="226"/>
      <c r="AX128" s="883" t="s">
        <v>490</v>
      </c>
      <c r="AY128" s="884"/>
      <c r="AZ128" s="884"/>
      <c r="BA128" s="884"/>
      <c r="BB128" s="884"/>
      <c r="BC128" s="884"/>
      <c r="BD128" s="884"/>
      <c r="BE128" s="885"/>
      <c r="BF128" s="1039" t="s">
        <v>444</v>
      </c>
      <c r="BG128" s="1040"/>
      <c r="BH128" s="1040"/>
      <c r="BI128" s="1040"/>
      <c r="BJ128" s="1040"/>
      <c r="BK128" s="1040"/>
      <c r="BL128" s="1041"/>
      <c r="BM128" s="1039">
        <v>11.86</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491</v>
      </c>
      <c r="CQ128" s="713"/>
      <c r="CR128" s="713"/>
      <c r="CS128" s="713"/>
      <c r="CT128" s="713"/>
      <c r="CU128" s="713"/>
      <c r="CV128" s="713"/>
      <c r="CW128" s="713"/>
      <c r="CX128" s="713"/>
      <c r="CY128" s="713"/>
      <c r="CZ128" s="713"/>
      <c r="DA128" s="713"/>
      <c r="DB128" s="713"/>
      <c r="DC128" s="713"/>
      <c r="DD128" s="713"/>
      <c r="DE128" s="713"/>
      <c r="DF128" s="1023"/>
      <c r="DG128" s="1024" t="s">
        <v>444</v>
      </c>
      <c r="DH128" s="1025"/>
      <c r="DI128" s="1025"/>
      <c r="DJ128" s="1025"/>
      <c r="DK128" s="1025"/>
      <c r="DL128" s="1025">
        <v>6470</v>
      </c>
      <c r="DM128" s="1025"/>
      <c r="DN128" s="1025"/>
      <c r="DO128" s="1025"/>
      <c r="DP128" s="1025"/>
      <c r="DQ128" s="1025">
        <v>77409</v>
      </c>
      <c r="DR128" s="1025"/>
      <c r="DS128" s="1025"/>
      <c r="DT128" s="1025"/>
      <c r="DU128" s="1025"/>
      <c r="DV128" s="1026">
        <v>0.3</v>
      </c>
      <c r="DW128" s="1026"/>
      <c r="DX128" s="1026"/>
      <c r="DY128" s="1026"/>
      <c r="DZ128" s="1027"/>
    </row>
    <row r="129" spans="1:131" s="224" customFormat="1" ht="26.25" customHeight="1" x14ac:dyDescent="0.2">
      <c r="A129" s="921" t="s">
        <v>110</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492</v>
      </c>
      <c r="X129" s="1058"/>
      <c r="Y129" s="1058"/>
      <c r="Z129" s="1059"/>
      <c r="AA129" s="945">
        <v>28237351</v>
      </c>
      <c r="AB129" s="946"/>
      <c r="AC129" s="946"/>
      <c r="AD129" s="946"/>
      <c r="AE129" s="947"/>
      <c r="AF129" s="948">
        <v>29608941</v>
      </c>
      <c r="AG129" s="946"/>
      <c r="AH129" s="946"/>
      <c r="AI129" s="946"/>
      <c r="AJ129" s="947"/>
      <c r="AK129" s="948">
        <v>28926660</v>
      </c>
      <c r="AL129" s="946"/>
      <c r="AM129" s="946"/>
      <c r="AN129" s="946"/>
      <c r="AO129" s="947"/>
      <c r="AP129" s="1060"/>
      <c r="AQ129" s="1061"/>
      <c r="AR129" s="1061"/>
      <c r="AS129" s="1061"/>
      <c r="AT129" s="1062"/>
      <c r="AU129" s="227"/>
      <c r="AV129" s="227"/>
      <c r="AW129" s="227"/>
      <c r="AX129" s="1052" t="s">
        <v>493</v>
      </c>
      <c r="AY129" s="910"/>
      <c r="AZ129" s="910"/>
      <c r="BA129" s="910"/>
      <c r="BB129" s="910"/>
      <c r="BC129" s="910"/>
      <c r="BD129" s="910"/>
      <c r="BE129" s="911"/>
      <c r="BF129" s="1053" t="s">
        <v>191</v>
      </c>
      <c r="BG129" s="1054"/>
      <c r="BH129" s="1054"/>
      <c r="BI129" s="1054"/>
      <c r="BJ129" s="1054"/>
      <c r="BK129" s="1054"/>
      <c r="BL129" s="1055"/>
      <c r="BM129" s="1053">
        <v>16.86</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494</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495</v>
      </c>
      <c r="X130" s="1058"/>
      <c r="Y130" s="1058"/>
      <c r="Z130" s="1059"/>
      <c r="AA130" s="945">
        <v>3078367</v>
      </c>
      <c r="AB130" s="946"/>
      <c r="AC130" s="946"/>
      <c r="AD130" s="946"/>
      <c r="AE130" s="947"/>
      <c r="AF130" s="948">
        <v>3069877</v>
      </c>
      <c r="AG130" s="946"/>
      <c r="AH130" s="946"/>
      <c r="AI130" s="946"/>
      <c r="AJ130" s="947"/>
      <c r="AK130" s="948">
        <v>2986885</v>
      </c>
      <c r="AL130" s="946"/>
      <c r="AM130" s="946"/>
      <c r="AN130" s="946"/>
      <c r="AO130" s="947"/>
      <c r="AP130" s="1060"/>
      <c r="AQ130" s="1061"/>
      <c r="AR130" s="1061"/>
      <c r="AS130" s="1061"/>
      <c r="AT130" s="1062"/>
      <c r="AU130" s="227"/>
      <c r="AV130" s="227"/>
      <c r="AW130" s="227"/>
      <c r="AX130" s="1052" t="s">
        <v>496</v>
      </c>
      <c r="AY130" s="910"/>
      <c r="AZ130" s="910"/>
      <c r="BA130" s="910"/>
      <c r="BB130" s="910"/>
      <c r="BC130" s="910"/>
      <c r="BD130" s="910"/>
      <c r="BE130" s="911"/>
      <c r="BF130" s="1088">
        <v>5.6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497</v>
      </c>
      <c r="X131" s="1095"/>
      <c r="Y131" s="1095"/>
      <c r="Z131" s="1096"/>
      <c r="AA131" s="991">
        <v>25158984</v>
      </c>
      <c r="AB131" s="973"/>
      <c r="AC131" s="973"/>
      <c r="AD131" s="973"/>
      <c r="AE131" s="974"/>
      <c r="AF131" s="972">
        <v>26539064</v>
      </c>
      <c r="AG131" s="973"/>
      <c r="AH131" s="973"/>
      <c r="AI131" s="973"/>
      <c r="AJ131" s="974"/>
      <c r="AK131" s="972">
        <v>25939775</v>
      </c>
      <c r="AL131" s="973"/>
      <c r="AM131" s="973"/>
      <c r="AN131" s="973"/>
      <c r="AO131" s="974"/>
      <c r="AP131" s="1097"/>
      <c r="AQ131" s="1098"/>
      <c r="AR131" s="1098"/>
      <c r="AS131" s="1098"/>
      <c r="AT131" s="1099"/>
      <c r="AU131" s="227"/>
      <c r="AV131" s="227"/>
      <c r="AW131" s="227"/>
      <c r="AX131" s="1070" t="s">
        <v>498</v>
      </c>
      <c r="AY131" s="713"/>
      <c r="AZ131" s="713"/>
      <c r="BA131" s="713"/>
      <c r="BB131" s="713"/>
      <c r="BC131" s="713"/>
      <c r="BD131" s="713"/>
      <c r="BE131" s="1023"/>
      <c r="BF131" s="1071" t="s">
        <v>191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499</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500</v>
      </c>
      <c r="W132" s="1081"/>
      <c r="X132" s="1081"/>
      <c r="Y132" s="1081"/>
      <c r="Z132" s="1082"/>
      <c r="AA132" s="1083">
        <v>5.6755478210000003</v>
      </c>
      <c r="AB132" s="1084"/>
      <c r="AC132" s="1084"/>
      <c r="AD132" s="1084"/>
      <c r="AE132" s="1085"/>
      <c r="AF132" s="1086">
        <v>5.4561419349999998</v>
      </c>
      <c r="AG132" s="1084"/>
      <c r="AH132" s="1084"/>
      <c r="AI132" s="1084"/>
      <c r="AJ132" s="1085"/>
      <c r="AK132" s="1086">
        <v>5.7876369399999996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501</v>
      </c>
      <c r="W133" s="1064"/>
      <c r="X133" s="1064"/>
      <c r="Y133" s="1064"/>
      <c r="Z133" s="1065"/>
      <c r="AA133" s="1066">
        <v>4.9000000000000004</v>
      </c>
      <c r="AB133" s="1067"/>
      <c r="AC133" s="1067"/>
      <c r="AD133" s="1067"/>
      <c r="AE133" s="1068"/>
      <c r="AF133" s="1066">
        <v>5.3</v>
      </c>
      <c r="AG133" s="1067"/>
      <c r="AH133" s="1067"/>
      <c r="AI133" s="1067"/>
      <c r="AJ133" s="1068"/>
      <c r="AK133" s="1066">
        <v>5.6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rRCqGCTDbGlYMe/GP8vJnpIVGZ1XjKSkkWcUd0Znkf9nXaIwN6OsVD5AXuTb59hwmHasSacD/J/21RVGU76KA==" saltValue="beyInv9pE/4FHzpDNU4A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502</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EHh290FUYxRTflXB31swiMR5M2qiA9KE5Le9IblRAI0+gkZTo31HSmQdx/AvbJ102Ih8qnpLmkUicjx42yZn1g==" saltValue="DJNf5Mn3C5SGqdJsGuNPD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sRoFqiuxnnlrFKz1yaLNFPxIye9YZydQuM399/GJQxQh8HHNE5pfURf//BKtQ9xigwcwR+FneIJuo2ep9qxRw==" saltValue="j0fCooiaNMW4Nlz07vD3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503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504</v>
      </c>
      <c r="AL6" s="260"/>
      <c r="AM6" s="260"/>
      <c r="AN6" s="260"/>
    </row>
    <row r="7" spans="1:46" ht="13.5" customHeight="1" x14ac:dyDescent="0.2">
      <c r="A7" s="259"/>
      <c r="AK7" s="262"/>
      <c r="AL7" s="263"/>
      <c r="AM7" s="263"/>
      <c r="AN7" s="264"/>
      <c r="AO7" s="1101" t="s">
        <v>505</v>
      </c>
      <c r="AP7" s="265"/>
      <c r="AQ7" s="266" t="s">
        <v>506</v>
      </c>
      <c r="AR7" s="267"/>
    </row>
    <row r="8" spans="1:46" ht="13" x14ac:dyDescent="0.2">
      <c r="A8" s="259"/>
      <c r="AK8" s="268"/>
      <c r="AL8" s="269"/>
      <c r="AM8" s="269"/>
      <c r="AN8" s="270"/>
      <c r="AO8" s="1102"/>
      <c r="AP8" s="271" t="s">
        <v>507</v>
      </c>
      <c r="AQ8" s="272" t="s">
        <v>508</v>
      </c>
      <c r="AR8" s="273" t="s">
        <v>509</v>
      </c>
    </row>
    <row r="9" spans="1:46" ht="13" x14ac:dyDescent="0.2">
      <c r="A9" s="259"/>
      <c r="AK9" s="1103" t="s">
        <v>510</v>
      </c>
      <c r="AL9" s="1104"/>
      <c r="AM9" s="1104"/>
      <c r="AN9" s="1105"/>
      <c r="AO9" s="274">
        <v>7989185</v>
      </c>
      <c r="AP9" s="274">
        <v>53489</v>
      </c>
      <c r="AQ9" s="275">
        <v>62374</v>
      </c>
      <c r="AR9" s="276">
        <v>-14.2</v>
      </c>
    </row>
    <row r="10" spans="1:46" ht="13.5" customHeight="1" x14ac:dyDescent="0.2">
      <c r="A10" s="259"/>
      <c r="AK10" s="1103" t="s">
        <v>511</v>
      </c>
      <c r="AL10" s="1104"/>
      <c r="AM10" s="1104"/>
      <c r="AN10" s="1105"/>
      <c r="AO10" s="277">
        <v>1478738</v>
      </c>
      <c r="AP10" s="277">
        <v>9900</v>
      </c>
      <c r="AQ10" s="278">
        <v>4230</v>
      </c>
      <c r="AR10" s="279">
        <v>134</v>
      </c>
    </row>
    <row r="11" spans="1:46" ht="13.5" customHeight="1" x14ac:dyDescent="0.2">
      <c r="A11" s="259"/>
      <c r="AK11" s="1103" t="s">
        <v>512</v>
      </c>
      <c r="AL11" s="1104"/>
      <c r="AM11" s="1104"/>
      <c r="AN11" s="1105"/>
      <c r="AO11" s="277" t="s">
        <v>513</v>
      </c>
      <c r="AP11" s="277" t="s">
        <v>513</v>
      </c>
      <c r="AQ11" s="278">
        <v>601</v>
      </c>
      <c r="AR11" s="279" t="s">
        <v>513</v>
      </c>
    </row>
    <row r="12" spans="1:46" ht="13.5" customHeight="1" x14ac:dyDescent="0.2">
      <c r="A12" s="259"/>
      <c r="AK12" s="1103" t="s">
        <v>514</v>
      </c>
      <c r="AL12" s="1104"/>
      <c r="AM12" s="1104"/>
      <c r="AN12" s="1105"/>
      <c r="AO12" s="277" t="s">
        <v>513</v>
      </c>
      <c r="AP12" s="277" t="s">
        <v>513</v>
      </c>
      <c r="AQ12" s="278">
        <v>13</v>
      </c>
      <c r="AR12" s="279" t="s">
        <v>513</v>
      </c>
    </row>
    <row r="13" spans="1:46" ht="13.5" customHeight="1" x14ac:dyDescent="0.2">
      <c r="A13" s="259"/>
      <c r="AK13" s="1103" t="s">
        <v>515</v>
      </c>
      <c r="AL13" s="1104"/>
      <c r="AM13" s="1104"/>
      <c r="AN13" s="1105"/>
      <c r="AO13" s="277">
        <v>297693</v>
      </c>
      <c r="AP13" s="277">
        <v>1993</v>
      </c>
      <c r="AQ13" s="278">
        <v>2559</v>
      </c>
      <c r="AR13" s="279">
        <v>-22.1</v>
      </c>
    </row>
    <row r="14" spans="1:46" ht="13.5" customHeight="1" x14ac:dyDescent="0.2">
      <c r="A14" s="259"/>
      <c r="AK14" s="1103" t="s">
        <v>516</v>
      </c>
      <c r="AL14" s="1104"/>
      <c r="AM14" s="1104"/>
      <c r="AN14" s="1105"/>
      <c r="AO14" s="277">
        <v>173198</v>
      </c>
      <c r="AP14" s="277">
        <v>1160</v>
      </c>
      <c r="AQ14" s="278">
        <v>1133</v>
      </c>
      <c r="AR14" s="279">
        <v>2.4</v>
      </c>
    </row>
    <row r="15" spans="1:46" ht="13.5" customHeight="1" x14ac:dyDescent="0.2">
      <c r="A15" s="259"/>
      <c r="AK15" s="1106" t="s">
        <v>517</v>
      </c>
      <c r="AL15" s="1107"/>
      <c r="AM15" s="1107"/>
      <c r="AN15" s="1108"/>
      <c r="AO15" s="277">
        <v>-534273</v>
      </c>
      <c r="AP15" s="277">
        <v>-3577</v>
      </c>
      <c r="AQ15" s="278">
        <v>-4006</v>
      </c>
      <c r="AR15" s="279">
        <v>-10.7</v>
      </c>
    </row>
    <row r="16" spans="1:46" ht="13" x14ac:dyDescent="0.2">
      <c r="A16" s="259"/>
      <c r="AK16" s="1106" t="s">
        <v>189</v>
      </c>
      <c r="AL16" s="1107"/>
      <c r="AM16" s="1107"/>
      <c r="AN16" s="1108"/>
      <c r="AO16" s="277">
        <v>9404541</v>
      </c>
      <c r="AP16" s="277">
        <v>62966</v>
      </c>
      <c r="AQ16" s="278">
        <v>66904</v>
      </c>
      <c r="AR16" s="279">
        <v>-5.9</v>
      </c>
    </row>
    <row r="17" spans="1:46" ht="13" x14ac:dyDescent="0.2">
      <c r="A17" s="259"/>
    </row>
    <row r="18" spans="1:46" ht="13" x14ac:dyDescent="0.2">
      <c r="A18" s="259"/>
      <c r="AQ18" s="280"/>
      <c r="AR18" s="280"/>
    </row>
    <row r="19" spans="1:46" ht="13" x14ac:dyDescent="0.2">
      <c r="A19" s="259"/>
      <c r="AK19" s="255" t="s">
        <v>518</v>
      </c>
    </row>
    <row r="20" spans="1:46" ht="13" x14ac:dyDescent="0.2">
      <c r="A20" s="259"/>
      <c r="AK20" s="281"/>
      <c r="AL20" s="282"/>
      <c r="AM20" s="282"/>
      <c r="AN20" s="283"/>
      <c r="AO20" s="284" t="s">
        <v>519</v>
      </c>
      <c r="AP20" s="285" t="s">
        <v>520</v>
      </c>
      <c r="AQ20" s="286" t="s">
        <v>521</v>
      </c>
      <c r="AR20" s="287"/>
    </row>
    <row r="21" spans="1:46" s="260" customFormat="1" ht="13" x14ac:dyDescent="0.2">
      <c r="A21" s="288"/>
      <c r="AK21" s="1109" t="s">
        <v>522</v>
      </c>
      <c r="AL21" s="1110"/>
      <c r="AM21" s="1110"/>
      <c r="AN21" s="1111"/>
      <c r="AO21" s="289">
        <v>5.34</v>
      </c>
      <c r="AP21" s="290">
        <v>6.16</v>
      </c>
      <c r="AQ21" s="291">
        <v>-0.82</v>
      </c>
      <c r="AS21" s="292"/>
      <c r="AT21" s="288"/>
    </row>
    <row r="22" spans="1:46" s="260" customFormat="1" ht="13" x14ac:dyDescent="0.2">
      <c r="A22" s="288"/>
      <c r="AK22" s="1109" t="s">
        <v>523</v>
      </c>
      <c r="AL22" s="1110"/>
      <c r="AM22" s="1110"/>
      <c r="AN22" s="1111"/>
      <c r="AO22" s="293">
        <v>101.2</v>
      </c>
      <c r="AP22" s="294">
        <v>98.9</v>
      </c>
      <c r="AQ22" s="295">
        <v>2.2999999999999998</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524</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525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526</v>
      </c>
      <c r="AL29" s="260"/>
      <c r="AM29" s="260"/>
      <c r="AN29" s="260"/>
      <c r="AS29" s="302"/>
    </row>
    <row r="30" spans="1:46" ht="13.5" customHeight="1" x14ac:dyDescent="0.2">
      <c r="A30" s="259"/>
      <c r="AK30" s="262"/>
      <c r="AL30" s="263"/>
      <c r="AM30" s="263"/>
      <c r="AN30" s="264"/>
      <c r="AO30" s="1101" t="s">
        <v>505</v>
      </c>
      <c r="AP30" s="265"/>
      <c r="AQ30" s="266" t="s">
        <v>506</v>
      </c>
      <c r="AR30" s="267"/>
    </row>
    <row r="31" spans="1:46" ht="13" x14ac:dyDescent="0.2">
      <c r="A31" s="259"/>
      <c r="AK31" s="268"/>
      <c r="AL31" s="269"/>
      <c r="AM31" s="269"/>
      <c r="AN31" s="270"/>
      <c r="AO31" s="1102"/>
      <c r="AP31" s="271" t="s">
        <v>507</v>
      </c>
      <c r="AQ31" s="272" t="s">
        <v>508</v>
      </c>
      <c r="AR31" s="273" t="s">
        <v>509</v>
      </c>
    </row>
    <row r="32" spans="1:46" ht="27" customHeight="1" x14ac:dyDescent="0.2">
      <c r="A32" s="259"/>
      <c r="AK32" s="1117" t="s">
        <v>527</v>
      </c>
      <c r="AL32" s="1118"/>
      <c r="AM32" s="1118"/>
      <c r="AN32" s="1119"/>
      <c r="AO32" s="303">
        <v>4271255</v>
      </c>
      <c r="AP32" s="303">
        <v>28597</v>
      </c>
      <c r="AQ32" s="304">
        <v>33699</v>
      </c>
      <c r="AR32" s="305">
        <v>-15.1</v>
      </c>
    </row>
    <row r="33" spans="1:46" ht="13.5" customHeight="1" x14ac:dyDescent="0.2">
      <c r="A33" s="259"/>
      <c r="AK33" s="1117" t="s">
        <v>528</v>
      </c>
      <c r="AL33" s="1118"/>
      <c r="AM33" s="1118"/>
      <c r="AN33" s="1119"/>
      <c r="AO33" s="303" t="s">
        <v>513</v>
      </c>
      <c r="AP33" s="303" t="s">
        <v>513</v>
      </c>
      <c r="AQ33" s="304" t="s">
        <v>513</v>
      </c>
      <c r="AR33" s="305" t="s">
        <v>513</v>
      </c>
    </row>
    <row r="34" spans="1:46" ht="27" customHeight="1" x14ac:dyDescent="0.2">
      <c r="A34" s="259"/>
      <c r="AK34" s="1117" t="s">
        <v>529</v>
      </c>
      <c r="AL34" s="1118"/>
      <c r="AM34" s="1118"/>
      <c r="AN34" s="1119"/>
      <c r="AO34" s="303" t="s">
        <v>513</v>
      </c>
      <c r="AP34" s="303" t="s">
        <v>513</v>
      </c>
      <c r="AQ34" s="304">
        <v>23</v>
      </c>
      <c r="AR34" s="305" t="s">
        <v>513</v>
      </c>
    </row>
    <row r="35" spans="1:46" ht="27" customHeight="1" x14ac:dyDescent="0.2">
      <c r="A35" s="259"/>
      <c r="AK35" s="1117" t="s">
        <v>530</v>
      </c>
      <c r="AL35" s="1118"/>
      <c r="AM35" s="1118"/>
      <c r="AN35" s="1119"/>
      <c r="AO35" s="303">
        <v>573679</v>
      </c>
      <c r="AP35" s="303">
        <v>3841</v>
      </c>
      <c r="AQ35" s="304">
        <v>5771</v>
      </c>
      <c r="AR35" s="305">
        <v>-33.4</v>
      </c>
    </row>
    <row r="36" spans="1:46" ht="27" customHeight="1" x14ac:dyDescent="0.2">
      <c r="A36" s="259"/>
      <c r="AK36" s="1117" t="s">
        <v>531</v>
      </c>
      <c r="AL36" s="1118"/>
      <c r="AM36" s="1118"/>
      <c r="AN36" s="1119"/>
      <c r="AO36" s="303">
        <v>104113</v>
      </c>
      <c r="AP36" s="303">
        <v>697</v>
      </c>
      <c r="AQ36" s="304">
        <v>1158</v>
      </c>
      <c r="AR36" s="305">
        <v>-39.799999999999997</v>
      </c>
    </row>
    <row r="37" spans="1:46" ht="13.5" customHeight="1" x14ac:dyDescent="0.2">
      <c r="A37" s="259"/>
      <c r="AK37" s="1117" t="s">
        <v>532</v>
      </c>
      <c r="AL37" s="1118"/>
      <c r="AM37" s="1118"/>
      <c r="AN37" s="1119"/>
      <c r="AO37" s="303">
        <v>330177</v>
      </c>
      <c r="AP37" s="303">
        <v>2211</v>
      </c>
      <c r="AQ37" s="304">
        <v>631</v>
      </c>
      <c r="AR37" s="305">
        <v>250.4</v>
      </c>
    </row>
    <row r="38" spans="1:46" ht="27" customHeight="1" x14ac:dyDescent="0.2">
      <c r="A38" s="259"/>
      <c r="AK38" s="1120" t="s">
        <v>533</v>
      </c>
      <c r="AL38" s="1121"/>
      <c r="AM38" s="1121"/>
      <c r="AN38" s="1122"/>
      <c r="AO38" s="306" t="s">
        <v>513</v>
      </c>
      <c r="AP38" s="306" t="s">
        <v>513</v>
      </c>
      <c r="AQ38" s="307">
        <v>0</v>
      </c>
      <c r="AR38" s="295" t="s">
        <v>513</v>
      </c>
      <c r="AS38" s="302"/>
    </row>
    <row r="39" spans="1:46" ht="13" x14ac:dyDescent="0.2">
      <c r="A39" s="259"/>
      <c r="AK39" s="1120" t="s">
        <v>534</v>
      </c>
      <c r="AL39" s="1121"/>
      <c r="AM39" s="1121"/>
      <c r="AN39" s="1122"/>
      <c r="AO39" s="303">
        <v>-791039</v>
      </c>
      <c r="AP39" s="303">
        <v>-5296</v>
      </c>
      <c r="AQ39" s="304">
        <v>-6112</v>
      </c>
      <c r="AR39" s="305">
        <v>-13.4</v>
      </c>
      <c r="AS39" s="302"/>
    </row>
    <row r="40" spans="1:46" ht="27" customHeight="1" x14ac:dyDescent="0.2">
      <c r="A40" s="259"/>
      <c r="AK40" s="1117" t="s">
        <v>535</v>
      </c>
      <c r="AL40" s="1118"/>
      <c r="AM40" s="1118"/>
      <c r="AN40" s="1119"/>
      <c r="AO40" s="303">
        <v>-2986885</v>
      </c>
      <c r="AP40" s="303">
        <v>-19998</v>
      </c>
      <c r="AQ40" s="304">
        <v>-25565</v>
      </c>
      <c r="AR40" s="305">
        <v>-21.8</v>
      </c>
      <c r="AS40" s="302"/>
    </row>
    <row r="41" spans="1:46" ht="13" x14ac:dyDescent="0.2">
      <c r="A41" s="259"/>
      <c r="AK41" s="1123" t="s">
        <v>304</v>
      </c>
      <c r="AL41" s="1124"/>
      <c r="AM41" s="1124"/>
      <c r="AN41" s="1125"/>
      <c r="AO41" s="303">
        <v>1501300</v>
      </c>
      <c r="AP41" s="303">
        <v>10052</v>
      </c>
      <c r="AQ41" s="304">
        <v>9604</v>
      </c>
      <c r="AR41" s="305">
        <v>4.7</v>
      </c>
      <c r="AS41" s="302"/>
    </row>
    <row r="42" spans="1:46" ht="13" x14ac:dyDescent="0.2">
      <c r="A42" s="259"/>
      <c r="AK42" s="308" t="s">
        <v>536</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537</v>
      </c>
    </row>
    <row r="48" spans="1:46" ht="13" x14ac:dyDescent="0.2">
      <c r="A48" s="259"/>
      <c r="AK48" s="313" t="s">
        <v>538</v>
      </c>
      <c r="AL48" s="313"/>
      <c r="AM48" s="313"/>
      <c r="AN48" s="313"/>
      <c r="AO48" s="313"/>
      <c r="AP48" s="313"/>
      <c r="AQ48" s="314"/>
      <c r="AR48" s="313"/>
    </row>
    <row r="49" spans="1:44" ht="13.5" customHeight="1" x14ac:dyDescent="0.2">
      <c r="A49" s="259"/>
      <c r="AK49" s="315"/>
      <c r="AL49" s="316"/>
      <c r="AM49" s="1112" t="s">
        <v>505</v>
      </c>
      <c r="AN49" s="1114" t="s">
        <v>539</v>
      </c>
      <c r="AO49" s="1115"/>
      <c r="AP49" s="1115"/>
      <c r="AQ49" s="1115"/>
      <c r="AR49" s="1116"/>
    </row>
    <row r="50" spans="1:44" ht="13" x14ac:dyDescent="0.2">
      <c r="A50" s="259"/>
      <c r="AK50" s="317"/>
      <c r="AL50" s="318"/>
      <c r="AM50" s="1113"/>
      <c r="AN50" s="319" t="s">
        <v>540</v>
      </c>
      <c r="AO50" s="320" t="s">
        <v>541</v>
      </c>
      <c r="AP50" s="321" t="s">
        <v>542</v>
      </c>
      <c r="AQ50" s="322" t="s">
        <v>543</v>
      </c>
      <c r="AR50" s="323" t="s">
        <v>544</v>
      </c>
    </row>
    <row r="51" spans="1:44" ht="13" x14ac:dyDescent="0.2">
      <c r="A51" s="259"/>
      <c r="AK51" s="315" t="s">
        <v>545</v>
      </c>
      <c r="AL51" s="316"/>
      <c r="AM51" s="324">
        <v>3619887</v>
      </c>
      <c r="AN51" s="325">
        <v>23868</v>
      </c>
      <c r="AO51" s="326">
        <v>0.5</v>
      </c>
      <c r="AP51" s="327">
        <v>33173</v>
      </c>
      <c r="AQ51" s="328">
        <v>-19.2</v>
      </c>
      <c r="AR51" s="329">
        <v>19.7</v>
      </c>
    </row>
    <row r="52" spans="1:44" ht="13" x14ac:dyDescent="0.2">
      <c r="A52" s="259"/>
      <c r="AK52" s="330"/>
      <c r="AL52" s="331" t="s">
        <v>546</v>
      </c>
      <c r="AM52" s="332">
        <v>2702093</v>
      </c>
      <c r="AN52" s="333">
        <v>17817</v>
      </c>
      <c r="AO52" s="334">
        <v>12.4</v>
      </c>
      <c r="AP52" s="335">
        <v>20353</v>
      </c>
      <c r="AQ52" s="336">
        <v>-25.4</v>
      </c>
      <c r="AR52" s="337">
        <v>37.799999999999997</v>
      </c>
    </row>
    <row r="53" spans="1:44" ht="13" x14ac:dyDescent="0.2">
      <c r="A53" s="259"/>
      <c r="AK53" s="315" t="s">
        <v>547</v>
      </c>
      <c r="AL53" s="316"/>
      <c r="AM53" s="324">
        <v>4453628</v>
      </c>
      <c r="AN53" s="325">
        <v>29549</v>
      </c>
      <c r="AO53" s="326">
        <v>23.8</v>
      </c>
      <c r="AP53" s="327">
        <v>37644</v>
      </c>
      <c r="AQ53" s="328">
        <v>13.5</v>
      </c>
      <c r="AR53" s="329">
        <v>10.3</v>
      </c>
    </row>
    <row r="54" spans="1:44" ht="13" x14ac:dyDescent="0.2">
      <c r="A54" s="259"/>
      <c r="AK54" s="330"/>
      <c r="AL54" s="331" t="s">
        <v>546</v>
      </c>
      <c r="AM54" s="332">
        <v>3059537</v>
      </c>
      <c r="AN54" s="333">
        <v>20300</v>
      </c>
      <c r="AO54" s="334">
        <v>13.9</v>
      </c>
      <c r="AP54" s="335">
        <v>24939</v>
      </c>
      <c r="AQ54" s="336">
        <v>22.5</v>
      </c>
      <c r="AR54" s="337">
        <v>-8.6</v>
      </c>
    </row>
    <row r="55" spans="1:44" ht="13" x14ac:dyDescent="0.2">
      <c r="A55" s="259"/>
      <c r="AK55" s="315" t="s">
        <v>548</v>
      </c>
      <c r="AL55" s="316"/>
      <c r="AM55" s="324">
        <v>5423612</v>
      </c>
      <c r="AN55" s="325">
        <v>36199</v>
      </c>
      <c r="AO55" s="326">
        <v>22.5</v>
      </c>
      <c r="AP55" s="327">
        <v>44161</v>
      </c>
      <c r="AQ55" s="328">
        <v>17.3</v>
      </c>
      <c r="AR55" s="329">
        <v>5.2</v>
      </c>
    </row>
    <row r="56" spans="1:44" ht="13" x14ac:dyDescent="0.2">
      <c r="A56" s="259"/>
      <c r="AK56" s="330"/>
      <c r="AL56" s="331" t="s">
        <v>546</v>
      </c>
      <c r="AM56" s="332">
        <v>3973115</v>
      </c>
      <c r="AN56" s="333">
        <v>26518</v>
      </c>
      <c r="AO56" s="334">
        <v>30.6</v>
      </c>
      <c r="AP56" s="335">
        <v>23644</v>
      </c>
      <c r="AQ56" s="336">
        <v>-5.2</v>
      </c>
      <c r="AR56" s="337">
        <v>35.799999999999997</v>
      </c>
    </row>
    <row r="57" spans="1:44" ht="13" x14ac:dyDescent="0.2">
      <c r="A57" s="259"/>
      <c r="AK57" s="315" t="s">
        <v>549</v>
      </c>
      <c r="AL57" s="316"/>
      <c r="AM57" s="324">
        <v>4718502</v>
      </c>
      <c r="AN57" s="325">
        <v>31521</v>
      </c>
      <c r="AO57" s="326">
        <v>-12.9</v>
      </c>
      <c r="AP57" s="327">
        <v>43955</v>
      </c>
      <c r="AQ57" s="328">
        <v>-0.5</v>
      </c>
      <c r="AR57" s="329">
        <v>-12.4</v>
      </c>
    </row>
    <row r="58" spans="1:44" ht="13" x14ac:dyDescent="0.2">
      <c r="A58" s="259"/>
      <c r="AK58" s="330"/>
      <c r="AL58" s="331" t="s">
        <v>546</v>
      </c>
      <c r="AM58" s="332">
        <v>3620688</v>
      </c>
      <c r="AN58" s="333">
        <v>24188</v>
      </c>
      <c r="AO58" s="334">
        <v>-8.8000000000000007</v>
      </c>
      <c r="AP58" s="335">
        <v>21318</v>
      </c>
      <c r="AQ58" s="336">
        <v>-9.8000000000000007</v>
      </c>
      <c r="AR58" s="337">
        <v>1</v>
      </c>
    </row>
    <row r="59" spans="1:44" ht="13" x14ac:dyDescent="0.2">
      <c r="A59" s="259"/>
      <c r="AK59" s="315" t="s">
        <v>550</v>
      </c>
      <c r="AL59" s="316"/>
      <c r="AM59" s="324">
        <v>3552096</v>
      </c>
      <c r="AN59" s="325">
        <v>23782</v>
      </c>
      <c r="AO59" s="326">
        <v>-24.6</v>
      </c>
      <c r="AP59" s="327">
        <v>41921</v>
      </c>
      <c r="AQ59" s="328">
        <v>-4.5999999999999996</v>
      </c>
      <c r="AR59" s="329">
        <v>-20</v>
      </c>
    </row>
    <row r="60" spans="1:44" ht="13" x14ac:dyDescent="0.2">
      <c r="A60" s="259"/>
      <c r="AK60" s="330"/>
      <c r="AL60" s="331" t="s">
        <v>546</v>
      </c>
      <c r="AM60" s="332">
        <v>2546118</v>
      </c>
      <c r="AN60" s="333">
        <v>17047</v>
      </c>
      <c r="AO60" s="334">
        <v>-29.5</v>
      </c>
      <c r="AP60" s="335">
        <v>21655</v>
      </c>
      <c r="AQ60" s="336">
        <v>1.6</v>
      </c>
      <c r="AR60" s="337">
        <v>-31.1</v>
      </c>
    </row>
    <row r="61" spans="1:44" ht="13" x14ac:dyDescent="0.2">
      <c r="A61" s="259"/>
      <c r="AK61" s="315" t="s">
        <v>551</v>
      </c>
      <c r="AL61" s="338"/>
      <c r="AM61" s="324">
        <v>4353545</v>
      </c>
      <c r="AN61" s="325">
        <v>28984</v>
      </c>
      <c r="AO61" s="326">
        <v>1.9</v>
      </c>
      <c r="AP61" s="327">
        <v>40171</v>
      </c>
      <c r="AQ61" s="339">
        <v>1.3</v>
      </c>
      <c r="AR61" s="329">
        <v>0.6</v>
      </c>
    </row>
    <row r="62" spans="1:44" ht="13" x14ac:dyDescent="0.2">
      <c r="A62" s="259"/>
      <c r="AK62" s="330"/>
      <c r="AL62" s="331" t="s">
        <v>546</v>
      </c>
      <c r="AM62" s="332">
        <v>3180310</v>
      </c>
      <c r="AN62" s="333">
        <v>21174</v>
      </c>
      <c r="AO62" s="334">
        <v>3.7</v>
      </c>
      <c r="AP62" s="335">
        <v>22382</v>
      </c>
      <c r="AQ62" s="336">
        <v>-3.3</v>
      </c>
      <c r="AR62" s="337">
        <v>7</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bMuW8Fm6YZ5IKvdap/OQ7PQTHJm4DOa/34txQGhZcX1Q7G5oRWj8JxU7d1k8+luHrLgusgErZ2WLtXGxiXickQ==" saltValue="8luFdmkOXCPU0osgCZw5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553</v>
      </c>
    </row>
    <row r="121" spans="125:125" ht="13.5" hidden="1" customHeight="1" x14ac:dyDescent="0.2">
      <c r="DU121" s="253"/>
    </row>
  </sheetData>
  <sheetProtection algorithmName="SHA-512" hashValue="92+N6lHE9jlwMRRjkQgHO6ib4uQ/sSd3gto5sTqkyYg98OxZLFVSCyNBCoDTj+h5iLfjePDTkRZCRt1UNk/tdw==" saltValue="TXTvz2sTokX2j07sIZ/m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554</v>
      </c>
    </row>
  </sheetData>
  <sheetProtection algorithmName="SHA-512" hashValue="QSBfe1+qUYSKqh94e9Oo1uMTZZQgS1eM/aXkA/1wSn08jNOCcJhdL/DdXfm5dYSiMAhFQLyKjlJgnqa2KWQYgw==" saltValue="0yvivJDncBafmKRvpEUGc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555</v>
      </c>
      <c r="G46" s="8" t="s">
        <v>556</v>
      </c>
      <c r="H46" s="8" t="s">
        <v>557</v>
      </c>
      <c r="I46" s="8" t="s">
        <v>558</v>
      </c>
      <c r="J46" s="9" t="s">
        <v>559</v>
      </c>
    </row>
    <row r="47" spans="2:10" ht="57.75" customHeight="1" x14ac:dyDescent="0.2">
      <c r="B47" s="10"/>
      <c r="C47" s="1126" t="s">
        <v>3</v>
      </c>
      <c r="D47" s="1126"/>
      <c r="E47" s="1127"/>
      <c r="F47" s="11">
        <v>16.53</v>
      </c>
      <c r="G47" s="12">
        <v>17.54</v>
      </c>
      <c r="H47" s="12">
        <v>15.94</v>
      </c>
      <c r="I47" s="12">
        <v>17.45</v>
      </c>
      <c r="J47" s="13">
        <v>20.64</v>
      </c>
    </row>
    <row r="48" spans="2:10" ht="57.75" customHeight="1" x14ac:dyDescent="0.2">
      <c r="B48" s="14"/>
      <c r="C48" s="1128" t="s">
        <v>4</v>
      </c>
      <c r="D48" s="1128"/>
      <c r="E48" s="1129"/>
      <c r="F48" s="15">
        <v>6.2</v>
      </c>
      <c r="G48" s="16">
        <v>1.08</v>
      </c>
      <c r="H48" s="16">
        <v>2.72</v>
      </c>
      <c r="I48" s="16">
        <v>8.9</v>
      </c>
      <c r="J48" s="17">
        <v>7.62</v>
      </c>
    </row>
    <row r="49" spans="2:10" ht="57.75" customHeight="1" thickBot="1" x14ac:dyDescent="0.25">
      <c r="B49" s="18"/>
      <c r="C49" s="1130" t="s">
        <v>5</v>
      </c>
      <c r="D49" s="1130"/>
      <c r="E49" s="1131"/>
      <c r="F49" s="19">
        <v>0.31</v>
      </c>
      <c r="G49" s="20" t="s">
        <v>560</v>
      </c>
      <c r="H49" s="20">
        <v>0.42</v>
      </c>
      <c r="I49" s="20">
        <v>8.56</v>
      </c>
      <c r="J49" s="21">
        <v>1.29</v>
      </c>
    </row>
    <row r="50" spans="2:10" ht="13" x14ac:dyDescent="0.2"/>
  </sheetData>
  <sheetProtection algorithmName="SHA-512" hashValue="X9iECu5a1PNNbnRQwx1KXkkh9mGqE1GKnOll9/l7egcHtRl5ul/HIiBLUtFhxuPKEEkT3A9zlW64JEEpemqQCw==" saltValue="RtQ6Y1JxvauZ0FudTm6o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36" t="s">
        <v>561</v>
      </c>
      <c r="D34" s="1136"/>
      <c r="E34" s="1137"/>
      <c r="F34" s="32">
        <v>11.6</v>
      </c>
      <c r="G34" s="33">
        <v>11.04</v>
      </c>
      <c r="H34" s="33">
        <v>11.3</v>
      </c>
      <c r="I34" s="33">
        <v>10.51</v>
      </c>
      <c r="J34" s="34">
        <v>11.36</v>
      </c>
      <c r="K34" s="22"/>
      <c r="L34" s="22"/>
      <c r="M34" s="22"/>
      <c r="N34" s="22"/>
      <c r="O34" s="22"/>
      <c r="P34" s="22"/>
    </row>
    <row r="35" spans="1:16" ht="39" customHeight="1" x14ac:dyDescent="0.2">
      <c r="A35" s="22"/>
      <c r="B35" s="35"/>
      <c r="C35" s="1132" t="s">
        <v>562</v>
      </c>
      <c r="D35" s="1132"/>
      <c r="E35" s="1133"/>
      <c r="F35" s="36">
        <v>6.44</v>
      </c>
      <c r="G35" s="37">
        <v>7.39</v>
      </c>
      <c r="H35" s="37">
        <v>8.5</v>
      </c>
      <c r="I35" s="37">
        <v>8.9600000000000009</v>
      </c>
      <c r="J35" s="38">
        <v>11</v>
      </c>
      <c r="K35" s="22"/>
      <c r="L35" s="22"/>
      <c r="M35" s="22"/>
      <c r="N35" s="22"/>
      <c r="O35" s="22"/>
      <c r="P35" s="22"/>
    </row>
    <row r="36" spans="1:16" ht="39" customHeight="1" x14ac:dyDescent="0.2">
      <c r="A36" s="22"/>
      <c r="B36" s="35"/>
      <c r="C36" s="1132" t="s">
        <v>563</v>
      </c>
      <c r="D36" s="1132"/>
      <c r="E36" s="1133"/>
      <c r="F36" s="36">
        <v>6.2</v>
      </c>
      <c r="G36" s="37">
        <v>1.07</v>
      </c>
      <c r="H36" s="37">
        <v>2.71</v>
      </c>
      <c r="I36" s="37">
        <v>8.89</v>
      </c>
      <c r="J36" s="38">
        <v>7.62</v>
      </c>
      <c r="K36" s="22"/>
      <c r="L36" s="22"/>
      <c r="M36" s="22"/>
      <c r="N36" s="22"/>
      <c r="O36" s="22"/>
      <c r="P36" s="22"/>
    </row>
    <row r="37" spans="1:16" ht="39" customHeight="1" x14ac:dyDescent="0.2">
      <c r="A37" s="22"/>
      <c r="B37" s="35"/>
      <c r="C37" s="1132" t="s">
        <v>564</v>
      </c>
      <c r="D37" s="1132"/>
      <c r="E37" s="1133"/>
      <c r="F37" s="36">
        <v>2.67</v>
      </c>
      <c r="G37" s="37">
        <v>3.05</v>
      </c>
      <c r="H37" s="37">
        <v>3.99</v>
      </c>
      <c r="I37" s="37">
        <v>2.2000000000000002</v>
      </c>
      <c r="J37" s="38">
        <v>2.4</v>
      </c>
      <c r="K37" s="22"/>
      <c r="L37" s="22"/>
      <c r="M37" s="22"/>
      <c r="N37" s="22"/>
      <c r="O37" s="22"/>
      <c r="P37" s="22"/>
    </row>
    <row r="38" spans="1:16" ht="39" customHeight="1" x14ac:dyDescent="0.2">
      <c r="A38" s="22"/>
      <c r="B38" s="35"/>
      <c r="C38" s="1132" t="s">
        <v>565</v>
      </c>
      <c r="D38" s="1132"/>
      <c r="E38" s="1133"/>
      <c r="F38" s="36">
        <v>1.32</v>
      </c>
      <c r="G38" s="37">
        <v>1.1399999999999999</v>
      </c>
      <c r="H38" s="37">
        <v>1.43</v>
      </c>
      <c r="I38" s="37">
        <v>1.26</v>
      </c>
      <c r="J38" s="38">
        <v>0.83</v>
      </c>
      <c r="K38" s="22"/>
      <c r="L38" s="22"/>
      <c r="M38" s="22"/>
      <c r="N38" s="22"/>
      <c r="O38" s="22"/>
      <c r="P38" s="22"/>
    </row>
    <row r="39" spans="1:16" ht="39" customHeight="1" x14ac:dyDescent="0.2">
      <c r="A39" s="22"/>
      <c r="B39" s="35"/>
      <c r="C39" s="1132" t="s">
        <v>566</v>
      </c>
      <c r="D39" s="1132"/>
      <c r="E39" s="1133"/>
      <c r="F39" s="36">
        <v>0.06</v>
      </c>
      <c r="G39" s="37">
        <v>0.05</v>
      </c>
      <c r="H39" s="37">
        <v>0.04</v>
      </c>
      <c r="I39" s="37">
        <v>0.04</v>
      </c>
      <c r="J39" s="38">
        <v>0.1</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567</v>
      </c>
      <c r="D42" s="1132"/>
      <c r="E42" s="1133"/>
      <c r="F42" s="36" t="s">
        <v>513</v>
      </c>
      <c r="G42" s="37" t="s">
        <v>513</v>
      </c>
      <c r="H42" s="37" t="s">
        <v>513</v>
      </c>
      <c r="I42" s="37" t="s">
        <v>513</v>
      </c>
      <c r="J42" s="38" t="s">
        <v>513</v>
      </c>
      <c r="K42" s="22"/>
      <c r="L42" s="22"/>
      <c r="M42" s="22"/>
      <c r="N42" s="22"/>
      <c r="O42" s="22"/>
      <c r="P42" s="22"/>
    </row>
    <row r="43" spans="1:16" ht="39" customHeight="1" thickBot="1" x14ac:dyDescent="0.25">
      <c r="A43" s="22"/>
      <c r="B43" s="40"/>
      <c r="C43" s="1134" t="s">
        <v>568</v>
      </c>
      <c r="D43" s="1134"/>
      <c r="E43" s="1135"/>
      <c r="F43" s="41">
        <v>0</v>
      </c>
      <c r="G43" s="42" t="s">
        <v>513</v>
      </c>
      <c r="H43" s="42" t="s">
        <v>513</v>
      </c>
      <c r="I43" s="42" t="s">
        <v>513</v>
      </c>
      <c r="J43" s="43" t="s">
        <v>513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CfEi1CUUoK5GympSFSpkF9FNjDsL15Fn/TKrU5OqJVsnvz3arh4zZgsFyhBxvR2MaUMv/1ZiFEKz14QQ7FEBdA==" saltValue="XPrN57yHPohJWhmLWrEq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555</v>
      </c>
      <c r="L44" s="54" t="s">
        <v>556</v>
      </c>
      <c r="M44" s="54" t="s">
        <v>557</v>
      </c>
      <c r="N44" s="54" t="s">
        <v>558</v>
      </c>
      <c r="O44" s="55" t="s">
        <v>559</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3642</v>
      </c>
      <c r="L45" s="58">
        <v>3768</v>
      </c>
      <c r="M45" s="58">
        <v>3947</v>
      </c>
      <c r="N45" s="58">
        <v>4021</v>
      </c>
      <c r="O45" s="59">
        <v>4271</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513</v>
      </c>
      <c r="L46" s="62" t="s">
        <v>513</v>
      </c>
      <c r="M46" s="62" t="s">
        <v>513</v>
      </c>
      <c r="N46" s="62" t="s">
        <v>513</v>
      </c>
      <c r="O46" s="63" t="s">
        <v>513</v>
      </c>
      <c r="P46" s="46"/>
      <c r="Q46" s="46"/>
      <c r="R46" s="46"/>
      <c r="S46" s="46"/>
      <c r="T46" s="46"/>
      <c r="U46" s="46"/>
    </row>
    <row r="47" spans="1:21" ht="30.75" customHeight="1" x14ac:dyDescent="0.2">
      <c r="A47" s="46"/>
      <c r="B47" s="1140"/>
      <c r="C47" s="1141"/>
      <c r="D47" s="60"/>
      <c r="E47" s="1146" t="s">
        <v>14</v>
      </c>
      <c r="F47" s="1146"/>
      <c r="G47" s="1146"/>
      <c r="H47" s="1146"/>
      <c r="I47" s="1146"/>
      <c r="J47" s="1147"/>
      <c r="K47" s="61" t="s">
        <v>513</v>
      </c>
      <c r="L47" s="62" t="s">
        <v>513</v>
      </c>
      <c r="M47" s="62" t="s">
        <v>513</v>
      </c>
      <c r="N47" s="62" t="s">
        <v>513</v>
      </c>
      <c r="O47" s="63" t="s">
        <v>513</v>
      </c>
      <c r="P47" s="46"/>
      <c r="Q47" s="46"/>
      <c r="R47" s="46"/>
      <c r="S47" s="46"/>
      <c r="T47" s="46"/>
      <c r="U47" s="46"/>
    </row>
    <row r="48" spans="1:21" ht="30.75" customHeight="1" x14ac:dyDescent="0.2">
      <c r="A48" s="46"/>
      <c r="B48" s="1140"/>
      <c r="C48" s="1141"/>
      <c r="D48" s="60"/>
      <c r="E48" s="1146" t="s">
        <v>15</v>
      </c>
      <c r="F48" s="1146"/>
      <c r="G48" s="1146"/>
      <c r="H48" s="1146"/>
      <c r="I48" s="1146"/>
      <c r="J48" s="1147"/>
      <c r="K48" s="61">
        <v>696</v>
      </c>
      <c r="L48" s="62">
        <v>661</v>
      </c>
      <c r="M48" s="62">
        <v>613</v>
      </c>
      <c r="N48" s="62">
        <v>608</v>
      </c>
      <c r="O48" s="63">
        <v>574</v>
      </c>
      <c r="P48" s="46"/>
      <c r="Q48" s="46"/>
      <c r="R48" s="46"/>
      <c r="S48" s="46"/>
      <c r="T48" s="46"/>
      <c r="U48" s="46"/>
    </row>
    <row r="49" spans="1:21" ht="30.75" customHeight="1" x14ac:dyDescent="0.2">
      <c r="A49" s="46"/>
      <c r="B49" s="1140"/>
      <c r="C49" s="1141"/>
      <c r="D49" s="60"/>
      <c r="E49" s="1146" t="s">
        <v>16</v>
      </c>
      <c r="F49" s="1146"/>
      <c r="G49" s="1146"/>
      <c r="H49" s="1146"/>
      <c r="I49" s="1146"/>
      <c r="J49" s="1147"/>
      <c r="K49" s="61">
        <v>154</v>
      </c>
      <c r="L49" s="62">
        <v>150</v>
      </c>
      <c r="M49" s="62">
        <v>142</v>
      </c>
      <c r="N49" s="62">
        <v>152</v>
      </c>
      <c r="O49" s="63">
        <v>104</v>
      </c>
      <c r="P49" s="46"/>
      <c r="Q49" s="46"/>
      <c r="R49" s="46"/>
      <c r="S49" s="46"/>
      <c r="T49" s="46"/>
      <c r="U49" s="46"/>
    </row>
    <row r="50" spans="1:21" ht="30.75" customHeight="1" x14ac:dyDescent="0.2">
      <c r="A50" s="46"/>
      <c r="B50" s="1140"/>
      <c r="C50" s="1141"/>
      <c r="D50" s="60"/>
      <c r="E50" s="1146" t="s">
        <v>17</v>
      </c>
      <c r="F50" s="1146"/>
      <c r="G50" s="1146"/>
      <c r="H50" s="1146"/>
      <c r="I50" s="1146"/>
      <c r="J50" s="1147"/>
      <c r="K50" s="61">
        <v>620</v>
      </c>
      <c r="L50" s="62">
        <v>618</v>
      </c>
      <c r="M50" s="62">
        <v>616</v>
      </c>
      <c r="N50" s="62">
        <v>615</v>
      </c>
      <c r="O50" s="63">
        <v>330</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513</v>
      </c>
      <c r="L51" s="62" t="s">
        <v>513</v>
      </c>
      <c r="M51" s="62" t="s">
        <v>513</v>
      </c>
      <c r="N51" s="62" t="s">
        <v>513</v>
      </c>
      <c r="O51" s="63" t="s">
        <v>513</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4052</v>
      </c>
      <c r="L52" s="62">
        <v>3995</v>
      </c>
      <c r="M52" s="62">
        <v>3889</v>
      </c>
      <c r="N52" s="62">
        <v>3947</v>
      </c>
      <c r="O52" s="63">
        <v>3778</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1060</v>
      </c>
      <c r="L53" s="67">
        <v>1202</v>
      </c>
      <c r="M53" s="67">
        <v>1429</v>
      </c>
      <c r="N53" s="67">
        <v>1449</v>
      </c>
      <c r="O53" s="68">
        <v>1501</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569</v>
      </c>
      <c r="P56" s="46"/>
      <c r="Q56" s="46"/>
      <c r="R56" s="46"/>
      <c r="S56" s="46"/>
      <c r="T56" s="46"/>
      <c r="U56" s="46"/>
    </row>
    <row r="57" spans="1:21" ht="31.5" customHeight="1" thickBot="1" x14ac:dyDescent="0.3">
      <c r="A57" s="46"/>
      <c r="B57" s="74"/>
      <c r="C57" s="75"/>
      <c r="D57" s="75"/>
      <c r="E57" s="76"/>
      <c r="F57" s="76"/>
      <c r="G57" s="76"/>
      <c r="H57" s="76"/>
      <c r="I57" s="76"/>
      <c r="J57" s="77" t="s">
        <v>2</v>
      </c>
      <c r="K57" s="78" t="s">
        <v>570</v>
      </c>
      <c r="L57" s="79" t="s">
        <v>571</v>
      </c>
      <c r="M57" s="79" t="s">
        <v>572</v>
      </c>
      <c r="N57" s="79" t="s">
        <v>573</v>
      </c>
      <c r="O57" s="80" t="s">
        <v>574</v>
      </c>
      <c r="P57" s="46"/>
      <c r="Q57" s="46"/>
      <c r="R57" s="46"/>
      <c r="S57" s="46"/>
      <c r="T57" s="46"/>
      <c r="U57" s="46"/>
    </row>
    <row r="58" spans="1:21" ht="31.5" customHeight="1" x14ac:dyDescent="0.2">
      <c r="B58" s="1154" t="s">
        <v>26</v>
      </c>
      <c r="C58" s="1155"/>
      <c r="D58" s="1160" t="s">
        <v>27</v>
      </c>
      <c r="E58" s="1161"/>
      <c r="F58" s="1161"/>
      <c r="G58" s="1161"/>
      <c r="H58" s="1161"/>
      <c r="I58" s="1161"/>
      <c r="J58" s="1162"/>
      <c r="K58" s="81"/>
      <c r="L58" s="82"/>
      <c r="M58" s="82"/>
      <c r="N58" s="82"/>
      <c r="O58" s="83"/>
    </row>
    <row r="59" spans="1:21" ht="31.5" customHeight="1" x14ac:dyDescent="0.2">
      <c r="B59" s="1156"/>
      <c r="C59" s="1157"/>
      <c r="D59" s="1163" t="s">
        <v>28</v>
      </c>
      <c r="E59" s="1164"/>
      <c r="F59" s="1164"/>
      <c r="G59" s="1164"/>
      <c r="H59" s="1164"/>
      <c r="I59" s="1164"/>
      <c r="J59" s="1165"/>
      <c r="K59" s="84"/>
      <c r="L59" s="85"/>
      <c r="M59" s="85"/>
      <c r="N59" s="85"/>
      <c r="O59" s="86"/>
    </row>
    <row r="60" spans="1:21" ht="31.5" customHeight="1" thickBot="1" x14ac:dyDescent="0.25">
      <c r="B60" s="1158"/>
      <c r="C60" s="1159"/>
      <c r="D60" s="1166" t="s">
        <v>29</v>
      </c>
      <c r="E60" s="1167"/>
      <c r="F60" s="1167"/>
      <c r="G60" s="1167"/>
      <c r="H60" s="1167"/>
      <c r="I60" s="1167"/>
      <c r="J60" s="1168"/>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gtCjPJ2tf//RQr78D1DXqVYESmZdJIKmLoXEjctLby9hwkXaHUyDwcHJNvf/jdKfgOztc1f/klScQJI1nbhVw==" saltValue="7PON5O/g7ZiQNg55i1Ria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555</v>
      </c>
      <c r="J40" s="101" t="s">
        <v>556</v>
      </c>
      <c r="K40" s="101" t="s">
        <v>557</v>
      </c>
      <c r="L40" s="101" t="s">
        <v>558</v>
      </c>
      <c r="M40" s="102" t="s">
        <v>559</v>
      </c>
    </row>
    <row r="41" spans="2:13" ht="27.75" customHeight="1" x14ac:dyDescent="0.2">
      <c r="B41" s="1169" t="s">
        <v>32</v>
      </c>
      <c r="C41" s="1170"/>
      <c r="D41" s="103"/>
      <c r="E41" s="1175" t="s">
        <v>33</v>
      </c>
      <c r="F41" s="1175"/>
      <c r="G41" s="1175"/>
      <c r="H41" s="1176"/>
      <c r="I41" s="342">
        <v>38229</v>
      </c>
      <c r="J41" s="343">
        <v>37038</v>
      </c>
      <c r="K41" s="343">
        <v>36533</v>
      </c>
      <c r="L41" s="343">
        <v>36915</v>
      </c>
      <c r="M41" s="344">
        <v>34421</v>
      </c>
    </row>
    <row r="42" spans="2:13" ht="27.75" customHeight="1" x14ac:dyDescent="0.2">
      <c r="B42" s="1171"/>
      <c r="C42" s="1172"/>
      <c r="D42" s="104"/>
      <c r="E42" s="1177" t="s">
        <v>34</v>
      </c>
      <c r="F42" s="1177"/>
      <c r="G42" s="1177"/>
      <c r="H42" s="1178"/>
      <c r="I42" s="345">
        <v>4222</v>
      </c>
      <c r="J42" s="346">
        <v>3658</v>
      </c>
      <c r="K42" s="346">
        <v>2794</v>
      </c>
      <c r="L42" s="346">
        <v>2215</v>
      </c>
      <c r="M42" s="347">
        <v>1914</v>
      </c>
    </row>
    <row r="43" spans="2:13" ht="27.75" customHeight="1" x14ac:dyDescent="0.2">
      <c r="B43" s="1171"/>
      <c r="C43" s="1172"/>
      <c r="D43" s="104"/>
      <c r="E43" s="1177" t="s">
        <v>35</v>
      </c>
      <c r="F43" s="1177"/>
      <c r="G43" s="1177"/>
      <c r="H43" s="1178"/>
      <c r="I43" s="345">
        <v>6325</v>
      </c>
      <c r="J43" s="346">
        <v>5939</v>
      </c>
      <c r="K43" s="346">
        <v>5656</v>
      </c>
      <c r="L43" s="346">
        <v>5523</v>
      </c>
      <c r="M43" s="347">
        <v>5396</v>
      </c>
    </row>
    <row r="44" spans="2:13" ht="27.75" customHeight="1" x14ac:dyDescent="0.2">
      <c r="B44" s="1171"/>
      <c r="C44" s="1172"/>
      <c r="D44" s="104"/>
      <c r="E44" s="1177" t="s">
        <v>36</v>
      </c>
      <c r="F44" s="1177"/>
      <c r="G44" s="1177"/>
      <c r="H44" s="1178"/>
      <c r="I44" s="345">
        <v>572</v>
      </c>
      <c r="J44" s="346">
        <v>537</v>
      </c>
      <c r="K44" s="346">
        <v>445</v>
      </c>
      <c r="L44" s="346">
        <v>345</v>
      </c>
      <c r="M44" s="347">
        <v>298</v>
      </c>
    </row>
    <row r="45" spans="2:13" ht="27.75" customHeight="1" x14ac:dyDescent="0.2">
      <c r="B45" s="1171"/>
      <c r="C45" s="1172"/>
      <c r="D45" s="104"/>
      <c r="E45" s="1177" t="s">
        <v>37</v>
      </c>
      <c r="F45" s="1177"/>
      <c r="G45" s="1177"/>
      <c r="H45" s="1178"/>
      <c r="I45" s="345">
        <v>4064</v>
      </c>
      <c r="J45" s="346">
        <v>4021</v>
      </c>
      <c r="K45" s="346">
        <v>3885</v>
      </c>
      <c r="L45" s="346">
        <v>3898</v>
      </c>
      <c r="M45" s="347">
        <v>3834</v>
      </c>
    </row>
    <row r="46" spans="2:13" ht="27.75" customHeight="1" x14ac:dyDescent="0.2">
      <c r="B46" s="1171"/>
      <c r="C46" s="1172"/>
      <c r="D46" s="105"/>
      <c r="E46" s="1177" t="s">
        <v>38</v>
      </c>
      <c r="F46" s="1177"/>
      <c r="G46" s="1177"/>
      <c r="H46" s="1178"/>
      <c r="I46" s="345">
        <v>1</v>
      </c>
      <c r="J46" s="346">
        <v>4</v>
      </c>
      <c r="K46" s="346" t="s">
        <v>513</v>
      </c>
      <c r="L46" s="346">
        <v>6</v>
      </c>
      <c r="M46" s="347">
        <v>77</v>
      </c>
    </row>
    <row r="47" spans="2:13" ht="27.75" customHeight="1" x14ac:dyDescent="0.2">
      <c r="B47" s="1171"/>
      <c r="C47" s="1172"/>
      <c r="D47" s="106"/>
      <c r="E47" s="1179" t="s">
        <v>39</v>
      </c>
      <c r="F47" s="1180"/>
      <c r="G47" s="1180"/>
      <c r="H47" s="1181"/>
      <c r="I47" s="345" t="s">
        <v>513</v>
      </c>
      <c r="J47" s="346" t="s">
        <v>513</v>
      </c>
      <c r="K47" s="346" t="s">
        <v>513</v>
      </c>
      <c r="L47" s="346" t="s">
        <v>513</v>
      </c>
      <c r="M47" s="347" t="s">
        <v>513</v>
      </c>
    </row>
    <row r="48" spans="2:13" ht="27.75" customHeight="1" x14ac:dyDescent="0.2">
      <c r="B48" s="1171"/>
      <c r="C48" s="1172"/>
      <c r="D48" s="104"/>
      <c r="E48" s="1177" t="s">
        <v>40</v>
      </c>
      <c r="F48" s="1177"/>
      <c r="G48" s="1177"/>
      <c r="H48" s="1178"/>
      <c r="I48" s="345" t="s">
        <v>513</v>
      </c>
      <c r="J48" s="346" t="s">
        <v>513</v>
      </c>
      <c r="K48" s="346" t="s">
        <v>513</v>
      </c>
      <c r="L48" s="346" t="s">
        <v>513</v>
      </c>
      <c r="M48" s="347" t="s">
        <v>513</v>
      </c>
    </row>
    <row r="49" spans="2:13" ht="27.75" customHeight="1" x14ac:dyDescent="0.2">
      <c r="B49" s="1173"/>
      <c r="C49" s="1174"/>
      <c r="D49" s="104"/>
      <c r="E49" s="1177" t="s">
        <v>41</v>
      </c>
      <c r="F49" s="1177"/>
      <c r="G49" s="1177"/>
      <c r="H49" s="1178"/>
      <c r="I49" s="345" t="s">
        <v>513</v>
      </c>
      <c r="J49" s="346" t="s">
        <v>513</v>
      </c>
      <c r="K49" s="346" t="s">
        <v>513</v>
      </c>
      <c r="L49" s="346" t="s">
        <v>513</v>
      </c>
      <c r="M49" s="347" t="s">
        <v>513</v>
      </c>
    </row>
    <row r="50" spans="2:13" ht="27.75" customHeight="1" x14ac:dyDescent="0.2">
      <c r="B50" s="1182" t="s">
        <v>42</v>
      </c>
      <c r="C50" s="1183"/>
      <c r="D50" s="107"/>
      <c r="E50" s="1177" t="s">
        <v>43</v>
      </c>
      <c r="F50" s="1177"/>
      <c r="G50" s="1177"/>
      <c r="H50" s="1178"/>
      <c r="I50" s="345">
        <v>11196</v>
      </c>
      <c r="J50" s="346">
        <v>11632</v>
      </c>
      <c r="K50" s="346">
        <v>10490</v>
      </c>
      <c r="L50" s="346">
        <v>12141</v>
      </c>
      <c r="M50" s="347">
        <v>12315</v>
      </c>
    </row>
    <row r="51" spans="2:13" ht="27.75" customHeight="1" x14ac:dyDescent="0.2">
      <c r="B51" s="1171"/>
      <c r="C51" s="1172"/>
      <c r="D51" s="104"/>
      <c r="E51" s="1177" t="s">
        <v>44</v>
      </c>
      <c r="F51" s="1177"/>
      <c r="G51" s="1177"/>
      <c r="H51" s="1178"/>
      <c r="I51" s="345">
        <v>6196</v>
      </c>
      <c r="J51" s="346">
        <v>6057</v>
      </c>
      <c r="K51" s="346">
        <v>5670</v>
      </c>
      <c r="L51" s="346">
        <v>5189</v>
      </c>
      <c r="M51" s="347">
        <v>5341</v>
      </c>
    </row>
    <row r="52" spans="2:13" ht="27.75" customHeight="1" x14ac:dyDescent="0.2">
      <c r="B52" s="1173"/>
      <c r="C52" s="1174"/>
      <c r="D52" s="104"/>
      <c r="E52" s="1177" t="s">
        <v>45</v>
      </c>
      <c r="F52" s="1177"/>
      <c r="G52" s="1177"/>
      <c r="H52" s="1178"/>
      <c r="I52" s="345">
        <v>35251</v>
      </c>
      <c r="J52" s="346">
        <v>34196</v>
      </c>
      <c r="K52" s="346">
        <v>33410</v>
      </c>
      <c r="L52" s="346">
        <v>32839</v>
      </c>
      <c r="M52" s="347">
        <v>31146</v>
      </c>
    </row>
    <row r="53" spans="2:13" ht="27.75" customHeight="1" thickBot="1" x14ac:dyDescent="0.25">
      <c r="B53" s="1184" t="s">
        <v>46</v>
      </c>
      <c r="C53" s="1185"/>
      <c r="D53" s="108"/>
      <c r="E53" s="1186" t="s">
        <v>47</v>
      </c>
      <c r="F53" s="1186"/>
      <c r="G53" s="1186"/>
      <c r="H53" s="1187"/>
      <c r="I53" s="348">
        <v>771</v>
      </c>
      <c r="J53" s="349">
        <v>-687</v>
      </c>
      <c r="K53" s="349">
        <v>-257</v>
      </c>
      <c r="L53" s="349">
        <v>-1266</v>
      </c>
      <c r="M53" s="350">
        <v>-2862</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WgC0FZLv6rbuxjA9Ub+gjTrDQ7dmJT64x68ckOObHZrxVm0ASPp8dupqR3Rhr7bzkU3VtJhPHYI/pP7QxxTDkQ==" saltValue="z5Dfh2WiPk22E8YrZ8MN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557</v>
      </c>
      <c r="G54" s="117" t="s">
        <v>558</v>
      </c>
      <c r="H54" s="118" t="s">
        <v>559</v>
      </c>
    </row>
    <row r="55" spans="2:8" ht="52.5" customHeight="1" x14ac:dyDescent="0.2">
      <c r="B55" s="119"/>
      <c r="C55" s="1196" t="s">
        <v>50</v>
      </c>
      <c r="D55" s="1196"/>
      <c r="E55" s="1197"/>
      <c r="F55" s="120">
        <v>4501</v>
      </c>
      <c r="G55" s="120">
        <v>5167</v>
      </c>
      <c r="H55" s="121">
        <v>5970</v>
      </c>
    </row>
    <row r="56" spans="2:8" ht="52.5" customHeight="1" x14ac:dyDescent="0.2">
      <c r="B56" s="122"/>
      <c r="C56" s="1198" t="s">
        <v>51</v>
      </c>
      <c r="D56" s="1198"/>
      <c r="E56" s="1199"/>
      <c r="F56" s="123" t="s">
        <v>513</v>
      </c>
      <c r="G56" s="123" t="s">
        <v>513</v>
      </c>
      <c r="H56" s="124" t="s">
        <v>513</v>
      </c>
    </row>
    <row r="57" spans="2:8" ht="53.25" customHeight="1" x14ac:dyDescent="0.2">
      <c r="B57" s="122"/>
      <c r="C57" s="1200" t="s">
        <v>52</v>
      </c>
      <c r="D57" s="1200"/>
      <c r="E57" s="1201"/>
      <c r="F57" s="125">
        <v>3454</v>
      </c>
      <c r="G57" s="125">
        <v>4901</v>
      </c>
      <c r="H57" s="126">
        <v>4454</v>
      </c>
    </row>
    <row r="58" spans="2:8" ht="45.75" customHeight="1" x14ac:dyDescent="0.2">
      <c r="B58" s="127"/>
      <c r="C58" s="1188" t="s">
        <v>575</v>
      </c>
      <c r="D58" s="1189"/>
      <c r="E58" s="1190"/>
      <c r="F58" s="128">
        <v>2059</v>
      </c>
      <c r="G58" s="128">
        <v>2861</v>
      </c>
      <c r="H58" s="129">
        <v>2518</v>
      </c>
    </row>
    <row r="59" spans="2:8" ht="45.75" customHeight="1" x14ac:dyDescent="0.2">
      <c r="B59" s="127"/>
      <c r="C59" s="1188" t="s">
        <v>579</v>
      </c>
      <c r="D59" s="1189"/>
      <c r="E59" s="1190"/>
      <c r="F59" s="128">
        <v>251</v>
      </c>
      <c r="G59" s="128">
        <v>575</v>
      </c>
      <c r="H59" s="129">
        <v>612</v>
      </c>
    </row>
    <row r="60" spans="2:8" ht="45.75" customHeight="1" x14ac:dyDescent="0.2">
      <c r="B60" s="127"/>
      <c r="C60" s="1188" t="s">
        <v>576</v>
      </c>
      <c r="D60" s="1189"/>
      <c r="E60" s="1190"/>
      <c r="F60" s="128">
        <v>447</v>
      </c>
      <c r="G60" s="128">
        <v>745</v>
      </c>
      <c r="H60" s="129">
        <v>569</v>
      </c>
    </row>
    <row r="61" spans="2:8" ht="45.75" customHeight="1" x14ac:dyDescent="0.2">
      <c r="B61" s="127"/>
      <c r="C61" s="1188" t="s">
        <v>577</v>
      </c>
      <c r="D61" s="1189"/>
      <c r="E61" s="1190"/>
      <c r="F61" s="128">
        <v>314</v>
      </c>
      <c r="G61" s="128">
        <v>325</v>
      </c>
      <c r="H61" s="129">
        <v>339</v>
      </c>
    </row>
    <row r="62" spans="2:8" ht="45.75" customHeight="1" thickBot="1" x14ac:dyDescent="0.25">
      <c r="B62" s="130"/>
      <c r="C62" s="1191" t="s">
        <v>578</v>
      </c>
      <c r="D62" s="1192"/>
      <c r="E62" s="1193"/>
      <c r="F62" s="131">
        <v>192</v>
      </c>
      <c r="G62" s="131">
        <v>192</v>
      </c>
      <c r="H62" s="132">
        <v>192</v>
      </c>
    </row>
    <row r="63" spans="2:8" ht="52.5" customHeight="1" thickBot="1" x14ac:dyDescent="0.25">
      <c r="B63" s="133"/>
      <c r="C63" s="1194" t="s">
        <v>53</v>
      </c>
      <c r="D63" s="1194"/>
      <c r="E63" s="1195"/>
      <c r="F63" s="134">
        <v>7955</v>
      </c>
      <c r="G63" s="134">
        <v>10068</v>
      </c>
      <c r="H63" s="135">
        <v>10424</v>
      </c>
    </row>
    <row r="64" spans="2:8" ht="13" x14ac:dyDescent="0.2"/>
  </sheetData>
  <sheetProtection algorithmName="SHA-512" hashValue="i5587v06TnuSSNAhYX5ETj8xE4ba+mX55tQpPrWd3IyglWgdjvByr8PDdj8uX4A2X0hwE6gdzGWJ/+5xCafz4Q==" saltValue="IphMXmi5ZzVFFkbygFut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F01E0-65FD-4B4A-B60B-736CE575ADF1}">
  <sheetPr>
    <pageSetUpPr fitToPage="1"/>
  </sheetPr>
  <dimension ref="A1:DE85"/>
  <sheetViews>
    <sheetView showGridLines="0" topLeftCell="A9" zoomScaleNormal="100" zoomScaleSheetLayoutView="55" workbookViewId="0"/>
  </sheetViews>
  <sheetFormatPr defaultColWidth="0" defaultRowHeight="0"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1249"/>
      <c r="B1" s="1248"/>
      <c r="DD1" s="255"/>
      <c r="DE1" s="255"/>
    </row>
    <row r="2" spans="1:109" ht="25.5" customHeight="1" x14ac:dyDescent="0.2">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x14ac:dyDescent="0.2">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3" x14ac:dyDescent="0.2">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3" x14ac:dyDescent="0.2">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3" x14ac:dyDescent="0.2">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3" x14ac:dyDescent="0.2">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3" x14ac:dyDescent="0.2">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3" x14ac:dyDescent="0.2">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3" x14ac:dyDescent="0.2">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3" x14ac:dyDescent="0.2">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3" x14ac:dyDescent="0.2">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3" x14ac:dyDescent="0.2">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3" x14ac:dyDescent="0.2">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3" x14ac:dyDescent="0.2">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3" x14ac:dyDescent="0.2">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3" x14ac:dyDescent="0.2">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3" x14ac:dyDescent="0.2">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 x14ac:dyDescent="0.2">
      <c r="DD19" s="255"/>
      <c r="DE19" s="255"/>
    </row>
    <row r="20" spans="1:109" ht="13" x14ac:dyDescent="0.2">
      <c r="DD20" s="255"/>
      <c r="DE20" s="255"/>
    </row>
    <row r="21" spans="1:109" ht="17.25" customHeight="1" x14ac:dyDescent="0.2">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1236"/>
      <c r="DD40" s="1236"/>
      <c r="DE40" s="255"/>
    </row>
    <row r="41" spans="2:109" ht="16.5" x14ac:dyDescent="0.2">
      <c r="B41" s="256" t="s">
        <v>599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1233"/>
      <c r="I42" s="1232"/>
      <c r="J42" s="1232"/>
      <c r="K42" s="1232"/>
      <c r="AM42" s="1233"/>
      <c r="AN42" s="1233" t="s">
        <v>596</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2">
      <c r="B43" s="259"/>
      <c r="AN43" s="1231" t="s">
        <v>595</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 x14ac:dyDescent="0.2">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 x14ac:dyDescent="0.2">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 x14ac:dyDescent="0.2">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 x14ac:dyDescent="0.2">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 x14ac:dyDescent="0.2">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 x14ac:dyDescent="0.2">
      <c r="B49" s="259"/>
      <c r="AN49" s="255" t="s">
        <v>594</v>
      </c>
    </row>
    <row r="50" spans="1:109" ht="13" x14ac:dyDescent="0.2">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555</v>
      </c>
      <c r="BQ50" s="1205"/>
      <c r="BR50" s="1205"/>
      <c r="BS50" s="1205"/>
      <c r="BT50" s="1205"/>
      <c r="BU50" s="1205"/>
      <c r="BV50" s="1205"/>
      <c r="BW50" s="1205"/>
      <c r="BX50" s="1205" t="s">
        <v>556</v>
      </c>
      <c r="BY50" s="1205"/>
      <c r="BZ50" s="1205"/>
      <c r="CA50" s="1205"/>
      <c r="CB50" s="1205"/>
      <c r="CC50" s="1205"/>
      <c r="CD50" s="1205"/>
      <c r="CE50" s="1205"/>
      <c r="CF50" s="1205" t="s">
        <v>557</v>
      </c>
      <c r="CG50" s="1205"/>
      <c r="CH50" s="1205"/>
      <c r="CI50" s="1205"/>
      <c r="CJ50" s="1205"/>
      <c r="CK50" s="1205"/>
      <c r="CL50" s="1205"/>
      <c r="CM50" s="1205"/>
      <c r="CN50" s="1205" t="s">
        <v>558</v>
      </c>
      <c r="CO50" s="1205"/>
      <c r="CP50" s="1205"/>
      <c r="CQ50" s="1205"/>
      <c r="CR50" s="1205"/>
      <c r="CS50" s="1205"/>
      <c r="CT50" s="1205"/>
      <c r="CU50" s="1205"/>
      <c r="CV50" s="1205" t="s">
        <v>559</v>
      </c>
      <c r="CW50" s="1205"/>
      <c r="CX50" s="1205"/>
      <c r="CY50" s="1205"/>
      <c r="CZ50" s="1205"/>
      <c r="DA50" s="1205"/>
      <c r="DB50" s="1205"/>
      <c r="DC50" s="1205"/>
    </row>
    <row r="51" spans="1:109" ht="13.5" customHeight="1" x14ac:dyDescent="0.2">
      <c r="B51" s="259"/>
      <c r="G51" s="1212"/>
      <c r="H51" s="1212"/>
      <c r="I51" s="1244"/>
      <c r="J51" s="1244"/>
      <c r="K51" s="1211"/>
      <c r="L51" s="1211"/>
      <c r="M51" s="1211"/>
      <c r="N51" s="1211"/>
      <c r="AM51" s="1210"/>
      <c r="AN51" s="1204" t="s">
        <v>593</v>
      </c>
      <c r="AO51" s="1204"/>
      <c r="AP51" s="1204"/>
      <c r="AQ51" s="1204"/>
      <c r="AR51" s="1204"/>
      <c r="AS51" s="1204"/>
      <c r="AT51" s="1204"/>
      <c r="AU51" s="1204"/>
      <c r="AV51" s="1204"/>
      <c r="AW51" s="1204"/>
      <c r="AX51" s="1204"/>
      <c r="AY51" s="1204"/>
      <c r="AZ51" s="1204"/>
      <c r="BA51" s="1204"/>
      <c r="BB51" s="1204" t="s">
        <v>591</v>
      </c>
      <c r="BC51" s="1204"/>
      <c r="BD51" s="1204"/>
      <c r="BE51" s="1204"/>
      <c r="BF51" s="1204"/>
      <c r="BG51" s="1204"/>
      <c r="BH51" s="1204"/>
      <c r="BI51" s="1204"/>
      <c r="BJ51" s="1204"/>
      <c r="BK51" s="1204"/>
      <c r="BL51" s="1204"/>
      <c r="BM51" s="1204"/>
      <c r="BN51" s="1204"/>
      <c r="BO51" s="1204"/>
      <c r="BP51" s="1203">
        <v>3.1</v>
      </c>
      <c r="BQ51" s="1203"/>
      <c r="BR51" s="1203"/>
      <c r="BS51" s="1203"/>
      <c r="BT51" s="1203"/>
      <c r="BU51" s="1203"/>
      <c r="BV51" s="1203"/>
      <c r="BW51" s="1203"/>
      <c r="BX51" s="1203"/>
      <c r="BY51" s="1203"/>
      <c r="BZ51" s="1203"/>
      <c r="CA51" s="1203"/>
      <c r="CB51" s="1203"/>
      <c r="CC51" s="1203"/>
      <c r="CD51" s="1203"/>
      <c r="CE51" s="1203"/>
      <c r="CF51" s="1203"/>
      <c r="CG51" s="1203"/>
      <c r="CH51" s="1203"/>
      <c r="CI51" s="1203"/>
      <c r="CJ51" s="1203"/>
      <c r="CK51" s="1203"/>
      <c r="CL51" s="1203"/>
      <c r="CM51" s="1203"/>
      <c r="CN51" s="1203"/>
      <c r="CO51" s="1203"/>
      <c r="CP51" s="1203"/>
      <c r="CQ51" s="1203"/>
      <c r="CR51" s="1203"/>
      <c r="CS51" s="1203"/>
      <c r="CT51" s="1203"/>
      <c r="CU51" s="1203"/>
      <c r="CV51" s="1203"/>
      <c r="CW51" s="1203"/>
      <c r="CX51" s="1203"/>
      <c r="CY51" s="1203"/>
      <c r="CZ51" s="1203"/>
      <c r="DA51" s="1203"/>
      <c r="DB51" s="1203"/>
      <c r="DC51" s="1203"/>
    </row>
    <row r="52" spans="1:109" ht="13" x14ac:dyDescent="0.2">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 x14ac:dyDescent="0.2">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598</v>
      </c>
      <c r="BC53" s="1204"/>
      <c r="BD53" s="1204"/>
      <c r="BE53" s="1204"/>
      <c r="BF53" s="1204"/>
      <c r="BG53" s="1204"/>
      <c r="BH53" s="1204"/>
      <c r="BI53" s="1204"/>
      <c r="BJ53" s="1204"/>
      <c r="BK53" s="1204"/>
      <c r="BL53" s="1204"/>
      <c r="BM53" s="1204"/>
      <c r="BN53" s="1204"/>
      <c r="BO53" s="1204"/>
      <c r="BP53" s="1203">
        <v>60.6</v>
      </c>
      <c r="BQ53" s="1203"/>
      <c r="BR53" s="1203"/>
      <c r="BS53" s="1203"/>
      <c r="BT53" s="1203"/>
      <c r="BU53" s="1203"/>
      <c r="BV53" s="1203"/>
      <c r="BW53" s="1203"/>
      <c r="BX53" s="1203">
        <v>61.5</v>
      </c>
      <c r="BY53" s="1203"/>
      <c r="BZ53" s="1203"/>
      <c r="CA53" s="1203"/>
      <c r="CB53" s="1203"/>
      <c r="CC53" s="1203"/>
      <c r="CD53" s="1203"/>
      <c r="CE53" s="1203"/>
      <c r="CF53" s="1203">
        <v>62.8</v>
      </c>
      <c r="CG53" s="1203"/>
      <c r="CH53" s="1203"/>
      <c r="CI53" s="1203"/>
      <c r="CJ53" s="1203"/>
      <c r="CK53" s="1203"/>
      <c r="CL53" s="1203"/>
      <c r="CM53" s="1203"/>
      <c r="CN53" s="1203">
        <v>64.5</v>
      </c>
      <c r="CO53" s="1203"/>
      <c r="CP53" s="1203"/>
      <c r="CQ53" s="1203"/>
      <c r="CR53" s="1203"/>
      <c r="CS53" s="1203"/>
      <c r="CT53" s="1203"/>
      <c r="CU53" s="1203"/>
      <c r="CV53" s="1203">
        <v>64.599999999999994</v>
      </c>
      <c r="CW53" s="1203"/>
      <c r="CX53" s="1203"/>
      <c r="CY53" s="1203"/>
      <c r="CZ53" s="1203"/>
      <c r="DA53" s="1203"/>
      <c r="DB53" s="1203"/>
      <c r="DC53" s="1203"/>
    </row>
    <row r="54" spans="1:109" ht="13" x14ac:dyDescent="0.2">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 x14ac:dyDescent="0.2">
      <c r="A55" s="1232"/>
      <c r="B55" s="259"/>
      <c r="G55" s="1208"/>
      <c r="H55" s="1208"/>
      <c r="I55" s="1208"/>
      <c r="J55" s="1208"/>
      <c r="K55" s="1211"/>
      <c r="L55" s="1211"/>
      <c r="M55" s="1211"/>
      <c r="N55" s="1211"/>
      <c r="AN55" s="1205" t="s">
        <v>592</v>
      </c>
      <c r="AO55" s="1205"/>
      <c r="AP55" s="1205"/>
      <c r="AQ55" s="1205"/>
      <c r="AR55" s="1205"/>
      <c r="AS55" s="1205"/>
      <c r="AT55" s="1205"/>
      <c r="AU55" s="1205"/>
      <c r="AV55" s="1205"/>
      <c r="AW55" s="1205"/>
      <c r="AX55" s="1205"/>
      <c r="AY55" s="1205"/>
      <c r="AZ55" s="1205"/>
      <c r="BA55" s="1205"/>
      <c r="BB55" s="1204" t="s">
        <v>591</v>
      </c>
      <c r="BC55" s="1204"/>
      <c r="BD55" s="1204"/>
      <c r="BE55" s="1204"/>
      <c r="BF55" s="1204"/>
      <c r="BG55" s="1204"/>
      <c r="BH55" s="1204"/>
      <c r="BI55" s="1204"/>
      <c r="BJ55" s="1204"/>
      <c r="BK55" s="1204"/>
      <c r="BL55" s="1204"/>
      <c r="BM55" s="1204"/>
      <c r="BN55" s="1204"/>
      <c r="BO55" s="1204"/>
      <c r="BP55" s="1203">
        <v>12.1</v>
      </c>
      <c r="BQ55" s="1203"/>
      <c r="BR55" s="1203"/>
      <c r="BS55" s="1203"/>
      <c r="BT55" s="1203"/>
      <c r="BU55" s="1203"/>
      <c r="BV55" s="1203"/>
      <c r="BW55" s="1203"/>
      <c r="BX55" s="1203">
        <v>11.2</v>
      </c>
      <c r="BY55" s="1203"/>
      <c r="BZ55" s="1203"/>
      <c r="CA55" s="1203"/>
      <c r="CB55" s="1203"/>
      <c r="CC55" s="1203"/>
      <c r="CD55" s="1203"/>
      <c r="CE55" s="1203"/>
      <c r="CF55" s="1203">
        <v>3.9</v>
      </c>
      <c r="CG55" s="1203"/>
      <c r="CH55" s="1203"/>
      <c r="CI55" s="1203"/>
      <c r="CJ55" s="1203"/>
      <c r="CK55" s="1203"/>
      <c r="CL55" s="1203"/>
      <c r="CM55" s="1203"/>
      <c r="CN55" s="1203">
        <v>0</v>
      </c>
      <c r="CO55" s="1203"/>
      <c r="CP55" s="1203"/>
      <c r="CQ55" s="1203"/>
      <c r="CR55" s="1203"/>
      <c r="CS55" s="1203"/>
      <c r="CT55" s="1203"/>
      <c r="CU55" s="1203"/>
      <c r="CV55" s="1203">
        <v>0</v>
      </c>
      <c r="CW55" s="1203"/>
      <c r="CX55" s="1203"/>
      <c r="CY55" s="1203"/>
      <c r="CZ55" s="1203"/>
      <c r="DA55" s="1203"/>
      <c r="DB55" s="1203"/>
      <c r="DC55" s="1203"/>
    </row>
    <row r="56" spans="1:109" ht="13" x14ac:dyDescent="0.2">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 x14ac:dyDescent="0.2">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598</v>
      </c>
      <c r="BC57" s="1204"/>
      <c r="BD57" s="1204"/>
      <c r="BE57" s="1204"/>
      <c r="BF57" s="1204"/>
      <c r="BG57" s="1204"/>
      <c r="BH57" s="1204"/>
      <c r="BI57" s="1204"/>
      <c r="BJ57" s="1204"/>
      <c r="BK57" s="1204"/>
      <c r="BL57" s="1204"/>
      <c r="BM57" s="1204"/>
      <c r="BN57" s="1204"/>
      <c r="BO57" s="1204"/>
      <c r="BP57" s="1203">
        <v>59.4</v>
      </c>
      <c r="BQ57" s="1203"/>
      <c r="BR57" s="1203"/>
      <c r="BS57" s="1203"/>
      <c r="BT57" s="1203"/>
      <c r="BU57" s="1203"/>
      <c r="BV57" s="1203"/>
      <c r="BW57" s="1203"/>
      <c r="BX57" s="1203">
        <v>60.2</v>
      </c>
      <c r="BY57" s="1203"/>
      <c r="BZ57" s="1203"/>
      <c r="CA57" s="1203"/>
      <c r="CB57" s="1203"/>
      <c r="CC57" s="1203"/>
      <c r="CD57" s="1203"/>
      <c r="CE57" s="1203"/>
      <c r="CF57" s="1203">
        <v>63.1</v>
      </c>
      <c r="CG57" s="1203"/>
      <c r="CH57" s="1203"/>
      <c r="CI57" s="1203"/>
      <c r="CJ57" s="1203"/>
      <c r="CK57" s="1203"/>
      <c r="CL57" s="1203"/>
      <c r="CM57" s="1203"/>
      <c r="CN57" s="1203">
        <v>63.2</v>
      </c>
      <c r="CO57" s="1203"/>
      <c r="CP57" s="1203"/>
      <c r="CQ57" s="1203"/>
      <c r="CR57" s="1203"/>
      <c r="CS57" s="1203"/>
      <c r="CT57" s="1203"/>
      <c r="CU57" s="1203"/>
      <c r="CV57" s="1203">
        <v>64.2</v>
      </c>
      <c r="CW57" s="1203"/>
      <c r="CX57" s="1203"/>
      <c r="CY57" s="1203"/>
      <c r="CZ57" s="1203"/>
      <c r="DA57" s="1203"/>
      <c r="DB57" s="1203"/>
      <c r="DC57" s="1203"/>
      <c r="DD57" s="1242"/>
      <c r="DE57" s="1237"/>
    </row>
    <row r="58" spans="1:109" s="1232" customFormat="1" ht="13" x14ac:dyDescent="0.2">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 x14ac:dyDescent="0.2">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 x14ac:dyDescent="0.2">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 x14ac:dyDescent="0.2">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 x14ac:dyDescent="0.2">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6.5" x14ac:dyDescent="0.2">
      <c r="B63" s="312" t="s">
        <v>597</v>
      </c>
    </row>
    <row r="64" spans="1:109" ht="13" x14ac:dyDescent="0.2">
      <c r="B64" s="259"/>
      <c r="G64" s="1233"/>
      <c r="I64" s="1235"/>
      <c r="J64" s="1235"/>
      <c r="K64" s="1235"/>
      <c r="L64" s="1235"/>
      <c r="M64" s="1235"/>
      <c r="N64" s="1234"/>
      <c r="AM64" s="1233"/>
      <c r="AN64" s="1233" t="s">
        <v>596</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 x14ac:dyDescent="0.2">
      <c r="B65" s="259"/>
      <c r="AN65" s="1231" t="s">
        <v>595</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 x14ac:dyDescent="0.2">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 x14ac:dyDescent="0.2">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 x14ac:dyDescent="0.2">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 x14ac:dyDescent="0.2">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 x14ac:dyDescent="0.2">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 x14ac:dyDescent="0.2">
      <c r="B71" s="259"/>
      <c r="G71" s="1218"/>
      <c r="I71" s="1221"/>
      <c r="J71" s="1220"/>
      <c r="K71" s="1220"/>
      <c r="L71" s="1219"/>
      <c r="M71" s="1220"/>
      <c r="N71" s="1219"/>
      <c r="AM71" s="1218"/>
      <c r="AN71" s="255" t="s">
        <v>594</v>
      </c>
    </row>
    <row r="72" spans="2:107" ht="13" x14ac:dyDescent="0.2">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555</v>
      </c>
      <c r="BQ72" s="1205"/>
      <c r="BR72" s="1205"/>
      <c r="BS72" s="1205"/>
      <c r="BT72" s="1205"/>
      <c r="BU72" s="1205"/>
      <c r="BV72" s="1205"/>
      <c r="BW72" s="1205"/>
      <c r="BX72" s="1205" t="s">
        <v>556</v>
      </c>
      <c r="BY72" s="1205"/>
      <c r="BZ72" s="1205"/>
      <c r="CA72" s="1205"/>
      <c r="CB72" s="1205"/>
      <c r="CC72" s="1205"/>
      <c r="CD72" s="1205"/>
      <c r="CE72" s="1205"/>
      <c r="CF72" s="1205" t="s">
        <v>557</v>
      </c>
      <c r="CG72" s="1205"/>
      <c r="CH72" s="1205"/>
      <c r="CI72" s="1205"/>
      <c r="CJ72" s="1205"/>
      <c r="CK72" s="1205"/>
      <c r="CL72" s="1205"/>
      <c r="CM72" s="1205"/>
      <c r="CN72" s="1205" t="s">
        <v>558</v>
      </c>
      <c r="CO72" s="1205"/>
      <c r="CP72" s="1205"/>
      <c r="CQ72" s="1205"/>
      <c r="CR72" s="1205"/>
      <c r="CS72" s="1205"/>
      <c r="CT72" s="1205"/>
      <c r="CU72" s="1205"/>
      <c r="CV72" s="1205" t="s">
        <v>559</v>
      </c>
      <c r="CW72" s="1205"/>
      <c r="CX72" s="1205"/>
      <c r="CY72" s="1205"/>
      <c r="CZ72" s="1205"/>
      <c r="DA72" s="1205"/>
      <c r="DB72" s="1205"/>
      <c r="DC72" s="1205"/>
    </row>
    <row r="73" spans="2:107" ht="13" x14ac:dyDescent="0.2">
      <c r="B73" s="259"/>
      <c r="G73" s="1212"/>
      <c r="H73" s="1212"/>
      <c r="I73" s="1212"/>
      <c r="J73" s="1212"/>
      <c r="K73" s="1209"/>
      <c r="L73" s="1209"/>
      <c r="M73" s="1209"/>
      <c r="N73" s="1209"/>
      <c r="AM73" s="1210"/>
      <c r="AN73" s="1204" t="s">
        <v>593</v>
      </c>
      <c r="AO73" s="1204"/>
      <c r="AP73" s="1204"/>
      <c r="AQ73" s="1204"/>
      <c r="AR73" s="1204"/>
      <c r="AS73" s="1204"/>
      <c r="AT73" s="1204"/>
      <c r="AU73" s="1204"/>
      <c r="AV73" s="1204"/>
      <c r="AW73" s="1204"/>
      <c r="AX73" s="1204"/>
      <c r="AY73" s="1204"/>
      <c r="AZ73" s="1204"/>
      <c r="BA73" s="1204"/>
      <c r="BB73" s="1204" t="s">
        <v>591</v>
      </c>
      <c r="BC73" s="1204"/>
      <c r="BD73" s="1204"/>
      <c r="BE73" s="1204"/>
      <c r="BF73" s="1204"/>
      <c r="BG73" s="1204"/>
      <c r="BH73" s="1204"/>
      <c r="BI73" s="1204"/>
      <c r="BJ73" s="1204"/>
      <c r="BK73" s="1204"/>
      <c r="BL73" s="1204"/>
      <c r="BM73" s="1204"/>
      <c r="BN73" s="1204"/>
      <c r="BO73" s="1204"/>
      <c r="BP73" s="1203">
        <v>3.1</v>
      </c>
      <c r="BQ73" s="1203"/>
      <c r="BR73" s="1203"/>
      <c r="BS73" s="1203"/>
      <c r="BT73" s="1203"/>
      <c r="BU73" s="1203"/>
      <c r="BV73" s="1203"/>
      <c r="BW73" s="1203"/>
      <c r="BX73" s="1203"/>
      <c r="BY73" s="1203"/>
      <c r="BZ73" s="1203"/>
      <c r="CA73" s="1203"/>
      <c r="CB73" s="1203"/>
      <c r="CC73" s="1203"/>
      <c r="CD73" s="1203"/>
      <c r="CE73" s="1203"/>
      <c r="CF73" s="1203"/>
      <c r="CG73" s="1203"/>
      <c r="CH73" s="1203"/>
      <c r="CI73" s="1203"/>
      <c r="CJ73" s="1203"/>
      <c r="CK73" s="1203"/>
      <c r="CL73" s="1203"/>
      <c r="CM73" s="1203"/>
      <c r="CN73" s="1203"/>
      <c r="CO73" s="1203"/>
      <c r="CP73" s="1203"/>
      <c r="CQ73" s="1203"/>
      <c r="CR73" s="1203"/>
      <c r="CS73" s="1203"/>
      <c r="CT73" s="1203"/>
      <c r="CU73" s="1203"/>
      <c r="CV73" s="1203"/>
      <c r="CW73" s="1203"/>
      <c r="CX73" s="1203"/>
      <c r="CY73" s="1203"/>
      <c r="CZ73" s="1203"/>
      <c r="DA73" s="1203"/>
      <c r="DB73" s="1203"/>
      <c r="DC73" s="1203"/>
    </row>
    <row r="74" spans="2:107" ht="13" x14ac:dyDescent="0.2">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 x14ac:dyDescent="0.2">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590</v>
      </c>
      <c r="BC75" s="1204"/>
      <c r="BD75" s="1204"/>
      <c r="BE75" s="1204"/>
      <c r="BF75" s="1204"/>
      <c r="BG75" s="1204"/>
      <c r="BH75" s="1204"/>
      <c r="BI75" s="1204"/>
      <c r="BJ75" s="1204"/>
      <c r="BK75" s="1204"/>
      <c r="BL75" s="1204"/>
      <c r="BM75" s="1204"/>
      <c r="BN75" s="1204"/>
      <c r="BO75" s="1204"/>
      <c r="BP75" s="1203">
        <v>4</v>
      </c>
      <c r="BQ75" s="1203"/>
      <c r="BR75" s="1203"/>
      <c r="BS75" s="1203"/>
      <c r="BT75" s="1203"/>
      <c r="BU75" s="1203"/>
      <c r="BV75" s="1203"/>
      <c r="BW75" s="1203"/>
      <c r="BX75" s="1203">
        <v>4.3</v>
      </c>
      <c r="BY75" s="1203"/>
      <c r="BZ75" s="1203"/>
      <c r="CA75" s="1203"/>
      <c r="CB75" s="1203"/>
      <c r="CC75" s="1203"/>
      <c r="CD75" s="1203"/>
      <c r="CE75" s="1203"/>
      <c r="CF75" s="1203">
        <v>4.9000000000000004</v>
      </c>
      <c r="CG75" s="1203"/>
      <c r="CH75" s="1203"/>
      <c r="CI75" s="1203"/>
      <c r="CJ75" s="1203"/>
      <c r="CK75" s="1203"/>
      <c r="CL75" s="1203"/>
      <c r="CM75" s="1203"/>
      <c r="CN75" s="1203">
        <v>5.3</v>
      </c>
      <c r="CO75" s="1203"/>
      <c r="CP75" s="1203"/>
      <c r="CQ75" s="1203"/>
      <c r="CR75" s="1203"/>
      <c r="CS75" s="1203"/>
      <c r="CT75" s="1203"/>
      <c r="CU75" s="1203"/>
      <c r="CV75" s="1203">
        <v>5.6</v>
      </c>
      <c r="CW75" s="1203"/>
      <c r="CX75" s="1203"/>
      <c r="CY75" s="1203"/>
      <c r="CZ75" s="1203"/>
      <c r="DA75" s="1203"/>
      <c r="DB75" s="1203"/>
      <c r="DC75" s="1203"/>
    </row>
    <row r="76" spans="2:107" ht="13" x14ac:dyDescent="0.2">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 x14ac:dyDescent="0.2">
      <c r="B77" s="259"/>
      <c r="G77" s="1208"/>
      <c r="H77" s="1208"/>
      <c r="I77" s="1208"/>
      <c r="J77" s="1208"/>
      <c r="K77" s="1209"/>
      <c r="L77" s="1209"/>
      <c r="M77" s="1209"/>
      <c r="N77" s="1209"/>
      <c r="AN77" s="1205" t="s">
        <v>592</v>
      </c>
      <c r="AO77" s="1205"/>
      <c r="AP77" s="1205"/>
      <c r="AQ77" s="1205"/>
      <c r="AR77" s="1205"/>
      <c r="AS77" s="1205"/>
      <c r="AT77" s="1205"/>
      <c r="AU77" s="1205"/>
      <c r="AV77" s="1205"/>
      <c r="AW77" s="1205"/>
      <c r="AX77" s="1205"/>
      <c r="AY77" s="1205"/>
      <c r="AZ77" s="1205"/>
      <c r="BA77" s="1205"/>
      <c r="BB77" s="1204" t="s">
        <v>591</v>
      </c>
      <c r="BC77" s="1204"/>
      <c r="BD77" s="1204"/>
      <c r="BE77" s="1204"/>
      <c r="BF77" s="1204"/>
      <c r="BG77" s="1204"/>
      <c r="BH77" s="1204"/>
      <c r="BI77" s="1204"/>
      <c r="BJ77" s="1204"/>
      <c r="BK77" s="1204"/>
      <c r="BL77" s="1204"/>
      <c r="BM77" s="1204"/>
      <c r="BN77" s="1204"/>
      <c r="BO77" s="1204"/>
      <c r="BP77" s="1203">
        <v>12.1</v>
      </c>
      <c r="BQ77" s="1203"/>
      <c r="BR77" s="1203"/>
      <c r="BS77" s="1203"/>
      <c r="BT77" s="1203"/>
      <c r="BU77" s="1203"/>
      <c r="BV77" s="1203"/>
      <c r="BW77" s="1203"/>
      <c r="BX77" s="1203">
        <v>11.2</v>
      </c>
      <c r="BY77" s="1203"/>
      <c r="BZ77" s="1203"/>
      <c r="CA77" s="1203"/>
      <c r="CB77" s="1203"/>
      <c r="CC77" s="1203"/>
      <c r="CD77" s="1203"/>
      <c r="CE77" s="1203"/>
      <c r="CF77" s="1203">
        <v>3.9</v>
      </c>
      <c r="CG77" s="1203"/>
      <c r="CH77" s="1203"/>
      <c r="CI77" s="1203"/>
      <c r="CJ77" s="1203"/>
      <c r="CK77" s="1203"/>
      <c r="CL77" s="1203"/>
      <c r="CM77" s="1203"/>
      <c r="CN77" s="1203">
        <v>0</v>
      </c>
      <c r="CO77" s="1203"/>
      <c r="CP77" s="1203"/>
      <c r="CQ77" s="1203"/>
      <c r="CR77" s="1203"/>
      <c r="CS77" s="1203"/>
      <c r="CT77" s="1203"/>
      <c r="CU77" s="1203"/>
      <c r="CV77" s="1203">
        <v>0</v>
      </c>
      <c r="CW77" s="1203"/>
      <c r="CX77" s="1203"/>
      <c r="CY77" s="1203"/>
      <c r="CZ77" s="1203"/>
      <c r="DA77" s="1203"/>
      <c r="DB77" s="1203"/>
      <c r="DC77" s="1203"/>
    </row>
    <row r="78" spans="2:107" ht="13" x14ac:dyDescent="0.2">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 x14ac:dyDescent="0.2">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590</v>
      </c>
      <c r="BC79" s="1204"/>
      <c r="BD79" s="1204"/>
      <c r="BE79" s="1204"/>
      <c r="BF79" s="1204"/>
      <c r="BG79" s="1204"/>
      <c r="BH79" s="1204"/>
      <c r="BI79" s="1204"/>
      <c r="BJ79" s="1204"/>
      <c r="BK79" s="1204"/>
      <c r="BL79" s="1204"/>
      <c r="BM79" s="1204"/>
      <c r="BN79" s="1204"/>
      <c r="BO79" s="1204"/>
      <c r="BP79" s="1203">
        <v>3.5</v>
      </c>
      <c r="BQ79" s="1203"/>
      <c r="BR79" s="1203"/>
      <c r="BS79" s="1203"/>
      <c r="BT79" s="1203"/>
      <c r="BU79" s="1203"/>
      <c r="BV79" s="1203"/>
      <c r="BW79" s="1203"/>
      <c r="BX79" s="1203">
        <v>3.5</v>
      </c>
      <c r="BY79" s="1203"/>
      <c r="BZ79" s="1203"/>
      <c r="CA79" s="1203"/>
      <c r="CB79" s="1203"/>
      <c r="CC79" s="1203"/>
      <c r="CD79" s="1203"/>
      <c r="CE79" s="1203"/>
      <c r="CF79" s="1203">
        <v>4.2</v>
      </c>
      <c r="CG79" s="1203"/>
      <c r="CH79" s="1203"/>
      <c r="CI79" s="1203"/>
      <c r="CJ79" s="1203"/>
      <c r="CK79" s="1203"/>
      <c r="CL79" s="1203"/>
      <c r="CM79" s="1203"/>
      <c r="CN79" s="1203">
        <v>4.5</v>
      </c>
      <c r="CO79" s="1203"/>
      <c r="CP79" s="1203"/>
      <c r="CQ79" s="1203"/>
      <c r="CR79" s="1203"/>
      <c r="CS79" s="1203"/>
      <c r="CT79" s="1203"/>
      <c r="CU79" s="1203"/>
      <c r="CV79" s="1203">
        <v>4.5999999999999996</v>
      </c>
      <c r="CW79" s="1203"/>
      <c r="CX79" s="1203"/>
      <c r="CY79" s="1203"/>
      <c r="CZ79" s="1203"/>
      <c r="DA79" s="1203"/>
      <c r="DB79" s="1203"/>
      <c r="DC79" s="1203"/>
    </row>
    <row r="80" spans="2:107" ht="13" x14ac:dyDescent="0.2">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 x14ac:dyDescent="0.2">
      <c r="B81" s="259"/>
    </row>
    <row r="82" spans="2:109" ht="16.5" x14ac:dyDescent="0.2">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i+EUPikQZxL0IyqgUV4J+UaA4oONLF06yanG7O2BlsTHFl7aKmfmbqSEbizxbGDPPxx6ru++HElZEDrt9z+Meg==" saltValue="HE7sXFFXxsRg0qGN6tuR8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C3DBF-6BDF-4566-A8F3-91F9F657AFA8}">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502</v>
      </c>
    </row>
  </sheetData>
  <sheetProtection algorithmName="SHA-512" hashValue="j4dmdbqY7HPjG8h3vyu7cElji73F4bwyT+byXE0mQNUif3lbKJ6zqfQ2EeXH398G1EqZxYXQtDacstOXIWwinA==" saltValue="yoj0QnEZakb+TMMLvBN/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F88BF-87BD-43C7-9A20-79A66CED2972}">
  <sheetPr>
    <pageSetUpPr fitToPage="1"/>
  </sheetPr>
  <dimension ref="A1:DR125"/>
  <sheetViews>
    <sheetView showGridLines="0" topLeftCell="A97" zoomScaleNormal="10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502</v>
      </c>
    </row>
  </sheetData>
  <sheetProtection algorithmName="SHA-512" hashValue="YNt/oKRVo533XOaLpYiNkY1K/Mb70IS+640iceqMaCefjVlRXuvmYyaQrmrVI8FS11ZCGDdH5Arejq37OfdLPQ==" saltValue="CDhZcOBlvMBihbhpYozI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552</v>
      </c>
      <c r="G2" s="149"/>
      <c r="H2" s="150"/>
    </row>
    <row r="3" spans="1:8" x14ac:dyDescent="0.2">
      <c r="A3" s="146" t="s">
        <v>545</v>
      </c>
      <c r="B3" s="151"/>
      <c r="C3" s="152"/>
      <c r="D3" s="153">
        <v>23868</v>
      </c>
      <c r="E3" s="154"/>
      <c r="F3" s="155">
        <v>33173</v>
      </c>
      <c r="G3" s="156"/>
      <c r="H3" s="157"/>
    </row>
    <row r="4" spans="1:8" x14ac:dyDescent="0.2">
      <c r="A4" s="158"/>
      <c r="B4" s="159"/>
      <c r="C4" s="160"/>
      <c r="D4" s="161">
        <v>17817</v>
      </c>
      <c r="E4" s="162"/>
      <c r="F4" s="163">
        <v>20353</v>
      </c>
      <c r="G4" s="164"/>
      <c r="H4" s="165"/>
    </row>
    <row r="5" spans="1:8" x14ac:dyDescent="0.2">
      <c r="A5" s="146" t="s">
        <v>547</v>
      </c>
      <c r="B5" s="151"/>
      <c r="C5" s="152"/>
      <c r="D5" s="153">
        <v>29549</v>
      </c>
      <c r="E5" s="154"/>
      <c r="F5" s="155">
        <v>37644</v>
      </c>
      <c r="G5" s="156"/>
      <c r="H5" s="157"/>
    </row>
    <row r="6" spans="1:8" x14ac:dyDescent="0.2">
      <c r="A6" s="158"/>
      <c r="B6" s="159"/>
      <c r="C6" s="160"/>
      <c r="D6" s="161">
        <v>20300</v>
      </c>
      <c r="E6" s="162"/>
      <c r="F6" s="163">
        <v>24939</v>
      </c>
      <c r="G6" s="164"/>
      <c r="H6" s="165"/>
    </row>
    <row r="7" spans="1:8" x14ac:dyDescent="0.2">
      <c r="A7" s="146" t="s">
        <v>548</v>
      </c>
      <c r="B7" s="151"/>
      <c r="C7" s="152"/>
      <c r="D7" s="153">
        <v>36199</v>
      </c>
      <c r="E7" s="154"/>
      <c r="F7" s="155">
        <v>44161</v>
      </c>
      <c r="G7" s="156"/>
      <c r="H7" s="157"/>
    </row>
    <row r="8" spans="1:8" x14ac:dyDescent="0.2">
      <c r="A8" s="158"/>
      <c r="B8" s="159"/>
      <c r="C8" s="160"/>
      <c r="D8" s="161">
        <v>26518</v>
      </c>
      <c r="E8" s="162"/>
      <c r="F8" s="163">
        <v>23644</v>
      </c>
      <c r="G8" s="164"/>
      <c r="H8" s="165"/>
    </row>
    <row r="9" spans="1:8" x14ac:dyDescent="0.2">
      <c r="A9" s="146" t="s">
        <v>549</v>
      </c>
      <c r="B9" s="151"/>
      <c r="C9" s="152"/>
      <c r="D9" s="153">
        <v>31521</v>
      </c>
      <c r="E9" s="154"/>
      <c r="F9" s="155">
        <v>43955</v>
      </c>
      <c r="G9" s="156"/>
      <c r="H9" s="157"/>
    </row>
    <row r="10" spans="1:8" x14ac:dyDescent="0.2">
      <c r="A10" s="158"/>
      <c r="B10" s="159"/>
      <c r="C10" s="160"/>
      <c r="D10" s="161">
        <v>24188</v>
      </c>
      <c r="E10" s="162"/>
      <c r="F10" s="163">
        <v>21318</v>
      </c>
      <c r="G10" s="164"/>
      <c r="H10" s="165"/>
    </row>
    <row r="11" spans="1:8" x14ac:dyDescent="0.2">
      <c r="A11" s="146" t="s">
        <v>550</v>
      </c>
      <c r="B11" s="151"/>
      <c r="C11" s="152"/>
      <c r="D11" s="153">
        <v>23782</v>
      </c>
      <c r="E11" s="154"/>
      <c r="F11" s="155">
        <v>41921</v>
      </c>
      <c r="G11" s="156"/>
      <c r="H11" s="157"/>
    </row>
    <row r="12" spans="1:8" x14ac:dyDescent="0.2">
      <c r="A12" s="158"/>
      <c r="B12" s="159"/>
      <c r="C12" s="166"/>
      <c r="D12" s="161">
        <v>17047</v>
      </c>
      <c r="E12" s="162"/>
      <c r="F12" s="163">
        <v>21655</v>
      </c>
      <c r="G12" s="164"/>
      <c r="H12" s="165"/>
    </row>
    <row r="13" spans="1:8" x14ac:dyDescent="0.2">
      <c r="A13" s="146"/>
      <c r="B13" s="151"/>
      <c r="C13" s="152"/>
      <c r="D13" s="153">
        <v>28984</v>
      </c>
      <c r="E13" s="154"/>
      <c r="F13" s="155">
        <v>40171</v>
      </c>
      <c r="G13" s="167"/>
      <c r="H13" s="157"/>
    </row>
    <row r="14" spans="1:8" x14ac:dyDescent="0.2">
      <c r="A14" s="158"/>
      <c r="B14" s="159"/>
      <c r="C14" s="160"/>
      <c r="D14" s="161">
        <v>21174</v>
      </c>
      <c r="E14" s="162"/>
      <c r="F14" s="163">
        <v>22382</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6.2</v>
      </c>
      <c r="C19" s="168">
        <f>ROUND(VALUE(SUBSTITUTE(実質収支比率等に係る経年分析!G$48,"▲","-")),2)</f>
        <v>1.08</v>
      </c>
      <c r="D19" s="168">
        <f>ROUND(VALUE(SUBSTITUTE(実質収支比率等に係る経年分析!H$48,"▲","-")),2)</f>
        <v>2.72</v>
      </c>
      <c r="E19" s="168">
        <f>ROUND(VALUE(SUBSTITUTE(実質収支比率等に係る経年分析!I$48,"▲","-")),2)</f>
        <v>8.9</v>
      </c>
      <c r="F19" s="168">
        <f>ROUND(VALUE(SUBSTITUTE(実質収支比率等に係る経年分析!J$48,"▲","-")),2)</f>
        <v>7.62</v>
      </c>
    </row>
    <row r="20" spans="1:11" x14ac:dyDescent="0.2">
      <c r="A20" s="168" t="s">
        <v>57</v>
      </c>
      <c r="B20" s="168">
        <f>ROUND(VALUE(SUBSTITUTE(実質収支比率等に係る経年分析!F$47,"▲","-")),2)</f>
        <v>16.53</v>
      </c>
      <c r="C20" s="168">
        <f>ROUND(VALUE(SUBSTITUTE(実質収支比率等に係る経年分析!G$47,"▲","-")),2)</f>
        <v>17.54</v>
      </c>
      <c r="D20" s="168">
        <f>ROUND(VALUE(SUBSTITUTE(実質収支比率等に係る経年分析!H$47,"▲","-")),2)</f>
        <v>15.94</v>
      </c>
      <c r="E20" s="168">
        <f>ROUND(VALUE(SUBSTITUTE(実質収支比率等に係る経年分析!I$47,"▲","-")),2)</f>
        <v>17.45</v>
      </c>
      <c r="F20" s="168">
        <f>ROUND(VALUE(SUBSTITUTE(実質収支比率等に係る経年分析!J$47,"▲","-")),2)</f>
        <v>20.64</v>
      </c>
    </row>
    <row r="21" spans="1:11" x14ac:dyDescent="0.2">
      <c r="A21" s="168" t="s">
        <v>58</v>
      </c>
      <c r="B21" s="168">
        <f>IF(ISNUMBER(VALUE(SUBSTITUTE(実質収支比率等に係る経年分析!F$49,"▲","-"))),ROUND(VALUE(SUBSTITUTE(実質収支比率等に係る経年分析!F$49,"▲","-")),2),NA())</f>
        <v>0.31</v>
      </c>
      <c r="C21" s="168">
        <f>IF(ISNUMBER(VALUE(SUBSTITUTE(実質収支比率等に係る経年分析!G$49,"▲","-"))),ROUND(VALUE(SUBSTITUTE(実質収支比率等に係る経年分析!G$49,"▲","-")),2),NA())</f>
        <v>-4</v>
      </c>
      <c r="D21" s="168">
        <f>IF(ISNUMBER(VALUE(SUBSTITUTE(実質収支比率等に係る経年分析!H$49,"▲","-"))),ROUND(VALUE(SUBSTITUTE(実質収支比率等に係る経年分析!H$49,"▲","-")),2),NA())</f>
        <v>0.42</v>
      </c>
      <c r="E21" s="168">
        <f>IF(ISNUMBER(VALUE(SUBSTITUTE(実質収支比率等に係る経年分析!I$49,"▲","-"))),ROUND(VALUE(SUBSTITUTE(実質収支比率等に係る経年分析!I$49,"▲","-")),2),NA())</f>
        <v>8.56</v>
      </c>
      <c r="F21" s="168">
        <f>IF(ISNUMBER(VALUE(SUBSTITUTE(実質収支比率等に係る経年分析!J$49,"▲","-"))),ROUND(VALUE(SUBSTITUTE(実質収支比率等に係る経年分析!J$49,"▲","-")),2),NA())</f>
        <v>1.29</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1.32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1.1399999999999999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1.43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0.83</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2.67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3.99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2.2000000000000002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2.4</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2.71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8.89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7.62</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6.44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7.39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8.9600000000000009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11</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11.04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10.51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11.36</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4052</v>
      </c>
      <c r="E42" s="170"/>
      <c r="F42" s="170"/>
      <c r="G42" s="170">
        <f>'実質公債費比率（分子）の構造'!L$52</f>
        <v>3995</v>
      </c>
      <c r="H42" s="170"/>
      <c r="I42" s="170"/>
      <c r="J42" s="170">
        <f>'実質公債費比率（分子）の構造'!M$52</f>
        <v>3889</v>
      </c>
      <c r="K42" s="170"/>
      <c r="L42" s="170"/>
      <c r="M42" s="170">
        <f>'実質公債費比率（分子）の構造'!N$52</f>
        <v>3947</v>
      </c>
      <c r="N42" s="170"/>
      <c r="O42" s="170"/>
      <c r="P42" s="170">
        <f>'実質公債費比率（分子）の構造'!O$52</f>
        <v>3778</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620</v>
      </c>
      <c r="C44" s="170"/>
      <c r="D44" s="170"/>
      <c r="E44" s="170">
        <f>'実質公債費比率（分子）の構造'!L$50</f>
        <v>618</v>
      </c>
      <c r="F44" s="170"/>
      <c r="G44" s="170"/>
      <c r="H44" s="170">
        <f>'実質公債費比率（分子）の構造'!M$50</f>
        <v>616</v>
      </c>
      <c r="I44" s="170"/>
      <c r="J44" s="170"/>
      <c r="K44" s="170">
        <f>'実質公債費比率（分子）の構造'!N$50</f>
        <v>615</v>
      </c>
      <c r="L44" s="170"/>
      <c r="M44" s="170"/>
      <c r="N44" s="170">
        <f>'実質公債費比率（分子）の構造'!O$50</f>
        <v>330</v>
      </c>
      <c r="O44" s="170"/>
      <c r="P44" s="170"/>
    </row>
    <row r="45" spans="1:16" x14ac:dyDescent="0.2">
      <c r="A45" s="170" t="s">
        <v>68</v>
      </c>
      <c r="B45" s="170">
        <f>'実質公債費比率（分子）の構造'!K$49</f>
        <v>154</v>
      </c>
      <c r="C45" s="170"/>
      <c r="D45" s="170"/>
      <c r="E45" s="170">
        <f>'実質公債費比率（分子）の構造'!L$49</f>
        <v>150</v>
      </c>
      <c r="F45" s="170"/>
      <c r="G45" s="170"/>
      <c r="H45" s="170">
        <f>'実質公債費比率（分子）の構造'!M$49</f>
        <v>142</v>
      </c>
      <c r="I45" s="170"/>
      <c r="J45" s="170"/>
      <c r="K45" s="170">
        <f>'実質公債費比率（分子）の構造'!N$49</f>
        <v>152</v>
      </c>
      <c r="L45" s="170"/>
      <c r="M45" s="170"/>
      <c r="N45" s="170">
        <f>'実質公債費比率（分子）の構造'!O$49</f>
        <v>104</v>
      </c>
      <c r="O45" s="170"/>
      <c r="P45" s="170"/>
    </row>
    <row r="46" spans="1:16" x14ac:dyDescent="0.2">
      <c r="A46" s="170" t="s">
        <v>69</v>
      </c>
      <c r="B46" s="170">
        <f>'実質公債費比率（分子）の構造'!K$48</f>
        <v>696</v>
      </c>
      <c r="C46" s="170"/>
      <c r="D46" s="170"/>
      <c r="E46" s="170">
        <f>'実質公債費比率（分子）の構造'!L$48</f>
        <v>661</v>
      </c>
      <c r="F46" s="170"/>
      <c r="G46" s="170"/>
      <c r="H46" s="170">
        <f>'実質公債費比率（分子）の構造'!M$48</f>
        <v>613</v>
      </c>
      <c r="I46" s="170"/>
      <c r="J46" s="170"/>
      <c r="K46" s="170">
        <f>'実質公債費比率（分子）の構造'!N$48</f>
        <v>608</v>
      </c>
      <c r="L46" s="170"/>
      <c r="M46" s="170"/>
      <c r="N46" s="170">
        <f>'実質公債費比率（分子）の構造'!O$48</f>
        <v>574</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3642</v>
      </c>
      <c r="C49" s="170"/>
      <c r="D49" s="170"/>
      <c r="E49" s="170">
        <f>'実質公債費比率（分子）の構造'!L$45</f>
        <v>3768</v>
      </c>
      <c r="F49" s="170"/>
      <c r="G49" s="170"/>
      <c r="H49" s="170">
        <f>'実質公債費比率（分子）の構造'!M$45</f>
        <v>3947</v>
      </c>
      <c r="I49" s="170"/>
      <c r="J49" s="170"/>
      <c r="K49" s="170">
        <f>'実質公債費比率（分子）の構造'!N$45</f>
        <v>4021</v>
      </c>
      <c r="L49" s="170"/>
      <c r="M49" s="170"/>
      <c r="N49" s="170">
        <f>'実質公債費比率（分子）の構造'!O$45</f>
        <v>4271</v>
      </c>
      <c r="O49" s="170"/>
      <c r="P49" s="170"/>
    </row>
    <row r="50" spans="1:16" x14ac:dyDescent="0.2">
      <c r="A50" s="170" t="s">
        <v>73</v>
      </c>
      <c r="B50" s="170" t="e">
        <f>NA()</f>
        <v>#N/A</v>
      </c>
      <c r="C50" s="170">
        <f>IF(ISNUMBER('実質公債費比率（分子）の構造'!K$53),'実質公債費比率（分子）の構造'!K$53,NA())</f>
        <v>1060</v>
      </c>
      <c r="D50" s="170" t="e">
        <f>NA()</f>
        <v>#N/A</v>
      </c>
      <c r="E50" s="170" t="e">
        <f>NA()</f>
        <v>#N/A</v>
      </c>
      <c r="F50" s="170">
        <f>IF(ISNUMBER('実質公債費比率（分子）の構造'!L$53),'実質公債費比率（分子）の構造'!L$53,NA())</f>
        <v>1202</v>
      </c>
      <c r="G50" s="170" t="e">
        <f>NA()</f>
        <v>#N/A</v>
      </c>
      <c r="H50" s="170" t="e">
        <f>NA()</f>
        <v>#N/A</v>
      </c>
      <c r="I50" s="170">
        <f>IF(ISNUMBER('実質公債費比率（分子）の構造'!M$53),'実質公債費比率（分子）の構造'!M$53,NA())</f>
        <v>1429</v>
      </c>
      <c r="J50" s="170" t="e">
        <f>NA()</f>
        <v>#N/A</v>
      </c>
      <c r="K50" s="170" t="e">
        <f>NA()</f>
        <v>#N/A</v>
      </c>
      <c r="L50" s="170">
        <f>IF(ISNUMBER('実質公債費比率（分子）の構造'!N$53),'実質公債費比率（分子）の構造'!N$53,NA())</f>
        <v>1449</v>
      </c>
      <c r="M50" s="170" t="e">
        <f>NA()</f>
        <v>#N/A</v>
      </c>
      <c r="N50" s="170" t="e">
        <f>NA()</f>
        <v>#N/A</v>
      </c>
      <c r="O50" s="170">
        <f>IF(ISNUMBER('実質公債費比率（分子）の構造'!O$53),'実質公債費比率（分子）の構造'!O$53,NA())</f>
        <v>1501</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35251</v>
      </c>
      <c r="E56" s="169"/>
      <c r="F56" s="169"/>
      <c r="G56" s="169">
        <f>'将来負担比率（分子）の構造'!J$52</f>
        <v>34196</v>
      </c>
      <c r="H56" s="169"/>
      <c r="I56" s="169"/>
      <c r="J56" s="169">
        <f>'将来負担比率（分子）の構造'!K$52</f>
        <v>33410</v>
      </c>
      <c r="K56" s="169"/>
      <c r="L56" s="169"/>
      <c r="M56" s="169">
        <f>'将来負担比率（分子）の構造'!L$52</f>
        <v>32839</v>
      </c>
      <c r="N56" s="169"/>
      <c r="O56" s="169"/>
      <c r="P56" s="169">
        <f>'将来負担比率（分子）の構造'!M$52</f>
        <v>31146</v>
      </c>
    </row>
    <row r="57" spans="1:16" x14ac:dyDescent="0.2">
      <c r="A57" s="169" t="s">
        <v>44</v>
      </c>
      <c r="B57" s="169"/>
      <c r="C57" s="169"/>
      <c r="D57" s="169">
        <f>'将来負担比率（分子）の構造'!I$51</f>
        <v>6196</v>
      </c>
      <c r="E57" s="169"/>
      <c r="F57" s="169"/>
      <c r="G57" s="169">
        <f>'将来負担比率（分子）の構造'!J$51</f>
        <v>6057</v>
      </c>
      <c r="H57" s="169"/>
      <c r="I57" s="169"/>
      <c r="J57" s="169">
        <f>'将来負担比率（分子）の構造'!K$51</f>
        <v>5670</v>
      </c>
      <c r="K57" s="169"/>
      <c r="L57" s="169"/>
      <c r="M57" s="169">
        <f>'将来負担比率（分子）の構造'!L$51</f>
        <v>5189</v>
      </c>
      <c r="N57" s="169"/>
      <c r="O57" s="169"/>
      <c r="P57" s="169">
        <f>'将来負担比率（分子）の構造'!M$51</f>
        <v>5341</v>
      </c>
    </row>
    <row r="58" spans="1:16" x14ac:dyDescent="0.2">
      <c r="A58" s="169" t="s">
        <v>43</v>
      </c>
      <c r="B58" s="169"/>
      <c r="C58" s="169"/>
      <c r="D58" s="169">
        <f>'将来負担比率（分子）の構造'!I$50</f>
        <v>11196</v>
      </c>
      <c r="E58" s="169"/>
      <c r="F58" s="169"/>
      <c r="G58" s="169">
        <f>'将来負担比率（分子）の構造'!J$50</f>
        <v>11632</v>
      </c>
      <c r="H58" s="169"/>
      <c r="I58" s="169"/>
      <c r="J58" s="169">
        <f>'将来負担比率（分子）の構造'!K$50</f>
        <v>10490</v>
      </c>
      <c r="K58" s="169"/>
      <c r="L58" s="169"/>
      <c r="M58" s="169">
        <f>'将来負担比率（分子）の構造'!L$50</f>
        <v>12141</v>
      </c>
      <c r="N58" s="169"/>
      <c r="O58" s="169"/>
      <c r="P58" s="169">
        <f>'将来負担比率（分子）の構造'!M$50</f>
        <v>12315</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1</v>
      </c>
      <c r="C61" s="169"/>
      <c r="D61" s="169"/>
      <c r="E61" s="169">
        <f>'将来負担比率（分子）の構造'!J$46</f>
        <v>4</v>
      </c>
      <c r="F61" s="169"/>
      <c r="G61" s="169"/>
      <c r="H61" s="169" t="str">
        <f>'将来負担比率（分子）の構造'!K$46</f>
        <v>-</v>
      </c>
      <c r="I61" s="169"/>
      <c r="J61" s="169"/>
      <c r="K61" s="169">
        <f>'将来負担比率（分子）の構造'!L$46</f>
        <v>6</v>
      </c>
      <c r="L61" s="169"/>
      <c r="M61" s="169"/>
      <c r="N61" s="169">
        <f>'将来負担比率（分子）の構造'!M$46</f>
        <v>77</v>
      </c>
      <c r="O61" s="169"/>
      <c r="P61" s="169"/>
    </row>
    <row r="62" spans="1:16" x14ac:dyDescent="0.2">
      <c r="A62" s="169" t="s">
        <v>37</v>
      </c>
      <c r="B62" s="169">
        <f>'将来負担比率（分子）の構造'!I$45</f>
        <v>4064</v>
      </c>
      <c r="C62" s="169"/>
      <c r="D62" s="169"/>
      <c r="E62" s="169">
        <f>'将来負担比率（分子）の構造'!J$45</f>
        <v>4021</v>
      </c>
      <c r="F62" s="169"/>
      <c r="G62" s="169"/>
      <c r="H62" s="169">
        <f>'将来負担比率（分子）の構造'!K$45</f>
        <v>3885</v>
      </c>
      <c r="I62" s="169"/>
      <c r="J62" s="169"/>
      <c r="K62" s="169">
        <f>'将来負担比率（分子）の構造'!L$45</f>
        <v>3898</v>
      </c>
      <c r="L62" s="169"/>
      <c r="M62" s="169"/>
      <c r="N62" s="169">
        <f>'将来負担比率（分子）の構造'!M$45</f>
        <v>3834</v>
      </c>
      <c r="O62" s="169"/>
      <c r="P62" s="169"/>
    </row>
    <row r="63" spans="1:16" x14ac:dyDescent="0.2">
      <c r="A63" s="169" t="s">
        <v>36</v>
      </c>
      <c r="B63" s="169">
        <f>'将来負担比率（分子）の構造'!I$44</f>
        <v>572</v>
      </c>
      <c r="C63" s="169"/>
      <c r="D63" s="169"/>
      <c r="E63" s="169">
        <f>'将来負担比率（分子）の構造'!J$44</f>
        <v>537</v>
      </c>
      <c r="F63" s="169"/>
      <c r="G63" s="169"/>
      <c r="H63" s="169">
        <f>'将来負担比率（分子）の構造'!K$44</f>
        <v>445</v>
      </c>
      <c r="I63" s="169"/>
      <c r="J63" s="169"/>
      <c r="K63" s="169">
        <f>'将来負担比率（分子）の構造'!L$44</f>
        <v>345</v>
      </c>
      <c r="L63" s="169"/>
      <c r="M63" s="169"/>
      <c r="N63" s="169">
        <f>'将来負担比率（分子）の構造'!M$44</f>
        <v>298</v>
      </c>
      <c r="O63" s="169"/>
      <c r="P63" s="169"/>
    </row>
    <row r="64" spans="1:16" x14ac:dyDescent="0.2">
      <c r="A64" s="169" t="s">
        <v>35</v>
      </c>
      <c r="B64" s="169">
        <f>'将来負担比率（分子）の構造'!I$43</f>
        <v>6325</v>
      </c>
      <c r="C64" s="169"/>
      <c r="D64" s="169"/>
      <c r="E64" s="169">
        <f>'将来負担比率（分子）の構造'!J$43</f>
        <v>5939</v>
      </c>
      <c r="F64" s="169"/>
      <c r="G64" s="169"/>
      <c r="H64" s="169">
        <f>'将来負担比率（分子）の構造'!K$43</f>
        <v>5656</v>
      </c>
      <c r="I64" s="169"/>
      <c r="J64" s="169"/>
      <c r="K64" s="169">
        <f>'将来負担比率（分子）の構造'!L$43</f>
        <v>5523</v>
      </c>
      <c r="L64" s="169"/>
      <c r="M64" s="169"/>
      <c r="N64" s="169">
        <f>'将来負担比率（分子）の構造'!M$43</f>
        <v>5396</v>
      </c>
      <c r="O64" s="169"/>
      <c r="P64" s="169"/>
    </row>
    <row r="65" spans="1:16" x14ac:dyDescent="0.2">
      <c r="A65" s="169" t="s">
        <v>34</v>
      </c>
      <c r="B65" s="169">
        <f>'将来負担比率（分子）の構造'!I$42</f>
        <v>4222</v>
      </c>
      <c r="C65" s="169"/>
      <c r="D65" s="169"/>
      <c r="E65" s="169">
        <f>'将来負担比率（分子）の構造'!J$42</f>
        <v>3658</v>
      </c>
      <c r="F65" s="169"/>
      <c r="G65" s="169"/>
      <c r="H65" s="169">
        <f>'将来負担比率（分子）の構造'!K$42</f>
        <v>2794</v>
      </c>
      <c r="I65" s="169"/>
      <c r="J65" s="169"/>
      <c r="K65" s="169">
        <f>'将来負担比率（分子）の構造'!L$42</f>
        <v>2215</v>
      </c>
      <c r="L65" s="169"/>
      <c r="M65" s="169"/>
      <c r="N65" s="169">
        <f>'将来負担比率（分子）の構造'!M$42</f>
        <v>1914</v>
      </c>
      <c r="O65" s="169"/>
      <c r="P65" s="169"/>
    </row>
    <row r="66" spans="1:16" x14ac:dyDescent="0.2">
      <c r="A66" s="169" t="s">
        <v>33</v>
      </c>
      <c r="B66" s="169">
        <f>'将来負担比率（分子）の構造'!I$41</f>
        <v>38229</v>
      </c>
      <c r="C66" s="169"/>
      <c r="D66" s="169"/>
      <c r="E66" s="169">
        <f>'将来負担比率（分子）の構造'!J$41</f>
        <v>37038</v>
      </c>
      <c r="F66" s="169"/>
      <c r="G66" s="169"/>
      <c r="H66" s="169">
        <f>'将来負担比率（分子）の構造'!K$41</f>
        <v>36533</v>
      </c>
      <c r="I66" s="169"/>
      <c r="J66" s="169"/>
      <c r="K66" s="169">
        <f>'将来負担比率（分子）の構造'!L$41</f>
        <v>36915</v>
      </c>
      <c r="L66" s="169"/>
      <c r="M66" s="169"/>
      <c r="N66" s="169">
        <f>'将来負担比率（分子）の構造'!M$41</f>
        <v>34421</v>
      </c>
      <c r="O66" s="169"/>
      <c r="P66" s="169"/>
    </row>
    <row r="67" spans="1:16" x14ac:dyDescent="0.2">
      <c r="A67" s="169" t="s">
        <v>77</v>
      </c>
      <c r="B67" s="169" t="e">
        <f>NA()</f>
        <v>#N/A</v>
      </c>
      <c r="C67" s="169">
        <f>IF(ISNUMBER('将来負担比率（分子）の構造'!I$53), IF('将来負担比率（分子）の構造'!I$53 &lt; 0, 0, '将来負担比率（分子）の構造'!I$53), NA())</f>
        <v>771</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4501</v>
      </c>
      <c r="C72" s="173">
        <f>基金残高に係る経年分析!G55</f>
        <v>5167</v>
      </c>
      <c r="D72" s="173">
        <f>基金残高に係る経年分析!H55</f>
        <v>5970</v>
      </c>
    </row>
    <row r="73" spans="1:16" x14ac:dyDescent="0.2">
      <c r="A73" s="172" t="s">
        <v>80</v>
      </c>
      <c r="B73" s="173" t="str">
        <f>基金残高に係る経年分析!F56</f>
        <v>-</v>
      </c>
      <c r="C73" s="173" t="str">
        <f>基金残高に係る経年分析!G56</f>
        <v>-</v>
      </c>
      <c r="D73" s="173" t="str">
        <f>基金残高に係る経年分析!H56</f>
        <v>-</v>
      </c>
    </row>
    <row r="74" spans="1:16" x14ac:dyDescent="0.2">
      <c r="A74" s="172" t="s">
        <v>81</v>
      </c>
      <c r="B74" s="173">
        <f>基金残高に係る経年分析!F57</f>
        <v>3454</v>
      </c>
      <c r="C74" s="173">
        <f>基金残高に係る経年分析!G57</f>
        <v>4901</v>
      </c>
      <c r="D74" s="173">
        <f>基金残高に係る経年分析!H57</f>
        <v>4454</v>
      </c>
    </row>
  </sheetData>
  <sheetProtection algorithmName="SHA-512" hashValue="07/L5tIgR7NB8oeeeA5XjDqqzJjywBnnp9q9vbwq+r18soM7++UYJzUntaUZW90J6XltD8AJDV+YE0H3TPCUcA==" saltValue="M8kCEFO+7FNhzkjbabuZ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2024-03-12T00:52:21Z</cp:lastPrinted>
  <dcterms:created xsi:type="dcterms:W3CDTF">2024-02-05T00:34:25Z</dcterms:created>
  <dcterms:modified xsi:type="dcterms:W3CDTF">2024-11-20T08:14:10Z</dcterms:modified>
  <cp:category/>
</cp:coreProperties>
</file>