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0"/>
  <workbookPr filterPrivacy="1"/>
  <xr:revisionPtr revIDLastSave="0" documentId="13_ncr:1_{82957A24-BC7C-4CE5-B84E-EBA31B1FF24C}" xr6:coauthVersionLast="36" xr6:coauthVersionMax="47" xr10:uidLastSave="{00000000-0000-0000-0000-000000000000}"/>
  <bookViews>
    <workbookView xWindow="-105" yWindow="0" windowWidth="14610" windowHeight="15585" tabRatio="796" xr2:uid="{00000000-000D-0000-FFFF-FFFF00000000}"/>
  </bookViews>
  <sheets>
    <sheet name="効果検証様式（集計値）" sheetId="1" r:id="rId1"/>
    <sheet name="R4.10" sheetId="84" r:id="rId2"/>
    <sheet name="R4.11" sheetId="114" r:id="rId3"/>
    <sheet name="R4.12" sheetId="115" r:id="rId4"/>
    <sheet name="R5.1" sheetId="116" r:id="rId5"/>
    <sheet name="R5.2" sheetId="117" r:id="rId6"/>
    <sheet name="R5.3" sheetId="118" r:id="rId7"/>
    <sheet name="R5.4" sheetId="119" r:id="rId8"/>
    <sheet name="R5.5" sheetId="120" r:id="rId9"/>
    <sheet name="R5.6" sheetId="121" r:id="rId10"/>
    <sheet name="R5.7" sheetId="122" r:id="rId11"/>
    <sheet name="R5.8" sheetId="123" r:id="rId12"/>
    <sheet name="R5.9" sheetId="124" r:id="rId13"/>
    <sheet name="R5.10" sheetId="125" r:id="rId14"/>
    <sheet name="R5.11" sheetId="126" r:id="rId15"/>
    <sheet name="R5.12" sheetId="127" r:id="rId16"/>
  </sheets>
  <definedNames>
    <definedName name="_xlnm.Print_Area" localSheetId="1">'R4.10'!$A$1:$J$36</definedName>
    <definedName name="_xlnm.Print_Area" localSheetId="2">'R4.11'!$A$1:$J$36</definedName>
    <definedName name="_xlnm.Print_Area" localSheetId="3">'R4.12'!$A$1:$J$36</definedName>
    <definedName name="_xlnm.Print_Area" localSheetId="4">'R5.1'!$A$1:$J$36</definedName>
    <definedName name="_xlnm.Print_Area" localSheetId="13">'R5.10'!$A$1:$J$36</definedName>
    <definedName name="_xlnm.Print_Area" localSheetId="14">'R5.11'!$A$1:$J$36</definedName>
    <definedName name="_xlnm.Print_Area" localSheetId="15">'R5.12'!$A$1:$J$36</definedName>
    <definedName name="_xlnm.Print_Area" localSheetId="5">'R5.2'!$A$1:$J$36</definedName>
    <definedName name="_xlnm.Print_Area" localSheetId="6">'R5.3'!$A$1:$J$36</definedName>
    <definedName name="_xlnm.Print_Area" localSheetId="7">'R5.4'!$A$1:$J$36</definedName>
    <definedName name="_xlnm.Print_Area" localSheetId="8">'R5.5'!$A$1:$J$36</definedName>
    <definedName name="_xlnm.Print_Area" localSheetId="9">'R5.6'!$A$1:$J$36</definedName>
    <definedName name="_xlnm.Print_Area" localSheetId="10">'R5.7'!$A$1:$J$36</definedName>
    <definedName name="_xlnm.Print_Area" localSheetId="11">'R5.8'!$A$1:$J$36</definedName>
    <definedName name="_xlnm.Print_Area" localSheetId="12">'R5.9'!$A$1:$J$36</definedName>
    <definedName name="_xlnm.Print_Area" localSheetId="0">'効果検証様式（集計値）'!$A$1:$H$38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114" l="1"/>
  <c r="E18" i="125" l="1"/>
  <c r="E19" i="125"/>
  <c r="E9" i="125"/>
  <c r="E15" i="127" l="1"/>
  <c r="E9" i="127"/>
  <c r="E15" i="126"/>
  <c r="E18" i="126"/>
  <c r="E15" i="125"/>
  <c r="E32" i="125"/>
  <c r="E9" i="124"/>
  <c r="E32" i="124" s="1"/>
  <c r="E19" i="123"/>
  <c r="E15" i="123"/>
  <c r="E9" i="123"/>
  <c r="E32" i="123" s="1"/>
  <c r="E18" i="122"/>
  <c r="E15" i="122"/>
  <c r="E9" i="122"/>
  <c r="E32" i="122" s="1"/>
  <c r="E19" i="126" l="1"/>
  <c r="E9" i="126"/>
  <c r="E32" i="126" s="1"/>
  <c r="E31" i="125"/>
  <c r="E19" i="124"/>
  <c r="E15" i="124"/>
  <c r="E18" i="124"/>
  <c r="E31" i="124"/>
  <c r="E18" i="123"/>
  <c r="E31" i="123"/>
  <c r="E19" i="122"/>
  <c r="E31" i="122"/>
  <c r="E15" i="119"/>
  <c r="E19" i="118"/>
  <c r="E9" i="118"/>
  <c r="E32" i="118" s="1"/>
  <c r="E15" i="117"/>
  <c r="E19" i="117"/>
  <c r="E19" i="116"/>
  <c r="E18" i="116"/>
  <c r="E9" i="116"/>
  <c r="E32" i="116" s="1"/>
  <c r="E19" i="115"/>
  <c r="E18" i="115"/>
  <c r="E15" i="115"/>
  <c r="E9" i="115"/>
  <c r="E32" i="115" s="1"/>
  <c r="E19" i="114"/>
  <c r="E18" i="114"/>
  <c r="E9" i="114"/>
  <c r="E32" i="114" s="1"/>
  <c r="E31" i="126" l="1"/>
  <c r="E19" i="121"/>
  <c r="E15" i="121"/>
  <c r="E18" i="121"/>
  <c r="E9" i="121"/>
  <c r="E32" i="121" s="1"/>
  <c r="E19" i="120"/>
  <c r="E15" i="120"/>
  <c r="E18" i="120"/>
  <c r="E9" i="120"/>
  <c r="E32" i="120" s="1"/>
  <c r="E19" i="119"/>
  <c r="E18" i="119"/>
  <c r="E9" i="119"/>
  <c r="E15" i="118"/>
  <c r="E18" i="118"/>
  <c r="E31" i="118"/>
  <c r="E18" i="117"/>
  <c r="E9" i="117"/>
  <c r="E32" i="117" s="1"/>
  <c r="E15" i="116"/>
  <c r="E31" i="116"/>
  <c r="E31" i="115"/>
  <c r="E31" i="114"/>
  <c r="E31" i="121" l="1"/>
  <c r="E31" i="120"/>
  <c r="E32" i="119"/>
  <c r="E31" i="119"/>
  <c r="E31" i="117"/>
  <c r="E21" i="1" l="1"/>
  <c r="E20" i="1"/>
  <c r="E19" i="84"/>
  <c r="E18" i="84"/>
  <c r="E15" i="84" l="1"/>
  <c r="E9" i="84"/>
  <c r="E32" i="84" l="1"/>
  <c r="E31" i="84"/>
  <c r="E11" i="1"/>
  <c r="E33" i="1" l="1"/>
  <c r="E34" i="1"/>
  <c r="E17" i="1"/>
</calcChain>
</file>

<file path=xl/sharedStrings.xml><?xml version="1.0" encoding="utf-8"?>
<sst xmlns="http://schemas.openxmlformats.org/spreadsheetml/2006/main" count="676" uniqueCount="62">
  <si>
    <t>効果検証様式（全国旅行支援）</t>
    <rPh sb="0" eb="2">
      <t>コウカ</t>
    </rPh>
    <rPh sb="2" eb="4">
      <t>ケンショウ</t>
    </rPh>
    <rPh sb="4" eb="6">
      <t>ヨウシキ</t>
    </rPh>
    <rPh sb="7" eb="13">
      <t>ゼンコクリョコウシエン</t>
    </rPh>
    <phoneticPr fontId="1"/>
  </si>
  <si>
    <t>都道府県名</t>
    <rPh sb="0" eb="4">
      <t>トドウフケン</t>
    </rPh>
    <rPh sb="4" eb="5">
      <t>メイ</t>
    </rPh>
    <phoneticPr fontId="1"/>
  </si>
  <si>
    <t>作成年月日</t>
    <rPh sb="0" eb="2">
      <t>サクセイ</t>
    </rPh>
    <rPh sb="2" eb="5">
      <t>ネンガッピ</t>
    </rPh>
    <phoneticPr fontId="1"/>
  </si>
  <si>
    <t>①</t>
    <phoneticPr fontId="1"/>
  </si>
  <si>
    <t>対象商品の内容</t>
    <phoneticPr fontId="1"/>
  </si>
  <si>
    <t>事業名</t>
    <rPh sb="0" eb="3">
      <t>ジギョウメイ</t>
    </rPh>
    <phoneticPr fontId="1"/>
  </si>
  <si>
    <t>②</t>
    <phoneticPr fontId="1"/>
  </si>
  <si>
    <t>対象商品の数量</t>
    <rPh sb="5" eb="7">
      <t>スウリョウ</t>
    </rPh>
    <phoneticPr fontId="1"/>
  </si>
  <si>
    <t>②-1：旅行会社経由</t>
    <rPh sb="4" eb="6">
      <t>リョコウ</t>
    </rPh>
    <rPh sb="6" eb="8">
      <t>カイシャ</t>
    </rPh>
    <rPh sb="8" eb="10">
      <t>ケイユ</t>
    </rPh>
    <phoneticPr fontId="1"/>
  </si>
  <si>
    <t>②-2：旅行会社経由（日帰り）</t>
    <rPh sb="4" eb="6">
      <t>リョコウ</t>
    </rPh>
    <rPh sb="6" eb="8">
      <t>カイシャ</t>
    </rPh>
    <rPh sb="8" eb="10">
      <t>ケイユ</t>
    </rPh>
    <rPh sb="11" eb="13">
      <t>ヒガエ</t>
    </rPh>
    <phoneticPr fontId="1"/>
  </si>
  <si>
    <t>②-3：宿直販等</t>
    <rPh sb="4" eb="5">
      <t>ヤド</t>
    </rPh>
    <rPh sb="5" eb="7">
      <t>チョクハン</t>
    </rPh>
    <rPh sb="7" eb="8">
      <t>トウ</t>
    </rPh>
    <phoneticPr fontId="1"/>
  </si>
  <si>
    <t>補助金額（円）</t>
    <rPh sb="5" eb="6">
      <t>エン</t>
    </rPh>
    <phoneticPr fontId="1"/>
  </si>
  <si>
    <t>旅行割引額</t>
    <rPh sb="0" eb="2">
      <t>リョコウ</t>
    </rPh>
    <rPh sb="2" eb="4">
      <t>ワリビキ</t>
    </rPh>
    <rPh sb="4" eb="5">
      <t>ガク</t>
    </rPh>
    <phoneticPr fontId="1"/>
  </si>
  <si>
    <t>②-4：旅行会社経由</t>
    <rPh sb="4" eb="6">
      <t>リョコウ</t>
    </rPh>
    <rPh sb="6" eb="8">
      <t>カイシャ</t>
    </rPh>
    <rPh sb="8" eb="10">
      <t>ケイユ</t>
    </rPh>
    <phoneticPr fontId="1"/>
  </si>
  <si>
    <t>②-5：旅行会社経由（日帰り）</t>
    <rPh sb="11" eb="13">
      <t>ヒガエ</t>
    </rPh>
    <phoneticPr fontId="1"/>
  </si>
  <si>
    <t>②-6：宿直販等</t>
    <rPh sb="4" eb="5">
      <t>ヤド</t>
    </rPh>
    <rPh sb="5" eb="7">
      <t>チョクハン</t>
    </rPh>
    <rPh sb="7" eb="8">
      <t>トウ</t>
    </rPh>
    <phoneticPr fontId="1"/>
  </si>
  <si>
    <t>②-7：ｸｰﾎﾟﾝ使用額</t>
    <phoneticPr fontId="1"/>
  </si>
  <si>
    <t>③</t>
    <phoneticPr fontId="1"/>
  </si>
  <si>
    <t>対象商品の販売時期及び利用可能時期</t>
    <rPh sb="5" eb="7">
      <t>ハンバイ</t>
    </rPh>
    <rPh sb="7" eb="9">
      <t>ジキ</t>
    </rPh>
    <rPh sb="9" eb="10">
      <t>オヨ</t>
    </rPh>
    <rPh sb="11" eb="13">
      <t>リヨウ</t>
    </rPh>
    <rPh sb="13" eb="15">
      <t>カノウ</t>
    </rPh>
    <rPh sb="15" eb="17">
      <t>ジキ</t>
    </rPh>
    <phoneticPr fontId="1"/>
  </si>
  <si>
    <t>自</t>
    <rPh sb="0" eb="1">
      <t>ジ</t>
    </rPh>
    <phoneticPr fontId="1"/>
  </si>
  <si>
    <t>至</t>
    <rPh sb="0" eb="1">
      <t>イタ</t>
    </rPh>
    <phoneticPr fontId="1"/>
  </si>
  <si>
    <t>③-1：販売期間</t>
    <rPh sb="4" eb="6">
      <t>ハンバイ</t>
    </rPh>
    <rPh sb="6" eb="8">
      <t>キカン</t>
    </rPh>
    <phoneticPr fontId="1"/>
  </si>
  <si>
    <t>③-2：割引の対象となる旅行期間</t>
    <rPh sb="4" eb="6">
      <t>ワリビキ</t>
    </rPh>
    <rPh sb="7" eb="9">
      <t>タイショウ</t>
    </rPh>
    <rPh sb="12" eb="14">
      <t>リョコウ</t>
    </rPh>
    <rPh sb="14" eb="16">
      <t>キカン</t>
    </rPh>
    <phoneticPr fontId="1"/>
  </si>
  <si>
    <t>④</t>
    <phoneticPr fontId="1"/>
  </si>
  <si>
    <t>対象商品の販売方法とその販売割合</t>
    <rPh sb="0" eb="2">
      <t>タイショウ</t>
    </rPh>
    <rPh sb="2" eb="4">
      <t>ショウヒン</t>
    </rPh>
    <rPh sb="5" eb="7">
      <t>ハンバイ</t>
    </rPh>
    <rPh sb="7" eb="9">
      <t>ホウホウ</t>
    </rPh>
    <rPh sb="12" eb="14">
      <t>ハンバイ</t>
    </rPh>
    <rPh sb="14" eb="16">
      <t>ワリアイ</t>
    </rPh>
    <phoneticPr fontId="1"/>
  </si>
  <si>
    <t>販路ごとの販売割合</t>
    <rPh sb="0" eb="2">
      <t>ハンロ</t>
    </rPh>
    <rPh sb="5" eb="7">
      <t>ハンバイ</t>
    </rPh>
    <rPh sb="7" eb="9">
      <t>ワリアイ</t>
    </rPh>
    <phoneticPr fontId="1"/>
  </si>
  <si>
    <t>④-1：旅行会社経由</t>
    <rPh sb="4" eb="6">
      <t>リョコウ</t>
    </rPh>
    <rPh sb="6" eb="8">
      <t>カイシャ</t>
    </rPh>
    <rPh sb="8" eb="10">
      <t>ケイユ</t>
    </rPh>
    <phoneticPr fontId="1"/>
  </si>
  <si>
    <t>④-2：宿直販等</t>
    <rPh sb="4" eb="5">
      <t>ヤド</t>
    </rPh>
    <rPh sb="5" eb="7">
      <t>チョクハン</t>
    </rPh>
    <rPh sb="7" eb="8">
      <t>トウ</t>
    </rPh>
    <phoneticPr fontId="1"/>
  </si>
  <si>
    <t>⑤</t>
    <phoneticPr fontId="1"/>
  </si>
  <si>
    <t>旅行需要の喚起効果を最大限発揮するとともに、不正を防止するために講じた措置</t>
    <rPh sb="0" eb="2">
      <t>リョコウ</t>
    </rPh>
    <rPh sb="2" eb="4">
      <t>ジュヨウ</t>
    </rPh>
    <rPh sb="5" eb="7">
      <t>カンキ</t>
    </rPh>
    <rPh sb="7" eb="9">
      <t>コウカ</t>
    </rPh>
    <rPh sb="10" eb="13">
      <t>サイダイゲン</t>
    </rPh>
    <rPh sb="13" eb="15">
      <t>ハッキ</t>
    </rPh>
    <rPh sb="22" eb="24">
      <t>フセイ</t>
    </rPh>
    <rPh sb="25" eb="27">
      <t>ボウシ</t>
    </rPh>
    <rPh sb="32" eb="33">
      <t>コウ</t>
    </rPh>
    <rPh sb="35" eb="37">
      <t>ソチ</t>
    </rPh>
    <phoneticPr fontId="1"/>
  </si>
  <si>
    <t>各都道府県において講じた措置を定性的に記載</t>
    <rPh sb="0" eb="1">
      <t>カク</t>
    </rPh>
    <rPh sb="1" eb="5">
      <t>トドウフケン</t>
    </rPh>
    <rPh sb="9" eb="10">
      <t>コウ</t>
    </rPh>
    <rPh sb="12" eb="14">
      <t>ソチ</t>
    </rPh>
    <rPh sb="15" eb="18">
      <t>テイセイテキ</t>
    </rPh>
    <rPh sb="19" eb="21">
      <t>キサイ</t>
    </rPh>
    <phoneticPr fontId="1"/>
  </si>
  <si>
    <t>効果検証様式（全国旅行支援）</t>
    <rPh sb="0" eb="2">
      <t>コウカ</t>
    </rPh>
    <rPh sb="2" eb="4">
      <t>ケンショウ</t>
    </rPh>
    <rPh sb="4" eb="6">
      <t>ヨウシキ</t>
    </rPh>
    <rPh sb="7" eb="9">
      <t>ゼンコク</t>
    </rPh>
    <rPh sb="9" eb="11">
      <t>リョコウ</t>
    </rPh>
    <rPh sb="11" eb="13">
      <t>シエン</t>
    </rPh>
    <phoneticPr fontId="1"/>
  </si>
  <si>
    <t>旅行割引</t>
    <rPh sb="0" eb="2">
      <t>リョコウ</t>
    </rPh>
    <rPh sb="2" eb="4">
      <t>ワリビキ</t>
    </rPh>
    <phoneticPr fontId="1"/>
  </si>
  <si>
    <t>②-5：旅行会社経由（日帰り）</t>
    <rPh sb="4" eb="6">
      <t>リョコウ</t>
    </rPh>
    <rPh sb="6" eb="8">
      <t>カイシャ</t>
    </rPh>
    <rPh sb="8" eb="10">
      <t>ケイユ</t>
    </rPh>
    <rPh sb="11" eb="13">
      <t>ヒガエ</t>
    </rPh>
    <phoneticPr fontId="1"/>
  </si>
  <si>
    <t>合計</t>
    <rPh sb="0" eb="2">
      <t>ゴウケイ</t>
    </rPh>
    <phoneticPr fontId="1"/>
  </si>
  <si>
    <t>②-9：延べ旅行者数（日帰り）（人）</t>
    <rPh sb="4" eb="5">
      <t>ノ</t>
    </rPh>
    <rPh sb="6" eb="9">
      <t>リョコウシャ</t>
    </rPh>
    <rPh sb="9" eb="10">
      <t>スウ</t>
    </rPh>
    <rPh sb="11" eb="13">
      <t>ヒガエ</t>
    </rPh>
    <phoneticPr fontId="1"/>
  </si>
  <si>
    <t>事業名（実施期間）</t>
    <rPh sb="0" eb="3">
      <t>ジギョウメイ</t>
    </rPh>
    <rPh sb="4" eb="8">
      <t>ジッシキカン</t>
    </rPh>
    <phoneticPr fontId="1"/>
  </si>
  <si>
    <t>埼玉県</t>
    <rPh sb="0" eb="3">
      <t>サイタマケン</t>
    </rPh>
    <phoneticPr fontId="1"/>
  </si>
  <si>
    <t>「全国版 旅して！埼玉割」観光応援キャンペーン（R4.10～R4.12）
「2023 全国版 旅して！埼玉割」観光応援キャンペーン（R5.1～R5.12）</t>
    <rPh sb="1" eb="3">
      <t>ゼンコク</t>
    </rPh>
    <rPh sb="3" eb="4">
      <t>バン</t>
    </rPh>
    <rPh sb="5" eb="6">
      <t>タビ</t>
    </rPh>
    <rPh sb="9" eb="11">
      <t>サイタマ</t>
    </rPh>
    <rPh sb="11" eb="12">
      <t>ワリ</t>
    </rPh>
    <rPh sb="13" eb="15">
      <t>カンコウ</t>
    </rPh>
    <rPh sb="15" eb="17">
      <t>オウエン</t>
    </rPh>
    <rPh sb="43" eb="45">
      <t>ゼンコク</t>
    </rPh>
    <rPh sb="45" eb="46">
      <t>バン</t>
    </rPh>
    <rPh sb="47" eb="48">
      <t>タビ</t>
    </rPh>
    <rPh sb="51" eb="53">
      <t>サイタマ</t>
    </rPh>
    <rPh sb="53" eb="54">
      <t>ワリ</t>
    </rPh>
    <rPh sb="55" eb="57">
      <t>カンコウ</t>
    </rPh>
    <rPh sb="57" eb="59">
      <t>オウエン</t>
    </rPh>
    <phoneticPr fontId="1"/>
  </si>
  <si>
    <t>・キャンペーンを周知するために新聞広告等を実施した。
・参加事業者には、事業参画時に不正を行わない旨定めた誓約書を提出させた。
・クーポン券の不正利用を防止するために、クーポン券に偽造防止加工やシリアルナンバーでの枚数管理の実施のほか、電子クーポン券を導入した。</t>
    <rPh sb="15" eb="17">
      <t>シンブン</t>
    </rPh>
    <rPh sb="19" eb="20">
      <t>トウ</t>
    </rPh>
    <rPh sb="118" eb="120">
      <t>デンシ</t>
    </rPh>
    <rPh sb="124" eb="125">
      <t>ケン</t>
    </rPh>
    <rPh sb="126" eb="128">
      <t>ドウニュウ</t>
    </rPh>
    <phoneticPr fontId="1"/>
  </si>
  <si>
    <t>「全国版 旅して！埼玉割」観光応援キャンペーン</t>
    <rPh sb="1" eb="3">
      <t>ゼンコク</t>
    </rPh>
    <rPh sb="3" eb="4">
      <t>バン</t>
    </rPh>
    <rPh sb="5" eb="6">
      <t>タビ</t>
    </rPh>
    <rPh sb="9" eb="11">
      <t>サイタマ</t>
    </rPh>
    <rPh sb="11" eb="12">
      <t>ワリ</t>
    </rPh>
    <rPh sb="13" eb="15">
      <t>カンコウ</t>
    </rPh>
    <rPh sb="15" eb="17">
      <t>オウエン</t>
    </rPh>
    <phoneticPr fontId="1"/>
  </si>
  <si>
    <t>「2023 全国版 旅して！埼玉割」観光応援キャンペーン</t>
    <phoneticPr fontId="1"/>
  </si>
  <si>
    <t>補助金額（円）</t>
    <phoneticPr fontId="1"/>
  </si>
  <si>
    <t>販売金額（円）
※１</t>
    <rPh sb="0" eb="2">
      <t>ハンバイ</t>
    </rPh>
    <rPh sb="2" eb="4">
      <t>キンガク</t>
    </rPh>
    <rPh sb="5" eb="6">
      <t>エン</t>
    </rPh>
    <phoneticPr fontId="1"/>
  </si>
  <si>
    <t>②-8：延べ宿泊者数（人泊）</t>
    <rPh sb="4" eb="5">
      <t>ノ</t>
    </rPh>
    <rPh sb="6" eb="8">
      <t>シュクハク</t>
    </rPh>
    <rPh sb="8" eb="9">
      <t>シャ</t>
    </rPh>
    <rPh sb="9" eb="10">
      <t>スウ</t>
    </rPh>
    <rPh sb="10" eb="11">
      <t>ニンズウ</t>
    </rPh>
    <rPh sb="11" eb="13">
      <t>ニンハク</t>
    </rPh>
    <phoneticPr fontId="1"/>
  </si>
  <si>
    <t>②-10：1人泊あたりの平均旅行代金（円）</t>
    <rPh sb="6" eb="7">
      <t>ニン</t>
    </rPh>
    <rPh sb="7" eb="8">
      <t>ハク</t>
    </rPh>
    <rPh sb="12" eb="14">
      <t>ヘイキン</t>
    </rPh>
    <rPh sb="14" eb="16">
      <t>リョコウ</t>
    </rPh>
    <rPh sb="16" eb="18">
      <t>ダイキン</t>
    </rPh>
    <rPh sb="19" eb="20">
      <t>エン</t>
    </rPh>
    <phoneticPr fontId="1"/>
  </si>
  <si>
    <r>
      <t>②-11：</t>
    </r>
    <r>
      <rPr>
        <sz val="8"/>
        <color theme="1"/>
        <rFont val="ＭＳ Ｐゴシック"/>
        <family val="3"/>
        <charset val="128"/>
      </rPr>
      <t>1人あたりの平均旅行代金（日帰り）（円）</t>
    </r>
    <rPh sb="6" eb="7">
      <t>ニン</t>
    </rPh>
    <rPh sb="11" eb="13">
      <t>ヘイキン</t>
    </rPh>
    <rPh sb="13" eb="15">
      <t>リョコウ</t>
    </rPh>
    <rPh sb="15" eb="17">
      <t>ダイキン</t>
    </rPh>
    <rPh sb="18" eb="20">
      <t>ヒガエ</t>
    </rPh>
    <rPh sb="23" eb="24">
      <t>エン</t>
    </rPh>
    <phoneticPr fontId="1"/>
  </si>
  <si>
    <t>※1　推計値（補助金額／補助率（40％または20％））で算出</t>
    <phoneticPr fontId="1"/>
  </si>
  <si>
    <t>※1　推計値（補助金額／補助率（40％））で算出</t>
    <phoneticPr fontId="1"/>
  </si>
  <si>
    <t>②-8：延べ宿泊者数（人泊）※2</t>
  </si>
  <si>
    <t>②-8：延べ宿泊者数（人泊）※2</t>
    <rPh sb="4" eb="5">
      <t>ノ</t>
    </rPh>
    <rPh sb="6" eb="8">
      <t>シュクハク</t>
    </rPh>
    <rPh sb="8" eb="9">
      <t>シャ</t>
    </rPh>
    <rPh sb="9" eb="10">
      <t>スウ</t>
    </rPh>
    <rPh sb="12" eb="13">
      <t>ハク</t>
    </rPh>
    <phoneticPr fontId="1"/>
  </si>
  <si>
    <t>②-10：1人泊あたりの平均旅行代金（円）※3</t>
    <rPh sb="6" eb="7">
      <t>ニン</t>
    </rPh>
    <rPh sb="7" eb="8">
      <t>ハク</t>
    </rPh>
    <rPh sb="12" eb="14">
      <t>ヘイキン</t>
    </rPh>
    <rPh sb="14" eb="16">
      <t>リョコウ</t>
    </rPh>
    <rPh sb="16" eb="18">
      <t>ダイキン</t>
    </rPh>
    <rPh sb="19" eb="20">
      <t>エン</t>
    </rPh>
    <phoneticPr fontId="1"/>
  </si>
  <si>
    <r>
      <t>②-11：</t>
    </r>
    <r>
      <rPr>
        <sz val="8"/>
        <color theme="1"/>
        <rFont val="ＭＳ Ｐゴシック"/>
        <family val="3"/>
        <charset val="128"/>
      </rPr>
      <t>1人あたりの平均旅行代金（日帰り）（円）</t>
    </r>
    <r>
      <rPr>
        <sz val="9"/>
        <color theme="1"/>
        <rFont val="ＭＳ Ｐゴシック"/>
        <family val="3"/>
        <charset val="128"/>
      </rPr>
      <t>※3</t>
    </r>
    <rPh sb="6" eb="7">
      <t>ニン</t>
    </rPh>
    <rPh sb="11" eb="13">
      <t>ヘイキン</t>
    </rPh>
    <rPh sb="13" eb="15">
      <t>リョコウ</t>
    </rPh>
    <rPh sb="15" eb="17">
      <t>ダイキン</t>
    </rPh>
    <rPh sb="18" eb="20">
      <t>ヒガエ</t>
    </rPh>
    <rPh sb="23" eb="24">
      <t>エン</t>
    </rPh>
    <phoneticPr fontId="1"/>
  </si>
  <si>
    <t>※2　例：2泊3日、3名での旅行の場合、延べ宿泊者数「6人泊」でカウント</t>
    <phoneticPr fontId="1"/>
  </si>
  <si>
    <t>※3　総販売金額÷延べ宿泊（旅行）者数で算出</t>
    <phoneticPr fontId="1"/>
  </si>
  <si>
    <t>※1　推計値（補助金額／補助率（40％））で算出</t>
  </si>
  <si>
    <t>※2　例：2泊3日、3名での旅行の場合、延べ宿泊者数「6人泊」でカウント</t>
  </si>
  <si>
    <t>※3　総販売金額÷延べ宿泊（旅行）者数で算出</t>
  </si>
  <si>
    <t>③-3：延べ対象旅行期間（日）※4</t>
    <rPh sb="4" eb="5">
      <t>ノ</t>
    </rPh>
    <rPh sb="6" eb="8">
      <t>タイショウ</t>
    </rPh>
    <rPh sb="8" eb="10">
      <t>リョコウ</t>
    </rPh>
    <rPh sb="10" eb="12">
      <t>キカン</t>
    </rPh>
    <rPh sb="13" eb="14">
      <t>ニチ</t>
    </rPh>
    <phoneticPr fontId="1"/>
  </si>
  <si>
    <t>※4　③‐２のうち、実際に旅行割引の対象となっていた日数</t>
    <rPh sb="10" eb="12">
      <t>ジッサイ</t>
    </rPh>
    <rPh sb="13" eb="17">
      <t>リョコウワリビキ</t>
    </rPh>
    <rPh sb="18" eb="20">
      <t>タイショウ</t>
    </rPh>
    <rPh sb="26" eb="28">
      <t>ニッスウ</t>
    </rPh>
    <phoneticPr fontId="1"/>
  </si>
  <si>
    <t>※1　推計値（補助金額／補助率（20％））で算出</t>
  </si>
  <si>
    <t>※1　推計値（補助金額／補助率（20％））で算出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</si>
</sst>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11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0"/>
      <color theme="1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1"/>
      <color theme="1"/>
      <name val="游ゴシック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medium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medium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</borders>
  <cellStyleXfs count="3">
    <xf numFmtId="0" fontId="0" fillId="0" borderId="0"/>
    <xf numFmtId="0" fontId="8" fillId="0" borderId="0"/>
    <xf numFmtId="38" fontId="10" fillId="0" borderId="0" applyFont="0" applyFill="0" applyBorder="0" applyAlignment="0" applyProtection="0">
      <alignment vertical="center"/>
    </xf>
  </cellStyleXfs>
  <cellXfs count="127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6" fillId="0" borderId="6" xfId="0" applyFont="1" applyBorder="1" applyAlignment="1">
      <alignment vertical="center" wrapText="1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7" fillId="0" borderId="1" xfId="0" applyFont="1" applyBorder="1" applyAlignment="1">
      <alignment vertical="center"/>
    </xf>
    <xf numFmtId="57" fontId="7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9" fontId="5" fillId="0" borderId="0" xfId="0" applyNumberFormat="1" applyFont="1" applyAlignment="1">
      <alignment vertical="center"/>
    </xf>
    <xf numFmtId="57" fontId="5" fillId="0" borderId="0" xfId="0" applyNumberFormat="1" applyFont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57" fontId="5" fillId="0" borderId="2" xfId="0" applyNumberFormat="1" applyFont="1" applyBorder="1" applyAlignment="1">
      <alignment horizontal="center" vertical="center"/>
    </xf>
    <xf numFmtId="57" fontId="5" fillId="0" borderId="3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176" fontId="5" fillId="0" borderId="0" xfId="0" applyNumberFormat="1" applyFont="1" applyBorder="1" applyAlignment="1">
      <alignment horizontal="center" vertical="center"/>
    </xf>
    <xf numFmtId="0" fontId="4" fillId="0" borderId="17" xfId="0" applyFont="1" applyBorder="1" applyAlignment="1">
      <alignment vertical="center"/>
    </xf>
    <xf numFmtId="0" fontId="4" fillId="0" borderId="19" xfId="0" applyFont="1" applyBorder="1" applyAlignment="1">
      <alignment vertical="center"/>
    </xf>
    <xf numFmtId="0" fontId="4" fillId="0" borderId="17" xfId="0" applyFont="1" applyBorder="1" applyAlignment="1">
      <alignment vertical="top"/>
    </xf>
    <xf numFmtId="0" fontId="4" fillId="0" borderId="17" xfId="0" applyFont="1" applyBorder="1" applyAlignment="1">
      <alignment horizontal="left" vertical="top"/>
    </xf>
    <xf numFmtId="0" fontId="2" fillId="0" borderId="0" xfId="0" applyFont="1" applyAlignment="1">
      <alignment horizontal="center" vertical="center"/>
    </xf>
    <xf numFmtId="0" fontId="4" fillId="0" borderId="27" xfId="0" applyFont="1" applyBorder="1" applyAlignment="1">
      <alignment vertical="center"/>
    </xf>
    <xf numFmtId="0" fontId="4" fillId="0" borderId="17" xfId="0" applyFont="1" applyBorder="1" applyAlignment="1">
      <alignment horizontal="left" vertical="top"/>
    </xf>
    <xf numFmtId="0" fontId="3" fillId="0" borderId="0" xfId="0" applyFont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19" xfId="0" applyFont="1" applyBorder="1" applyAlignment="1">
      <alignment vertical="center"/>
    </xf>
    <xf numFmtId="0" fontId="4" fillId="0" borderId="27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19" xfId="0" applyFont="1" applyBorder="1" applyAlignment="1">
      <alignment vertical="center"/>
    </xf>
    <xf numFmtId="0" fontId="4" fillId="0" borderId="27" xfId="0" applyFont="1" applyBorder="1" applyAlignment="1">
      <alignment vertical="center"/>
    </xf>
    <xf numFmtId="3" fontId="2" fillId="0" borderId="0" xfId="0" applyNumberFormat="1" applyFont="1" applyAlignment="1">
      <alignment vertical="center"/>
    </xf>
    <xf numFmtId="0" fontId="5" fillId="0" borderId="9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57" fontId="5" fillId="0" borderId="2" xfId="0" applyNumberFormat="1" applyFont="1" applyBorder="1" applyAlignment="1">
      <alignment horizontal="center" vertical="center"/>
    </xf>
    <xf numFmtId="57" fontId="5" fillId="0" borderId="4" xfId="0" applyNumberFormat="1" applyFont="1" applyBorder="1" applyAlignment="1">
      <alignment horizontal="center" vertical="center"/>
    </xf>
    <xf numFmtId="57" fontId="5" fillId="0" borderId="3" xfId="0" applyNumberFormat="1" applyFont="1" applyBorder="1" applyAlignment="1">
      <alignment horizontal="center" vertical="center"/>
    </xf>
    <xf numFmtId="57" fontId="5" fillId="0" borderId="5" xfId="0" applyNumberFormat="1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9" fontId="5" fillId="0" borderId="2" xfId="0" applyNumberFormat="1" applyFont="1" applyBorder="1" applyAlignment="1">
      <alignment horizontal="center" vertical="center"/>
    </xf>
    <xf numFmtId="9" fontId="5" fillId="0" borderId="4" xfId="0" applyNumberFormat="1" applyFont="1" applyBorder="1" applyAlignment="1">
      <alignment horizontal="center" vertical="center"/>
    </xf>
    <xf numFmtId="9" fontId="5" fillId="0" borderId="3" xfId="0" applyNumberFormat="1" applyFont="1" applyBorder="1" applyAlignment="1">
      <alignment horizontal="center" vertical="center"/>
    </xf>
    <xf numFmtId="9" fontId="5" fillId="0" borderId="5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7" xfId="0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176" fontId="5" fillId="0" borderId="11" xfId="0" applyNumberFormat="1" applyFont="1" applyBorder="1" applyAlignment="1">
      <alignment horizontal="center" vertical="center"/>
    </xf>
    <xf numFmtId="176" fontId="5" fillId="0" borderId="12" xfId="0" applyNumberFormat="1" applyFont="1" applyBorder="1" applyAlignment="1">
      <alignment horizontal="center" vertical="center"/>
    </xf>
    <xf numFmtId="176" fontId="5" fillId="0" borderId="13" xfId="0" applyNumberFormat="1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3" fontId="5" fillId="0" borderId="19" xfId="0" applyNumberFormat="1" applyFont="1" applyBorder="1" applyAlignment="1">
      <alignment horizontal="right" vertical="center"/>
    </xf>
    <xf numFmtId="3" fontId="5" fillId="0" borderId="20" xfId="0" applyNumberFormat="1" applyFont="1" applyBorder="1" applyAlignment="1">
      <alignment horizontal="right" vertical="center"/>
    </xf>
    <xf numFmtId="3" fontId="5" fillId="0" borderId="17" xfId="0" applyNumberFormat="1" applyFont="1" applyBorder="1" applyAlignment="1">
      <alignment horizontal="right" vertical="center"/>
    </xf>
    <xf numFmtId="3" fontId="5" fillId="0" borderId="22" xfId="0" applyNumberFormat="1" applyFont="1" applyBorder="1" applyAlignment="1">
      <alignment horizontal="right" vertical="center"/>
    </xf>
    <xf numFmtId="3" fontId="5" fillId="0" borderId="27" xfId="0" applyNumberFormat="1" applyFont="1" applyBorder="1" applyAlignment="1">
      <alignment horizontal="right" vertical="center"/>
    </xf>
    <xf numFmtId="3" fontId="5" fillId="0" borderId="28" xfId="0" applyNumberFormat="1" applyFont="1" applyBorder="1" applyAlignment="1">
      <alignment horizontal="right" vertical="center"/>
    </xf>
    <xf numFmtId="0" fontId="4" fillId="0" borderId="18" xfId="0" applyFont="1" applyBorder="1" applyAlignment="1">
      <alignment horizontal="left" vertical="center"/>
    </xf>
    <xf numFmtId="0" fontId="4" fillId="0" borderId="19" xfId="0" applyFont="1" applyBorder="1" applyAlignment="1">
      <alignment horizontal="left" vertical="center"/>
    </xf>
    <xf numFmtId="0" fontId="4" fillId="0" borderId="20" xfId="0" applyFont="1" applyBorder="1" applyAlignment="1">
      <alignment horizontal="left" vertical="center"/>
    </xf>
    <xf numFmtId="3" fontId="5" fillId="0" borderId="34" xfId="0" applyNumberFormat="1" applyFont="1" applyBorder="1" applyAlignment="1">
      <alignment horizontal="right" vertical="center"/>
    </xf>
    <xf numFmtId="3" fontId="5" fillId="0" borderId="35" xfId="0" applyNumberFormat="1" applyFont="1" applyBorder="1" applyAlignment="1">
      <alignment horizontal="right" vertical="center"/>
    </xf>
    <xf numFmtId="3" fontId="5" fillId="0" borderId="36" xfId="0" applyNumberFormat="1" applyFont="1" applyBorder="1" applyAlignment="1">
      <alignment horizontal="right" vertical="center"/>
    </xf>
    <xf numFmtId="0" fontId="4" fillId="0" borderId="32" xfId="0" applyFont="1" applyBorder="1" applyAlignment="1">
      <alignment horizontal="right" vertical="center"/>
    </xf>
    <xf numFmtId="0" fontId="4" fillId="0" borderId="33" xfId="0" applyFont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4" fillId="0" borderId="21" xfId="0" applyFont="1" applyBorder="1" applyAlignment="1">
      <alignment horizontal="left" vertical="center" wrapText="1"/>
    </xf>
    <xf numFmtId="0" fontId="4" fillId="0" borderId="30" xfId="0" applyFont="1" applyBorder="1" applyAlignment="1">
      <alignment vertical="center"/>
    </xf>
    <xf numFmtId="0" fontId="4" fillId="0" borderId="29" xfId="0" applyFont="1" applyBorder="1" applyAlignment="1">
      <alignment vertical="center"/>
    </xf>
    <xf numFmtId="38" fontId="5" fillId="0" borderId="29" xfId="2" applyFont="1" applyBorder="1" applyAlignment="1">
      <alignment horizontal="right" vertical="center"/>
    </xf>
    <xf numFmtId="38" fontId="5" fillId="0" borderId="31" xfId="2" applyFont="1" applyBorder="1" applyAlignment="1">
      <alignment horizontal="right" vertical="center"/>
    </xf>
    <xf numFmtId="3" fontId="5" fillId="0" borderId="29" xfId="0" applyNumberFormat="1" applyFont="1" applyBorder="1" applyAlignment="1">
      <alignment horizontal="right" vertical="center"/>
    </xf>
    <xf numFmtId="3" fontId="5" fillId="0" borderId="31" xfId="0" applyNumberFormat="1" applyFont="1" applyBorder="1" applyAlignment="1">
      <alignment horizontal="right" vertical="center"/>
    </xf>
    <xf numFmtId="38" fontId="5" fillId="0" borderId="24" xfId="2" applyFont="1" applyBorder="1" applyAlignment="1">
      <alignment horizontal="right" vertical="center"/>
    </xf>
    <xf numFmtId="38" fontId="5" fillId="0" borderId="25" xfId="2" applyFont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3" fontId="5" fillId="0" borderId="24" xfId="0" applyNumberFormat="1" applyFont="1" applyBorder="1" applyAlignment="1">
      <alignment horizontal="right" vertical="center"/>
    </xf>
    <xf numFmtId="3" fontId="5" fillId="0" borderId="25" xfId="0" applyNumberFormat="1" applyFont="1" applyBorder="1" applyAlignment="1">
      <alignment horizontal="right" vertical="center"/>
    </xf>
    <xf numFmtId="0" fontId="4" fillId="0" borderId="26" xfId="0" applyFont="1" applyBorder="1" applyAlignment="1">
      <alignment horizontal="left" vertical="center"/>
    </xf>
    <xf numFmtId="0" fontId="4" fillId="0" borderId="27" xfId="0" applyFont="1" applyBorder="1" applyAlignment="1">
      <alignment horizontal="left" vertical="center"/>
    </xf>
    <xf numFmtId="0" fontId="4" fillId="0" borderId="23" xfId="0" applyFont="1" applyBorder="1" applyAlignment="1">
      <alignment vertical="center"/>
    </xf>
    <xf numFmtId="0" fontId="4" fillId="0" borderId="24" xfId="0" applyFont="1" applyBorder="1" applyAlignment="1">
      <alignment vertical="center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left" vertical="top"/>
    </xf>
    <xf numFmtId="0" fontId="4" fillId="0" borderId="27" xfId="0" applyFont="1" applyBorder="1" applyAlignment="1">
      <alignment horizontal="left" vertical="top"/>
    </xf>
    <xf numFmtId="0" fontId="4" fillId="0" borderId="6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38" xfId="0" applyFont="1" applyBorder="1" applyAlignment="1">
      <alignment horizontal="right" vertical="center"/>
    </xf>
    <xf numFmtId="0" fontId="4" fillId="0" borderId="39" xfId="0" applyFont="1" applyBorder="1" applyAlignment="1">
      <alignment horizontal="right" vertical="center"/>
    </xf>
    <xf numFmtId="3" fontId="5" fillId="0" borderId="39" xfId="0" applyNumberFormat="1" applyFont="1" applyBorder="1" applyAlignment="1">
      <alignment horizontal="right" vertical="center"/>
    </xf>
    <xf numFmtId="3" fontId="5" fillId="0" borderId="41" xfId="0" applyNumberFormat="1" applyFont="1" applyBorder="1" applyAlignment="1">
      <alignment horizontal="right" vertical="center"/>
    </xf>
    <xf numFmtId="38" fontId="5" fillId="0" borderId="19" xfId="2" applyFont="1" applyBorder="1" applyAlignment="1">
      <alignment horizontal="right" vertical="center"/>
    </xf>
    <xf numFmtId="38" fontId="5" fillId="0" borderId="20" xfId="2" applyFont="1" applyBorder="1" applyAlignment="1">
      <alignment horizontal="right" vertical="center"/>
    </xf>
    <xf numFmtId="38" fontId="5" fillId="0" borderId="27" xfId="2" applyFont="1" applyBorder="1" applyAlignment="1">
      <alignment horizontal="right" vertical="center"/>
    </xf>
    <xf numFmtId="38" fontId="5" fillId="0" borderId="28" xfId="2" applyFont="1" applyBorder="1" applyAlignment="1">
      <alignment horizontal="right" vertical="center"/>
    </xf>
    <xf numFmtId="0" fontId="5" fillId="2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/>
    </xf>
    <xf numFmtId="57" fontId="5" fillId="2" borderId="14" xfId="0" applyNumberFormat="1" applyFont="1" applyFill="1" applyBorder="1" applyAlignment="1">
      <alignment horizontal="center" vertical="center"/>
    </xf>
    <xf numFmtId="57" fontId="5" fillId="2" borderId="16" xfId="0" applyNumberFormat="1" applyFont="1" applyFill="1" applyBorder="1" applyAlignment="1">
      <alignment horizontal="center" vertical="center"/>
    </xf>
    <xf numFmtId="57" fontId="5" fillId="2" borderId="2" xfId="0" applyNumberFormat="1" applyFont="1" applyFill="1" applyBorder="1" applyAlignment="1">
      <alignment horizontal="center" vertical="center"/>
    </xf>
    <xf numFmtId="57" fontId="5" fillId="2" borderId="4" xfId="0" applyNumberFormat="1" applyFont="1" applyFill="1" applyBorder="1" applyAlignment="1">
      <alignment horizontal="center" vertical="center"/>
    </xf>
    <xf numFmtId="57" fontId="5" fillId="2" borderId="3" xfId="0" applyNumberFormat="1" applyFont="1" applyFill="1" applyBorder="1" applyAlignment="1">
      <alignment horizontal="center" vertical="center"/>
    </xf>
    <xf numFmtId="57" fontId="5" fillId="2" borderId="5" xfId="0" applyNumberFormat="1" applyFont="1" applyFill="1" applyBorder="1" applyAlignment="1">
      <alignment horizontal="center" vertical="center"/>
    </xf>
    <xf numFmtId="3" fontId="5" fillId="0" borderId="42" xfId="0" applyNumberFormat="1" applyFont="1" applyBorder="1" applyAlignment="1">
      <alignment horizontal="right" vertical="center"/>
    </xf>
    <xf numFmtId="3" fontId="5" fillId="0" borderId="43" xfId="0" applyNumberFormat="1" applyFont="1" applyBorder="1" applyAlignment="1">
      <alignment horizontal="right" vertical="center"/>
    </xf>
    <xf numFmtId="3" fontId="5" fillId="0" borderId="44" xfId="0" applyNumberFormat="1" applyFont="1" applyBorder="1" applyAlignment="1">
      <alignment horizontal="right" vertical="center"/>
    </xf>
    <xf numFmtId="38" fontId="5" fillId="0" borderId="45" xfId="2" applyFont="1" applyBorder="1" applyAlignment="1">
      <alignment horizontal="right" vertical="center"/>
    </xf>
    <xf numFmtId="38" fontId="5" fillId="0" borderId="46" xfId="2" applyFont="1" applyBorder="1" applyAlignment="1">
      <alignment horizontal="right" vertical="center"/>
    </xf>
    <xf numFmtId="38" fontId="5" fillId="0" borderId="47" xfId="2" applyFont="1" applyBorder="1" applyAlignment="1">
      <alignment horizontal="right" vertical="center"/>
    </xf>
    <xf numFmtId="38" fontId="5" fillId="0" borderId="48" xfId="2" applyFont="1" applyBorder="1" applyAlignment="1">
      <alignment horizontal="right" vertical="center"/>
    </xf>
    <xf numFmtId="38" fontId="5" fillId="0" borderId="49" xfId="2" applyFont="1" applyBorder="1" applyAlignment="1">
      <alignment horizontal="right" vertical="center"/>
    </xf>
    <xf numFmtId="38" fontId="5" fillId="0" borderId="50" xfId="2" applyFont="1" applyBorder="1" applyAlignment="1">
      <alignment horizontal="right" vertical="center"/>
    </xf>
  </cellXfs>
  <cellStyles count="3">
    <cellStyle name="桁区切り" xfId="2" builtinId="6"/>
    <cellStyle name="標準" xfId="0" builtinId="0"/>
    <cellStyle name="標準 5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7"/>
  <sheetViews>
    <sheetView tabSelected="1" view="pageBreakPreview" zoomScale="130" zoomScaleNormal="100" zoomScaleSheetLayoutView="130" workbookViewId="0">
      <selection activeCell="D3" sqref="D3"/>
    </sheetView>
  </sheetViews>
  <sheetFormatPr defaultColWidth="9" defaultRowHeight="12" x14ac:dyDescent="0.4"/>
  <cols>
    <col min="1" max="1" width="0.75" style="1" customWidth="1"/>
    <col min="2" max="2" width="3.125" style="1" bestFit="1" customWidth="1"/>
    <col min="3" max="3" width="10.625" style="1" customWidth="1"/>
    <col min="4" max="4" width="20.625" style="1" customWidth="1"/>
    <col min="5" max="5" width="25.625" style="1" customWidth="1"/>
    <col min="6" max="6" width="10.625" style="1" customWidth="1"/>
    <col min="7" max="7" width="15.625" style="1" customWidth="1"/>
    <col min="8" max="8" width="0.875" style="1" customWidth="1"/>
    <col min="9" max="10" width="12.5" style="1" customWidth="1"/>
    <col min="11" max="16384" width="9" style="1"/>
  </cols>
  <sheetData>
    <row r="1" spans="1:9" ht="18.75" customHeight="1" x14ac:dyDescent="0.4">
      <c r="A1" s="74" t="s">
        <v>0</v>
      </c>
      <c r="B1" s="74"/>
      <c r="C1" s="74"/>
      <c r="D1" s="74"/>
      <c r="E1" s="74"/>
      <c r="F1" s="74"/>
      <c r="G1" s="74"/>
      <c r="H1" s="4"/>
    </row>
    <row r="2" spans="1:9" x14ac:dyDescent="0.4">
      <c r="B2" s="2"/>
      <c r="C2" s="8" t="s">
        <v>1</v>
      </c>
      <c r="D2" s="6" t="s">
        <v>37</v>
      </c>
      <c r="E2" s="4"/>
      <c r="F2" s="8" t="s">
        <v>2</v>
      </c>
      <c r="G2" s="7">
        <v>45441</v>
      </c>
    </row>
    <row r="3" spans="1:9" ht="15" customHeight="1" x14ac:dyDescent="0.4">
      <c r="B3" s="2"/>
      <c r="C3" s="4"/>
      <c r="D3" s="4"/>
      <c r="E3" s="4"/>
      <c r="F3" s="4"/>
      <c r="G3" s="4"/>
      <c r="H3" s="4"/>
    </row>
    <row r="4" spans="1:9" ht="15" customHeight="1" thickBot="1" x14ac:dyDescent="0.45">
      <c r="B4" s="1" t="s">
        <v>3</v>
      </c>
      <c r="C4" s="44" t="s">
        <v>4</v>
      </c>
      <c r="D4" s="44"/>
      <c r="E4" s="44"/>
      <c r="F4" s="44"/>
      <c r="G4" s="4"/>
    </row>
    <row r="5" spans="1:9" ht="32.25" customHeight="1" thickBot="1" x14ac:dyDescent="0.45">
      <c r="C5" s="75" t="s">
        <v>36</v>
      </c>
      <c r="D5" s="76"/>
      <c r="E5" s="38" t="s">
        <v>38</v>
      </c>
      <c r="F5" s="38"/>
      <c r="G5" s="39"/>
      <c r="H5" s="13"/>
    </row>
    <row r="6" spans="1:9" ht="15" customHeight="1" x14ac:dyDescent="0.4"/>
    <row r="7" spans="1:9" ht="15" customHeight="1" thickBot="1" x14ac:dyDescent="0.45">
      <c r="B7" s="1" t="s">
        <v>6</v>
      </c>
      <c r="C7" s="44" t="s">
        <v>7</v>
      </c>
      <c r="D7" s="44"/>
      <c r="E7" s="44"/>
      <c r="F7" s="44"/>
    </row>
    <row r="8" spans="1:9" ht="15" customHeight="1" x14ac:dyDescent="0.4">
      <c r="C8" s="58" t="s">
        <v>43</v>
      </c>
      <c r="D8" s="21" t="s">
        <v>8</v>
      </c>
      <c r="E8" s="60">
        <v>5201209924</v>
      </c>
      <c r="F8" s="60"/>
      <c r="G8" s="61"/>
      <c r="H8" s="9"/>
      <c r="I8" s="37"/>
    </row>
    <row r="9" spans="1:9" ht="15" customHeight="1" x14ac:dyDescent="0.4">
      <c r="C9" s="59"/>
      <c r="D9" s="20" t="s">
        <v>9</v>
      </c>
      <c r="E9" s="62">
        <v>1639059287</v>
      </c>
      <c r="F9" s="62"/>
      <c r="G9" s="63"/>
      <c r="H9" s="9"/>
      <c r="I9" s="37"/>
    </row>
    <row r="10" spans="1:9" ht="15" customHeight="1" x14ac:dyDescent="0.4">
      <c r="C10" s="59"/>
      <c r="D10" s="25" t="s">
        <v>10</v>
      </c>
      <c r="E10" s="64">
        <v>2637012201</v>
      </c>
      <c r="F10" s="64"/>
      <c r="G10" s="65"/>
      <c r="H10" s="9"/>
      <c r="I10" s="37"/>
    </row>
    <row r="11" spans="1:9" ht="15" customHeight="1" thickBot="1" x14ac:dyDescent="0.45">
      <c r="C11" s="72" t="s">
        <v>34</v>
      </c>
      <c r="D11" s="73"/>
      <c r="E11" s="69">
        <f>SUM(E8:G10)</f>
        <v>9477281412</v>
      </c>
      <c r="F11" s="70"/>
      <c r="G11" s="71"/>
      <c r="H11" s="9"/>
    </row>
    <row r="12" spans="1:9" ht="15" customHeight="1" x14ac:dyDescent="0.4">
      <c r="C12" s="66" t="s">
        <v>11</v>
      </c>
      <c r="D12" s="67"/>
      <c r="E12" s="67"/>
      <c r="F12" s="67"/>
      <c r="G12" s="68"/>
      <c r="H12" s="12"/>
    </row>
    <row r="13" spans="1:9" ht="15" customHeight="1" x14ac:dyDescent="0.4">
      <c r="C13" s="77" t="s">
        <v>12</v>
      </c>
      <c r="D13" s="20" t="s">
        <v>13</v>
      </c>
      <c r="E13" s="62">
        <v>1528848092</v>
      </c>
      <c r="F13" s="62"/>
      <c r="G13" s="63"/>
      <c r="H13" s="10"/>
      <c r="I13" s="37"/>
    </row>
    <row r="14" spans="1:9" ht="15" customHeight="1" x14ac:dyDescent="0.4">
      <c r="C14" s="77"/>
      <c r="D14" s="20" t="s">
        <v>14</v>
      </c>
      <c r="E14" s="62">
        <v>390748935</v>
      </c>
      <c r="F14" s="62"/>
      <c r="G14" s="63"/>
      <c r="H14" s="10"/>
      <c r="I14" s="37"/>
    </row>
    <row r="15" spans="1:9" ht="15" customHeight="1" x14ac:dyDescent="0.4">
      <c r="C15" s="77"/>
      <c r="D15" s="20" t="s">
        <v>15</v>
      </c>
      <c r="E15" s="62">
        <v>769913836</v>
      </c>
      <c r="F15" s="62"/>
      <c r="G15" s="63"/>
      <c r="H15" s="10"/>
    </row>
    <row r="16" spans="1:9" ht="15" customHeight="1" x14ac:dyDescent="0.4">
      <c r="C16" s="89" t="s">
        <v>16</v>
      </c>
      <c r="D16" s="90"/>
      <c r="E16" s="64">
        <v>2067223854</v>
      </c>
      <c r="F16" s="64"/>
      <c r="G16" s="65"/>
      <c r="H16" s="10"/>
    </row>
    <row r="17" spans="2:9" ht="15" customHeight="1" thickBot="1" x14ac:dyDescent="0.45">
      <c r="C17" s="72" t="s">
        <v>34</v>
      </c>
      <c r="D17" s="73"/>
      <c r="E17" s="69">
        <f>SUM(E13:G16)</f>
        <v>4756734717</v>
      </c>
      <c r="F17" s="70"/>
      <c r="G17" s="71"/>
      <c r="H17" s="10"/>
    </row>
    <row r="18" spans="2:9" ht="15" customHeight="1" x14ac:dyDescent="0.4">
      <c r="C18" s="78" t="s">
        <v>44</v>
      </c>
      <c r="D18" s="79"/>
      <c r="E18" s="80">
        <v>855269</v>
      </c>
      <c r="F18" s="80"/>
      <c r="G18" s="81"/>
      <c r="H18" s="10"/>
      <c r="I18" s="37"/>
    </row>
    <row r="19" spans="2:9" ht="15" customHeight="1" thickBot="1" x14ac:dyDescent="0.45">
      <c r="C19" s="91" t="s">
        <v>35</v>
      </c>
      <c r="D19" s="92"/>
      <c r="E19" s="84">
        <v>176700</v>
      </c>
      <c r="F19" s="84"/>
      <c r="G19" s="85"/>
      <c r="H19" s="9"/>
      <c r="I19" s="37"/>
    </row>
    <row r="20" spans="2:9" ht="15" customHeight="1" x14ac:dyDescent="0.4">
      <c r="C20" s="78" t="s">
        <v>45</v>
      </c>
      <c r="D20" s="79"/>
      <c r="E20" s="82">
        <f>(E8+E10)/E18</f>
        <v>9164.627883157229</v>
      </c>
      <c r="F20" s="82"/>
      <c r="G20" s="83"/>
      <c r="H20" s="9"/>
    </row>
    <row r="21" spans="2:9" ht="15" customHeight="1" thickBot="1" x14ac:dyDescent="0.45">
      <c r="C21" s="91" t="s">
        <v>46</v>
      </c>
      <c r="D21" s="92"/>
      <c r="E21" s="87">
        <f>E9/E19</f>
        <v>9275.9438992642899</v>
      </c>
      <c r="F21" s="87"/>
      <c r="G21" s="88"/>
      <c r="H21" s="9"/>
    </row>
    <row r="22" spans="2:9" ht="15" customHeight="1" x14ac:dyDescent="0.4">
      <c r="C22" s="9" t="s">
        <v>47</v>
      </c>
      <c r="D22" s="9"/>
      <c r="E22" s="9"/>
      <c r="F22" s="9"/>
      <c r="G22" s="9"/>
      <c r="H22" s="9"/>
    </row>
    <row r="23" spans="2:9" ht="15" customHeight="1" x14ac:dyDescent="0.4">
      <c r="C23" s="9" t="s">
        <v>56</v>
      </c>
      <c r="D23" s="9"/>
      <c r="E23" s="9"/>
      <c r="F23" s="9"/>
      <c r="G23" s="9"/>
      <c r="H23" s="9"/>
    </row>
    <row r="24" spans="2:9" ht="15" customHeight="1" x14ac:dyDescent="0.4">
      <c r="C24" s="1" t="s">
        <v>57</v>
      </c>
    </row>
    <row r="25" spans="2:9" ht="15" customHeight="1" x14ac:dyDescent="0.4">
      <c r="B25" s="1" t="s">
        <v>17</v>
      </c>
      <c r="C25" s="44" t="s">
        <v>18</v>
      </c>
      <c r="D25" s="44"/>
      <c r="E25" s="44"/>
      <c r="F25" s="44"/>
    </row>
    <row r="26" spans="2:9" ht="12.75" thickBot="1" x14ac:dyDescent="0.45">
      <c r="C26" s="4"/>
      <c r="D26" s="4"/>
      <c r="E26" s="5" t="s">
        <v>19</v>
      </c>
      <c r="F26" s="86" t="s">
        <v>20</v>
      </c>
      <c r="G26" s="86"/>
      <c r="H26" s="5"/>
    </row>
    <row r="27" spans="2:9" ht="15" customHeight="1" x14ac:dyDescent="0.4">
      <c r="C27" s="49" t="s">
        <v>21</v>
      </c>
      <c r="D27" s="50"/>
      <c r="E27" s="14">
        <v>44845</v>
      </c>
      <c r="F27" s="40">
        <v>45231</v>
      </c>
      <c r="G27" s="41"/>
      <c r="H27" s="11"/>
    </row>
    <row r="28" spans="2:9" ht="15" customHeight="1" thickBot="1" x14ac:dyDescent="0.45">
      <c r="C28" s="51" t="s">
        <v>22</v>
      </c>
      <c r="D28" s="52"/>
      <c r="E28" s="15">
        <v>44845</v>
      </c>
      <c r="F28" s="42">
        <v>45260</v>
      </c>
      <c r="G28" s="43"/>
      <c r="H28" s="11"/>
    </row>
    <row r="29" spans="2:9" ht="15" customHeight="1" thickBot="1" x14ac:dyDescent="0.45">
      <c r="C29" s="51" t="s">
        <v>58</v>
      </c>
      <c r="D29" s="52"/>
      <c r="E29" s="55">
        <v>394</v>
      </c>
      <c r="F29" s="56"/>
      <c r="G29" s="57"/>
      <c r="H29" s="11"/>
    </row>
    <row r="30" spans="2:9" ht="15" customHeight="1" x14ac:dyDescent="0.4">
      <c r="C30" s="18" t="s">
        <v>59</v>
      </c>
      <c r="D30" s="18"/>
      <c r="E30" s="19"/>
      <c r="F30" s="19"/>
      <c r="G30" s="19"/>
      <c r="H30" s="11"/>
    </row>
    <row r="31" spans="2:9" ht="15" customHeight="1" x14ac:dyDescent="0.4"/>
    <row r="32" spans="2:9" ht="15" customHeight="1" thickBot="1" x14ac:dyDescent="0.45">
      <c r="B32" s="1" t="s">
        <v>23</v>
      </c>
      <c r="C32" s="44" t="s">
        <v>24</v>
      </c>
      <c r="D32" s="44"/>
      <c r="E32" s="44"/>
      <c r="F32" s="44"/>
    </row>
    <row r="33" spans="2:8" ht="15" customHeight="1" x14ac:dyDescent="0.4">
      <c r="C33" s="53" t="s">
        <v>25</v>
      </c>
      <c r="D33" s="17" t="s">
        <v>26</v>
      </c>
      <c r="E33" s="45">
        <f>(E8+E9)/E11</f>
        <v>0.72175436326486497</v>
      </c>
      <c r="F33" s="45"/>
      <c r="G33" s="46"/>
    </row>
    <row r="34" spans="2:8" ht="15" customHeight="1" thickBot="1" x14ac:dyDescent="0.45">
      <c r="C34" s="54"/>
      <c r="D34" s="16" t="s">
        <v>27</v>
      </c>
      <c r="E34" s="47">
        <f>E10/E11</f>
        <v>0.27824563673513508</v>
      </c>
      <c r="F34" s="47"/>
      <c r="G34" s="48"/>
    </row>
    <row r="35" spans="2:8" ht="15" customHeight="1" x14ac:dyDescent="0.4"/>
    <row r="36" spans="2:8" ht="15" customHeight="1" thickBot="1" x14ac:dyDescent="0.45">
      <c r="B36" s="1" t="s">
        <v>28</v>
      </c>
      <c r="C36" s="44" t="s">
        <v>29</v>
      </c>
      <c r="D36" s="44"/>
      <c r="E36" s="44"/>
      <c r="F36" s="44"/>
      <c r="G36" s="44"/>
      <c r="H36" s="44"/>
    </row>
    <row r="37" spans="2:8" ht="69.95" customHeight="1" thickBot="1" x14ac:dyDescent="0.45">
      <c r="C37" s="3" t="s">
        <v>30</v>
      </c>
      <c r="D37" s="38" t="s">
        <v>39</v>
      </c>
      <c r="E37" s="38"/>
      <c r="F37" s="38"/>
      <c r="G37" s="39"/>
      <c r="H37" s="13"/>
    </row>
  </sheetData>
  <mergeCells count="42">
    <mergeCell ref="F26:G26"/>
    <mergeCell ref="E21:G21"/>
    <mergeCell ref="C16:D16"/>
    <mergeCell ref="C17:D17"/>
    <mergeCell ref="E17:G17"/>
    <mergeCell ref="C25:F25"/>
    <mergeCell ref="C19:D19"/>
    <mergeCell ref="C21:D21"/>
    <mergeCell ref="C13:C15"/>
    <mergeCell ref="C18:D18"/>
    <mergeCell ref="E18:G18"/>
    <mergeCell ref="C20:D20"/>
    <mergeCell ref="E20:G20"/>
    <mergeCell ref="E14:G14"/>
    <mergeCell ref="E13:G13"/>
    <mergeCell ref="E15:G15"/>
    <mergeCell ref="E16:G16"/>
    <mergeCell ref="E19:G19"/>
    <mergeCell ref="A1:G1"/>
    <mergeCell ref="C5:D5"/>
    <mergeCell ref="E5:G5"/>
    <mergeCell ref="C4:F4"/>
    <mergeCell ref="C7:F7"/>
    <mergeCell ref="C8:C10"/>
    <mergeCell ref="E8:G8"/>
    <mergeCell ref="E9:G9"/>
    <mergeCell ref="E10:G10"/>
    <mergeCell ref="C12:G12"/>
    <mergeCell ref="E11:G11"/>
    <mergeCell ref="C11:D11"/>
    <mergeCell ref="D37:G37"/>
    <mergeCell ref="F27:G27"/>
    <mergeCell ref="F28:G28"/>
    <mergeCell ref="C36:H36"/>
    <mergeCell ref="E33:G33"/>
    <mergeCell ref="E34:G34"/>
    <mergeCell ref="C27:D27"/>
    <mergeCell ref="C28:D28"/>
    <mergeCell ref="C33:C34"/>
    <mergeCell ref="C29:D29"/>
    <mergeCell ref="E29:G29"/>
    <mergeCell ref="C32:F32"/>
  </mergeCells>
  <phoneticPr fontId="1"/>
  <pageMargins left="0.51181102362204722" right="0.11811023622047245" top="0.55118110236220474" bottom="0.15748031496062992" header="0.31496062992125984" footer="0.11811023622047245"/>
  <pageSetup paperSize="9" orientation="portrait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35"/>
  <sheetViews>
    <sheetView view="pageBreakPreview" zoomScale="115" zoomScaleNormal="100" zoomScaleSheetLayoutView="115" workbookViewId="0">
      <selection sqref="A1:J1"/>
    </sheetView>
  </sheetViews>
  <sheetFormatPr defaultColWidth="9" defaultRowHeight="12" x14ac:dyDescent="0.4"/>
  <cols>
    <col min="1" max="1" width="0.75" style="1" customWidth="1"/>
    <col min="2" max="2" width="3.125" style="1" bestFit="1" customWidth="1"/>
    <col min="3" max="3" width="10.625" style="1" customWidth="1"/>
    <col min="4" max="4" width="22.625" style="1" customWidth="1"/>
    <col min="5" max="5" width="14.125" style="1" customWidth="1"/>
    <col min="6" max="6" width="10.625" style="1" customWidth="1"/>
    <col min="7" max="8" width="7.375" style="1" customWidth="1"/>
    <col min="9" max="9" width="10.625" style="1" customWidth="1"/>
    <col min="10" max="10" width="0.875" style="1" customWidth="1"/>
    <col min="11" max="13" width="9" style="1" customWidth="1"/>
    <col min="14" max="14" width="9" style="1"/>
    <col min="15" max="16" width="9" style="1" customWidth="1"/>
    <col min="17" max="16384" width="9" style="1"/>
  </cols>
  <sheetData>
    <row r="1" spans="1:14" ht="18.75" customHeight="1" x14ac:dyDescent="0.4">
      <c r="A1" s="74" t="s">
        <v>31</v>
      </c>
      <c r="B1" s="74"/>
      <c r="C1" s="74"/>
      <c r="D1" s="74"/>
      <c r="E1" s="74"/>
      <c r="F1" s="74"/>
      <c r="G1" s="74"/>
      <c r="H1" s="74"/>
      <c r="I1" s="74"/>
      <c r="J1" s="74"/>
    </row>
    <row r="2" spans="1:14" ht="15" customHeight="1" thickBot="1" x14ac:dyDescent="0.45">
      <c r="B2" s="1" t="s">
        <v>3</v>
      </c>
      <c r="C2" s="44" t="s">
        <v>4</v>
      </c>
      <c r="D2" s="44"/>
      <c r="E2" s="44"/>
      <c r="F2" s="44"/>
      <c r="G2" s="44"/>
      <c r="H2" s="4"/>
    </row>
    <row r="3" spans="1:14" ht="19.5" customHeight="1" thickBot="1" x14ac:dyDescent="0.45">
      <c r="C3" s="75" t="s">
        <v>5</v>
      </c>
      <c r="D3" s="76"/>
      <c r="E3" s="93" t="s">
        <v>40</v>
      </c>
      <c r="F3" s="94"/>
      <c r="G3" s="94"/>
      <c r="H3" s="94"/>
      <c r="I3" s="95"/>
    </row>
    <row r="4" spans="1:14" ht="15" customHeight="1" x14ac:dyDescent="0.4"/>
    <row r="5" spans="1:14" ht="15" customHeight="1" thickBot="1" x14ac:dyDescent="0.45">
      <c r="B5" s="1" t="s">
        <v>6</v>
      </c>
      <c r="C5" s="44" t="s">
        <v>7</v>
      </c>
      <c r="D5" s="44"/>
      <c r="E5" s="44"/>
      <c r="F5" s="44"/>
      <c r="G5" s="44"/>
    </row>
    <row r="6" spans="1:14" ht="15" customHeight="1" x14ac:dyDescent="0.4">
      <c r="C6" s="58" t="s">
        <v>43</v>
      </c>
      <c r="D6" s="21" t="s">
        <v>8</v>
      </c>
      <c r="E6" s="60">
        <v>430091835</v>
      </c>
      <c r="F6" s="60"/>
      <c r="G6" s="60"/>
      <c r="H6" s="60"/>
      <c r="I6" s="61"/>
      <c r="K6" s="37"/>
    </row>
    <row r="7" spans="1:14" ht="15" customHeight="1" x14ac:dyDescent="0.4">
      <c r="C7" s="59"/>
      <c r="D7" s="20" t="s">
        <v>9</v>
      </c>
      <c r="E7" s="62">
        <v>39810903</v>
      </c>
      <c r="F7" s="62"/>
      <c r="G7" s="62"/>
      <c r="H7" s="62"/>
      <c r="I7" s="63"/>
      <c r="K7" s="37"/>
    </row>
    <row r="8" spans="1:14" ht="15" customHeight="1" x14ac:dyDescent="0.4">
      <c r="C8" s="59"/>
      <c r="D8" s="25" t="s">
        <v>10</v>
      </c>
      <c r="E8" s="64">
        <v>306657590</v>
      </c>
      <c r="F8" s="64"/>
      <c r="G8" s="64"/>
      <c r="H8" s="64"/>
      <c r="I8" s="65"/>
      <c r="K8" s="37"/>
    </row>
    <row r="9" spans="1:14" ht="15" customHeight="1" thickBot="1" x14ac:dyDescent="0.45">
      <c r="C9" s="72" t="s">
        <v>34</v>
      </c>
      <c r="D9" s="73"/>
      <c r="E9" s="69">
        <f>SUM(E6:I8)</f>
        <v>776560328</v>
      </c>
      <c r="F9" s="70"/>
      <c r="G9" s="70"/>
      <c r="H9" s="70"/>
      <c r="I9" s="71"/>
    </row>
    <row r="10" spans="1:14" ht="15" customHeight="1" x14ac:dyDescent="0.4">
      <c r="C10" s="66" t="s">
        <v>11</v>
      </c>
      <c r="D10" s="67"/>
      <c r="E10" s="67"/>
      <c r="F10" s="67"/>
      <c r="G10" s="67"/>
      <c r="H10" s="67"/>
      <c r="I10" s="68"/>
    </row>
    <row r="11" spans="1:14" ht="15" customHeight="1" x14ac:dyDescent="0.4">
      <c r="C11" s="77" t="s">
        <v>32</v>
      </c>
      <c r="D11" s="22" t="s">
        <v>13</v>
      </c>
      <c r="E11" s="62">
        <v>172036734</v>
      </c>
      <c r="F11" s="62"/>
      <c r="G11" s="62"/>
      <c r="H11" s="62"/>
      <c r="I11" s="63"/>
      <c r="K11" s="37"/>
    </row>
    <row r="12" spans="1:14" ht="15" customHeight="1" x14ac:dyDescent="0.4">
      <c r="C12" s="77"/>
      <c r="D12" s="22" t="s">
        <v>33</v>
      </c>
      <c r="E12" s="62">
        <v>15924361</v>
      </c>
      <c r="F12" s="62"/>
      <c r="G12" s="62"/>
      <c r="H12" s="62"/>
      <c r="I12" s="63"/>
      <c r="K12" s="37"/>
    </row>
    <row r="13" spans="1:14" ht="15" customHeight="1" x14ac:dyDescent="0.4">
      <c r="C13" s="77"/>
      <c r="D13" s="23" t="s">
        <v>15</v>
      </c>
      <c r="E13" s="62">
        <v>122663036</v>
      </c>
      <c r="F13" s="62"/>
      <c r="G13" s="62"/>
      <c r="H13" s="62"/>
      <c r="I13" s="63"/>
      <c r="M13" s="24"/>
      <c r="N13" s="24"/>
    </row>
    <row r="14" spans="1:14" ht="15" customHeight="1" x14ac:dyDescent="0.4">
      <c r="C14" s="96" t="s">
        <v>16</v>
      </c>
      <c r="D14" s="97"/>
      <c r="E14" s="64">
        <v>95396000</v>
      </c>
      <c r="F14" s="64"/>
      <c r="G14" s="64"/>
      <c r="H14" s="64"/>
      <c r="I14" s="65"/>
    </row>
    <row r="15" spans="1:14" ht="15" customHeight="1" thickBot="1" x14ac:dyDescent="0.45">
      <c r="C15" s="100" t="s">
        <v>34</v>
      </c>
      <c r="D15" s="101"/>
      <c r="E15" s="102">
        <f>SUM(E11:I14)</f>
        <v>406020131</v>
      </c>
      <c r="F15" s="102"/>
      <c r="G15" s="102"/>
      <c r="H15" s="102"/>
      <c r="I15" s="103"/>
    </row>
    <row r="16" spans="1:14" ht="15" customHeight="1" x14ac:dyDescent="0.4">
      <c r="C16" s="78" t="s">
        <v>50</v>
      </c>
      <c r="D16" s="79"/>
      <c r="E16" s="104">
        <v>76197</v>
      </c>
      <c r="F16" s="104"/>
      <c r="G16" s="104"/>
      <c r="H16" s="104"/>
      <c r="I16" s="105"/>
    </row>
    <row r="17" spans="2:9" ht="15" customHeight="1" thickBot="1" x14ac:dyDescent="0.45">
      <c r="C17" s="91" t="s">
        <v>35</v>
      </c>
      <c r="D17" s="92"/>
      <c r="E17" s="106">
        <v>4216</v>
      </c>
      <c r="F17" s="106"/>
      <c r="G17" s="106"/>
      <c r="H17" s="106"/>
      <c r="I17" s="107"/>
    </row>
    <row r="18" spans="2:9" ht="15" customHeight="1" x14ac:dyDescent="0.4">
      <c r="C18" s="78" t="s">
        <v>51</v>
      </c>
      <c r="D18" s="79"/>
      <c r="E18" s="60">
        <f>(E6+E8)/E16</f>
        <v>9669.0082942898007</v>
      </c>
      <c r="F18" s="60"/>
      <c r="G18" s="60"/>
      <c r="H18" s="60"/>
      <c r="I18" s="61"/>
    </row>
    <row r="19" spans="2:9" ht="15" customHeight="1" thickBot="1" x14ac:dyDescent="0.45">
      <c r="C19" s="91" t="s">
        <v>52</v>
      </c>
      <c r="D19" s="92"/>
      <c r="E19" s="87">
        <f>E7/E17</f>
        <v>9442.81380455408</v>
      </c>
      <c r="F19" s="87"/>
      <c r="G19" s="87"/>
      <c r="H19" s="87"/>
      <c r="I19" s="88"/>
    </row>
    <row r="20" spans="2:9" ht="15" customHeight="1" x14ac:dyDescent="0.4">
      <c r="C20" s="9" t="s">
        <v>48</v>
      </c>
      <c r="D20" s="9"/>
      <c r="E20" s="9"/>
      <c r="F20" s="9"/>
      <c r="G20" s="9"/>
      <c r="H20" s="9"/>
      <c r="I20" s="9"/>
    </row>
    <row r="21" spans="2:9" ht="15" customHeight="1" x14ac:dyDescent="0.4">
      <c r="C21" s="9" t="s">
        <v>53</v>
      </c>
      <c r="D21" s="9"/>
      <c r="E21" s="9"/>
      <c r="F21" s="9"/>
      <c r="G21" s="9"/>
      <c r="H21" s="9"/>
      <c r="I21" s="9"/>
    </row>
    <row r="22" spans="2:9" ht="15" customHeight="1" x14ac:dyDescent="0.4">
      <c r="C22" s="9" t="s">
        <v>54</v>
      </c>
    </row>
    <row r="23" spans="2:9" ht="15" customHeight="1" x14ac:dyDescent="0.4">
      <c r="B23" s="1" t="s">
        <v>17</v>
      </c>
      <c r="C23" s="44" t="s">
        <v>18</v>
      </c>
      <c r="D23" s="44"/>
      <c r="E23" s="44"/>
      <c r="F23" s="44"/>
      <c r="G23" s="44"/>
    </row>
    <row r="24" spans="2:9" ht="12.75" thickBot="1" x14ac:dyDescent="0.45">
      <c r="C24" s="4"/>
      <c r="D24" s="4"/>
      <c r="E24" s="111" t="s">
        <v>19</v>
      </c>
      <c r="F24" s="111"/>
      <c r="G24" s="111" t="s">
        <v>20</v>
      </c>
      <c r="H24" s="111"/>
      <c r="I24" s="111"/>
    </row>
    <row r="25" spans="2:9" ht="15" customHeight="1" x14ac:dyDescent="0.4">
      <c r="C25" s="49" t="s">
        <v>21</v>
      </c>
      <c r="D25" s="50"/>
      <c r="E25" s="112"/>
      <c r="F25" s="113"/>
      <c r="G25" s="114"/>
      <c r="H25" s="114"/>
      <c r="I25" s="115"/>
    </row>
    <row r="26" spans="2:9" ht="15" customHeight="1" thickBot="1" x14ac:dyDescent="0.45">
      <c r="C26" s="51" t="s">
        <v>22</v>
      </c>
      <c r="D26" s="52"/>
      <c r="E26" s="116"/>
      <c r="F26" s="116"/>
      <c r="G26" s="116"/>
      <c r="H26" s="116"/>
      <c r="I26" s="117"/>
    </row>
    <row r="27" spans="2:9" ht="15" customHeight="1" thickBot="1" x14ac:dyDescent="0.45">
      <c r="C27" s="98" t="s">
        <v>58</v>
      </c>
      <c r="D27" s="99"/>
      <c r="E27" s="55">
        <v>21</v>
      </c>
      <c r="F27" s="56"/>
      <c r="G27" s="56"/>
      <c r="H27" s="56"/>
      <c r="I27" s="57"/>
    </row>
    <row r="28" spans="2:9" ht="15" customHeight="1" x14ac:dyDescent="0.4">
      <c r="C28" s="18" t="s">
        <v>59</v>
      </c>
      <c r="D28" s="18"/>
      <c r="E28" s="19"/>
      <c r="F28" s="19"/>
      <c r="G28" s="19"/>
      <c r="H28" s="19"/>
      <c r="I28" s="19"/>
    </row>
    <row r="29" spans="2:9" ht="15" customHeight="1" x14ac:dyDescent="0.4"/>
    <row r="30" spans="2:9" ht="15" customHeight="1" thickBot="1" x14ac:dyDescent="0.45">
      <c r="B30" s="1" t="s">
        <v>23</v>
      </c>
      <c r="C30" s="44" t="s">
        <v>24</v>
      </c>
      <c r="D30" s="44"/>
      <c r="E30" s="44"/>
      <c r="F30" s="44"/>
      <c r="G30" s="44"/>
    </row>
    <row r="31" spans="2:9" ht="15" customHeight="1" x14ac:dyDescent="0.4">
      <c r="C31" s="53" t="s">
        <v>25</v>
      </c>
      <c r="D31" s="17" t="s">
        <v>26</v>
      </c>
      <c r="E31" s="45">
        <f>(E6+E7)/E9</f>
        <v>0.60510783394023704</v>
      </c>
      <c r="F31" s="45"/>
      <c r="G31" s="45"/>
      <c r="H31" s="45"/>
      <c r="I31" s="46"/>
    </row>
    <row r="32" spans="2:9" ht="15" customHeight="1" thickBot="1" x14ac:dyDescent="0.45">
      <c r="C32" s="54"/>
      <c r="D32" s="16" t="s">
        <v>27</v>
      </c>
      <c r="E32" s="47">
        <f>E8/E9</f>
        <v>0.39489216605976296</v>
      </c>
      <c r="F32" s="47"/>
      <c r="G32" s="47"/>
      <c r="H32" s="47"/>
      <c r="I32" s="48"/>
    </row>
    <row r="33" spans="2:9" ht="15" customHeight="1" x14ac:dyDescent="0.4"/>
    <row r="34" spans="2:9" ht="15" customHeight="1" thickBot="1" x14ac:dyDescent="0.45">
      <c r="B34" s="1" t="s">
        <v>28</v>
      </c>
      <c r="C34" s="44" t="s">
        <v>29</v>
      </c>
      <c r="D34" s="44"/>
      <c r="E34" s="44"/>
      <c r="F34" s="44"/>
      <c r="G34" s="44"/>
      <c r="H34" s="44"/>
      <c r="I34" s="44"/>
    </row>
    <row r="35" spans="2:9" ht="69.95" customHeight="1" thickBot="1" x14ac:dyDescent="0.45">
      <c r="C35" s="3" t="s">
        <v>30</v>
      </c>
      <c r="D35" s="108"/>
      <c r="E35" s="109"/>
      <c r="F35" s="109"/>
      <c r="G35" s="109"/>
      <c r="H35" s="109"/>
      <c r="I35" s="110"/>
    </row>
  </sheetData>
  <mergeCells count="45">
    <mergeCell ref="C9:D9"/>
    <mergeCell ref="E9:I9"/>
    <mergeCell ref="D35:I35"/>
    <mergeCell ref="E24:F24"/>
    <mergeCell ref="G24:I24"/>
    <mergeCell ref="C25:D25"/>
    <mergeCell ref="E25:F25"/>
    <mergeCell ref="G25:I25"/>
    <mergeCell ref="C26:D26"/>
    <mergeCell ref="E26:F26"/>
    <mergeCell ref="G26:I26"/>
    <mergeCell ref="C30:G30"/>
    <mergeCell ref="C31:C32"/>
    <mergeCell ref="E31:I31"/>
    <mergeCell ref="E32:I32"/>
    <mergeCell ref="C34:I34"/>
    <mergeCell ref="C27:D27"/>
    <mergeCell ref="E27:I27"/>
    <mergeCell ref="C11:C13"/>
    <mergeCell ref="C15:D15"/>
    <mergeCell ref="C16:D16"/>
    <mergeCell ref="C17:D17"/>
    <mergeCell ref="C18:D18"/>
    <mergeCell ref="C23:G23"/>
    <mergeCell ref="C19:D19"/>
    <mergeCell ref="E19:I19"/>
    <mergeCell ref="E15:I15"/>
    <mergeCell ref="E16:I16"/>
    <mergeCell ref="E17:I17"/>
    <mergeCell ref="E18:I18"/>
    <mergeCell ref="C10:I10"/>
    <mergeCell ref="E11:I11"/>
    <mergeCell ref="E12:I12"/>
    <mergeCell ref="E13:I13"/>
    <mergeCell ref="E14:I14"/>
    <mergeCell ref="C14:D14"/>
    <mergeCell ref="C6:C8"/>
    <mergeCell ref="A1:J1"/>
    <mergeCell ref="C2:G2"/>
    <mergeCell ref="C3:D3"/>
    <mergeCell ref="E3:I3"/>
    <mergeCell ref="C5:G5"/>
    <mergeCell ref="E6:I6"/>
    <mergeCell ref="E7:I7"/>
    <mergeCell ref="E8:I8"/>
  </mergeCells>
  <phoneticPr fontId="1"/>
  <pageMargins left="0.51181102362204722" right="0.11811023622047245" top="0.55118110236220474" bottom="0.19685039370078741" header="0.31496062992125984" footer="0.11811023622047245"/>
  <pageSetup paperSize="9" orientation="portrait" r:id="rId1"/>
  <headerFooter scaleWithDoc="0" alignWithMargins="0"/>
  <colBreaks count="1" manualBreakCount="1">
    <brk id="10" max="6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DE5C6A-E03F-47A6-A5CC-C6AA1E3328EE}">
  <dimension ref="A1:N35"/>
  <sheetViews>
    <sheetView view="pageBreakPreview" zoomScale="115" zoomScaleNormal="100" zoomScaleSheetLayoutView="115" workbookViewId="0">
      <selection activeCell="E6" sqref="E6:I6"/>
    </sheetView>
  </sheetViews>
  <sheetFormatPr defaultColWidth="9" defaultRowHeight="12" x14ac:dyDescent="0.4"/>
  <cols>
    <col min="1" max="1" width="0.75" style="1" customWidth="1"/>
    <col min="2" max="2" width="3.125" style="1" bestFit="1" customWidth="1"/>
    <col min="3" max="3" width="10.625" style="1" customWidth="1"/>
    <col min="4" max="4" width="22.625" style="1" customWidth="1"/>
    <col min="5" max="5" width="14.125" style="1" customWidth="1"/>
    <col min="6" max="6" width="10.625" style="1" customWidth="1"/>
    <col min="7" max="8" width="7.375" style="1" customWidth="1"/>
    <col min="9" max="9" width="10.625" style="1" customWidth="1"/>
    <col min="10" max="10" width="0.875" style="1" customWidth="1"/>
    <col min="11" max="13" width="9" style="1" customWidth="1"/>
    <col min="14" max="14" width="9" style="1"/>
    <col min="15" max="16" width="9" style="1" customWidth="1"/>
    <col min="17" max="16384" width="9" style="1"/>
  </cols>
  <sheetData>
    <row r="1" spans="1:14" ht="18.75" customHeight="1" x14ac:dyDescent="0.4">
      <c r="A1" s="74" t="s">
        <v>31</v>
      </c>
      <c r="B1" s="74"/>
      <c r="C1" s="74"/>
      <c r="D1" s="74"/>
      <c r="E1" s="74"/>
      <c r="F1" s="74"/>
      <c r="G1" s="74"/>
      <c r="H1" s="74"/>
      <c r="I1" s="74"/>
      <c r="J1" s="74"/>
    </row>
    <row r="2" spans="1:14" ht="15" customHeight="1" thickBot="1" x14ac:dyDescent="0.45">
      <c r="B2" s="1" t="s">
        <v>3</v>
      </c>
      <c r="C2" s="44" t="s">
        <v>4</v>
      </c>
      <c r="D2" s="44"/>
      <c r="E2" s="44"/>
      <c r="F2" s="44"/>
      <c r="G2" s="44"/>
      <c r="H2" s="27"/>
    </row>
    <row r="3" spans="1:14" ht="19.5" customHeight="1" thickBot="1" x14ac:dyDescent="0.45">
      <c r="C3" s="75" t="s">
        <v>5</v>
      </c>
      <c r="D3" s="76"/>
      <c r="E3" s="93" t="s">
        <v>40</v>
      </c>
      <c r="F3" s="94"/>
      <c r="G3" s="94"/>
      <c r="H3" s="94"/>
      <c r="I3" s="95"/>
    </row>
    <row r="4" spans="1:14" ht="15" customHeight="1" x14ac:dyDescent="0.4"/>
    <row r="5" spans="1:14" ht="15" customHeight="1" thickBot="1" x14ac:dyDescent="0.45">
      <c r="B5" s="1" t="s">
        <v>6</v>
      </c>
      <c r="C5" s="44" t="s">
        <v>7</v>
      </c>
      <c r="D5" s="44"/>
      <c r="E5" s="44"/>
      <c r="F5" s="44"/>
      <c r="G5" s="44"/>
    </row>
    <row r="6" spans="1:14" ht="15" customHeight="1" x14ac:dyDescent="0.4">
      <c r="C6" s="58" t="s">
        <v>43</v>
      </c>
      <c r="D6" s="30" t="s">
        <v>8</v>
      </c>
      <c r="E6" s="60">
        <v>898581049</v>
      </c>
      <c r="F6" s="60"/>
      <c r="G6" s="60"/>
      <c r="H6" s="60"/>
      <c r="I6" s="61"/>
      <c r="K6" s="37"/>
    </row>
    <row r="7" spans="1:14" ht="15" customHeight="1" x14ac:dyDescent="0.4">
      <c r="C7" s="59"/>
      <c r="D7" s="20" t="s">
        <v>9</v>
      </c>
      <c r="E7" s="62">
        <v>197703006</v>
      </c>
      <c r="F7" s="62"/>
      <c r="G7" s="62"/>
      <c r="H7" s="62"/>
      <c r="I7" s="63"/>
      <c r="K7" s="37"/>
    </row>
    <row r="8" spans="1:14" ht="15" customHeight="1" x14ac:dyDescent="0.4">
      <c r="C8" s="59"/>
      <c r="D8" s="31" t="s">
        <v>10</v>
      </c>
      <c r="E8" s="64">
        <v>506933833</v>
      </c>
      <c r="F8" s="64"/>
      <c r="G8" s="64"/>
      <c r="H8" s="64"/>
      <c r="I8" s="65"/>
      <c r="K8" s="37"/>
    </row>
    <row r="9" spans="1:14" ht="15" customHeight="1" thickBot="1" x14ac:dyDescent="0.45">
      <c r="C9" s="72" t="s">
        <v>34</v>
      </c>
      <c r="D9" s="73"/>
      <c r="E9" s="69">
        <f>SUM(E6:I8)</f>
        <v>1603217888</v>
      </c>
      <c r="F9" s="70"/>
      <c r="G9" s="70"/>
      <c r="H9" s="70"/>
      <c r="I9" s="71"/>
    </row>
    <row r="10" spans="1:14" ht="15" customHeight="1" x14ac:dyDescent="0.4">
      <c r="C10" s="66" t="s">
        <v>11</v>
      </c>
      <c r="D10" s="67"/>
      <c r="E10" s="67"/>
      <c r="F10" s="67"/>
      <c r="G10" s="67"/>
      <c r="H10" s="67"/>
      <c r="I10" s="68"/>
    </row>
    <row r="11" spans="1:14" ht="15" customHeight="1" x14ac:dyDescent="0.4">
      <c r="C11" s="77" t="s">
        <v>32</v>
      </c>
      <c r="D11" s="22" t="s">
        <v>13</v>
      </c>
      <c r="E11" s="62">
        <v>359432420</v>
      </c>
      <c r="F11" s="62"/>
      <c r="G11" s="62"/>
      <c r="H11" s="62"/>
      <c r="I11" s="63"/>
      <c r="K11" s="37"/>
    </row>
    <row r="12" spans="1:14" ht="15" customHeight="1" x14ac:dyDescent="0.4">
      <c r="C12" s="77"/>
      <c r="D12" s="22" t="s">
        <v>33</v>
      </c>
      <c r="E12" s="62">
        <v>79081202</v>
      </c>
      <c r="F12" s="62"/>
      <c r="G12" s="62"/>
      <c r="H12" s="62"/>
      <c r="I12" s="63"/>
      <c r="K12" s="37"/>
    </row>
    <row r="13" spans="1:14" ht="15" customHeight="1" x14ac:dyDescent="0.4">
      <c r="C13" s="77"/>
      <c r="D13" s="26" t="s">
        <v>15</v>
      </c>
      <c r="E13" s="62">
        <v>202773533</v>
      </c>
      <c r="F13" s="62"/>
      <c r="G13" s="62"/>
      <c r="H13" s="62"/>
      <c r="I13" s="63"/>
      <c r="M13" s="24"/>
      <c r="N13" s="24"/>
    </row>
    <row r="14" spans="1:14" ht="15" customHeight="1" x14ac:dyDescent="0.4">
      <c r="C14" s="96" t="s">
        <v>16</v>
      </c>
      <c r="D14" s="97"/>
      <c r="E14" s="64">
        <v>401406000</v>
      </c>
      <c r="F14" s="64"/>
      <c r="G14" s="64"/>
      <c r="H14" s="64"/>
      <c r="I14" s="65"/>
    </row>
    <row r="15" spans="1:14" ht="15" customHeight="1" thickBot="1" x14ac:dyDescent="0.45">
      <c r="C15" s="100" t="s">
        <v>34</v>
      </c>
      <c r="D15" s="101"/>
      <c r="E15" s="102">
        <f>SUM(E11:I14)</f>
        <v>1042693155</v>
      </c>
      <c r="F15" s="102"/>
      <c r="G15" s="102"/>
      <c r="H15" s="102"/>
      <c r="I15" s="103"/>
    </row>
    <row r="16" spans="1:14" ht="15" customHeight="1" x14ac:dyDescent="0.4">
      <c r="C16" s="78" t="s">
        <v>50</v>
      </c>
      <c r="D16" s="79"/>
      <c r="E16" s="104">
        <v>148791</v>
      </c>
      <c r="F16" s="104"/>
      <c r="G16" s="104"/>
      <c r="H16" s="104"/>
      <c r="I16" s="105"/>
    </row>
    <row r="17" spans="2:9" ht="15" customHeight="1" thickBot="1" x14ac:dyDescent="0.45">
      <c r="C17" s="91" t="s">
        <v>35</v>
      </c>
      <c r="D17" s="92"/>
      <c r="E17" s="106">
        <v>21106</v>
      </c>
      <c r="F17" s="106"/>
      <c r="G17" s="106"/>
      <c r="H17" s="106"/>
      <c r="I17" s="107"/>
    </row>
    <row r="18" spans="2:9" ht="15" customHeight="1" x14ac:dyDescent="0.4">
      <c r="C18" s="78" t="s">
        <v>51</v>
      </c>
      <c r="D18" s="79"/>
      <c r="E18" s="60">
        <f>(E6+E8)/E16</f>
        <v>9446.2358744816556</v>
      </c>
      <c r="F18" s="60"/>
      <c r="G18" s="60"/>
      <c r="H18" s="60"/>
      <c r="I18" s="61"/>
    </row>
    <row r="19" spans="2:9" ht="15" customHeight="1" thickBot="1" x14ac:dyDescent="0.45">
      <c r="C19" s="91" t="s">
        <v>52</v>
      </c>
      <c r="D19" s="92"/>
      <c r="E19" s="87">
        <f>E7/E17</f>
        <v>9367.1470671846873</v>
      </c>
      <c r="F19" s="87"/>
      <c r="G19" s="87"/>
      <c r="H19" s="87"/>
      <c r="I19" s="88"/>
    </row>
    <row r="20" spans="2:9" ht="15" customHeight="1" x14ac:dyDescent="0.4">
      <c r="C20" s="9" t="s">
        <v>55</v>
      </c>
      <c r="D20" s="9"/>
      <c r="E20" s="9"/>
      <c r="F20" s="9"/>
      <c r="G20" s="9"/>
      <c r="H20" s="9"/>
      <c r="I20" s="9"/>
    </row>
    <row r="21" spans="2:9" ht="15" customHeight="1" x14ac:dyDescent="0.4">
      <c r="C21" s="9" t="s">
        <v>56</v>
      </c>
      <c r="D21" s="9"/>
      <c r="E21" s="9"/>
      <c r="F21" s="9"/>
      <c r="G21" s="9"/>
      <c r="H21" s="9"/>
      <c r="I21" s="9"/>
    </row>
    <row r="22" spans="2:9" ht="15" customHeight="1" x14ac:dyDescent="0.4">
      <c r="C22" s="9" t="s">
        <v>57</v>
      </c>
    </row>
    <row r="23" spans="2:9" ht="15" customHeight="1" x14ac:dyDescent="0.4">
      <c r="B23" s="1" t="s">
        <v>17</v>
      </c>
      <c r="C23" s="44" t="s">
        <v>18</v>
      </c>
      <c r="D23" s="44"/>
      <c r="E23" s="44"/>
      <c r="F23" s="44"/>
      <c r="G23" s="44"/>
    </row>
    <row r="24" spans="2:9" ht="12.75" thickBot="1" x14ac:dyDescent="0.45">
      <c r="C24" s="27"/>
      <c r="D24" s="27"/>
      <c r="E24" s="111" t="s">
        <v>19</v>
      </c>
      <c r="F24" s="111"/>
      <c r="G24" s="111" t="s">
        <v>20</v>
      </c>
      <c r="H24" s="111"/>
      <c r="I24" s="111"/>
    </row>
    <row r="25" spans="2:9" ht="15" customHeight="1" x14ac:dyDescent="0.4">
      <c r="C25" s="49" t="s">
        <v>21</v>
      </c>
      <c r="D25" s="50"/>
      <c r="E25" s="112"/>
      <c r="F25" s="113"/>
      <c r="G25" s="114"/>
      <c r="H25" s="114"/>
      <c r="I25" s="115"/>
    </row>
    <row r="26" spans="2:9" ht="15" customHeight="1" thickBot="1" x14ac:dyDescent="0.45">
      <c r="C26" s="51" t="s">
        <v>22</v>
      </c>
      <c r="D26" s="52"/>
      <c r="E26" s="116"/>
      <c r="F26" s="116"/>
      <c r="G26" s="116"/>
      <c r="H26" s="116"/>
      <c r="I26" s="117"/>
    </row>
    <row r="27" spans="2:9" ht="15" customHeight="1" thickBot="1" x14ac:dyDescent="0.45">
      <c r="C27" s="98" t="s">
        <v>58</v>
      </c>
      <c r="D27" s="99"/>
      <c r="E27" s="55">
        <v>30</v>
      </c>
      <c r="F27" s="56"/>
      <c r="G27" s="56"/>
      <c r="H27" s="56"/>
      <c r="I27" s="57"/>
    </row>
    <row r="28" spans="2:9" ht="15" customHeight="1" x14ac:dyDescent="0.4">
      <c r="C28" s="18" t="s">
        <v>59</v>
      </c>
      <c r="D28" s="18"/>
      <c r="E28" s="19"/>
      <c r="F28" s="19"/>
      <c r="G28" s="19"/>
      <c r="H28" s="19"/>
      <c r="I28" s="19"/>
    </row>
    <row r="29" spans="2:9" ht="15" customHeight="1" x14ac:dyDescent="0.4"/>
    <row r="30" spans="2:9" ht="15" customHeight="1" thickBot="1" x14ac:dyDescent="0.45">
      <c r="B30" s="1" t="s">
        <v>23</v>
      </c>
      <c r="C30" s="44" t="s">
        <v>24</v>
      </c>
      <c r="D30" s="44"/>
      <c r="E30" s="44"/>
      <c r="F30" s="44"/>
      <c r="G30" s="44"/>
    </row>
    <row r="31" spans="2:9" ht="15" customHeight="1" x14ac:dyDescent="0.4">
      <c r="C31" s="53" t="s">
        <v>25</v>
      </c>
      <c r="D31" s="28" t="s">
        <v>26</v>
      </c>
      <c r="E31" s="45">
        <f>(E6+E7)/E9</f>
        <v>0.68380228489566353</v>
      </c>
      <c r="F31" s="45"/>
      <c r="G31" s="45"/>
      <c r="H31" s="45"/>
      <c r="I31" s="46"/>
    </row>
    <row r="32" spans="2:9" ht="15" customHeight="1" thickBot="1" x14ac:dyDescent="0.45">
      <c r="C32" s="54"/>
      <c r="D32" s="29" t="s">
        <v>27</v>
      </c>
      <c r="E32" s="47">
        <f>E8/E9</f>
        <v>0.31619771510433647</v>
      </c>
      <c r="F32" s="47"/>
      <c r="G32" s="47"/>
      <c r="H32" s="47"/>
      <c r="I32" s="48"/>
    </row>
    <row r="33" spans="2:9" ht="15" customHeight="1" x14ac:dyDescent="0.4"/>
    <row r="34" spans="2:9" ht="15" customHeight="1" thickBot="1" x14ac:dyDescent="0.45">
      <c r="B34" s="1" t="s">
        <v>28</v>
      </c>
      <c r="C34" s="44" t="s">
        <v>29</v>
      </c>
      <c r="D34" s="44"/>
      <c r="E34" s="44"/>
      <c r="F34" s="44"/>
      <c r="G34" s="44"/>
      <c r="H34" s="44"/>
      <c r="I34" s="44"/>
    </row>
    <row r="35" spans="2:9" ht="69.95" customHeight="1" thickBot="1" x14ac:dyDescent="0.45">
      <c r="C35" s="3" t="s">
        <v>30</v>
      </c>
      <c r="D35" s="108"/>
      <c r="E35" s="109"/>
      <c r="F35" s="109"/>
      <c r="G35" s="109"/>
      <c r="H35" s="109"/>
      <c r="I35" s="110"/>
    </row>
  </sheetData>
  <mergeCells count="45">
    <mergeCell ref="C31:C32"/>
    <mergeCell ref="E31:I31"/>
    <mergeCell ref="E32:I32"/>
    <mergeCell ref="C34:I34"/>
    <mergeCell ref="D35:I35"/>
    <mergeCell ref="C30:G30"/>
    <mergeCell ref="C23:G23"/>
    <mergeCell ref="E24:F24"/>
    <mergeCell ref="G24:I24"/>
    <mergeCell ref="C25:D25"/>
    <mergeCell ref="E25:F25"/>
    <mergeCell ref="G25:I25"/>
    <mergeCell ref="C26:D26"/>
    <mergeCell ref="E26:F26"/>
    <mergeCell ref="G26:I26"/>
    <mergeCell ref="C27:D27"/>
    <mergeCell ref="E27:I27"/>
    <mergeCell ref="C17:D17"/>
    <mergeCell ref="E17:I17"/>
    <mergeCell ref="C18:D18"/>
    <mergeCell ref="E18:I18"/>
    <mergeCell ref="C19:D19"/>
    <mergeCell ref="E19:I19"/>
    <mergeCell ref="C14:D14"/>
    <mergeCell ref="E14:I14"/>
    <mergeCell ref="C15:D15"/>
    <mergeCell ref="E15:I15"/>
    <mergeCell ref="C16:D16"/>
    <mergeCell ref="E16:I16"/>
    <mergeCell ref="C9:D9"/>
    <mergeCell ref="E9:I9"/>
    <mergeCell ref="C10:I10"/>
    <mergeCell ref="C11:C13"/>
    <mergeCell ref="E11:I11"/>
    <mergeCell ref="E12:I12"/>
    <mergeCell ref="E13:I13"/>
    <mergeCell ref="C6:C8"/>
    <mergeCell ref="E6:I6"/>
    <mergeCell ref="E7:I7"/>
    <mergeCell ref="E8:I8"/>
    <mergeCell ref="A1:J1"/>
    <mergeCell ref="C2:G2"/>
    <mergeCell ref="C3:D3"/>
    <mergeCell ref="E3:I3"/>
    <mergeCell ref="C5:G5"/>
  </mergeCells>
  <phoneticPr fontId="1"/>
  <pageMargins left="0.51181102362204722" right="0.11811023622047245" top="0.55118110236220474" bottom="0.19685039370078741" header="0.31496062992125984" footer="0.11811023622047245"/>
  <pageSetup paperSize="9" orientation="portrait" r:id="rId1"/>
  <headerFooter scaleWithDoc="0" alignWithMargins="0"/>
  <colBreaks count="1" manualBreakCount="1">
    <brk id="10" max="6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A41EFA-905B-49BD-B42B-BC4434D2BD58}">
  <dimension ref="A1:N35"/>
  <sheetViews>
    <sheetView view="pageBreakPreview" zoomScale="115" zoomScaleNormal="100" zoomScaleSheetLayoutView="115" workbookViewId="0">
      <selection activeCell="E6" sqref="E6:I6"/>
    </sheetView>
  </sheetViews>
  <sheetFormatPr defaultColWidth="9" defaultRowHeight="12" x14ac:dyDescent="0.4"/>
  <cols>
    <col min="1" max="1" width="0.75" style="1" customWidth="1"/>
    <col min="2" max="2" width="3.125" style="1" bestFit="1" customWidth="1"/>
    <col min="3" max="3" width="10.625" style="1" customWidth="1"/>
    <col min="4" max="4" width="22.625" style="1" customWidth="1"/>
    <col min="5" max="5" width="14.125" style="1" customWidth="1"/>
    <col min="6" max="6" width="10.625" style="1" customWidth="1"/>
    <col min="7" max="8" width="7.375" style="1" customWidth="1"/>
    <col min="9" max="9" width="10.625" style="1" customWidth="1"/>
    <col min="10" max="10" width="0.875" style="1" customWidth="1"/>
    <col min="11" max="12" width="10.375" style="1" customWidth="1"/>
    <col min="13" max="13" width="9" style="1" customWidth="1"/>
    <col min="14" max="14" width="9" style="1"/>
    <col min="15" max="16" width="9" style="1" customWidth="1"/>
    <col min="17" max="16384" width="9" style="1"/>
  </cols>
  <sheetData>
    <row r="1" spans="1:14" ht="18.75" customHeight="1" x14ac:dyDescent="0.4">
      <c r="A1" s="74" t="s">
        <v>31</v>
      </c>
      <c r="B1" s="74"/>
      <c r="C1" s="74"/>
      <c r="D1" s="74"/>
      <c r="E1" s="74"/>
      <c r="F1" s="74"/>
      <c r="G1" s="74"/>
      <c r="H1" s="74"/>
      <c r="I1" s="74"/>
      <c r="J1" s="74"/>
    </row>
    <row r="2" spans="1:14" ht="15" customHeight="1" thickBot="1" x14ac:dyDescent="0.45">
      <c r="B2" s="1" t="s">
        <v>3</v>
      </c>
      <c r="C2" s="44" t="s">
        <v>4</v>
      </c>
      <c r="D2" s="44"/>
      <c r="E2" s="44"/>
      <c r="F2" s="44"/>
      <c r="G2" s="44"/>
      <c r="H2" s="27"/>
    </row>
    <row r="3" spans="1:14" ht="19.5" customHeight="1" thickBot="1" x14ac:dyDescent="0.45">
      <c r="C3" s="75" t="s">
        <v>5</v>
      </c>
      <c r="D3" s="76"/>
      <c r="E3" s="93" t="s">
        <v>40</v>
      </c>
      <c r="F3" s="94"/>
      <c r="G3" s="94"/>
      <c r="H3" s="94"/>
      <c r="I3" s="95"/>
    </row>
    <row r="4" spans="1:14" ht="15" customHeight="1" x14ac:dyDescent="0.4"/>
    <row r="5" spans="1:14" ht="15" customHeight="1" thickBot="1" x14ac:dyDescent="0.45">
      <c r="B5" s="1" t="s">
        <v>6</v>
      </c>
      <c r="C5" s="44" t="s">
        <v>7</v>
      </c>
      <c r="D5" s="44"/>
      <c r="E5" s="44"/>
      <c r="F5" s="44"/>
      <c r="G5" s="44"/>
    </row>
    <row r="6" spans="1:14" ht="15" customHeight="1" x14ac:dyDescent="0.4">
      <c r="C6" s="58" t="s">
        <v>43</v>
      </c>
      <c r="D6" s="30" t="s">
        <v>8</v>
      </c>
      <c r="E6" s="60">
        <v>1114357655</v>
      </c>
      <c r="F6" s="60"/>
      <c r="G6" s="60"/>
      <c r="H6" s="60"/>
      <c r="I6" s="61"/>
      <c r="K6" s="37"/>
    </row>
    <row r="7" spans="1:14" ht="15" customHeight="1" x14ac:dyDescent="0.4">
      <c r="C7" s="59"/>
      <c r="D7" s="20" t="s">
        <v>9</v>
      </c>
      <c r="E7" s="62">
        <v>77171478</v>
      </c>
      <c r="F7" s="62"/>
      <c r="G7" s="62"/>
      <c r="H7" s="62"/>
      <c r="I7" s="63"/>
      <c r="K7" s="37"/>
    </row>
    <row r="8" spans="1:14" ht="15" customHeight="1" x14ac:dyDescent="0.4">
      <c r="C8" s="59"/>
      <c r="D8" s="31" t="s">
        <v>10</v>
      </c>
      <c r="E8" s="64">
        <v>398965558</v>
      </c>
      <c r="F8" s="64"/>
      <c r="G8" s="64"/>
      <c r="H8" s="64"/>
      <c r="I8" s="65"/>
      <c r="K8" s="37"/>
    </row>
    <row r="9" spans="1:14" ht="15" customHeight="1" thickBot="1" x14ac:dyDescent="0.45">
      <c r="C9" s="72" t="s">
        <v>34</v>
      </c>
      <c r="D9" s="73"/>
      <c r="E9" s="69">
        <f>SUM(E6:I8)</f>
        <v>1590494691</v>
      </c>
      <c r="F9" s="70"/>
      <c r="G9" s="70"/>
      <c r="H9" s="70"/>
      <c r="I9" s="71"/>
    </row>
    <row r="10" spans="1:14" ht="15" customHeight="1" x14ac:dyDescent="0.4">
      <c r="C10" s="66" t="s">
        <v>11</v>
      </c>
      <c r="D10" s="67"/>
      <c r="E10" s="67"/>
      <c r="F10" s="67"/>
      <c r="G10" s="67"/>
      <c r="H10" s="67"/>
      <c r="I10" s="68"/>
    </row>
    <row r="11" spans="1:14" ht="15" customHeight="1" x14ac:dyDescent="0.4">
      <c r="C11" s="77" t="s">
        <v>32</v>
      </c>
      <c r="D11" s="22" t="s">
        <v>13</v>
      </c>
      <c r="E11" s="62">
        <v>445743062</v>
      </c>
      <c r="F11" s="62"/>
      <c r="G11" s="62"/>
      <c r="H11" s="62"/>
      <c r="I11" s="63"/>
      <c r="K11" s="37"/>
    </row>
    <row r="12" spans="1:14" ht="15" customHeight="1" x14ac:dyDescent="0.4">
      <c r="C12" s="77"/>
      <c r="D12" s="22" t="s">
        <v>33</v>
      </c>
      <c r="E12" s="62">
        <v>30868591</v>
      </c>
      <c r="F12" s="62"/>
      <c r="G12" s="62"/>
      <c r="H12" s="62"/>
      <c r="I12" s="63"/>
      <c r="K12" s="37"/>
    </row>
    <row r="13" spans="1:14" ht="15" customHeight="1" x14ac:dyDescent="0.4">
      <c r="C13" s="77"/>
      <c r="D13" s="26" t="s">
        <v>15</v>
      </c>
      <c r="E13" s="62">
        <v>159586223</v>
      </c>
      <c r="F13" s="62"/>
      <c r="G13" s="62"/>
      <c r="H13" s="62"/>
      <c r="I13" s="63"/>
      <c r="M13" s="24"/>
      <c r="N13" s="24"/>
    </row>
    <row r="14" spans="1:14" ht="15" customHeight="1" x14ac:dyDescent="0.4">
      <c r="C14" s="96" t="s">
        <v>16</v>
      </c>
      <c r="D14" s="97"/>
      <c r="E14" s="64">
        <v>574598000</v>
      </c>
      <c r="F14" s="64"/>
      <c r="G14" s="64"/>
      <c r="H14" s="64"/>
      <c r="I14" s="65"/>
    </row>
    <row r="15" spans="1:14" ht="15" customHeight="1" thickBot="1" x14ac:dyDescent="0.45">
      <c r="C15" s="100" t="s">
        <v>34</v>
      </c>
      <c r="D15" s="101"/>
      <c r="E15" s="102">
        <f>SUM(E11:I14)</f>
        <v>1210795876</v>
      </c>
      <c r="F15" s="102"/>
      <c r="G15" s="102"/>
      <c r="H15" s="102"/>
      <c r="I15" s="103"/>
    </row>
    <row r="16" spans="1:14" ht="15" customHeight="1" x14ac:dyDescent="0.4">
      <c r="C16" s="78" t="s">
        <v>50</v>
      </c>
      <c r="D16" s="79"/>
      <c r="E16" s="104">
        <v>159100</v>
      </c>
      <c r="F16" s="104"/>
      <c r="G16" s="104"/>
      <c r="H16" s="104"/>
      <c r="I16" s="105"/>
    </row>
    <row r="17" spans="2:9" ht="15" customHeight="1" thickBot="1" x14ac:dyDescent="0.45">
      <c r="C17" s="91" t="s">
        <v>35</v>
      </c>
      <c r="D17" s="92"/>
      <c r="E17" s="106">
        <v>8161</v>
      </c>
      <c r="F17" s="106"/>
      <c r="G17" s="106"/>
      <c r="H17" s="106"/>
      <c r="I17" s="107"/>
    </row>
    <row r="18" spans="2:9" ht="15" customHeight="1" x14ac:dyDescent="0.4">
      <c r="C18" s="78" t="s">
        <v>51</v>
      </c>
      <c r="D18" s="79"/>
      <c r="E18" s="60">
        <f>(E6+E8)/E16</f>
        <v>9511.7738089252034</v>
      </c>
      <c r="F18" s="60"/>
      <c r="G18" s="60"/>
      <c r="H18" s="60"/>
      <c r="I18" s="61"/>
    </row>
    <row r="19" spans="2:9" ht="15" customHeight="1" thickBot="1" x14ac:dyDescent="0.45">
      <c r="C19" s="91" t="s">
        <v>52</v>
      </c>
      <c r="D19" s="92"/>
      <c r="E19" s="87">
        <f>E7/E17</f>
        <v>9456.1301311113839</v>
      </c>
      <c r="F19" s="87"/>
      <c r="G19" s="87"/>
      <c r="H19" s="87"/>
      <c r="I19" s="88"/>
    </row>
    <row r="20" spans="2:9" ht="15" customHeight="1" x14ac:dyDescent="0.4">
      <c r="C20" s="9" t="s">
        <v>55</v>
      </c>
      <c r="D20" s="9"/>
      <c r="E20" s="9"/>
      <c r="F20" s="9"/>
      <c r="G20" s="9"/>
      <c r="H20" s="9"/>
      <c r="I20" s="9"/>
    </row>
    <row r="21" spans="2:9" ht="15" customHeight="1" x14ac:dyDescent="0.4">
      <c r="C21" s="9" t="s">
        <v>56</v>
      </c>
      <c r="D21" s="9"/>
      <c r="E21" s="9"/>
      <c r="F21" s="9"/>
      <c r="G21" s="9"/>
      <c r="H21" s="9"/>
      <c r="I21" s="9"/>
    </row>
    <row r="22" spans="2:9" ht="15" customHeight="1" x14ac:dyDescent="0.4">
      <c r="C22" s="9" t="s">
        <v>57</v>
      </c>
    </row>
    <row r="23" spans="2:9" ht="15" customHeight="1" x14ac:dyDescent="0.4">
      <c r="B23" s="1" t="s">
        <v>17</v>
      </c>
      <c r="C23" s="44" t="s">
        <v>18</v>
      </c>
      <c r="D23" s="44"/>
      <c r="E23" s="44"/>
      <c r="F23" s="44"/>
      <c r="G23" s="44"/>
    </row>
    <row r="24" spans="2:9" ht="12.75" thickBot="1" x14ac:dyDescent="0.45">
      <c r="C24" s="27"/>
      <c r="D24" s="27"/>
      <c r="E24" s="111" t="s">
        <v>19</v>
      </c>
      <c r="F24" s="111"/>
      <c r="G24" s="111" t="s">
        <v>20</v>
      </c>
      <c r="H24" s="111"/>
      <c r="I24" s="111"/>
    </row>
    <row r="25" spans="2:9" ht="15" customHeight="1" x14ac:dyDescent="0.4">
      <c r="C25" s="49" t="s">
        <v>21</v>
      </c>
      <c r="D25" s="50"/>
      <c r="E25" s="112"/>
      <c r="F25" s="113"/>
      <c r="G25" s="114"/>
      <c r="H25" s="114"/>
      <c r="I25" s="115"/>
    </row>
    <row r="26" spans="2:9" ht="15" customHeight="1" thickBot="1" x14ac:dyDescent="0.45">
      <c r="C26" s="51" t="s">
        <v>22</v>
      </c>
      <c r="D26" s="52"/>
      <c r="E26" s="116"/>
      <c r="F26" s="116"/>
      <c r="G26" s="116"/>
      <c r="H26" s="116"/>
      <c r="I26" s="117"/>
    </row>
    <row r="27" spans="2:9" ht="15" customHeight="1" thickBot="1" x14ac:dyDescent="0.45">
      <c r="C27" s="98" t="s">
        <v>58</v>
      </c>
      <c r="D27" s="99"/>
      <c r="E27" s="55">
        <v>27</v>
      </c>
      <c r="F27" s="56"/>
      <c r="G27" s="56"/>
      <c r="H27" s="56"/>
      <c r="I27" s="57"/>
    </row>
    <row r="28" spans="2:9" ht="15" customHeight="1" x14ac:dyDescent="0.4">
      <c r="C28" s="18" t="s">
        <v>59</v>
      </c>
      <c r="D28" s="18"/>
      <c r="E28" s="19"/>
      <c r="F28" s="19"/>
      <c r="G28" s="19"/>
      <c r="H28" s="19"/>
      <c r="I28" s="19"/>
    </row>
    <row r="29" spans="2:9" ht="15" customHeight="1" x14ac:dyDescent="0.4"/>
    <row r="30" spans="2:9" ht="15" customHeight="1" thickBot="1" x14ac:dyDescent="0.45">
      <c r="B30" s="1" t="s">
        <v>23</v>
      </c>
      <c r="C30" s="44" t="s">
        <v>24</v>
      </c>
      <c r="D30" s="44"/>
      <c r="E30" s="44"/>
      <c r="F30" s="44"/>
      <c r="G30" s="44"/>
    </row>
    <row r="31" spans="2:9" ht="15" customHeight="1" x14ac:dyDescent="0.4">
      <c r="C31" s="53" t="s">
        <v>25</v>
      </c>
      <c r="D31" s="28" t="s">
        <v>26</v>
      </c>
      <c r="E31" s="45">
        <f>(E6+E7)/E9</f>
        <v>0.7491563095069772</v>
      </c>
      <c r="F31" s="45"/>
      <c r="G31" s="45"/>
      <c r="H31" s="45"/>
      <c r="I31" s="46"/>
    </row>
    <row r="32" spans="2:9" ht="15" customHeight="1" thickBot="1" x14ac:dyDescent="0.45">
      <c r="C32" s="54"/>
      <c r="D32" s="29" t="s">
        <v>27</v>
      </c>
      <c r="E32" s="47">
        <f>E8/E9</f>
        <v>0.25084369049302285</v>
      </c>
      <c r="F32" s="47"/>
      <c r="G32" s="47"/>
      <c r="H32" s="47"/>
      <c r="I32" s="48"/>
    </row>
    <row r="33" spans="2:9" ht="15" customHeight="1" x14ac:dyDescent="0.4"/>
    <row r="34" spans="2:9" ht="15" customHeight="1" thickBot="1" x14ac:dyDescent="0.45">
      <c r="B34" s="1" t="s">
        <v>28</v>
      </c>
      <c r="C34" s="44" t="s">
        <v>29</v>
      </c>
      <c r="D34" s="44"/>
      <c r="E34" s="44"/>
      <c r="F34" s="44"/>
      <c r="G34" s="44"/>
      <c r="H34" s="44"/>
      <c r="I34" s="44"/>
    </row>
    <row r="35" spans="2:9" ht="69.95" customHeight="1" thickBot="1" x14ac:dyDescent="0.45">
      <c r="C35" s="3" t="s">
        <v>30</v>
      </c>
      <c r="D35" s="108"/>
      <c r="E35" s="109"/>
      <c r="F35" s="109"/>
      <c r="G35" s="109"/>
      <c r="H35" s="109"/>
      <c r="I35" s="110"/>
    </row>
  </sheetData>
  <mergeCells count="45">
    <mergeCell ref="C31:C32"/>
    <mergeCell ref="E31:I31"/>
    <mergeCell ref="E32:I32"/>
    <mergeCell ref="C34:I34"/>
    <mergeCell ref="D35:I35"/>
    <mergeCell ref="C30:G30"/>
    <mergeCell ref="C23:G23"/>
    <mergeCell ref="E24:F24"/>
    <mergeCell ref="G24:I24"/>
    <mergeCell ref="C25:D25"/>
    <mergeCell ref="E25:F25"/>
    <mergeCell ref="G25:I25"/>
    <mergeCell ref="C26:D26"/>
    <mergeCell ref="E26:F26"/>
    <mergeCell ref="G26:I26"/>
    <mergeCell ref="C27:D27"/>
    <mergeCell ref="E27:I27"/>
    <mergeCell ref="C17:D17"/>
    <mergeCell ref="E17:I17"/>
    <mergeCell ref="C18:D18"/>
    <mergeCell ref="E18:I18"/>
    <mergeCell ref="C19:D19"/>
    <mergeCell ref="E19:I19"/>
    <mergeCell ref="C14:D14"/>
    <mergeCell ref="E14:I14"/>
    <mergeCell ref="C15:D15"/>
    <mergeCell ref="E15:I15"/>
    <mergeCell ref="C16:D16"/>
    <mergeCell ref="E16:I16"/>
    <mergeCell ref="C9:D9"/>
    <mergeCell ref="E9:I9"/>
    <mergeCell ref="C10:I10"/>
    <mergeCell ref="C11:C13"/>
    <mergeCell ref="E11:I11"/>
    <mergeCell ref="E12:I12"/>
    <mergeCell ref="E13:I13"/>
    <mergeCell ref="C6:C8"/>
    <mergeCell ref="E6:I6"/>
    <mergeCell ref="E7:I7"/>
    <mergeCell ref="E8:I8"/>
    <mergeCell ref="A1:J1"/>
    <mergeCell ref="C2:G2"/>
    <mergeCell ref="C3:D3"/>
    <mergeCell ref="E3:I3"/>
    <mergeCell ref="C5:G5"/>
  </mergeCells>
  <phoneticPr fontId="1"/>
  <pageMargins left="0.51181102362204722" right="0.11811023622047245" top="0.55118110236220474" bottom="0.19685039370078741" header="0.31496062992125984" footer="0.11811023622047245"/>
  <pageSetup paperSize="9" orientation="portrait" r:id="rId1"/>
  <headerFooter scaleWithDoc="0" alignWithMargins="0"/>
  <colBreaks count="1" manualBreakCount="1">
    <brk id="10" max="6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DD32C4-A5BD-497D-8141-D416893B3BFE}">
  <dimension ref="A1:N35"/>
  <sheetViews>
    <sheetView view="pageBreakPreview" zoomScale="115" zoomScaleNormal="100" zoomScaleSheetLayoutView="115" workbookViewId="0">
      <selection sqref="A1:J1"/>
    </sheetView>
  </sheetViews>
  <sheetFormatPr defaultColWidth="9" defaultRowHeight="12" x14ac:dyDescent="0.4"/>
  <cols>
    <col min="1" max="1" width="0.75" style="1" customWidth="1"/>
    <col min="2" max="2" width="3.125" style="1" bestFit="1" customWidth="1"/>
    <col min="3" max="3" width="10.625" style="1" customWidth="1"/>
    <col min="4" max="4" width="22.625" style="1" customWidth="1"/>
    <col min="5" max="5" width="14.125" style="1" customWidth="1"/>
    <col min="6" max="6" width="10.625" style="1" customWidth="1"/>
    <col min="7" max="8" width="7.375" style="1" customWidth="1"/>
    <col min="9" max="9" width="10.625" style="1" customWidth="1"/>
    <col min="10" max="10" width="0.875" style="1" customWidth="1"/>
    <col min="11" max="12" width="11.625" style="1" customWidth="1"/>
    <col min="13" max="13" width="9" style="1" customWidth="1"/>
    <col min="14" max="14" width="9" style="1"/>
    <col min="15" max="16" width="9" style="1" customWidth="1"/>
    <col min="17" max="16384" width="9" style="1"/>
  </cols>
  <sheetData>
    <row r="1" spans="1:14" ht="18.75" customHeight="1" x14ac:dyDescent="0.4">
      <c r="A1" s="74" t="s">
        <v>31</v>
      </c>
      <c r="B1" s="74"/>
      <c r="C1" s="74"/>
      <c r="D1" s="74"/>
      <c r="E1" s="74"/>
      <c r="F1" s="74"/>
      <c r="G1" s="74"/>
      <c r="H1" s="74"/>
      <c r="I1" s="74"/>
      <c r="J1" s="74"/>
    </row>
    <row r="2" spans="1:14" ht="15" customHeight="1" thickBot="1" x14ac:dyDescent="0.45">
      <c r="B2" s="1" t="s">
        <v>3</v>
      </c>
      <c r="C2" s="44" t="s">
        <v>4</v>
      </c>
      <c r="D2" s="44"/>
      <c r="E2" s="44"/>
      <c r="F2" s="44"/>
      <c r="G2" s="44"/>
      <c r="H2" s="27"/>
    </row>
    <row r="3" spans="1:14" ht="19.5" customHeight="1" thickBot="1" x14ac:dyDescent="0.45">
      <c r="C3" s="75" t="s">
        <v>5</v>
      </c>
      <c r="D3" s="76"/>
      <c r="E3" s="93" t="s">
        <v>41</v>
      </c>
      <c r="F3" s="94"/>
      <c r="G3" s="94"/>
      <c r="H3" s="94"/>
      <c r="I3" s="95"/>
    </row>
    <row r="4" spans="1:14" ht="15" customHeight="1" x14ac:dyDescent="0.4"/>
    <row r="5" spans="1:14" ht="15" customHeight="1" thickBot="1" x14ac:dyDescent="0.45">
      <c r="B5" s="1" t="s">
        <v>6</v>
      </c>
      <c r="C5" s="44" t="s">
        <v>7</v>
      </c>
      <c r="D5" s="44"/>
      <c r="E5" s="44"/>
      <c r="F5" s="44"/>
      <c r="G5" s="44"/>
    </row>
    <row r="6" spans="1:14" ht="15" customHeight="1" x14ac:dyDescent="0.4">
      <c r="C6" s="58" t="s">
        <v>43</v>
      </c>
      <c r="D6" s="30" t="s">
        <v>8</v>
      </c>
      <c r="E6" s="60">
        <v>421956507</v>
      </c>
      <c r="F6" s="60"/>
      <c r="G6" s="60"/>
      <c r="H6" s="60"/>
      <c r="I6" s="61"/>
      <c r="K6" s="37"/>
    </row>
    <row r="7" spans="1:14" ht="15" customHeight="1" x14ac:dyDescent="0.4">
      <c r="C7" s="59"/>
      <c r="D7" s="20" t="s">
        <v>9</v>
      </c>
      <c r="E7" s="62">
        <v>30757338</v>
      </c>
      <c r="F7" s="62"/>
      <c r="G7" s="62"/>
      <c r="H7" s="62"/>
      <c r="I7" s="63"/>
      <c r="K7" s="37"/>
    </row>
    <row r="8" spans="1:14" ht="15" customHeight="1" x14ac:dyDescent="0.4">
      <c r="C8" s="59"/>
      <c r="D8" s="31" t="s">
        <v>10</v>
      </c>
      <c r="E8" s="64">
        <v>239694105</v>
      </c>
      <c r="F8" s="64"/>
      <c r="G8" s="64"/>
      <c r="H8" s="64"/>
      <c r="I8" s="65"/>
      <c r="K8" s="37"/>
    </row>
    <row r="9" spans="1:14" ht="15" customHeight="1" thickBot="1" x14ac:dyDescent="0.45">
      <c r="C9" s="72" t="s">
        <v>34</v>
      </c>
      <c r="D9" s="73"/>
      <c r="E9" s="69">
        <f>SUM(E6:I8)</f>
        <v>692407950</v>
      </c>
      <c r="F9" s="70"/>
      <c r="G9" s="70"/>
      <c r="H9" s="70"/>
      <c r="I9" s="71"/>
    </row>
    <row r="10" spans="1:14" ht="15" customHeight="1" x14ac:dyDescent="0.4">
      <c r="C10" s="66" t="s">
        <v>11</v>
      </c>
      <c r="D10" s="67"/>
      <c r="E10" s="67"/>
      <c r="F10" s="67"/>
      <c r="G10" s="67"/>
      <c r="H10" s="67"/>
      <c r="I10" s="68"/>
    </row>
    <row r="11" spans="1:14" ht="15" customHeight="1" x14ac:dyDescent="0.4">
      <c r="C11" s="77" t="s">
        <v>32</v>
      </c>
      <c r="D11" s="22" t="s">
        <v>13</v>
      </c>
      <c r="E11" s="62">
        <v>84391301</v>
      </c>
      <c r="F11" s="62"/>
      <c r="G11" s="62"/>
      <c r="H11" s="62"/>
      <c r="I11" s="63"/>
      <c r="K11" s="37"/>
    </row>
    <row r="12" spans="1:14" ht="15" customHeight="1" x14ac:dyDescent="0.4">
      <c r="C12" s="77"/>
      <c r="D12" s="22" t="s">
        <v>33</v>
      </c>
      <c r="E12" s="62">
        <v>6151468</v>
      </c>
      <c r="F12" s="62"/>
      <c r="G12" s="62"/>
      <c r="H12" s="62"/>
      <c r="I12" s="63"/>
      <c r="K12" s="37"/>
    </row>
    <row r="13" spans="1:14" ht="15" customHeight="1" x14ac:dyDescent="0.4">
      <c r="C13" s="77"/>
      <c r="D13" s="26" t="s">
        <v>15</v>
      </c>
      <c r="E13" s="62">
        <v>47938821</v>
      </c>
      <c r="F13" s="62"/>
      <c r="G13" s="62"/>
      <c r="H13" s="62"/>
      <c r="I13" s="63"/>
      <c r="M13" s="24"/>
      <c r="N13" s="24"/>
    </row>
    <row r="14" spans="1:14" ht="15" customHeight="1" x14ac:dyDescent="0.4">
      <c r="C14" s="96" t="s">
        <v>16</v>
      </c>
      <c r="D14" s="97"/>
      <c r="E14" s="64">
        <v>76569067</v>
      </c>
      <c r="F14" s="64"/>
      <c r="G14" s="64"/>
      <c r="H14" s="64"/>
      <c r="I14" s="65"/>
    </row>
    <row r="15" spans="1:14" ht="15" customHeight="1" thickBot="1" x14ac:dyDescent="0.45">
      <c r="C15" s="100" t="s">
        <v>34</v>
      </c>
      <c r="D15" s="101"/>
      <c r="E15" s="102">
        <f>SUM(E11:I14)</f>
        <v>215050657</v>
      </c>
      <c r="F15" s="102"/>
      <c r="G15" s="102"/>
      <c r="H15" s="102"/>
      <c r="I15" s="103"/>
    </row>
    <row r="16" spans="1:14" ht="15" customHeight="1" x14ac:dyDescent="0.4">
      <c r="C16" s="78" t="s">
        <v>50</v>
      </c>
      <c r="D16" s="79"/>
      <c r="E16" s="104">
        <v>79808</v>
      </c>
      <c r="F16" s="104"/>
      <c r="G16" s="104"/>
      <c r="H16" s="104"/>
      <c r="I16" s="105"/>
    </row>
    <row r="17" spans="2:9" ht="15" customHeight="1" thickBot="1" x14ac:dyDescent="0.45">
      <c r="C17" s="91" t="s">
        <v>35</v>
      </c>
      <c r="D17" s="92"/>
      <c r="E17" s="106">
        <v>3817</v>
      </c>
      <c r="F17" s="106"/>
      <c r="G17" s="106"/>
      <c r="H17" s="106"/>
      <c r="I17" s="107"/>
    </row>
    <row r="18" spans="2:9" ht="15" customHeight="1" x14ac:dyDescent="0.4">
      <c r="C18" s="78" t="s">
        <v>51</v>
      </c>
      <c r="D18" s="79"/>
      <c r="E18" s="60">
        <f>(E6+E8)/E16</f>
        <v>8290.5299218123491</v>
      </c>
      <c r="F18" s="60"/>
      <c r="G18" s="60"/>
      <c r="H18" s="60"/>
      <c r="I18" s="61"/>
    </row>
    <row r="19" spans="2:9" ht="15" customHeight="1" thickBot="1" x14ac:dyDescent="0.45">
      <c r="C19" s="91" t="s">
        <v>52</v>
      </c>
      <c r="D19" s="92"/>
      <c r="E19" s="87">
        <f>E7/E17</f>
        <v>8057.9874246790678</v>
      </c>
      <c r="F19" s="87"/>
      <c r="G19" s="87"/>
      <c r="H19" s="87"/>
      <c r="I19" s="88"/>
    </row>
    <row r="20" spans="2:9" ht="15" customHeight="1" x14ac:dyDescent="0.4">
      <c r="C20" s="9" t="s">
        <v>61</v>
      </c>
      <c r="D20" s="9"/>
      <c r="E20" s="9"/>
      <c r="F20" s="9"/>
      <c r="G20" s="9"/>
      <c r="H20" s="9"/>
      <c r="I20" s="9"/>
    </row>
    <row r="21" spans="2:9" ht="15" customHeight="1" x14ac:dyDescent="0.4">
      <c r="C21" s="9" t="s">
        <v>56</v>
      </c>
      <c r="D21" s="9"/>
      <c r="E21" s="9"/>
      <c r="F21" s="9"/>
      <c r="G21" s="9"/>
      <c r="H21" s="9"/>
      <c r="I21" s="9"/>
    </row>
    <row r="22" spans="2:9" ht="15" customHeight="1" x14ac:dyDescent="0.4">
      <c r="C22" s="9" t="s">
        <v>57</v>
      </c>
    </row>
    <row r="23" spans="2:9" ht="15" customHeight="1" x14ac:dyDescent="0.4">
      <c r="B23" s="1" t="s">
        <v>17</v>
      </c>
      <c r="C23" s="44" t="s">
        <v>18</v>
      </c>
      <c r="D23" s="44"/>
      <c r="E23" s="44"/>
      <c r="F23" s="44"/>
      <c r="G23" s="44"/>
    </row>
    <row r="24" spans="2:9" ht="12.75" thickBot="1" x14ac:dyDescent="0.45">
      <c r="C24" s="27"/>
      <c r="D24" s="27"/>
      <c r="E24" s="111" t="s">
        <v>19</v>
      </c>
      <c r="F24" s="111"/>
      <c r="G24" s="111" t="s">
        <v>20</v>
      </c>
      <c r="H24" s="111"/>
      <c r="I24" s="111"/>
    </row>
    <row r="25" spans="2:9" ht="15" customHeight="1" x14ac:dyDescent="0.4">
      <c r="C25" s="49" t="s">
        <v>21</v>
      </c>
      <c r="D25" s="50"/>
      <c r="E25" s="112"/>
      <c r="F25" s="113"/>
      <c r="G25" s="114"/>
      <c r="H25" s="114"/>
      <c r="I25" s="115"/>
    </row>
    <row r="26" spans="2:9" ht="15" customHeight="1" thickBot="1" x14ac:dyDescent="0.45">
      <c r="C26" s="51" t="s">
        <v>22</v>
      </c>
      <c r="D26" s="52"/>
      <c r="E26" s="116"/>
      <c r="F26" s="116"/>
      <c r="G26" s="116"/>
      <c r="H26" s="116"/>
      <c r="I26" s="117"/>
    </row>
    <row r="27" spans="2:9" ht="15" customHeight="1" thickBot="1" x14ac:dyDescent="0.45">
      <c r="C27" s="98" t="s">
        <v>58</v>
      </c>
      <c r="D27" s="99"/>
      <c r="E27" s="55">
        <v>22</v>
      </c>
      <c r="F27" s="56"/>
      <c r="G27" s="56"/>
      <c r="H27" s="56"/>
      <c r="I27" s="57"/>
    </row>
    <row r="28" spans="2:9" ht="15" customHeight="1" x14ac:dyDescent="0.4">
      <c r="C28" s="18" t="s">
        <v>59</v>
      </c>
      <c r="D28" s="18"/>
      <c r="E28" s="19"/>
      <c r="F28" s="19"/>
      <c r="G28" s="19"/>
      <c r="H28" s="19"/>
      <c r="I28" s="19"/>
    </row>
    <row r="29" spans="2:9" ht="15" customHeight="1" x14ac:dyDescent="0.4"/>
    <row r="30" spans="2:9" ht="15" customHeight="1" thickBot="1" x14ac:dyDescent="0.45">
      <c r="B30" s="1" t="s">
        <v>23</v>
      </c>
      <c r="C30" s="44" t="s">
        <v>24</v>
      </c>
      <c r="D30" s="44"/>
      <c r="E30" s="44"/>
      <c r="F30" s="44"/>
      <c r="G30" s="44"/>
    </row>
    <row r="31" spans="2:9" ht="15" customHeight="1" x14ac:dyDescent="0.4">
      <c r="C31" s="53" t="s">
        <v>25</v>
      </c>
      <c r="D31" s="28" t="s">
        <v>26</v>
      </c>
      <c r="E31" s="45">
        <f>(E6+E7)/E9</f>
        <v>0.6538253135308455</v>
      </c>
      <c r="F31" s="45"/>
      <c r="G31" s="45"/>
      <c r="H31" s="45"/>
      <c r="I31" s="46"/>
    </row>
    <row r="32" spans="2:9" ht="15" customHeight="1" thickBot="1" x14ac:dyDescent="0.45">
      <c r="C32" s="54"/>
      <c r="D32" s="29" t="s">
        <v>27</v>
      </c>
      <c r="E32" s="47">
        <f>E8/E9</f>
        <v>0.3461746864691545</v>
      </c>
      <c r="F32" s="47"/>
      <c r="G32" s="47"/>
      <c r="H32" s="47"/>
      <c r="I32" s="48"/>
    </row>
    <row r="33" spans="2:9" ht="15" customHeight="1" x14ac:dyDescent="0.4"/>
    <row r="34" spans="2:9" ht="15" customHeight="1" thickBot="1" x14ac:dyDescent="0.45">
      <c r="B34" s="1" t="s">
        <v>28</v>
      </c>
      <c r="C34" s="44" t="s">
        <v>29</v>
      </c>
      <c r="D34" s="44"/>
      <c r="E34" s="44"/>
      <c r="F34" s="44"/>
      <c r="G34" s="44"/>
      <c r="H34" s="44"/>
      <c r="I34" s="44"/>
    </row>
    <row r="35" spans="2:9" ht="69.95" customHeight="1" thickBot="1" x14ac:dyDescent="0.45">
      <c r="C35" s="3" t="s">
        <v>30</v>
      </c>
      <c r="D35" s="108"/>
      <c r="E35" s="109"/>
      <c r="F35" s="109"/>
      <c r="G35" s="109"/>
      <c r="H35" s="109"/>
      <c r="I35" s="110"/>
    </row>
  </sheetData>
  <mergeCells count="45">
    <mergeCell ref="C31:C32"/>
    <mergeCell ref="E31:I31"/>
    <mergeCell ref="E32:I32"/>
    <mergeCell ref="C34:I34"/>
    <mergeCell ref="D35:I35"/>
    <mergeCell ref="C30:G30"/>
    <mergeCell ref="C23:G23"/>
    <mergeCell ref="E24:F24"/>
    <mergeCell ref="G24:I24"/>
    <mergeCell ref="C25:D25"/>
    <mergeCell ref="E25:F25"/>
    <mergeCell ref="G25:I25"/>
    <mergeCell ref="C26:D26"/>
    <mergeCell ref="E26:F26"/>
    <mergeCell ref="G26:I26"/>
    <mergeCell ref="C27:D27"/>
    <mergeCell ref="E27:I27"/>
    <mergeCell ref="C17:D17"/>
    <mergeCell ref="E17:I17"/>
    <mergeCell ref="C18:D18"/>
    <mergeCell ref="E18:I18"/>
    <mergeCell ref="C19:D19"/>
    <mergeCell ref="E19:I19"/>
    <mergeCell ref="C14:D14"/>
    <mergeCell ref="E14:I14"/>
    <mergeCell ref="C15:D15"/>
    <mergeCell ref="E15:I15"/>
    <mergeCell ref="C16:D16"/>
    <mergeCell ref="E16:I16"/>
    <mergeCell ref="C9:D9"/>
    <mergeCell ref="E9:I9"/>
    <mergeCell ref="C10:I10"/>
    <mergeCell ref="C11:C13"/>
    <mergeCell ref="E11:I11"/>
    <mergeCell ref="E12:I12"/>
    <mergeCell ref="E13:I13"/>
    <mergeCell ref="C6:C8"/>
    <mergeCell ref="E6:I6"/>
    <mergeCell ref="E7:I7"/>
    <mergeCell ref="E8:I8"/>
    <mergeCell ref="A1:J1"/>
    <mergeCell ref="C2:G2"/>
    <mergeCell ref="C3:D3"/>
    <mergeCell ref="E3:I3"/>
    <mergeCell ref="C5:G5"/>
  </mergeCells>
  <phoneticPr fontId="1"/>
  <pageMargins left="0.51181102362204722" right="0.11811023622047245" top="0.55118110236220474" bottom="0.19685039370078741" header="0.31496062992125984" footer="0.11811023622047245"/>
  <pageSetup paperSize="9" orientation="portrait" r:id="rId1"/>
  <headerFooter scaleWithDoc="0" alignWithMargins="0"/>
  <colBreaks count="1" manualBreakCount="1">
    <brk id="10" max="6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646475-0AEA-4182-A2E7-E25A4E18680B}">
  <dimension ref="A1:N35"/>
  <sheetViews>
    <sheetView view="pageBreakPreview" zoomScale="115" zoomScaleNormal="100" zoomScaleSheetLayoutView="115" workbookViewId="0">
      <selection sqref="A1:J1"/>
    </sheetView>
  </sheetViews>
  <sheetFormatPr defaultColWidth="9" defaultRowHeight="12" x14ac:dyDescent="0.4"/>
  <cols>
    <col min="1" max="1" width="0.75" style="1" customWidth="1"/>
    <col min="2" max="2" width="3.125" style="1" bestFit="1" customWidth="1"/>
    <col min="3" max="3" width="10.625" style="1" customWidth="1"/>
    <col min="4" max="4" width="22.625" style="1" customWidth="1"/>
    <col min="5" max="5" width="14.125" style="1" customWidth="1"/>
    <col min="6" max="6" width="10.625" style="1" customWidth="1"/>
    <col min="7" max="8" width="7.375" style="1" customWidth="1"/>
    <col min="9" max="9" width="10.625" style="1" customWidth="1"/>
    <col min="10" max="10" width="0.875" style="1" customWidth="1"/>
    <col min="11" max="12" width="11.125" style="1" customWidth="1"/>
    <col min="13" max="13" width="9" style="1" customWidth="1"/>
    <col min="14" max="14" width="9" style="1"/>
    <col min="15" max="16" width="9" style="1" customWidth="1"/>
    <col min="17" max="16384" width="9" style="1"/>
  </cols>
  <sheetData>
    <row r="1" spans="1:14" ht="18.75" customHeight="1" x14ac:dyDescent="0.4">
      <c r="A1" s="74" t="s">
        <v>31</v>
      </c>
      <c r="B1" s="74"/>
      <c r="C1" s="74"/>
      <c r="D1" s="74"/>
      <c r="E1" s="74"/>
      <c r="F1" s="74"/>
      <c r="G1" s="74"/>
      <c r="H1" s="74"/>
      <c r="I1" s="74"/>
      <c r="J1" s="74"/>
    </row>
    <row r="2" spans="1:14" ht="15" customHeight="1" thickBot="1" x14ac:dyDescent="0.45">
      <c r="B2" s="1" t="s">
        <v>3</v>
      </c>
      <c r="C2" s="44" t="s">
        <v>4</v>
      </c>
      <c r="D2" s="44"/>
      <c r="E2" s="44"/>
      <c r="F2" s="44"/>
      <c r="G2" s="44"/>
      <c r="H2" s="27"/>
    </row>
    <row r="3" spans="1:14" ht="19.5" customHeight="1" thickBot="1" x14ac:dyDescent="0.45">
      <c r="C3" s="75" t="s">
        <v>5</v>
      </c>
      <c r="D3" s="76"/>
      <c r="E3" s="93" t="s">
        <v>41</v>
      </c>
      <c r="F3" s="94"/>
      <c r="G3" s="94"/>
      <c r="H3" s="94"/>
      <c r="I3" s="95"/>
    </row>
    <row r="4" spans="1:14" ht="15" customHeight="1" x14ac:dyDescent="0.4"/>
    <row r="5" spans="1:14" ht="15" customHeight="1" thickBot="1" x14ac:dyDescent="0.45">
      <c r="B5" s="1" t="s">
        <v>6</v>
      </c>
      <c r="C5" s="44" t="s">
        <v>7</v>
      </c>
      <c r="D5" s="44"/>
      <c r="E5" s="44"/>
      <c r="F5" s="44"/>
      <c r="G5" s="44"/>
    </row>
    <row r="6" spans="1:14" ht="15" customHeight="1" x14ac:dyDescent="0.4">
      <c r="C6" s="58" t="s">
        <v>43</v>
      </c>
      <c r="D6" s="30" t="s">
        <v>8</v>
      </c>
      <c r="E6" s="60">
        <v>872424397</v>
      </c>
      <c r="F6" s="60"/>
      <c r="G6" s="60"/>
      <c r="H6" s="60"/>
      <c r="I6" s="61"/>
      <c r="K6" s="37"/>
    </row>
    <row r="7" spans="1:14" ht="15" customHeight="1" x14ac:dyDescent="0.4">
      <c r="C7" s="59"/>
      <c r="D7" s="20" t="s">
        <v>9</v>
      </c>
      <c r="E7" s="62">
        <v>74987663</v>
      </c>
      <c r="F7" s="62"/>
      <c r="G7" s="62"/>
      <c r="H7" s="62"/>
      <c r="I7" s="63"/>
      <c r="K7" s="37"/>
    </row>
    <row r="8" spans="1:14" ht="15" customHeight="1" x14ac:dyDescent="0.4">
      <c r="C8" s="59"/>
      <c r="D8" s="31" t="s">
        <v>10</v>
      </c>
      <c r="E8" s="64">
        <v>328405035</v>
      </c>
      <c r="F8" s="64"/>
      <c r="G8" s="64"/>
      <c r="H8" s="64"/>
      <c r="I8" s="65"/>
      <c r="K8" s="37"/>
    </row>
    <row r="9" spans="1:14" ht="15" customHeight="1" thickBot="1" x14ac:dyDescent="0.45">
      <c r="C9" s="72" t="s">
        <v>34</v>
      </c>
      <c r="D9" s="73"/>
      <c r="E9" s="69">
        <f>SUM(E6:I8)</f>
        <v>1275817095</v>
      </c>
      <c r="F9" s="70"/>
      <c r="G9" s="70"/>
      <c r="H9" s="70"/>
      <c r="I9" s="71"/>
    </row>
    <row r="10" spans="1:14" ht="15" customHeight="1" x14ac:dyDescent="0.4">
      <c r="C10" s="66" t="s">
        <v>11</v>
      </c>
      <c r="D10" s="67"/>
      <c r="E10" s="67"/>
      <c r="F10" s="67"/>
      <c r="G10" s="67"/>
      <c r="H10" s="67"/>
      <c r="I10" s="68"/>
    </row>
    <row r="11" spans="1:14" ht="15" customHeight="1" x14ac:dyDescent="0.4">
      <c r="C11" s="77" t="s">
        <v>32</v>
      </c>
      <c r="D11" s="22" t="s">
        <v>13</v>
      </c>
      <c r="E11" s="62">
        <v>174484879</v>
      </c>
      <c r="F11" s="62"/>
      <c r="G11" s="62"/>
      <c r="H11" s="62"/>
      <c r="I11" s="63"/>
      <c r="K11" s="37"/>
    </row>
    <row r="12" spans="1:14" ht="15" customHeight="1" x14ac:dyDescent="0.4">
      <c r="C12" s="77"/>
      <c r="D12" s="22" t="s">
        <v>33</v>
      </c>
      <c r="E12" s="62">
        <v>14997533</v>
      </c>
      <c r="F12" s="62"/>
      <c r="G12" s="62"/>
      <c r="H12" s="62"/>
      <c r="I12" s="63"/>
      <c r="K12" s="37"/>
    </row>
    <row r="13" spans="1:14" ht="15" customHeight="1" x14ac:dyDescent="0.4">
      <c r="C13" s="77"/>
      <c r="D13" s="26" t="s">
        <v>15</v>
      </c>
      <c r="E13" s="62">
        <v>65681007</v>
      </c>
      <c r="F13" s="62"/>
      <c r="G13" s="62"/>
      <c r="H13" s="62"/>
      <c r="I13" s="63"/>
      <c r="M13" s="24"/>
      <c r="N13" s="24"/>
    </row>
    <row r="14" spans="1:14" ht="15" customHeight="1" x14ac:dyDescent="0.4">
      <c r="C14" s="96" t="s">
        <v>16</v>
      </c>
      <c r="D14" s="97"/>
      <c r="E14" s="64">
        <v>197742270</v>
      </c>
      <c r="F14" s="64"/>
      <c r="G14" s="64"/>
      <c r="H14" s="64"/>
      <c r="I14" s="65"/>
    </row>
    <row r="15" spans="1:14" ht="15" customHeight="1" thickBot="1" x14ac:dyDescent="0.45">
      <c r="C15" s="100" t="s">
        <v>34</v>
      </c>
      <c r="D15" s="101"/>
      <c r="E15" s="102">
        <f>SUM(E11:I14)</f>
        <v>452905689</v>
      </c>
      <c r="F15" s="102"/>
      <c r="G15" s="102"/>
      <c r="H15" s="102"/>
      <c r="I15" s="103"/>
    </row>
    <row r="16" spans="1:14" ht="15" customHeight="1" x14ac:dyDescent="0.4">
      <c r="C16" s="78" t="s">
        <v>50</v>
      </c>
      <c r="D16" s="79"/>
      <c r="E16" s="104">
        <v>140014</v>
      </c>
      <c r="F16" s="104"/>
      <c r="G16" s="104"/>
      <c r="H16" s="104"/>
      <c r="I16" s="105"/>
    </row>
    <row r="17" spans="2:9" ht="15" customHeight="1" thickBot="1" x14ac:dyDescent="0.45">
      <c r="C17" s="91" t="s">
        <v>35</v>
      </c>
      <c r="D17" s="92"/>
      <c r="E17" s="106">
        <v>8943</v>
      </c>
      <c r="F17" s="106"/>
      <c r="G17" s="106"/>
      <c r="H17" s="106"/>
      <c r="I17" s="107"/>
    </row>
    <row r="18" spans="2:9" ht="15" customHeight="1" x14ac:dyDescent="0.4">
      <c r="C18" s="78" t="s">
        <v>51</v>
      </c>
      <c r="D18" s="79"/>
      <c r="E18" s="60">
        <f>(E6+E8)/E16</f>
        <v>8576.4954361706677</v>
      </c>
      <c r="F18" s="60"/>
      <c r="G18" s="60"/>
      <c r="H18" s="60"/>
      <c r="I18" s="61"/>
    </row>
    <row r="19" spans="2:9" ht="15" customHeight="1" thickBot="1" x14ac:dyDescent="0.45">
      <c r="C19" s="91" t="s">
        <v>52</v>
      </c>
      <c r="D19" s="92"/>
      <c r="E19" s="87">
        <f>E7/E17</f>
        <v>8385.067986134407</v>
      </c>
      <c r="F19" s="87"/>
      <c r="G19" s="87"/>
      <c r="H19" s="87"/>
      <c r="I19" s="88"/>
    </row>
    <row r="20" spans="2:9" ht="15" customHeight="1" x14ac:dyDescent="0.4">
      <c r="C20" s="9" t="s">
        <v>60</v>
      </c>
      <c r="D20" s="9"/>
      <c r="E20" s="9"/>
      <c r="F20" s="9"/>
      <c r="G20" s="9"/>
      <c r="H20" s="9"/>
      <c r="I20" s="9"/>
    </row>
    <row r="21" spans="2:9" ht="15" customHeight="1" x14ac:dyDescent="0.4">
      <c r="C21" s="9" t="s">
        <v>56</v>
      </c>
      <c r="D21" s="9"/>
      <c r="E21" s="9"/>
      <c r="F21" s="9"/>
      <c r="G21" s="9"/>
      <c r="H21" s="9"/>
      <c r="I21" s="9"/>
    </row>
    <row r="22" spans="2:9" ht="15" customHeight="1" x14ac:dyDescent="0.4">
      <c r="C22" s="9" t="s">
        <v>57</v>
      </c>
    </row>
    <row r="23" spans="2:9" ht="15" customHeight="1" x14ac:dyDescent="0.4">
      <c r="B23" s="1" t="s">
        <v>17</v>
      </c>
      <c r="C23" s="44" t="s">
        <v>18</v>
      </c>
      <c r="D23" s="44"/>
      <c r="E23" s="44"/>
      <c r="F23" s="44"/>
      <c r="G23" s="44"/>
    </row>
    <row r="24" spans="2:9" ht="12.75" thickBot="1" x14ac:dyDescent="0.45">
      <c r="C24" s="27"/>
      <c r="D24" s="27"/>
      <c r="E24" s="111" t="s">
        <v>19</v>
      </c>
      <c r="F24" s="111"/>
      <c r="G24" s="111" t="s">
        <v>20</v>
      </c>
      <c r="H24" s="111"/>
      <c r="I24" s="111"/>
    </row>
    <row r="25" spans="2:9" ht="15" customHeight="1" x14ac:dyDescent="0.4">
      <c r="C25" s="49" t="s">
        <v>21</v>
      </c>
      <c r="D25" s="50"/>
      <c r="E25" s="112"/>
      <c r="F25" s="113"/>
      <c r="G25" s="114"/>
      <c r="H25" s="114"/>
      <c r="I25" s="115"/>
    </row>
    <row r="26" spans="2:9" ht="15" customHeight="1" thickBot="1" x14ac:dyDescent="0.45">
      <c r="C26" s="51" t="s">
        <v>22</v>
      </c>
      <c r="D26" s="52"/>
      <c r="E26" s="116"/>
      <c r="F26" s="116"/>
      <c r="G26" s="116"/>
      <c r="H26" s="116"/>
      <c r="I26" s="117"/>
    </row>
    <row r="27" spans="2:9" ht="15" customHeight="1" thickBot="1" x14ac:dyDescent="0.45">
      <c r="C27" s="98" t="s">
        <v>58</v>
      </c>
      <c r="D27" s="99"/>
      <c r="E27" s="55">
        <v>28</v>
      </c>
      <c r="F27" s="56"/>
      <c r="G27" s="56"/>
      <c r="H27" s="56"/>
      <c r="I27" s="57"/>
    </row>
    <row r="28" spans="2:9" ht="15" customHeight="1" x14ac:dyDescent="0.4">
      <c r="C28" s="18" t="s">
        <v>59</v>
      </c>
      <c r="D28" s="18"/>
      <c r="E28" s="19"/>
      <c r="F28" s="19"/>
      <c r="G28" s="19"/>
      <c r="H28" s="19"/>
      <c r="I28" s="19"/>
    </row>
    <row r="29" spans="2:9" ht="15" customHeight="1" x14ac:dyDescent="0.4"/>
    <row r="30" spans="2:9" ht="15" customHeight="1" thickBot="1" x14ac:dyDescent="0.45">
      <c r="B30" s="1" t="s">
        <v>23</v>
      </c>
      <c r="C30" s="44" t="s">
        <v>24</v>
      </c>
      <c r="D30" s="44"/>
      <c r="E30" s="44"/>
      <c r="F30" s="44"/>
      <c r="G30" s="44"/>
    </row>
    <row r="31" spans="2:9" ht="15" customHeight="1" x14ac:dyDescent="0.4">
      <c r="C31" s="53" t="s">
        <v>25</v>
      </c>
      <c r="D31" s="28" t="s">
        <v>26</v>
      </c>
      <c r="E31" s="45">
        <f>(E6+E7)/E9</f>
        <v>0.74259238547042672</v>
      </c>
      <c r="F31" s="45"/>
      <c r="G31" s="45"/>
      <c r="H31" s="45"/>
      <c r="I31" s="46"/>
    </row>
    <row r="32" spans="2:9" ht="15" customHeight="1" thickBot="1" x14ac:dyDescent="0.45">
      <c r="C32" s="54"/>
      <c r="D32" s="29" t="s">
        <v>27</v>
      </c>
      <c r="E32" s="47">
        <f>E8/E9</f>
        <v>0.25740761452957328</v>
      </c>
      <c r="F32" s="47"/>
      <c r="G32" s="47"/>
      <c r="H32" s="47"/>
      <c r="I32" s="48"/>
    </row>
    <row r="33" spans="2:9" ht="15" customHeight="1" x14ac:dyDescent="0.4"/>
    <row r="34" spans="2:9" ht="15" customHeight="1" thickBot="1" x14ac:dyDescent="0.45">
      <c r="B34" s="1" t="s">
        <v>28</v>
      </c>
      <c r="C34" s="44" t="s">
        <v>29</v>
      </c>
      <c r="D34" s="44"/>
      <c r="E34" s="44"/>
      <c r="F34" s="44"/>
      <c r="G34" s="44"/>
      <c r="H34" s="44"/>
      <c r="I34" s="44"/>
    </row>
    <row r="35" spans="2:9" ht="69.95" customHeight="1" thickBot="1" x14ac:dyDescent="0.45">
      <c r="C35" s="3" t="s">
        <v>30</v>
      </c>
      <c r="D35" s="108"/>
      <c r="E35" s="109"/>
      <c r="F35" s="109"/>
      <c r="G35" s="109"/>
      <c r="H35" s="109"/>
      <c r="I35" s="110"/>
    </row>
  </sheetData>
  <mergeCells count="45">
    <mergeCell ref="C31:C32"/>
    <mergeCell ref="E31:I31"/>
    <mergeCell ref="E32:I32"/>
    <mergeCell ref="C34:I34"/>
    <mergeCell ref="D35:I35"/>
    <mergeCell ref="C30:G30"/>
    <mergeCell ref="C23:G23"/>
    <mergeCell ref="E24:F24"/>
    <mergeCell ref="G24:I24"/>
    <mergeCell ref="C25:D25"/>
    <mergeCell ref="E25:F25"/>
    <mergeCell ref="G25:I25"/>
    <mergeCell ref="C26:D26"/>
    <mergeCell ref="E26:F26"/>
    <mergeCell ref="G26:I26"/>
    <mergeCell ref="C27:D27"/>
    <mergeCell ref="E27:I27"/>
    <mergeCell ref="C17:D17"/>
    <mergeCell ref="E17:I17"/>
    <mergeCell ref="C18:D18"/>
    <mergeCell ref="E18:I18"/>
    <mergeCell ref="C19:D19"/>
    <mergeCell ref="E19:I19"/>
    <mergeCell ref="C14:D14"/>
    <mergeCell ref="E14:I14"/>
    <mergeCell ref="C15:D15"/>
    <mergeCell ref="E15:I15"/>
    <mergeCell ref="C16:D16"/>
    <mergeCell ref="E16:I16"/>
    <mergeCell ref="C9:D9"/>
    <mergeCell ref="E9:I9"/>
    <mergeCell ref="C10:I10"/>
    <mergeCell ref="C11:C13"/>
    <mergeCell ref="E11:I11"/>
    <mergeCell ref="E12:I12"/>
    <mergeCell ref="E13:I13"/>
    <mergeCell ref="C6:C8"/>
    <mergeCell ref="E6:I6"/>
    <mergeCell ref="E7:I7"/>
    <mergeCell ref="E8:I8"/>
    <mergeCell ref="A1:J1"/>
    <mergeCell ref="C2:G2"/>
    <mergeCell ref="C3:D3"/>
    <mergeCell ref="E3:I3"/>
    <mergeCell ref="C5:G5"/>
  </mergeCells>
  <phoneticPr fontId="1"/>
  <pageMargins left="0.51181102362204722" right="0.11811023622047245" top="0.55118110236220474" bottom="0.19685039370078741" header="0.31496062992125984" footer="0.11811023622047245"/>
  <pageSetup paperSize="9" orientation="portrait" r:id="rId1"/>
  <headerFooter scaleWithDoc="0" alignWithMargins="0"/>
  <colBreaks count="1" manualBreakCount="1">
    <brk id="10" max="6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EA7C6B-8793-49CB-9CA9-C8E1FCA76F08}">
  <dimension ref="A1:N35"/>
  <sheetViews>
    <sheetView view="pageBreakPreview" zoomScale="115" zoomScaleNormal="100" zoomScaleSheetLayoutView="115" workbookViewId="0">
      <selection sqref="A1:J1"/>
    </sheetView>
  </sheetViews>
  <sheetFormatPr defaultColWidth="9" defaultRowHeight="12" x14ac:dyDescent="0.4"/>
  <cols>
    <col min="1" max="1" width="0.75" style="1" customWidth="1"/>
    <col min="2" max="2" width="3.125" style="1" bestFit="1" customWidth="1"/>
    <col min="3" max="3" width="10.625" style="1" customWidth="1"/>
    <col min="4" max="4" width="22.625" style="1" customWidth="1"/>
    <col min="5" max="5" width="14.125" style="1" customWidth="1"/>
    <col min="6" max="6" width="10.625" style="1" customWidth="1"/>
    <col min="7" max="8" width="7.375" style="1" customWidth="1"/>
    <col min="9" max="9" width="10.625" style="1" customWidth="1"/>
    <col min="10" max="10" width="0.875" style="1" customWidth="1"/>
    <col min="11" max="12" width="12.5" style="1" customWidth="1"/>
    <col min="13" max="13" width="9" style="1" customWidth="1"/>
    <col min="14" max="14" width="9" style="1"/>
    <col min="15" max="16" width="9" style="1" customWidth="1"/>
    <col min="17" max="16384" width="9" style="1"/>
  </cols>
  <sheetData>
    <row r="1" spans="1:14" ht="18.75" customHeight="1" x14ac:dyDescent="0.4">
      <c r="A1" s="74" t="s">
        <v>31</v>
      </c>
      <c r="B1" s="74"/>
      <c r="C1" s="74"/>
      <c r="D1" s="74"/>
      <c r="E1" s="74"/>
      <c r="F1" s="74"/>
      <c r="G1" s="74"/>
      <c r="H1" s="74"/>
      <c r="I1" s="74"/>
      <c r="J1" s="74"/>
    </row>
    <row r="2" spans="1:14" ht="15" customHeight="1" thickBot="1" x14ac:dyDescent="0.45">
      <c r="B2" s="1" t="s">
        <v>3</v>
      </c>
      <c r="C2" s="44" t="s">
        <v>4</v>
      </c>
      <c r="D2" s="44"/>
      <c r="E2" s="44"/>
      <c r="F2" s="44"/>
      <c r="G2" s="44"/>
      <c r="H2" s="27"/>
    </row>
    <row r="3" spans="1:14" ht="19.5" customHeight="1" thickBot="1" x14ac:dyDescent="0.45">
      <c r="C3" s="75" t="s">
        <v>5</v>
      </c>
      <c r="D3" s="76"/>
      <c r="E3" s="93" t="s">
        <v>41</v>
      </c>
      <c r="F3" s="94"/>
      <c r="G3" s="94"/>
      <c r="H3" s="94"/>
      <c r="I3" s="95"/>
    </row>
    <row r="4" spans="1:14" ht="15" customHeight="1" x14ac:dyDescent="0.4"/>
    <row r="5" spans="1:14" ht="15" customHeight="1" thickBot="1" x14ac:dyDescent="0.45">
      <c r="B5" s="1" t="s">
        <v>6</v>
      </c>
      <c r="C5" s="44" t="s">
        <v>7</v>
      </c>
      <c r="D5" s="44"/>
      <c r="E5" s="44"/>
      <c r="F5" s="44"/>
      <c r="G5" s="44"/>
    </row>
    <row r="6" spans="1:14" ht="15" customHeight="1" x14ac:dyDescent="0.4">
      <c r="C6" s="58" t="s">
        <v>43</v>
      </c>
      <c r="D6" s="30" t="s">
        <v>8</v>
      </c>
      <c r="E6" s="60">
        <v>983447323</v>
      </c>
      <c r="F6" s="60"/>
      <c r="G6" s="60"/>
      <c r="H6" s="60"/>
      <c r="I6" s="61"/>
      <c r="K6" s="37"/>
    </row>
    <row r="7" spans="1:14" ht="15" customHeight="1" x14ac:dyDescent="0.4">
      <c r="C7" s="59"/>
      <c r="D7" s="20" t="s">
        <v>9</v>
      </c>
      <c r="E7" s="62">
        <v>103450947</v>
      </c>
      <c r="F7" s="62"/>
      <c r="G7" s="62"/>
      <c r="H7" s="62"/>
      <c r="I7" s="63"/>
      <c r="K7" s="37"/>
    </row>
    <row r="8" spans="1:14" ht="15" customHeight="1" x14ac:dyDescent="0.4">
      <c r="C8" s="59"/>
      <c r="D8" s="31" t="s">
        <v>10</v>
      </c>
      <c r="E8" s="64">
        <v>429271110</v>
      </c>
      <c r="F8" s="64"/>
      <c r="G8" s="64"/>
      <c r="H8" s="64"/>
      <c r="I8" s="65"/>
      <c r="K8" s="37"/>
    </row>
    <row r="9" spans="1:14" ht="15" customHeight="1" thickBot="1" x14ac:dyDescent="0.45">
      <c r="C9" s="72" t="s">
        <v>34</v>
      </c>
      <c r="D9" s="73"/>
      <c r="E9" s="69">
        <f>SUM(E6:I8)</f>
        <v>1516169380</v>
      </c>
      <c r="F9" s="70"/>
      <c r="G9" s="70"/>
      <c r="H9" s="70"/>
      <c r="I9" s="71"/>
    </row>
    <row r="10" spans="1:14" ht="15" customHeight="1" x14ac:dyDescent="0.4">
      <c r="C10" s="66" t="s">
        <v>11</v>
      </c>
      <c r="D10" s="67"/>
      <c r="E10" s="67"/>
      <c r="F10" s="67"/>
      <c r="G10" s="67"/>
      <c r="H10" s="67"/>
      <c r="I10" s="68"/>
    </row>
    <row r="11" spans="1:14" ht="15" customHeight="1" x14ac:dyDescent="0.4">
      <c r="C11" s="77" t="s">
        <v>32</v>
      </c>
      <c r="D11" s="22" t="s">
        <v>13</v>
      </c>
      <c r="E11" s="62">
        <v>196689465</v>
      </c>
      <c r="F11" s="62"/>
      <c r="G11" s="62"/>
      <c r="H11" s="62"/>
      <c r="I11" s="63"/>
      <c r="K11" s="37"/>
    </row>
    <row r="12" spans="1:14" ht="15" customHeight="1" x14ac:dyDescent="0.4">
      <c r="C12" s="77"/>
      <c r="D12" s="22" t="s">
        <v>33</v>
      </c>
      <c r="E12" s="62">
        <v>20690189</v>
      </c>
      <c r="F12" s="62"/>
      <c r="G12" s="62"/>
      <c r="H12" s="62"/>
      <c r="I12" s="63"/>
      <c r="K12" s="37"/>
    </row>
    <row r="13" spans="1:14" ht="15" customHeight="1" x14ac:dyDescent="0.4">
      <c r="C13" s="77"/>
      <c r="D13" s="26" t="s">
        <v>15</v>
      </c>
      <c r="E13" s="62">
        <v>85854222</v>
      </c>
      <c r="F13" s="62"/>
      <c r="G13" s="62"/>
      <c r="H13" s="62"/>
      <c r="I13" s="63"/>
      <c r="K13" s="37"/>
      <c r="M13" s="24"/>
      <c r="N13" s="24"/>
    </row>
    <row r="14" spans="1:14" ht="15" customHeight="1" x14ac:dyDescent="0.4">
      <c r="C14" s="96" t="s">
        <v>16</v>
      </c>
      <c r="D14" s="97"/>
      <c r="E14" s="64">
        <v>314134306</v>
      </c>
      <c r="F14" s="64"/>
      <c r="G14" s="64"/>
      <c r="H14" s="64"/>
      <c r="I14" s="65"/>
    </row>
    <row r="15" spans="1:14" ht="15" customHeight="1" thickBot="1" x14ac:dyDescent="0.45">
      <c r="C15" s="100" t="s">
        <v>34</v>
      </c>
      <c r="D15" s="101"/>
      <c r="E15" s="102">
        <f>SUM(E11:I14)</f>
        <v>617368182</v>
      </c>
      <c r="F15" s="102"/>
      <c r="G15" s="102"/>
      <c r="H15" s="102"/>
      <c r="I15" s="103"/>
    </row>
    <row r="16" spans="1:14" ht="15" customHeight="1" x14ac:dyDescent="0.4">
      <c r="C16" s="78" t="s">
        <v>50</v>
      </c>
      <c r="D16" s="79"/>
      <c r="E16" s="104">
        <v>151163</v>
      </c>
      <c r="F16" s="104"/>
      <c r="G16" s="104"/>
      <c r="H16" s="104"/>
      <c r="I16" s="105"/>
    </row>
    <row r="17" spans="2:9" ht="15" customHeight="1" thickBot="1" x14ac:dyDescent="0.45">
      <c r="C17" s="91" t="s">
        <v>35</v>
      </c>
      <c r="D17" s="92"/>
      <c r="E17" s="106">
        <v>11151</v>
      </c>
      <c r="F17" s="106"/>
      <c r="G17" s="106"/>
      <c r="H17" s="106"/>
      <c r="I17" s="107"/>
    </row>
    <row r="18" spans="2:9" ht="15" customHeight="1" x14ac:dyDescent="0.4">
      <c r="C18" s="78" t="s">
        <v>51</v>
      </c>
      <c r="D18" s="79"/>
      <c r="E18" s="60">
        <f>(E6+E8)/E16</f>
        <v>9345.6628473899036</v>
      </c>
      <c r="F18" s="60"/>
      <c r="G18" s="60"/>
      <c r="H18" s="60"/>
      <c r="I18" s="61"/>
    </row>
    <row r="19" spans="2:9" ht="15" customHeight="1" thickBot="1" x14ac:dyDescent="0.45">
      <c r="C19" s="91" t="s">
        <v>52</v>
      </c>
      <c r="D19" s="92"/>
      <c r="E19" s="87">
        <f>E7/E17</f>
        <v>9277.279795534032</v>
      </c>
      <c r="F19" s="87"/>
      <c r="G19" s="87"/>
      <c r="H19" s="87"/>
      <c r="I19" s="88"/>
    </row>
    <row r="20" spans="2:9" ht="15" customHeight="1" x14ac:dyDescent="0.4">
      <c r="C20" s="9" t="s">
        <v>60</v>
      </c>
      <c r="D20" s="9"/>
      <c r="E20" s="9"/>
      <c r="F20" s="9"/>
      <c r="G20" s="9"/>
      <c r="H20" s="9"/>
      <c r="I20" s="9"/>
    </row>
    <row r="21" spans="2:9" ht="15" customHeight="1" x14ac:dyDescent="0.4">
      <c r="C21" s="9" t="s">
        <v>56</v>
      </c>
      <c r="D21" s="9"/>
      <c r="E21" s="9"/>
      <c r="F21" s="9"/>
      <c r="G21" s="9"/>
      <c r="H21" s="9"/>
      <c r="I21" s="9"/>
    </row>
    <row r="22" spans="2:9" ht="15" customHeight="1" x14ac:dyDescent="0.4">
      <c r="C22" s="9" t="s">
        <v>57</v>
      </c>
    </row>
    <row r="23" spans="2:9" ht="15" customHeight="1" x14ac:dyDescent="0.4">
      <c r="B23" s="1" t="s">
        <v>17</v>
      </c>
      <c r="C23" s="44" t="s">
        <v>18</v>
      </c>
      <c r="D23" s="44"/>
      <c r="E23" s="44"/>
      <c r="F23" s="44"/>
      <c r="G23" s="44"/>
    </row>
    <row r="24" spans="2:9" ht="12.75" thickBot="1" x14ac:dyDescent="0.45">
      <c r="C24" s="27"/>
      <c r="D24" s="27"/>
      <c r="E24" s="111" t="s">
        <v>19</v>
      </c>
      <c r="F24" s="111"/>
      <c r="G24" s="111" t="s">
        <v>20</v>
      </c>
      <c r="H24" s="111"/>
      <c r="I24" s="111"/>
    </row>
    <row r="25" spans="2:9" ht="15" customHeight="1" x14ac:dyDescent="0.4">
      <c r="C25" s="49" t="s">
        <v>21</v>
      </c>
      <c r="D25" s="50"/>
      <c r="E25" s="112"/>
      <c r="F25" s="113"/>
      <c r="G25" s="114"/>
      <c r="H25" s="114"/>
      <c r="I25" s="115"/>
    </row>
    <row r="26" spans="2:9" ht="15" customHeight="1" thickBot="1" x14ac:dyDescent="0.45">
      <c r="C26" s="51" t="s">
        <v>22</v>
      </c>
      <c r="D26" s="52"/>
      <c r="E26" s="116"/>
      <c r="F26" s="116"/>
      <c r="G26" s="116"/>
      <c r="H26" s="116"/>
      <c r="I26" s="117"/>
    </row>
    <row r="27" spans="2:9" ht="15" customHeight="1" thickBot="1" x14ac:dyDescent="0.45">
      <c r="C27" s="98" t="s">
        <v>58</v>
      </c>
      <c r="D27" s="99"/>
      <c r="E27" s="55">
        <v>31</v>
      </c>
      <c r="F27" s="56"/>
      <c r="G27" s="56"/>
      <c r="H27" s="56"/>
      <c r="I27" s="57"/>
    </row>
    <row r="28" spans="2:9" ht="15" customHeight="1" x14ac:dyDescent="0.4">
      <c r="C28" s="18" t="s">
        <v>59</v>
      </c>
      <c r="D28" s="18"/>
      <c r="E28" s="19"/>
      <c r="F28" s="19"/>
      <c r="G28" s="19"/>
      <c r="H28" s="19"/>
      <c r="I28" s="19"/>
    </row>
    <row r="29" spans="2:9" ht="15" customHeight="1" x14ac:dyDescent="0.4"/>
    <row r="30" spans="2:9" ht="15" customHeight="1" thickBot="1" x14ac:dyDescent="0.45">
      <c r="B30" s="1" t="s">
        <v>23</v>
      </c>
      <c r="C30" s="44" t="s">
        <v>24</v>
      </c>
      <c r="D30" s="44"/>
      <c r="E30" s="44"/>
      <c r="F30" s="44"/>
      <c r="G30" s="44"/>
    </row>
    <row r="31" spans="2:9" ht="15" customHeight="1" x14ac:dyDescent="0.4">
      <c r="C31" s="53" t="s">
        <v>25</v>
      </c>
      <c r="D31" s="28" t="s">
        <v>26</v>
      </c>
      <c r="E31" s="45">
        <f>(E6+E7)/E9</f>
        <v>0.71687127067557588</v>
      </c>
      <c r="F31" s="45"/>
      <c r="G31" s="45"/>
      <c r="H31" s="45"/>
      <c r="I31" s="46"/>
    </row>
    <row r="32" spans="2:9" ht="15" customHeight="1" thickBot="1" x14ac:dyDescent="0.45">
      <c r="C32" s="54"/>
      <c r="D32" s="29" t="s">
        <v>27</v>
      </c>
      <c r="E32" s="47">
        <f>E8/E9</f>
        <v>0.28312872932442418</v>
      </c>
      <c r="F32" s="47"/>
      <c r="G32" s="47"/>
      <c r="H32" s="47"/>
      <c r="I32" s="48"/>
    </row>
    <row r="33" spans="2:9" ht="15" customHeight="1" x14ac:dyDescent="0.4"/>
    <row r="34" spans="2:9" ht="15" customHeight="1" thickBot="1" x14ac:dyDescent="0.45">
      <c r="B34" s="1" t="s">
        <v>28</v>
      </c>
      <c r="C34" s="44" t="s">
        <v>29</v>
      </c>
      <c r="D34" s="44"/>
      <c r="E34" s="44"/>
      <c r="F34" s="44"/>
      <c r="G34" s="44"/>
      <c r="H34" s="44"/>
      <c r="I34" s="44"/>
    </row>
    <row r="35" spans="2:9" ht="69.95" customHeight="1" thickBot="1" x14ac:dyDescent="0.45">
      <c r="C35" s="3" t="s">
        <v>30</v>
      </c>
      <c r="D35" s="108"/>
      <c r="E35" s="109"/>
      <c r="F35" s="109"/>
      <c r="G35" s="109"/>
      <c r="H35" s="109"/>
      <c r="I35" s="110"/>
    </row>
  </sheetData>
  <mergeCells count="45">
    <mergeCell ref="C31:C32"/>
    <mergeCell ref="E31:I31"/>
    <mergeCell ref="E32:I32"/>
    <mergeCell ref="C34:I34"/>
    <mergeCell ref="D35:I35"/>
    <mergeCell ref="C30:G30"/>
    <mergeCell ref="C23:G23"/>
    <mergeCell ref="E24:F24"/>
    <mergeCell ref="G24:I24"/>
    <mergeCell ref="C25:D25"/>
    <mergeCell ref="E25:F25"/>
    <mergeCell ref="G25:I25"/>
    <mergeCell ref="C26:D26"/>
    <mergeCell ref="E26:F26"/>
    <mergeCell ref="G26:I26"/>
    <mergeCell ref="C27:D27"/>
    <mergeCell ref="E27:I27"/>
    <mergeCell ref="C17:D17"/>
    <mergeCell ref="E17:I17"/>
    <mergeCell ref="C18:D18"/>
    <mergeCell ref="E18:I18"/>
    <mergeCell ref="C19:D19"/>
    <mergeCell ref="E19:I19"/>
    <mergeCell ref="C14:D14"/>
    <mergeCell ref="E14:I14"/>
    <mergeCell ref="C15:D15"/>
    <mergeCell ref="E15:I15"/>
    <mergeCell ref="C16:D16"/>
    <mergeCell ref="E16:I16"/>
    <mergeCell ref="C9:D9"/>
    <mergeCell ref="E9:I9"/>
    <mergeCell ref="C10:I10"/>
    <mergeCell ref="C11:C13"/>
    <mergeCell ref="E11:I11"/>
    <mergeCell ref="E12:I12"/>
    <mergeCell ref="E13:I13"/>
    <mergeCell ref="C6:C8"/>
    <mergeCell ref="E6:I6"/>
    <mergeCell ref="E7:I7"/>
    <mergeCell ref="E8:I8"/>
    <mergeCell ref="A1:J1"/>
    <mergeCell ref="C2:G2"/>
    <mergeCell ref="C3:D3"/>
    <mergeCell ref="E3:I3"/>
    <mergeCell ref="C5:G5"/>
  </mergeCells>
  <phoneticPr fontId="1"/>
  <pageMargins left="0.51181102362204722" right="0.11811023622047245" top="0.55118110236220474" bottom="0.19685039370078741" header="0.31496062992125984" footer="0.11811023622047245"/>
  <pageSetup paperSize="9" orientation="portrait" r:id="rId1"/>
  <headerFooter scaleWithDoc="0" alignWithMargins="0"/>
  <colBreaks count="1" manualBreakCount="1">
    <brk id="10" max="6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44253D-7437-4817-8A50-15B3E65A8F35}">
  <dimension ref="A1:N35"/>
  <sheetViews>
    <sheetView view="pageBreakPreview" zoomScale="130" zoomScaleNormal="100" zoomScaleSheetLayoutView="130" workbookViewId="0">
      <selection activeCell="E9" sqref="E9:I9"/>
    </sheetView>
  </sheetViews>
  <sheetFormatPr defaultColWidth="9" defaultRowHeight="12" x14ac:dyDescent="0.4"/>
  <cols>
    <col min="1" max="1" width="0.75" style="1" customWidth="1"/>
    <col min="2" max="2" width="3.125" style="1" bestFit="1" customWidth="1"/>
    <col min="3" max="3" width="10.625" style="1" customWidth="1"/>
    <col min="4" max="4" width="22.625" style="1" customWidth="1"/>
    <col min="5" max="5" width="14.125" style="1" customWidth="1"/>
    <col min="6" max="6" width="10.625" style="1" customWidth="1"/>
    <col min="7" max="8" width="7.375" style="1" customWidth="1"/>
    <col min="9" max="9" width="10.625" style="1" customWidth="1"/>
    <col min="10" max="10" width="0.875" style="1" customWidth="1"/>
    <col min="11" max="12" width="11.125" style="1" customWidth="1"/>
    <col min="13" max="13" width="9" style="1" customWidth="1"/>
    <col min="14" max="14" width="9" style="1"/>
    <col min="15" max="16" width="9" style="1" customWidth="1"/>
    <col min="17" max="16384" width="9" style="1"/>
  </cols>
  <sheetData>
    <row r="1" spans="1:14" ht="18.75" customHeight="1" x14ac:dyDescent="0.4">
      <c r="A1" s="74" t="s">
        <v>31</v>
      </c>
      <c r="B1" s="74"/>
      <c r="C1" s="74"/>
      <c r="D1" s="74"/>
      <c r="E1" s="74"/>
      <c r="F1" s="74"/>
      <c r="G1" s="74"/>
      <c r="H1" s="74"/>
      <c r="I1" s="74"/>
      <c r="J1" s="74"/>
    </row>
    <row r="2" spans="1:14" ht="15" customHeight="1" thickBot="1" x14ac:dyDescent="0.45">
      <c r="B2" s="1" t="s">
        <v>3</v>
      </c>
      <c r="C2" s="44" t="s">
        <v>4</v>
      </c>
      <c r="D2" s="44"/>
      <c r="E2" s="44"/>
      <c r="F2" s="44"/>
      <c r="G2" s="44"/>
      <c r="H2" s="27"/>
    </row>
    <row r="3" spans="1:14" ht="19.5" customHeight="1" thickBot="1" x14ac:dyDescent="0.45">
      <c r="C3" s="75" t="s">
        <v>5</v>
      </c>
      <c r="D3" s="76"/>
      <c r="E3" s="93" t="s">
        <v>41</v>
      </c>
      <c r="F3" s="94"/>
      <c r="G3" s="94"/>
      <c r="H3" s="94"/>
      <c r="I3" s="95"/>
    </row>
    <row r="4" spans="1:14" ht="15" customHeight="1" x14ac:dyDescent="0.4"/>
    <row r="5" spans="1:14" ht="15" customHeight="1" thickBot="1" x14ac:dyDescent="0.45">
      <c r="B5" s="1" t="s">
        <v>6</v>
      </c>
      <c r="C5" s="44" t="s">
        <v>7</v>
      </c>
      <c r="D5" s="44"/>
      <c r="E5" s="44"/>
      <c r="F5" s="44"/>
      <c r="G5" s="44"/>
    </row>
    <row r="6" spans="1:14" ht="15" customHeight="1" x14ac:dyDescent="0.4">
      <c r="C6" s="58" t="s">
        <v>43</v>
      </c>
      <c r="D6" s="30" t="s">
        <v>8</v>
      </c>
      <c r="E6" s="60">
        <v>48917119</v>
      </c>
      <c r="F6" s="60"/>
      <c r="G6" s="60"/>
      <c r="H6" s="60"/>
      <c r="I6" s="61"/>
      <c r="K6" s="37"/>
    </row>
    <row r="7" spans="1:14" ht="15" customHeight="1" x14ac:dyDescent="0.4">
      <c r="C7" s="59"/>
      <c r="D7" s="20" t="s">
        <v>9</v>
      </c>
      <c r="E7" s="62">
        <v>78395411</v>
      </c>
      <c r="F7" s="62"/>
      <c r="G7" s="62"/>
      <c r="H7" s="62"/>
      <c r="I7" s="63"/>
      <c r="K7" s="37"/>
    </row>
    <row r="8" spans="1:14" ht="15" customHeight="1" x14ac:dyDescent="0.4">
      <c r="C8" s="59"/>
      <c r="D8" s="31" t="s">
        <v>10</v>
      </c>
      <c r="E8" s="64">
        <v>110809880</v>
      </c>
      <c r="F8" s="64"/>
      <c r="G8" s="64"/>
      <c r="H8" s="64"/>
      <c r="I8" s="65"/>
    </row>
    <row r="9" spans="1:14" ht="15" customHeight="1" thickBot="1" x14ac:dyDescent="0.45">
      <c r="C9" s="72" t="s">
        <v>34</v>
      </c>
      <c r="D9" s="73"/>
      <c r="E9" s="69">
        <f>SUM(E6:I8)</f>
        <v>238122410</v>
      </c>
      <c r="F9" s="70"/>
      <c r="G9" s="70"/>
      <c r="H9" s="70"/>
      <c r="I9" s="71"/>
    </row>
    <row r="10" spans="1:14" ht="15" customHeight="1" x14ac:dyDescent="0.4">
      <c r="C10" s="66" t="s">
        <v>11</v>
      </c>
      <c r="D10" s="67"/>
      <c r="E10" s="67"/>
      <c r="F10" s="67"/>
      <c r="G10" s="67"/>
      <c r="H10" s="67"/>
      <c r="I10" s="68"/>
    </row>
    <row r="11" spans="1:14" ht="15" customHeight="1" x14ac:dyDescent="0.4">
      <c r="C11" s="77" t="s">
        <v>32</v>
      </c>
      <c r="D11" s="22" t="s">
        <v>13</v>
      </c>
      <c r="E11" s="62">
        <v>9783424</v>
      </c>
      <c r="F11" s="62"/>
      <c r="G11" s="62"/>
      <c r="H11" s="62"/>
      <c r="I11" s="63"/>
      <c r="K11" s="37"/>
    </row>
    <row r="12" spans="1:14" ht="15" customHeight="1" x14ac:dyDescent="0.4">
      <c r="C12" s="77"/>
      <c r="D12" s="22" t="s">
        <v>33</v>
      </c>
      <c r="E12" s="62">
        <v>15679082</v>
      </c>
      <c r="F12" s="62"/>
      <c r="G12" s="62"/>
      <c r="H12" s="62"/>
      <c r="I12" s="63"/>
      <c r="K12" s="37"/>
    </row>
    <row r="13" spans="1:14" ht="15" customHeight="1" x14ac:dyDescent="0.4">
      <c r="C13" s="77"/>
      <c r="D13" s="26" t="s">
        <v>15</v>
      </c>
      <c r="E13" s="62">
        <v>22161976</v>
      </c>
      <c r="F13" s="62"/>
      <c r="G13" s="62"/>
      <c r="H13" s="62"/>
      <c r="I13" s="63"/>
      <c r="M13" s="24"/>
      <c r="N13" s="24"/>
    </row>
    <row r="14" spans="1:14" ht="15" customHeight="1" x14ac:dyDescent="0.4">
      <c r="C14" s="96" t="s">
        <v>16</v>
      </c>
      <c r="D14" s="97"/>
      <c r="E14" s="64">
        <v>56492580</v>
      </c>
      <c r="F14" s="64"/>
      <c r="G14" s="64"/>
      <c r="H14" s="64"/>
      <c r="I14" s="65"/>
    </row>
    <row r="15" spans="1:14" ht="15" customHeight="1" thickBot="1" x14ac:dyDescent="0.45">
      <c r="C15" s="100" t="s">
        <v>34</v>
      </c>
      <c r="D15" s="101"/>
      <c r="E15" s="102">
        <f>SUM(E11:I14)</f>
        <v>104117062</v>
      </c>
      <c r="F15" s="102"/>
      <c r="G15" s="102"/>
      <c r="H15" s="102"/>
      <c r="I15" s="103"/>
    </row>
    <row r="16" spans="1:14" ht="15" customHeight="1" x14ac:dyDescent="0.4">
      <c r="C16" s="78" t="s">
        <v>49</v>
      </c>
      <c r="D16" s="79"/>
      <c r="E16" s="104">
        <v>16391</v>
      </c>
      <c r="F16" s="104"/>
      <c r="G16" s="104"/>
      <c r="H16" s="104"/>
      <c r="I16" s="105"/>
    </row>
    <row r="17" spans="2:9" ht="15" customHeight="1" thickBot="1" x14ac:dyDescent="0.45">
      <c r="C17" s="91" t="s">
        <v>35</v>
      </c>
      <c r="D17" s="92"/>
      <c r="E17" s="106">
        <v>6981</v>
      </c>
      <c r="F17" s="106"/>
      <c r="G17" s="106"/>
      <c r="H17" s="106"/>
      <c r="I17" s="107"/>
    </row>
    <row r="18" spans="2:9" ht="15" customHeight="1" x14ac:dyDescent="0.4">
      <c r="C18" s="78" t="s">
        <v>51</v>
      </c>
      <c r="D18" s="79"/>
      <c r="E18" s="60">
        <f>(E6+E8)/E16</f>
        <v>9744.7989140381924</v>
      </c>
      <c r="F18" s="60"/>
      <c r="G18" s="60"/>
      <c r="H18" s="60"/>
      <c r="I18" s="61"/>
    </row>
    <row r="19" spans="2:9" ht="15" customHeight="1" thickBot="1" x14ac:dyDescent="0.45">
      <c r="C19" s="91" t="s">
        <v>52</v>
      </c>
      <c r="D19" s="92"/>
      <c r="E19" s="87">
        <f>E7/E17</f>
        <v>11229.825383182924</v>
      </c>
      <c r="F19" s="87"/>
      <c r="G19" s="87"/>
      <c r="H19" s="87"/>
      <c r="I19" s="88"/>
    </row>
    <row r="20" spans="2:9" ht="15" customHeight="1" x14ac:dyDescent="0.4">
      <c r="C20" s="9" t="s">
        <v>60</v>
      </c>
      <c r="D20" s="9"/>
      <c r="E20" s="9"/>
      <c r="F20" s="9"/>
      <c r="G20" s="9"/>
      <c r="H20" s="9"/>
      <c r="I20" s="9"/>
    </row>
    <row r="21" spans="2:9" ht="15" customHeight="1" x14ac:dyDescent="0.4">
      <c r="C21" s="9" t="s">
        <v>56</v>
      </c>
      <c r="D21" s="9"/>
      <c r="E21" s="9"/>
      <c r="F21" s="9"/>
      <c r="G21" s="9"/>
      <c r="H21" s="9"/>
      <c r="I21" s="9"/>
    </row>
    <row r="22" spans="2:9" ht="15" customHeight="1" x14ac:dyDescent="0.4">
      <c r="C22" s="9" t="s">
        <v>57</v>
      </c>
    </row>
    <row r="23" spans="2:9" ht="15" customHeight="1" x14ac:dyDescent="0.4">
      <c r="B23" s="1" t="s">
        <v>17</v>
      </c>
      <c r="C23" s="44" t="s">
        <v>18</v>
      </c>
      <c r="D23" s="44"/>
      <c r="E23" s="44"/>
      <c r="F23" s="44"/>
      <c r="G23" s="44"/>
    </row>
    <row r="24" spans="2:9" ht="12.75" thickBot="1" x14ac:dyDescent="0.45">
      <c r="C24" s="27"/>
      <c r="D24" s="27"/>
      <c r="E24" s="111" t="s">
        <v>19</v>
      </c>
      <c r="F24" s="111"/>
      <c r="G24" s="111" t="s">
        <v>20</v>
      </c>
      <c r="H24" s="111"/>
      <c r="I24" s="111"/>
    </row>
    <row r="25" spans="2:9" ht="15" customHeight="1" x14ac:dyDescent="0.4">
      <c r="C25" s="49" t="s">
        <v>21</v>
      </c>
      <c r="D25" s="50"/>
      <c r="E25" s="112"/>
      <c r="F25" s="113"/>
      <c r="G25" s="114"/>
      <c r="H25" s="114"/>
      <c r="I25" s="115"/>
    </row>
    <row r="26" spans="2:9" ht="15" customHeight="1" thickBot="1" x14ac:dyDescent="0.45">
      <c r="C26" s="51" t="s">
        <v>22</v>
      </c>
      <c r="D26" s="52"/>
      <c r="E26" s="116"/>
      <c r="F26" s="116"/>
      <c r="G26" s="116"/>
      <c r="H26" s="116"/>
      <c r="I26" s="117"/>
    </row>
    <row r="27" spans="2:9" ht="15" customHeight="1" thickBot="1" x14ac:dyDescent="0.45">
      <c r="C27" s="98" t="s">
        <v>58</v>
      </c>
      <c r="D27" s="99"/>
      <c r="E27" s="55">
        <v>28</v>
      </c>
      <c r="F27" s="56"/>
      <c r="G27" s="56"/>
      <c r="H27" s="56"/>
      <c r="I27" s="57"/>
    </row>
    <row r="28" spans="2:9" ht="15" customHeight="1" x14ac:dyDescent="0.4">
      <c r="C28" s="18" t="s">
        <v>59</v>
      </c>
      <c r="D28" s="18"/>
      <c r="E28" s="19"/>
      <c r="F28" s="19"/>
      <c r="G28" s="19"/>
      <c r="H28" s="19"/>
      <c r="I28" s="19"/>
    </row>
    <row r="29" spans="2:9" ht="15" customHeight="1" x14ac:dyDescent="0.4"/>
    <row r="30" spans="2:9" ht="15" customHeight="1" thickBot="1" x14ac:dyDescent="0.45">
      <c r="B30" s="1" t="s">
        <v>23</v>
      </c>
      <c r="C30" s="44" t="s">
        <v>24</v>
      </c>
      <c r="D30" s="44"/>
      <c r="E30" s="44"/>
      <c r="F30" s="44"/>
      <c r="G30" s="44"/>
    </row>
    <row r="31" spans="2:9" ht="15" customHeight="1" x14ac:dyDescent="0.4">
      <c r="C31" s="53" t="s">
        <v>25</v>
      </c>
      <c r="D31" s="28" t="s">
        <v>26</v>
      </c>
      <c r="E31" s="45">
        <f>(E6+E7)/E9</f>
        <v>0.53465161048890775</v>
      </c>
      <c r="F31" s="45"/>
      <c r="G31" s="45"/>
      <c r="H31" s="45"/>
      <c r="I31" s="46"/>
    </row>
    <row r="32" spans="2:9" ht="15" customHeight="1" thickBot="1" x14ac:dyDescent="0.45">
      <c r="C32" s="54"/>
      <c r="D32" s="29" t="s">
        <v>27</v>
      </c>
      <c r="E32" s="47">
        <f>E8/E9</f>
        <v>0.4653483895110922</v>
      </c>
      <c r="F32" s="47"/>
      <c r="G32" s="47"/>
      <c r="H32" s="47"/>
      <c r="I32" s="48"/>
    </row>
    <row r="33" spans="2:9" ht="15" customHeight="1" x14ac:dyDescent="0.4"/>
    <row r="34" spans="2:9" ht="15" customHeight="1" thickBot="1" x14ac:dyDescent="0.45">
      <c r="B34" s="1" t="s">
        <v>28</v>
      </c>
      <c r="C34" s="44" t="s">
        <v>29</v>
      </c>
      <c r="D34" s="44"/>
      <c r="E34" s="44"/>
      <c r="F34" s="44"/>
      <c r="G34" s="44"/>
      <c r="H34" s="44"/>
      <c r="I34" s="44"/>
    </row>
    <row r="35" spans="2:9" ht="69.95" customHeight="1" thickBot="1" x14ac:dyDescent="0.45">
      <c r="C35" s="3" t="s">
        <v>30</v>
      </c>
      <c r="D35" s="108"/>
      <c r="E35" s="109"/>
      <c r="F35" s="109"/>
      <c r="G35" s="109"/>
      <c r="H35" s="109"/>
      <c r="I35" s="110"/>
    </row>
  </sheetData>
  <mergeCells count="45">
    <mergeCell ref="C31:C32"/>
    <mergeCell ref="E31:I31"/>
    <mergeCell ref="E32:I32"/>
    <mergeCell ref="C34:I34"/>
    <mergeCell ref="D35:I35"/>
    <mergeCell ref="C30:G30"/>
    <mergeCell ref="C23:G23"/>
    <mergeCell ref="E24:F24"/>
    <mergeCell ref="G24:I24"/>
    <mergeCell ref="C25:D25"/>
    <mergeCell ref="E25:F25"/>
    <mergeCell ref="G25:I25"/>
    <mergeCell ref="C26:D26"/>
    <mergeCell ref="E26:F26"/>
    <mergeCell ref="G26:I26"/>
    <mergeCell ref="C27:D27"/>
    <mergeCell ref="E27:I27"/>
    <mergeCell ref="C17:D17"/>
    <mergeCell ref="E17:I17"/>
    <mergeCell ref="C18:D18"/>
    <mergeCell ref="E18:I18"/>
    <mergeCell ref="C19:D19"/>
    <mergeCell ref="E19:I19"/>
    <mergeCell ref="C14:D14"/>
    <mergeCell ref="E14:I14"/>
    <mergeCell ref="C15:D15"/>
    <mergeCell ref="E15:I15"/>
    <mergeCell ref="C16:D16"/>
    <mergeCell ref="E16:I16"/>
    <mergeCell ref="C9:D9"/>
    <mergeCell ref="E9:I9"/>
    <mergeCell ref="C10:I10"/>
    <mergeCell ref="C11:C13"/>
    <mergeCell ref="E11:I11"/>
    <mergeCell ref="E12:I12"/>
    <mergeCell ref="E13:I13"/>
    <mergeCell ref="C6:C8"/>
    <mergeCell ref="E6:I6"/>
    <mergeCell ref="E7:I7"/>
    <mergeCell ref="E8:I8"/>
    <mergeCell ref="A1:J1"/>
    <mergeCell ref="C2:G2"/>
    <mergeCell ref="C3:D3"/>
    <mergeCell ref="E3:I3"/>
    <mergeCell ref="C5:G5"/>
  </mergeCells>
  <phoneticPr fontId="1"/>
  <pageMargins left="0.51181102362204722" right="0.11811023622047245" top="0.55118110236220474" bottom="0.19685039370078741" header="0.31496062992125984" footer="0.11811023622047245"/>
  <pageSetup paperSize="9" orientation="portrait" r:id="rId1"/>
  <headerFooter scaleWithDoc="0" alignWithMargins="0"/>
  <colBreaks count="1" manualBreakCount="1">
    <brk id="10" max="6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1686C5-3C24-4DF3-9C9D-CB4075615CC6}">
  <dimension ref="A1:N35"/>
  <sheetViews>
    <sheetView view="pageBreakPreview" zoomScale="130" zoomScaleNormal="100" zoomScaleSheetLayoutView="130" workbookViewId="0">
      <selection activeCell="E6" sqref="E6:I6"/>
    </sheetView>
  </sheetViews>
  <sheetFormatPr defaultColWidth="9" defaultRowHeight="12" x14ac:dyDescent="0.4"/>
  <cols>
    <col min="1" max="1" width="0.75" style="1" customWidth="1"/>
    <col min="2" max="2" width="3.125" style="1" bestFit="1" customWidth="1"/>
    <col min="3" max="3" width="10.625" style="1" customWidth="1"/>
    <col min="4" max="4" width="22.625" style="1" customWidth="1"/>
    <col min="5" max="5" width="14.125" style="1" customWidth="1"/>
    <col min="6" max="6" width="10.625" style="1" customWidth="1"/>
    <col min="7" max="8" width="7.375" style="1" customWidth="1"/>
    <col min="9" max="9" width="10.625" style="1" customWidth="1"/>
    <col min="10" max="10" width="0.875" style="1" customWidth="1"/>
    <col min="11" max="12" width="12.375" style="1" customWidth="1"/>
    <col min="13" max="13" width="9" style="1" customWidth="1"/>
    <col min="14" max="14" width="9" style="1"/>
    <col min="15" max="16" width="9" style="1" customWidth="1"/>
    <col min="17" max="16384" width="9" style="1"/>
  </cols>
  <sheetData>
    <row r="1" spans="1:14" ht="18.75" customHeight="1" x14ac:dyDescent="0.4">
      <c r="A1" s="74" t="s">
        <v>31</v>
      </c>
      <c r="B1" s="74"/>
      <c r="C1" s="74"/>
      <c r="D1" s="74"/>
      <c r="E1" s="74"/>
      <c r="F1" s="74"/>
      <c r="G1" s="74"/>
      <c r="H1" s="74"/>
      <c r="I1" s="74"/>
      <c r="J1" s="74"/>
    </row>
    <row r="2" spans="1:14" ht="15" customHeight="1" thickBot="1" x14ac:dyDescent="0.45">
      <c r="B2" s="1" t="s">
        <v>3</v>
      </c>
      <c r="C2" s="44" t="s">
        <v>4</v>
      </c>
      <c r="D2" s="44"/>
      <c r="E2" s="44"/>
      <c r="F2" s="44"/>
      <c r="G2" s="44"/>
      <c r="H2" s="27"/>
    </row>
    <row r="3" spans="1:14" ht="19.5" customHeight="1" thickBot="1" x14ac:dyDescent="0.45">
      <c r="C3" s="75" t="s">
        <v>5</v>
      </c>
      <c r="D3" s="76"/>
      <c r="E3" s="93" t="s">
        <v>41</v>
      </c>
      <c r="F3" s="94"/>
      <c r="G3" s="94"/>
      <c r="H3" s="94"/>
      <c r="I3" s="95"/>
    </row>
    <row r="4" spans="1:14" ht="15" customHeight="1" x14ac:dyDescent="0.4"/>
    <row r="5" spans="1:14" ht="15" customHeight="1" thickBot="1" x14ac:dyDescent="0.45">
      <c r="B5" s="1" t="s">
        <v>6</v>
      </c>
      <c r="C5" s="44" t="s">
        <v>7</v>
      </c>
      <c r="D5" s="44"/>
      <c r="E5" s="44"/>
      <c r="F5" s="44"/>
      <c r="G5" s="44"/>
    </row>
    <row r="6" spans="1:14" ht="15" customHeight="1" x14ac:dyDescent="0.4">
      <c r="C6" s="58" t="s">
        <v>43</v>
      </c>
      <c r="D6" s="30" t="s">
        <v>8</v>
      </c>
      <c r="E6" s="60">
        <v>21897212</v>
      </c>
      <c r="F6" s="60"/>
      <c r="G6" s="60"/>
      <c r="H6" s="60"/>
      <c r="I6" s="61"/>
      <c r="K6" s="37"/>
    </row>
    <row r="7" spans="1:14" ht="15" customHeight="1" x14ac:dyDescent="0.4">
      <c r="C7" s="59"/>
      <c r="D7" s="20" t="s">
        <v>9</v>
      </c>
      <c r="E7" s="62">
        <v>130147383</v>
      </c>
      <c r="F7" s="62"/>
      <c r="G7" s="62"/>
      <c r="H7" s="62"/>
      <c r="I7" s="63"/>
      <c r="K7" s="37"/>
    </row>
    <row r="8" spans="1:14" ht="15" customHeight="1" x14ac:dyDescent="0.4">
      <c r="C8" s="59"/>
      <c r="D8" s="31" t="s">
        <v>10</v>
      </c>
      <c r="E8" s="64">
        <v>73198975</v>
      </c>
      <c r="F8" s="64"/>
      <c r="G8" s="64"/>
      <c r="H8" s="64"/>
      <c r="I8" s="65"/>
      <c r="K8" s="37"/>
    </row>
    <row r="9" spans="1:14" ht="15" customHeight="1" thickBot="1" x14ac:dyDescent="0.45">
      <c r="C9" s="72" t="s">
        <v>34</v>
      </c>
      <c r="D9" s="73"/>
      <c r="E9" s="69">
        <f>SUM(E6:I8)</f>
        <v>225243570</v>
      </c>
      <c r="F9" s="70"/>
      <c r="G9" s="70"/>
      <c r="H9" s="70"/>
      <c r="I9" s="71"/>
    </row>
    <row r="10" spans="1:14" ht="15" customHeight="1" x14ac:dyDescent="0.4">
      <c r="C10" s="66" t="s">
        <v>11</v>
      </c>
      <c r="D10" s="67"/>
      <c r="E10" s="67"/>
      <c r="F10" s="67"/>
      <c r="G10" s="67"/>
      <c r="H10" s="67"/>
      <c r="I10" s="68"/>
    </row>
    <row r="11" spans="1:14" ht="15" customHeight="1" x14ac:dyDescent="0.4">
      <c r="C11" s="77" t="s">
        <v>32</v>
      </c>
      <c r="D11" s="22" t="s">
        <v>13</v>
      </c>
      <c r="E11" s="62">
        <v>4379442</v>
      </c>
      <c r="F11" s="62"/>
      <c r="G11" s="62"/>
      <c r="H11" s="62"/>
      <c r="I11" s="63"/>
      <c r="K11" s="37"/>
    </row>
    <row r="12" spans="1:14" ht="15" customHeight="1" x14ac:dyDescent="0.4">
      <c r="C12" s="77"/>
      <c r="D12" s="22" t="s">
        <v>33</v>
      </c>
      <c r="E12" s="62">
        <v>26029477</v>
      </c>
      <c r="F12" s="62"/>
      <c r="G12" s="62"/>
      <c r="H12" s="62"/>
      <c r="I12" s="63"/>
      <c r="K12" s="37"/>
    </row>
    <row r="13" spans="1:14" ht="15" customHeight="1" x14ac:dyDescent="0.4">
      <c r="C13" s="77"/>
      <c r="D13" s="26" t="s">
        <v>15</v>
      </c>
      <c r="E13" s="62">
        <v>14639795</v>
      </c>
      <c r="F13" s="62"/>
      <c r="G13" s="62"/>
      <c r="H13" s="62"/>
      <c r="I13" s="63"/>
      <c r="M13" s="24"/>
      <c r="N13" s="24"/>
    </row>
    <row r="14" spans="1:14" ht="15" customHeight="1" x14ac:dyDescent="0.4">
      <c r="C14" s="96" t="s">
        <v>16</v>
      </c>
      <c r="D14" s="97"/>
      <c r="E14" s="118">
        <v>44282372</v>
      </c>
      <c r="F14" s="119"/>
      <c r="G14" s="119"/>
      <c r="H14" s="119"/>
      <c r="I14" s="120"/>
    </row>
    <row r="15" spans="1:14" ht="15" customHeight="1" thickBot="1" x14ac:dyDescent="0.45">
      <c r="C15" s="100" t="s">
        <v>34</v>
      </c>
      <c r="D15" s="101"/>
      <c r="E15" s="102">
        <f>SUM(E11:I14)</f>
        <v>89331086</v>
      </c>
      <c r="F15" s="102"/>
      <c r="G15" s="102"/>
      <c r="H15" s="102"/>
      <c r="I15" s="103"/>
    </row>
    <row r="16" spans="1:14" ht="15" customHeight="1" x14ac:dyDescent="0.4">
      <c r="C16" s="78" t="s">
        <v>50</v>
      </c>
      <c r="D16" s="79"/>
      <c r="E16" s="104">
        <v>10094</v>
      </c>
      <c r="F16" s="104"/>
      <c r="G16" s="104"/>
      <c r="H16" s="104"/>
      <c r="I16" s="105"/>
    </row>
    <row r="17" spans="2:9" ht="15" customHeight="1" thickBot="1" x14ac:dyDescent="0.45">
      <c r="C17" s="91" t="s">
        <v>35</v>
      </c>
      <c r="D17" s="92"/>
      <c r="E17" s="121">
        <v>13058</v>
      </c>
      <c r="F17" s="122"/>
      <c r="G17" s="122"/>
      <c r="H17" s="122"/>
      <c r="I17" s="123"/>
    </row>
    <row r="18" spans="2:9" ht="15" customHeight="1" x14ac:dyDescent="0.4">
      <c r="C18" s="78" t="s">
        <v>51</v>
      </c>
      <c r="D18" s="79"/>
      <c r="E18" s="60">
        <f>(E6+E8)/E16</f>
        <v>9421.0607291460274</v>
      </c>
      <c r="F18" s="60"/>
      <c r="G18" s="60"/>
      <c r="H18" s="60"/>
      <c r="I18" s="61"/>
    </row>
    <row r="19" spans="2:9" ht="15" customHeight="1" thickBot="1" x14ac:dyDescent="0.45">
      <c r="C19" s="91" t="s">
        <v>52</v>
      </c>
      <c r="D19" s="92"/>
      <c r="E19" s="87">
        <f>E7/E17</f>
        <v>9966.8695818655233</v>
      </c>
      <c r="F19" s="87"/>
      <c r="G19" s="87"/>
      <c r="H19" s="87"/>
      <c r="I19" s="88"/>
    </row>
    <row r="20" spans="2:9" ht="15" customHeight="1" x14ac:dyDescent="0.4">
      <c r="C20" s="9" t="s">
        <v>60</v>
      </c>
      <c r="D20" s="9"/>
      <c r="E20" s="9"/>
      <c r="F20" s="9"/>
      <c r="G20" s="9"/>
      <c r="H20" s="9"/>
      <c r="I20" s="9"/>
    </row>
    <row r="21" spans="2:9" ht="15" customHeight="1" x14ac:dyDescent="0.4">
      <c r="C21" s="9" t="s">
        <v>56</v>
      </c>
      <c r="D21" s="9"/>
      <c r="E21" s="9"/>
      <c r="F21" s="9"/>
      <c r="G21" s="9"/>
      <c r="H21" s="9"/>
      <c r="I21" s="9"/>
    </row>
    <row r="22" spans="2:9" ht="15" customHeight="1" x14ac:dyDescent="0.4">
      <c r="C22" s="9" t="s">
        <v>57</v>
      </c>
    </row>
    <row r="23" spans="2:9" ht="15" customHeight="1" x14ac:dyDescent="0.4">
      <c r="B23" s="1" t="s">
        <v>17</v>
      </c>
      <c r="C23" s="44" t="s">
        <v>18</v>
      </c>
      <c r="D23" s="44"/>
      <c r="E23" s="44"/>
      <c r="F23" s="44"/>
      <c r="G23" s="44"/>
    </row>
    <row r="24" spans="2:9" ht="12.75" thickBot="1" x14ac:dyDescent="0.45">
      <c r="C24" s="27"/>
      <c r="D24" s="27"/>
      <c r="E24" s="111" t="s">
        <v>19</v>
      </c>
      <c r="F24" s="111"/>
      <c r="G24" s="111" t="s">
        <v>20</v>
      </c>
      <c r="H24" s="111"/>
      <c r="I24" s="111"/>
    </row>
    <row r="25" spans="2:9" ht="15" customHeight="1" x14ac:dyDescent="0.4">
      <c r="C25" s="49" t="s">
        <v>21</v>
      </c>
      <c r="D25" s="50"/>
      <c r="E25" s="112"/>
      <c r="F25" s="113"/>
      <c r="G25" s="114"/>
      <c r="H25" s="114"/>
      <c r="I25" s="115"/>
    </row>
    <row r="26" spans="2:9" ht="15" customHeight="1" thickBot="1" x14ac:dyDescent="0.45">
      <c r="C26" s="51" t="s">
        <v>22</v>
      </c>
      <c r="D26" s="52"/>
      <c r="E26" s="116"/>
      <c r="F26" s="116"/>
      <c r="G26" s="116"/>
      <c r="H26" s="116"/>
      <c r="I26" s="117"/>
    </row>
    <row r="27" spans="2:9" ht="15" customHeight="1" thickBot="1" x14ac:dyDescent="0.45">
      <c r="C27" s="98" t="s">
        <v>58</v>
      </c>
      <c r="D27" s="99"/>
      <c r="E27" s="55">
        <v>24</v>
      </c>
      <c r="F27" s="56"/>
      <c r="G27" s="56"/>
      <c r="H27" s="56"/>
      <c r="I27" s="57"/>
    </row>
    <row r="28" spans="2:9" ht="15" customHeight="1" x14ac:dyDescent="0.4">
      <c r="C28" s="18" t="s">
        <v>59</v>
      </c>
      <c r="D28" s="18"/>
      <c r="E28" s="19"/>
      <c r="F28" s="19"/>
      <c r="G28" s="19"/>
      <c r="H28" s="19"/>
      <c r="I28" s="19"/>
    </row>
    <row r="29" spans="2:9" ht="15" customHeight="1" x14ac:dyDescent="0.4"/>
    <row r="30" spans="2:9" ht="15" customHeight="1" thickBot="1" x14ac:dyDescent="0.45">
      <c r="B30" s="1" t="s">
        <v>23</v>
      </c>
      <c r="C30" s="44" t="s">
        <v>24</v>
      </c>
      <c r="D30" s="44"/>
      <c r="E30" s="44"/>
      <c r="F30" s="44"/>
      <c r="G30" s="44"/>
    </row>
    <row r="31" spans="2:9" ht="15" customHeight="1" x14ac:dyDescent="0.4">
      <c r="C31" s="53" t="s">
        <v>25</v>
      </c>
      <c r="D31" s="28" t="s">
        <v>26</v>
      </c>
      <c r="E31" s="45">
        <f>(E6+E7)/E9</f>
        <v>0.6750230206349509</v>
      </c>
      <c r="F31" s="45"/>
      <c r="G31" s="45"/>
      <c r="H31" s="45"/>
      <c r="I31" s="46"/>
    </row>
    <row r="32" spans="2:9" ht="15" customHeight="1" thickBot="1" x14ac:dyDescent="0.45">
      <c r="C32" s="54"/>
      <c r="D32" s="29" t="s">
        <v>27</v>
      </c>
      <c r="E32" s="47">
        <f>E8/E9</f>
        <v>0.32497697936504916</v>
      </c>
      <c r="F32" s="47"/>
      <c r="G32" s="47"/>
      <c r="H32" s="47"/>
      <c r="I32" s="48"/>
    </row>
    <row r="33" spans="2:9" ht="15" customHeight="1" x14ac:dyDescent="0.4"/>
    <row r="34" spans="2:9" ht="15" customHeight="1" thickBot="1" x14ac:dyDescent="0.45">
      <c r="B34" s="1" t="s">
        <v>28</v>
      </c>
      <c r="C34" s="44" t="s">
        <v>29</v>
      </c>
      <c r="D34" s="44"/>
      <c r="E34" s="44"/>
      <c r="F34" s="44"/>
      <c r="G34" s="44"/>
      <c r="H34" s="44"/>
      <c r="I34" s="44"/>
    </row>
    <row r="35" spans="2:9" ht="69.95" customHeight="1" thickBot="1" x14ac:dyDescent="0.45">
      <c r="C35" s="3" t="s">
        <v>30</v>
      </c>
      <c r="D35" s="108"/>
      <c r="E35" s="109"/>
      <c r="F35" s="109"/>
      <c r="G35" s="109"/>
      <c r="H35" s="109"/>
      <c r="I35" s="110"/>
    </row>
  </sheetData>
  <mergeCells count="45">
    <mergeCell ref="C31:C32"/>
    <mergeCell ref="E31:I31"/>
    <mergeCell ref="E32:I32"/>
    <mergeCell ref="C34:I34"/>
    <mergeCell ref="D35:I35"/>
    <mergeCell ref="C30:G30"/>
    <mergeCell ref="C23:G23"/>
    <mergeCell ref="E24:F24"/>
    <mergeCell ref="G24:I24"/>
    <mergeCell ref="C25:D25"/>
    <mergeCell ref="E25:F25"/>
    <mergeCell ref="G25:I25"/>
    <mergeCell ref="C26:D26"/>
    <mergeCell ref="E26:F26"/>
    <mergeCell ref="G26:I26"/>
    <mergeCell ref="C27:D27"/>
    <mergeCell ref="E27:I27"/>
    <mergeCell ref="C17:D17"/>
    <mergeCell ref="E17:I17"/>
    <mergeCell ref="C18:D18"/>
    <mergeCell ref="E18:I18"/>
    <mergeCell ref="C19:D19"/>
    <mergeCell ref="E19:I19"/>
    <mergeCell ref="C14:D14"/>
    <mergeCell ref="E14:I14"/>
    <mergeCell ref="C15:D15"/>
    <mergeCell ref="E15:I15"/>
    <mergeCell ref="C16:D16"/>
    <mergeCell ref="E16:I16"/>
    <mergeCell ref="C9:D9"/>
    <mergeCell ref="E9:I9"/>
    <mergeCell ref="C10:I10"/>
    <mergeCell ref="C11:C13"/>
    <mergeCell ref="E11:I11"/>
    <mergeCell ref="E12:I12"/>
    <mergeCell ref="E13:I13"/>
    <mergeCell ref="C6:C8"/>
    <mergeCell ref="E6:I6"/>
    <mergeCell ref="E7:I7"/>
    <mergeCell ref="E8:I8"/>
    <mergeCell ref="A1:J1"/>
    <mergeCell ref="C2:G2"/>
    <mergeCell ref="C3:D3"/>
    <mergeCell ref="E3:I3"/>
    <mergeCell ref="C5:G5"/>
  </mergeCells>
  <phoneticPr fontId="1"/>
  <pageMargins left="0.51181102362204722" right="0.11811023622047245" top="0.55118110236220474" bottom="0.19685039370078741" header="0.31496062992125984" footer="0.11811023622047245"/>
  <pageSetup paperSize="9" orientation="portrait" r:id="rId1"/>
  <headerFooter scaleWithDoc="0" alignWithMargins="0"/>
  <colBreaks count="1" manualBreakCount="1">
    <brk id="10" max="6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E1DD6E-9B7B-4BDF-A44A-322E069846B6}">
  <dimension ref="A1:N35"/>
  <sheetViews>
    <sheetView view="pageBreakPreview" zoomScale="130" zoomScaleNormal="100" zoomScaleSheetLayoutView="130" workbookViewId="0">
      <selection activeCell="L19" sqref="L19"/>
    </sheetView>
  </sheetViews>
  <sheetFormatPr defaultColWidth="9" defaultRowHeight="12" x14ac:dyDescent="0.4"/>
  <cols>
    <col min="1" max="1" width="0.75" style="1" customWidth="1"/>
    <col min="2" max="2" width="3.125" style="1" bestFit="1" customWidth="1"/>
    <col min="3" max="3" width="10.625" style="1" customWidth="1"/>
    <col min="4" max="4" width="22.625" style="1" customWidth="1"/>
    <col min="5" max="5" width="14.125" style="1" customWidth="1"/>
    <col min="6" max="6" width="10.625" style="1" customWidth="1"/>
    <col min="7" max="8" width="7.375" style="1" customWidth="1"/>
    <col min="9" max="9" width="10.625" style="1" customWidth="1"/>
    <col min="10" max="10" width="0.875" style="1" customWidth="1"/>
    <col min="11" max="13" width="10.25" style="1" customWidth="1"/>
    <col min="14" max="14" width="9" style="1"/>
    <col min="15" max="16" width="9" style="1" customWidth="1"/>
    <col min="17" max="16384" width="9" style="1"/>
  </cols>
  <sheetData>
    <row r="1" spans="1:14" ht="18.75" customHeight="1" x14ac:dyDescent="0.4">
      <c r="A1" s="74" t="s">
        <v>31</v>
      </c>
      <c r="B1" s="74"/>
      <c r="C1" s="74"/>
      <c r="D1" s="74"/>
      <c r="E1" s="74"/>
      <c r="F1" s="74"/>
      <c r="G1" s="74"/>
      <c r="H1" s="74"/>
      <c r="I1" s="74"/>
      <c r="J1" s="74"/>
    </row>
    <row r="2" spans="1:14" ht="15" customHeight="1" thickBot="1" x14ac:dyDescent="0.45">
      <c r="B2" s="1" t="s">
        <v>3</v>
      </c>
      <c r="C2" s="44" t="s">
        <v>4</v>
      </c>
      <c r="D2" s="44"/>
      <c r="E2" s="44"/>
      <c r="F2" s="44"/>
      <c r="G2" s="44"/>
      <c r="H2" s="27"/>
    </row>
    <row r="3" spans="1:14" ht="19.5" customHeight="1" thickBot="1" x14ac:dyDescent="0.45">
      <c r="C3" s="75" t="s">
        <v>5</v>
      </c>
      <c r="D3" s="76"/>
      <c r="E3" s="93" t="s">
        <v>41</v>
      </c>
      <c r="F3" s="94"/>
      <c r="G3" s="94"/>
      <c r="H3" s="94"/>
      <c r="I3" s="95"/>
    </row>
    <row r="4" spans="1:14" ht="15" customHeight="1" x14ac:dyDescent="0.4"/>
    <row r="5" spans="1:14" ht="15" customHeight="1" thickBot="1" x14ac:dyDescent="0.45">
      <c r="B5" s="1" t="s">
        <v>6</v>
      </c>
      <c r="C5" s="44" t="s">
        <v>7</v>
      </c>
      <c r="D5" s="44"/>
      <c r="E5" s="44"/>
      <c r="F5" s="44"/>
      <c r="G5" s="44"/>
    </row>
    <row r="6" spans="1:14" ht="15" customHeight="1" x14ac:dyDescent="0.4">
      <c r="C6" s="58" t="s">
        <v>43</v>
      </c>
      <c r="D6" s="30" t="s">
        <v>8</v>
      </c>
      <c r="E6" s="60">
        <v>22344342</v>
      </c>
      <c r="F6" s="60"/>
      <c r="G6" s="60"/>
      <c r="H6" s="60"/>
      <c r="I6" s="61"/>
      <c r="K6" s="37"/>
    </row>
    <row r="7" spans="1:14" ht="15" customHeight="1" x14ac:dyDescent="0.4">
      <c r="C7" s="59"/>
      <c r="D7" s="20" t="s">
        <v>9</v>
      </c>
      <c r="E7" s="62">
        <v>224661423</v>
      </c>
      <c r="F7" s="62"/>
      <c r="G7" s="62"/>
      <c r="H7" s="62"/>
      <c r="I7" s="63"/>
      <c r="K7" s="37"/>
    </row>
    <row r="8" spans="1:14" ht="15" customHeight="1" x14ac:dyDescent="0.4">
      <c r="C8" s="59"/>
      <c r="D8" s="31" t="s">
        <v>10</v>
      </c>
      <c r="E8" s="64">
        <v>77521575</v>
      </c>
      <c r="F8" s="64"/>
      <c r="G8" s="64"/>
      <c r="H8" s="64"/>
      <c r="I8" s="65"/>
    </row>
    <row r="9" spans="1:14" ht="15" customHeight="1" thickBot="1" x14ac:dyDescent="0.45">
      <c r="C9" s="72" t="s">
        <v>34</v>
      </c>
      <c r="D9" s="73"/>
      <c r="E9" s="69">
        <f>SUM(E6:I8)</f>
        <v>324527340</v>
      </c>
      <c r="F9" s="70"/>
      <c r="G9" s="70"/>
      <c r="H9" s="70"/>
      <c r="I9" s="71"/>
    </row>
    <row r="10" spans="1:14" ht="15" customHeight="1" x14ac:dyDescent="0.4">
      <c r="C10" s="66" t="s">
        <v>11</v>
      </c>
      <c r="D10" s="67"/>
      <c r="E10" s="67"/>
      <c r="F10" s="67"/>
      <c r="G10" s="67"/>
      <c r="H10" s="67"/>
      <c r="I10" s="68"/>
    </row>
    <row r="11" spans="1:14" ht="15" customHeight="1" x14ac:dyDescent="0.4">
      <c r="C11" s="77" t="s">
        <v>32</v>
      </c>
      <c r="D11" s="22" t="s">
        <v>13</v>
      </c>
      <c r="E11" s="62">
        <v>4468868</v>
      </c>
      <c r="F11" s="62"/>
      <c r="G11" s="62"/>
      <c r="H11" s="62"/>
      <c r="I11" s="63"/>
      <c r="K11" s="37"/>
    </row>
    <row r="12" spans="1:14" ht="15" customHeight="1" x14ac:dyDescent="0.4">
      <c r="C12" s="77"/>
      <c r="D12" s="22" t="s">
        <v>33</v>
      </c>
      <c r="E12" s="62">
        <v>44932285</v>
      </c>
      <c r="F12" s="62"/>
      <c r="G12" s="62"/>
      <c r="H12" s="62"/>
      <c r="I12" s="63"/>
      <c r="K12" s="37"/>
    </row>
    <row r="13" spans="1:14" ht="15" customHeight="1" x14ac:dyDescent="0.4">
      <c r="C13" s="77"/>
      <c r="D13" s="26" t="s">
        <v>15</v>
      </c>
      <c r="E13" s="62">
        <v>15504315</v>
      </c>
      <c r="F13" s="62"/>
      <c r="G13" s="62"/>
      <c r="H13" s="62"/>
      <c r="I13" s="63"/>
      <c r="M13" s="24"/>
      <c r="N13" s="24"/>
    </row>
    <row r="14" spans="1:14" ht="15" customHeight="1" x14ac:dyDescent="0.4">
      <c r="C14" s="96" t="s">
        <v>16</v>
      </c>
      <c r="D14" s="97"/>
      <c r="E14" s="118">
        <v>63636828</v>
      </c>
      <c r="F14" s="119"/>
      <c r="G14" s="119"/>
      <c r="H14" s="119"/>
      <c r="I14" s="120"/>
    </row>
    <row r="15" spans="1:14" ht="15" customHeight="1" thickBot="1" x14ac:dyDescent="0.45">
      <c r="C15" s="100" t="s">
        <v>34</v>
      </c>
      <c r="D15" s="101"/>
      <c r="E15" s="102">
        <f>SUM(E11:I14)</f>
        <v>128542296</v>
      </c>
      <c r="F15" s="102"/>
      <c r="G15" s="102"/>
      <c r="H15" s="102"/>
      <c r="I15" s="103"/>
    </row>
    <row r="16" spans="1:14" ht="15" customHeight="1" x14ac:dyDescent="0.4">
      <c r="C16" s="78" t="s">
        <v>50</v>
      </c>
      <c r="D16" s="79"/>
      <c r="E16" s="124">
        <v>10286</v>
      </c>
      <c r="F16" s="125"/>
      <c r="G16" s="125"/>
      <c r="H16" s="125"/>
      <c r="I16" s="126"/>
    </row>
    <row r="17" spans="2:9" ht="15" customHeight="1" thickBot="1" x14ac:dyDescent="0.45">
      <c r="C17" s="91" t="s">
        <v>35</v>
      </c>
      <c r="D17" s="92"/>
      <c r="E17" s="121">
        <v>20843</v>
      </c>
      <c r="F17" s="122"/>
      <c r="G17" s="122"/>
      <c r="H17" s="122"/>
      <c r="I17" s="123"/>
    </row>
    <row r="18" spans="2:9" ht="15" customHeight="1" x14ac:dyDescent="0.4">
      <c r="C18" s="78" t="s">
        <v>51</v>
      </c>
      <c r="D18" s="79"/>
      <c r="E18" s="60">
        <f>(E6+E8)/E16</f>
        <v>9708.9166828699199</v>
      </c>
      <c r="F18" s="60"/>
      <c r="G18" s="60"/>
      <c r="H18" s="60"/>
      <c r="I18" s="61"/>
    </row>
    <row r="19" spans="2:9" ht="15" customHeight="1" thickBot="1" x14ac:dyDescent="0.45">
      <c r="C19" s="91" t="s">
        <v>52</v>
      </c>
      <c r="D19" s="92"/>
      <c r="E19" s="87">
        <f>E7/E17</f>
        <v>10778.746965408051</v>
      </c>
      <c r="F19" s="87"/>
      <c r="G19" s="87"/>
      <c r="H19" s="87"/>
      <c r="I19" s="88"/>
    </row>
    <row r="20" spans="2:9" ht="15" customHeight="1" x14ac:dyDescent="0.4">
      <c r="C20" s="9" t="s">
        <v>60</v>
      </c>
      <c r="D20" s="9"/>
      <c r="E20" s="9"/>
      <c r="F20" s="9"/>
      <c r="G20" s="9"/>
      <c r="H20" s="9"/>
      <c r="I20" s="9"/>
    </row>
    <row r="21" spans="2:9" ht="15" customHeight="1" x14ac:dyDescent="0.4">
      <c r="C21" s="9" t="s">
        <v>56</v>
      </c>
      <c r="D21" s="9"/>
      <c r="E21" s="9"/>
      <c r="F21" s="9"/>
      <c r="G21" s="9"/>
      <c r="H21" s="9"/>
      <c r="I21" s="9"/>
    </row>
    <row r="22" spans="2:9" ht="15" customHeight="1" x14ac:dyDescent="0.4">
      <c r="C22" s="9" t="s">
        <v>57</v>
      </c>
    </row>
    <row r="23" spans="2:9" ht="15" customHeight="1" x14ac:dyDescent="0.4">
      <c r="B23" s="1" t="s">
        <v>17</v>
      </c>
      <c r="C23" s="44" t="s">
        <v>18</v>
      </c>
      <c r="D23" s="44"/>
      <c r="E23" s="44"/>
      <c r="F23" s="44"/>
      <c r="G23" s="44"/>
    </row>
    <row r="24" spans="2:9" ht="12.75" thickBot="1" x14ac:dyDescent="0.45">
      <c r="C24" s="27"/>
      <c r="D24" s="27"/>
      <c r="E24" s="111" t="s">
        <v>19</v>
      </c>
      <c r="F24" s="111"/>
      <c r="G24" s="111" t="s">
        <v>20</v>
      </c>
      <c r="H24" s="111"/>
      <c r="I24" s="111"/>
    </row>
    <row r="25" spans="2:9" ht="15" customHeight="1" x14ac:dyDescent="0.4">
      <c r="C25" s="49" t="s">
        <v>21</v>
      </c>
      <c r="D25" s="50"/>
      <c r="E25" s="112"/>
      <c r="F25" s="113"/>
      <c r="G25" s="114"/>
      <c r="H25" s="114"/>
      <c r="I25" s="115"/>
    </row>
    <row r="26" spans="2:9" ht="15" customHeight="1" thickBot="1" x14ac:dyDescent="0.45">
      <c r="C26" s="51" t="s">
        <v>22</v>
      </c>
      <c r="D26" s="52"/>
      <c r="E26" s="116"/>
      <c r="F26" s="116"/>
      <c r="G26" s="116"/>
      <c r="H26" s="116"/>
      <c r="I26" s="117"/>
    </row>
    <row r="27" spans="2:9" ht="15" customHeight="1" thickBot="1" x14ac:dyDescent="0.45">
      <c r="C27" s="98" t="s">
        <v>58</v>
      </c>
      <c r="D27" s="99"/>
      <c r="E27" s="55">
        <v>30</v>
      </c>
      <c r="F27" s="56"/>
      <c r="G27" s="56"/>
      <c r="H27" s="56"/>
      <c r="I27" s="57"/>
    </row>
    <row r="28" spans="2:9" ht="15" customHeight="1" x14ac:dyDescent="0.4">
      <c r="C28" s="18" t="s">
        <v>59</v>
      </c>
      <c r="D28" s="18"/>
      <c r="E28" s="19"/>
      <c r="F28" s="19"/>
      <c r="G28" s="19"/>
      <c r="H28" s="19"/>
      <c r="I28" s="19"/>
    </row>
    <row r="29" spans="2:9" ht="15" customHeight="1" x14ac:dyDescent="0.4"/>
    <row r="30" spans="2:9" ht="15" customHeight="1" thickBot="1" x14ac:dyDescent="0.45">
      <c r="B30" s="1" t="s">
        <v>23</v>
      </c>
      <c r="C30" s="44" t="s">
        <v>24</v>
      </c>
      <c r="D30" s="44"/>
      <c r="E30" s="44"/>
      <c r="F30" s="44"/>
      <c r="G30" s="44"/>
    </row>
    <row r="31" spans="2:9" ht="15" customHeight="1" x14ac:dyDescent="0.4">
      <c r="C31" s="53" t="s">
        <v>25</v>
      </c>
      <c r="D31" s="28" t="s">
        <v>26</v>
      </c>
      <c r="E31" s="45">
        <f>(E6+E7)/E9</f>
        <v>0.76112467134510142</v>
      </c>
      <c r="F31" s="45"/>
      <c r="G31" s="45"/>
      <c r="H31" s="45"/>
      <c r="I31" s="46"/>
    </row>
    <row r="32" spans="2:9" ht="15" customHeight="1" thickBot="1" x14ac:dyDescent="0.45">
      <c r="C32" s="54"/>
      <c r="D32" s="29" t="s">
        <v>27</v>
      </c>
      <c r="E32" s="47">
        <f>E8/E9</f>
        <v>0.23887532865489855</v>
      </c>
      <c r="F32" s="47"/>
      <c r="G32" s="47"/>
      <c r="H32" s="47"/>
      <c r="I32" s="48"/>
    </row>
    <row r="33" spans="2:9" ht="15" customHeight="1" x14ac:dyDescent="0.4"/>
    <row r="34" spans="2:9" ht="15" customHeight="1" thickBot="1" x14ac:dyDescent="0.45">
      <c r="B34" s="1" t="s">
        <v>28</v>
      </c>
      <c r="C34" s="44" t="s">
        <v>29</v>
      </c>
      <c r="D34" s="44"/>
      <c r="E34" s="44"/>
      <c r="F34" s="44"/>
      <c r="G34" s="44"/>
      <c r="H34" s="44"/>
      <c r="I34" s="44"/>
    </row>
    <row r="35" spans="2:9" ht="69.95" customHeight="1" thickBot="1" x14ac:dyDescent="0.45">
      <c r="C35" s="3" t="s">
        <v>30</v>
      </c>
      <c r="D35" s="108"/>
      <c r="E35" s="109"/>
      <c r="F35" s="109"/>
      <c r="G35" s="109"/>
      <c r="H35" s="109"/>
      <c r="I35" s="110"/>
    </row>
  </sheetData>
  <mergeCells count="45">
    <mergeCell ref="C31:C32"/>
    <mergeCell ref="E31:I31"/>
    <mergeCell ref="E32:I32"/>
    <mergeCell ref="C34:I34"/>
    <mergeCell ref="D35:I35"/>
    <mergeCell ref="C30:G30"/>
    <mergeCell ref="C23:G23"/>
    <mergeCell ref="E24:F24"/>
    <mergeCell ref="G24:I24"/>
    <mergeCell ref="C25:D25"/>
    <mergeCell ref="E25:F25"/>
    <mergeCell ref="G25:I25"/>
    <mergeCell ref="C26:D26"/>
    <mergeCell ref="E26:F26"/>
    <mergeCell ref="G26:I26"/>
    <mergeCell ref="C27:D27"/>
    <mergeCell ref="E27:I27"/>
    <mergeCell ref="C17:D17"/>
    <mergeCell ref="E17:I17"/>
    <mergeCell ref="C18:D18"/>
    <mergeCell ref="E18:I18"/>
    <mergeCell ref="C19:D19"/>
    <mergeCell ref="E19:I19"/>
    <mergeCell ref="C14:D14"/>
    <mergeCell ref="E14:I14"/>
    <mergeCell ref="C15:D15"/>
    <mergeCell ref="E15:I15"/>
    <mergeCell ref="C16:D16"/>
    <mergeCell ref="E16:I16"/>
    <mergeCell ref="C9:D9"/>
    <mergeCell ref="E9:I9"/>
    <mergeCell ref="C10:I10"/>
    <mergeCell ref="C11:C13"/>
    <mergeCell ref="E11:I11"/>
    <mergeCell ref="E12:I12"/>
    <mergeCell ref="E13:I13"/>
    <mergeCell ref="C6:C8"/>
    <mergeCell ref="E6:I6"/>
    <mergeCell ref="E7:I7"/>
    <mergeCell ref="E8:I8"/>
    <mergeCell ref="A1:J1"/>
    <mergeCell ref="C2:G2"/>
    <mergeCell ref="C3:D3"/>
    <mergeCell ref="E3:I3"/>
    <mergeCell ref="C5:G5"/>
  </mergeCells>
  <phoneticPr fontId="1"/>
  <pageMargins left="0.51181102362204722" right="0.11811023622047245" top="0.55118110236220474" bottom="0.19685039370078741" header="0.31496062992125984" footer="0.11811023622047245"/>
  <pageSetup paperSize="9" orientation="portrait" r:id="rId1"/>
  <headerFooter scaleWithDoc="0" alignWithMargins="0"/>
  <colBreaks count="1" manualBreakCount="1">
    <brk id="10" max="6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5B8DB2-71DE-4C13-B9B3-3E2F5BE3E303}">
  <dimension ref="A1:N35"/>
  <sheetViews>
    <sheetView view="pageBreakPreview" zoomScale="130" zoomScaleNormal="100" zoomScaleSheetLayoutView="130" workbookViewId="0">
      <selection activeCell="E6" sqref="E6:I6"/>
    </sheetView>
  </sheetViews>
  <sheetFormatPr defaultColWidth="9" defaultRowHeight="12" x14ac:dyDescent="0.4"/>
  <cols>
    <col min="1" max="1" width="0.75" style="1" customWidth="1"/>
    <col min="2" max="2" width="3.125" style="1" bestFit="1" customWidth="1"/>
    <col min="3" max="3" width="10.625" style="1" customWidth="1"/>
    <col min="4" max="4" width="22.625" style="1" customWidth="1"/>
    <col min="5" max="5" width="14.125" style="1" customWidth="1"/>
    <col min="6" max="6" width="10.625" style="1" customWidth="1"/>
    <col min="7" max="8" width="7.375" style="1" customWidth="1"/>
    <col min="9" max="9" width="10.625" style="1" customWidth="1"/>
    <col min="10" max="10" width="0.875" style="1" customWidth="1"/>
    <col min="11" max="13" width="9" style="1" customWidth="1"/>
    <col min="14" max="14" width="9" style="1"/>
    <col min="15" max="16" width="9" style="1" customWidth="1"/>
    <col min="17" max="16384" width="9" style="1"/>
  </cols>
  <sheetData>
    <row r="1" spans="1:14" ht="18.75" customHeight="1" x14ac:dyDescent="0.4">
      <c r="A1" s="74" t="s">
        <v>31</v>
      </c>
      <c r="B1" s="74"/>
      <c r="C1" s="74"/>
      <c r="D1" s="74"/>
      <c r="E1" s="74"/>
      <c r="F1" s="74"/>
      <c r="G1" s="74"/>
      <c r="H1" s="74"/>
      <c r="I1" s="74"/>
      <c r="J1" s="74"/>
    </row>
    <row r="2" spans="1:14" ht="15" customHeight="1" thickBot="1" x14ac:dyDescent="0.45">
      <c r="B2" s="1" t="s">
        <v>3</v>
      </c>
      <c r="C2" s="44" t="s">
        <v>4</v>
      </c>
      <c r="D2" s="44"/>
      <c r="E2" s="44"/>
      <c r="F2" s="44"/>
      <c r="G2" s="44"/>
      <c r="H2" s="32"/>
    </row>
    <row r="3" spans="1:14" ht="19.5" customHeight="1" thickBot="1" x14ac:dyDescent="0.45">
      <c r="C3" s="75" t="s">
        <v>5</v>
      </c>
      <c r="D3" s="76"/>
      <c r="E3" s="93" t="s">
        <v>41</v>
      </c>
      <c r="F3" s="94"/>
      <c r="G3" s="94"/>
      <c r="H3" s="94"/>
      <c r="I3" s="95"/>
    </row>
    <row r="4" spans="1:14" ht="15" customHeight="1" x14ac:dyDescent="0.4"/>
    <row r="5" spans="1:14" ht="15" customHeight="1" thickBot="1" x14ac:dyDescent="0.45">
      <c r="B5" s="1" t="s">
        <v>6</v>
      </c>
      <c r="C5" s="44" t="s">
        <v>7</v>
      </c>
      <c r="D5" s="44"/>
      <c r="E5" s="44"/>
      <c r="F5" s="44"/>
      <c r="G5" s="44"/>
    </row>
    <row r="6" spans="1:14" ht="15" customHeight="1" x14ac:dyDescent="0.4">
      <c r="C6" s="58" t="s">
        <v>43</v>
      </c>
      <c r="D6" s="35" t="s">
        <v>8</v>
      </c>
      <c r="E6" s="60">
        <v>352711375</v>
      </c>
      <c r="F6" s="60"/>
      <c r="G6" s="60"/>
      <c r="H6" s="60"/>
      <c r="I6" s="61"/>
      <c r="K6" s="37"/>
    </row>
    <row r="7" spans="1:14" ht="15" customHeight="1" x14ac:dyDescent="0.4">
      <c r="C7" s="59"/>
      <c r="D7" s="20" t="s">
        <v>9</v>
      </c>
      <c r="E7" s="62">
        <v>26990290</v>
      </c>
      <c r="F7" s="62"/>
      <c r="G7" s="62"/>
      <c r="H7" s="62"/>
      <c r="I7" s="63"/>
      <c r="K7" s="37"/>
    </row>
    <row r="8" spans="1:14" ht="15" customHeight="1" x14ac:dyDescent="0.4">
      <c r="C8" s="59"/>
      <c r="D8" s="36" t="s">
        <v>10</v>
      </c>
      <c r="E8" s="64">
        <v>165554540</v>
      </c>
      <c r="F8" s="64"/>
      <c r="G8" s="64"/>
      <c r="H8" s="64"/>
      <c r="I8" s="65"/>
      <c r="K8" s="37"/>
    </row>
    <row r="9" spans="1:14" ht="15" customHeight="1" thickBot="1" x14ac:dyDescent="0.45">
      <c r="C9" s="72" t="s">
        <v>34</v>
      </c>
      <c r="D9" s="73"/>
      <c r="E9" s="69">
        <f>SUM(E6:I8)</f>
        <v>545256205</v>
      </c>
      <c r="F9" s="70"/>
      <c r="G9" s="70"/>
      <c r="H9" s="70"/>
      <c r="I9" s="71"/>
    </row>
    <row r="10" spans="1:14" ht="15" customHeight="1" x14ac:dyDescent="0.4">
      <c r="C10" s="66" t="s">
        <v>11</v>
      </c>
      <c r="D10" s="67"/>
      <c r="E10" s="67"/>
      <c r="F10" s="67"/>
      <c r="G10" s="67"/>
      <c r="H10" s="67"/>
      <c r="I10" s="68"/>
    </row>
    <row r="11" spans="1:14" ht="15" customHeight="1" x14ac:dyDescent="0.4">
      <c r="C11" s="77" t="s">
        <v>32</v>
      </c>
      <c r="D11" s="22" t="s">
        <v>13</v>
      </c>
      <c r="E11" s="62">
        <v>70542275</v>
      </c>
      <c r="F11" s="62"/>
      <c r="G11" s="62"/>
      <c r="H11" s="62"/>
      <c r="I11" s="63"/>
      <c r="K11" s="37"/>
    </row>
    <row r="12" spans="1:14" ht="15" customHeight="1" x14ac:dyDescent="0.4">
      <c r="C12" s="77"/>
      <c r="D12" s="22" t="s">
        <v>33</v>
      </c>
      <c r="E12" s="62">
        <v>5398058</v>
      </c>
      <c r="F12" s="62"/>
      <c r="G12" s="62"/>
      <c r="H12" s="62"/>
      <c r="I12" s="63"/>
      <c r="K12" s="37"/>
    </row>
    <row r="13" spans="1:14" ht="15" customHeight="1" x14ac:dyDescent="0.4">
      <c r="C13" s="77"/>
      <c r="D13" s="26" t="s">
        <v>15</v>
      </c>
      <c r="E13" s="62">
        <v>33110908</v>
      </c>
      <c r="F13" s="62"/>
      <c r="G13" s="62"/>
      <c r="H13" s="62"/>
      <c r="I13" s="63"/>
      <c r="M13" s="24"/>
      <c r="N13" s="24"/>
    </row>
    <row r="14" spans="1:14" ht="15" customHeight="1" x14ac:dyDescent="0.4">
      <c r="C14" s="96" t="s">
        <v>16</v>
      </c>
      <c r="D14" s="97"/>
      <c r="E14" s="118">
        <v>105974235</v>
      </c>
      <c r="F14" s="119"/>
      <c r="G14" s="119"/>
      <c r="H14" s="119"/>
      <c r="I14" s="120"/>
    </row>
    <row r="15" spans="1:14" ht="15" customHeight="1" thickBot="1" x14ac:dyDescent="0.45">
      <c r="C15" s="100" t="s">
        <v>34</v>
      </c>
      <c r="D15" s="101"/>
      <c r="E15" s="102">
        <f>SUM(E11:I14)</f>
        <v>215025476</v>
      </c>
      <c r="F15" s="102"/>
      <c r="G15" s="102"/>
      <c r="H15" s="102"/>
      <c r="I15" s="103"/>
    </row>
    <row r="16" spans="1:14" ht="15" customHeight="1" x14ac:dyDescent="0.4">
      <c r="C16" s="78" t="s">
        <v>50</v>
      </c>
      <c r="D16" s="79"/>
      <c r="E16" s="124">
        <v>59767</v>
      </c>
      <c r="F16" s="125"/>
      <c r="G16" s="125"/>
      <c r="H16" s="125"/>
      <c r="I16" s="126"/>
    </row>
    <row r="17" spans="2:9" ht="15" customHeight="1" thickBot="1" x14ac:dyDescent="0.45">
      <c r="C17" s="91" t="s">
        <v>35</v>
      </c>
      <c r="D17" s="92"/>
      <c r="E17" s="121">
        <v>3246</v>
      </c>
      <c r="F17" s="122"/>
      <c r="G17" s="122"/>
      <c r="H17" s="122"/>
      <c r="I17" s="123"/>
    </row>
    <row r="18" spans="2:9" ht="15" customHeight="1" x14ac:dyDescent="0.4">
      <c r="C18" s="78" t="s">
        <v>51</v>
      </c>
      <c r="D18" s="79"/>
      <c r="E18" s="60">
        <f>(E6+E8)/E16</f>
        <v>8671.4393394348044</v>
      </c>
      <c r="F18" s="60"/>
      <c r="G18" s="60"/>
      <c r="H18" s="60"/>
      <c r="I18" s="61"/>
    </row>
    <row r="19" spans="2:9" ht="15" customHeight="1" thickBot="1" x14ac:dyDescent="0.45">
      <c r="C19" s="91" t="s">
        <v>52</v>
      </c>
      <c r="D19" s="92"/>
      <c r="E19" s="87">
        <f>E7/E17</f>
        <v>8314.9383857054836</v>
      </c>
      <c r="F19" s="87"/>
      <c r="G19" s="87"/>
      <c r="H19" s="87"/>
      <c r="I19" s="88"/>
    </row>
    <row r="20" spans="2:9" ht="15" customHeight="1" x14ac:dyDescent="0.4">
      <c r="C20" s="9" t="s">
        <v>60</v>
      </c>
      <c r="D20" s="9"/>
      <c r="E20" s="9"/>
      <c r="F20" s="9"/>
      <c r="G20" s="9"/>
      <c r="H20" s="9"/>
      <c r="I20" s="9"/>
    </row>
    <row r="21" spans="2:9" ht="15" customHeight="1" x14ac:dyDescent="0.4">
      <c r="C21" s="9" t="s">
        <v>56</v>
      </c>
      <c r="D21" s="9"/>
      <c r="E21" s="9"/>
      <c r="F21" s="9"/>
      <c r="G21" s="9"/>
      <c r="H21" s="9"/>
      <c r="I21" s="9"/>
    </row>
    <row r="22" spans="2:9" ht="15" customHeight="1" x14ac:dyDescent="0.4">
      <c r="C22" s="9" t="s">
        <v>57</v>
      </c>
    </row>
    <row r="23" spans="2:9" ht="15" customHeight="1" x14ac:dyDescent="0.4">
      <c r="B23" s="1" t="s">
        <v>17</v>
      </c>
      <c r="C23" s="44" t="s">
        <v>18</v>
      </c>
      <c r="D23" s="44"/>
      <c r="E23" s="44"/>
      <c r="F23" s="44"/>
      <c r="G23" s="44"/>
    </row>
    <row r="24" spans="2:9" ht="12.75" thickBot="1" x14ac:dyDescent="0.45">
      <c r="C24" s="32"/>
      <c r="D24" s="32"/>
      <c r="E24" s="111" t="s">
        <v>19</v>
      </c>
      <c r="F24" s="111"/>
      <c r="G24" s="111" t="s">
        <v>20</v>
      </c>
      <c r="H24" s="111"/>
      <c r="I24" s="111"/>
    </row>
    <row r="25" spans="2:9" ht="15" customHeight="1" x14ac:dyDescent="0.4">
      <c r="C25" s="49" t="s">
        <v>21</v>
      </c>
      <c r="D25" s="50"/>
      <c r="E25" s="112"/>
      <c r="F25" s="113"/>
      <c r="G25" s="114"/>
      <c r="H25" s="114"/>
      <c r="I25" s="115"/>
    </row>
    <row r="26" spans="2:9" ht="15" customHeight="1" thickBot="1" x14ac:dyDescent="0.45">
      <c r="C26" s="51" t="s">
        <v>22</v>
      </c>
      <c r="D26" s="52"/>
      <c r="E26" s="116"/>
      <c r="F26" s="116"/>
      <c r="G26" s="116"/>
      <c r="H26" s="116"/>
      <c r="I26" s="117"/>
    </row>
    <row r="27" spans="2:9" ht="15" customHeight="1" thickBot="1" x14ac:dyDescent="0.45">
      <c r="C27" s="98" t="s">
        <v>58</v>
      </c>
      <c r="D27" s="99"/>
      <c r="E27" s="55">
        <v>31</v>
      </c>
      <c r="F27" s="56"/>
      <c r="G27" s="56"/>
      <c r="H27" s="56"/>
      <c r="I27" s="57"/>
    </row>
    <row r="28" spans="2:9" ht="15" customHeight="1" x14ac:dyDescent="0.4">
      <c r="C28" s="18" t="s">
        <v>59</v>
      </c>
      <c r="D28" s="18"/>
      <c r="E28" s="19"/>
      <c r="F28" s="19"/>
      <c r="G28" s="19"/>
      <c r="H28" s="19"/>
      <c r="I28" s="19"/>
    </row>
    <row r="29" spans="2:9" ht="15" customHeight="1" x14ac:dyDescent="0.4"/>
    <row r="30" spans="2:9" ht="15" customHeight="1" thickBot="1" x14ac:dyDescent="0.45">
      <c r="B30" s="1" t="s">
        <v>23</v>
      </c>
      <c r="C30" s="44" t="s">
        <v>24</v>
      </c>
      <c r="D30" s="44"/>
      <c r="E30" s="44"/>
      <c r="F30" s="44"/>
      <c r="G30" s="44"/>
    </row>
    <row r="31" spans="2:9" ht="15" customHeight="1" x14ac:dyDescent="0.4">
      <c r="C31" s="53" t="s">
        <v>25</v>
      </c>
      <c r="D31" s="33" t="s">
        <v>26</v>
      </c>
      <c r="E31" s="45">
        <f>(E6+E7)/E9</f>
        <v>0.69637293719564364</v>
      </c>
      <c r="F31" s="45"/>
      <c r="G31" s="45"/>
      <c r="H31" s="45"/>
      <c r="I31" s="46"/>
    </row>
    <row r="32" spans="2:9" ht="15" customHeight="1" thickBot="1" x14ac:dyDescent="0.45">
      <c r="C32" s="54"/>
      <c r="D32" s="34" t="s">
        <v>27</v>
      </c>
      <c r="E32" s="47">
        <f>E8/E9</f>
        <v>0.30362706280435636</v>
      </c>
      <c r="F32" s="47"/>
      <c r="G32" s="47"/>
      <c r="H32" s="47"/>
      <c r="I32" s="48"/>
    </row>
    <row r="33" spans="2:9" ht="15" customHeight="1" x14ac:dyDescent="0.4"/>
    <row r="34" spans="2:9" ht="15" customHeight="1" thickBot="1" x14ac:dyDescent="0.45">
      <c r="B34" s="1" t="s">
        <v>28</v>
      </c>
      <c r="C34" s="44" t="s">
        <v>29</v>
      </c>
      <c r="D34" s="44"/>
      <c r="E34" s="44"/>
      <c r="F34" s="44"/>
      <c r="G34" s="44"/>
      <c r="H34" s="44"/>
      <c r="I34" s="44"/>
    </row>
    <row r="35" spans="2:9" ht="69.95" customHeight="1" thickBot="1" x14ac:dyDescent="0.45">
      <c r="C35" s="3" t="s">
        <v>30</v>
      </c>
      <c r="D35" s="108"/>
      <c r="E35" s="109"/>
      <c r="F35" s="109"/>
      <c r="G35" s="109"/>
      <c r="H35" s="109"/>
      <c r="I35" s="110"/>
    </row>
  </sheetData>
  <mergeCells count="45">
    <mergeCell ref="C6:C8"/>
    <mergeCell ref="E6:I6"/>
    <mergeCell ref="E7:I7"/>
    <mergeCell ref="E8:I8"/>
    <mergeCell ref="A1:J1"/>
    <mergeCell ref="C2:G2"/>
    <mergeCell ref="C3:D3"/>
    <mergeCell ref="E3:I3"/>
    <mergeCell ref="C5:G5"/>
    <mergeCell ref="C9:D9"/>
    <mergeCell ref="E9:I9"/>
    <mergeCell ref="C10:I10"/>
    <mergeCell ref="C11:C13"/>
    <mergeCell ref="E11:I11"/>
    <mergeCell ref="E12:I12"/>
    <mergeCell ref="E13:I13"/>
    <mergeCell ref="C14:D14"/>
    <mergeCell ref="E14:I14"/>
    <mergeCell ref="C15:D15"/>
    <mergeCell ref="E15:I15"/>
    <mergeCell ref="C16:D16"/>
    <mergeCell ref="E16:I16"/>
    <mergeCell ref="C17:D17"/>
    <mergeCell ref="E17:I17"/>
    <mergeCell ref="C18:D18"/>
    <mergeCell ref="E18:I18"/>
    <mergeCell ref="C19:D19"/>
    <mergeCell ref="E19:I19"/>
    <mergeCell ref="C30:G30"/>
    <mergeCell ref="C23:G23"/>
    <mergeCell ref="E24:F24"/>
    <mergeCell ref="G24:I24"/>
    <mergeCell ref="C25:D25"/>
    <mergeCell ref="E25:F25"/>
    <mergeCell ref="G25:I25"/>
    <mergeCell ref="C26:D26"/>
    <mergeCell ref="E26:F26"/>
    <mergeCell ref="G26:I26"/>
    <mergeCell ref="C27:D27"/>
    <mergeCell ref="E27:I27"/>
    <mergeCell ref="C31:C32"/>
    <mergeCell ref="E31:I31"/>
    <mergeCell ref="E32:I32"/>
    <mergeCell ref="C34:I34"/>
    <mergeCell ref="D35:I35"/>
  </mergeCells>
  <phoneticPr fontId="1"/>
  <pageMargins left="0.51181102362204722" right="0.11811023622047245" top="0.55118110236220474" bottom="0.19685039370078741" header="0.31496062992125984" footer="0.11811023622047245"/>
  <pageSetup paperSize="9" orientation="portrait" r:id="rId1"/>
  <headerFooter scaleWithDoc="0" alignWithMargins="0"/>
  <colBreaks count="1" manualBreakCount="1">
    <brk id="10" max="6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F7AFF7-4A3E-4A9D-B2BA-6122C6C7DB95}">
  <dimension ref="A1:N35"/>
  <sheetViews>
    <sheetView view="pageBreakPreview" zoomScale="130" zoomScaleNormal="100" zoomScaleSheetLayoutView="130" workbookViewId="0">
      <selection sqref="A1:J1"/>
    </sheetView>
  </sheetViews>
  <sheetFormatPr defaultColWidth="9" defaultRowHeight="12" x14ac:dyDescent="0.4"/>
  <cols>
    <col min="1" max="1" width="0.75" style="1" customWidth="1"/>
    <col min="2" max="2" width="3.125" style="1" bestFit="1" customWidth="1"/>
    <col min="3" max="3" width="10.625" style="1" customWidth="1"/>
    <col min="4" max="4" width="22.625" style="1" customWidth="1"/>
    <col min="5" max="5" width="14.125" style="1" customWidth="1"/>
    <col min="6" max="6" width="10.625" style="1" customWidth="1"/>
    <col min="7" max="8" width="7.375" style="1" customWidth="1"/>
    <col min="9" max="9" width="10.625" style="1" customWidth="1"/>
    <col min="10" max="10" width="0.875" style="1" customWidth="1"/>
    <col min="11" max="13" width="9" style="1" customWidth="1"/>
    <col min="14" max="14" width="9" style="1"/>
    <col min="15" max="16" width="9" style="1" customWidth="1"/>
    <col min="17" max="16384" width="9" style="1"/>
  </cols>
  <sheetData>
    <row r="1" spans="1:14" ht="18.75" customHeight="1" x14ac:dyDescent="0.4">
      <c r="A1" s="74" t="s">
        <v>31</v>
      </c>
      <c r="B1" s="74"/>
      <c r="C1" s="74"/>
      <c r="D1" s="74"/>
      <c r="E1" s="74"/>
      <c r="F1" s="74"/>
      <c r="G1" s="74"/>
      <c r="H1" s="74"/>
      <c r="I1" s="74"/>
      <c r="J1" s="74"/>
    </row>
    <row r="2" spans="1:14" ht="15" customHeight="1" thickBot="1" x14ac:dyDescent="0.45">
      <c r="B2" s="1" t="s">
        <v>3</v>
      </c>
      <c r="C2" s="44" t="s">
        <v>4</v>
      </c>
      <c r="D2" s="44"/>
      <c r="E2" s="44"/>
      <c r="F2" s="44"/>
      <c r="G2" s="44"/>
      <c r="H2" s="32"/>
    </row>
    <row r="3" spans="1:14" ht="19.5" customHeight="1" thickBot="1" x14ac:dyDescent="0.45">
      <c r="C3" s="75" t="s">
        <v>5</v>
      </c>
      <c r="D3" s="76"/>
      <c r="E3" s="93" t="s">
        <v>41</v>
      </c>
      <c r="F3" s="94"/>
      <c r="G3" s="94"/>
      <c r="H3" s="94"/>
      <c r="I3" s="95"/>
    </row>
    <row r="4" spans="1:14" ht="15" customHeight="1" x14ac:dyDescent="0.4"/>
    <row r="5" spans="1:14" ht="15" customHeight="1" thickBot="1" x14ac:dyDescent="0.45">
      <c r="B5" s="1" t="s">
        <v>6</v>
      </c>
      <c r="C5" s="44" t="s">
        <v>7</v>
      </c>
      <c r="D5" s="44"/>
      <c r="E5" s="44"/>
      <c r="F5" s="44"/>
      <c r="G5" s="44"/>
    </row>
    <row r="6" spans="1:14" ht="15" customHeight="1" x14ac:dyDescent="0.4">
      <c r="C6" s="58" t="s">
        <v>43</v>
      </c>
      <c r="D6" s="35" t="s">
        <v>8</v>
      </c>
      <c r="E6" s="60">
        <v>7192476</v>
      </c>
      <c r="F6" s="60"/>
      <c r="G6" s="60"/>
      <c r="H6" s="60"/>
      <c r="I6" s="61"/>
      <c r="K6" s="37"/>
    </row>
    <row r="7" spans="1:14" ht="15" customHeight="1" x14ac:dyDescent="0.4">
      <c r="C7" s="59"/>
      <c r="D7" s="20" t="s">
        <v>9</v>
      </c>
      <c r="E7" s="62">
        <v>38047974</v>
      </c>
      <c r="F7" s="62"/>
      <c r="G7" s="62"/>
      <c r="H7" s="62"/>
      <c r="I7" s="63"/>
      <c r="K7" s="37"/>
    </row>
    <row r="8" spans="1:14" ht="15" customHeight="1" x14ac:dyDescent="0.4">
      <c r="C8" s="59"/>
      <c r="D8" s="36" t="s">
        <v>10</v>
      </c>
      <c r="E8" s="64">
        <v>0</v>
      </c>
      <c r="F8" s="64"/>
      <c r="G8" s="64"/>
      <c r="H8" s="64"/>
      <c r="I8" s="65"/>
    </row>
    <row r="9" spans="1:14" ht="15" customHeight="1" thickBot="1" x14ac:dyDescent="0.45">
      <c r="C9" s="72" t="s">
        <v>34</v>
      </c>
      <c r="D9" s="73"/>
      <c r="E9" s="69">
        <f>SUM(E6:I8)</f>
        <v>45240450</v>
      </c>
      <c r="F9" s="70"/>
      <c r="G9" s="70"/>
      <c r="H9" s="70"/>
      <c r="I9" s="71"/>
    </row>
    <row r="10" spans="1:14" ht="15" customHeight="1" x14ac:dyDescent="0.4">
      <c r="C10" s="66" t="s">
        <v>42</v>
      </c>
      <c r="D10" s="67"/>
      <c r="E10" s="67"/>
      <c r="F10" s="67"/>
      <c r="G10" s="67"/>
      <c r="H10" s="67"/>
      <c r="I10" s="68"/>
    </row>
    <row r="11" spans="1:14" ht="15" customHeight="1" x14ac:dyDescent="0.4">
      <c r="C11" s="77" t="s">
        <v>32</v>
      </c>
      <c r="D11" s="22" t="s">
        <v>13</v>
      </c>
      <c r="E11" s="62">
        <v>1438495</v>
      </c>
      <c r="F11" s="62"/>
      <c r="G11" s="62"/>
      <c r="H11" s="62"/>
      <c r="I11" s="63"/>
      <c r="K11" s="37"/>
    </row>
    <row r="12" spans="1:14" ht="15" customHeight="1" x14ac:dyDescent="0.4">
      <c r="C12" s="77"/>
      <c r="D12" s="22" t="s">
        <v>33</v>
      </c>
      <c r="E12" s="62">
        <v>7609595</v>
      </c>
      <c r="F12" s="62"/>
      <c r="G12" s="62"/>
      <c r="H12" s="62"/>
      <c r="I12" s="63"/>
      <c r="K12" s="37"/>
    </row>
    <row r="13" spans="1:14" ht="15" customHeight="1" x14ac:dyDescent="0.4">
      <c r="C13" s="77"/>
      <c r="D13" s="26" t="s">
        <v>15</v>
      </c>
      <c r="E13" s="62">
        <v>0</v>
      </c>
      <c r="F13" s="62"/>
      <c r="G13" s="62"/>
      <c r="H13" s="62"/>
      <c r="I13" s="63"/>
      <c r="M13" s="24"/>
      <c r="N13" s="24"/>
    </row>
    <row r="14" spans="1:14" ht="15" customHeight="1" x14ac:dyDescent="0.4">
      <c r="C14" s="96" t="s">
        <v>16</v>
      </c>
      <c r="D14" s="97"/>
      <c r="E14" s="118">
        <v>9461802</v>
      </c>
      <c r="F14" s="119"/>
      <c r="G14" s="119"/>
      <c r="H14" s="119"/>
      <c r="I14" s="120"/>
    </row>
    <row r="15" spans="1:14" ht="15" customHeight="1" thickBot="1" x14ac:dyDescent="0.45">
      <c r="C15" s="100" t="s">
        <v>34</v>
      </c>
      <c r="D15" s="101"/>
      <c r="E15" s="102">
        <f>SUM(E11:I14)</f>
        <v>18509892</v>
      </c>
      <c r="F15" s="102"/>
      <c r="G15" s="102"/>
      <c r="H15" s="102"/>
      <c r="I15" s="103"/>
    </row>
    <row r="16" spans="1:14" ht="15" customHeight="1" x14ac:dyDescent="0.4">
      <c r="C16" s="78" t="s">
        <v>50</v>
      </c>
      <c r="D16" s="79"/>
      <c r="E16" s="124">
        <v>638</v>
      </c>
      <c r="F16" s="125"/>
      <c r="G16" s="125"/>
      <c r="H16" s="125"/>
      <c r="I16" s="126"/>
    </row>
    <row r="17" spans="2:9" ht="15" customHeight="1" thickBot="1" x14ac:dyDescent="0.45">
      <c r="C17" s="91" t="s">
        <v>35</v>
      </c>
      <c r="D17" s="92"/>
      <c r="E17" s="121">
        <v>3375</v>
      </c>
      <c r="F17" s="122"/>
      <c r="G17" s="122"/>
      <c r="H17" s="122"/>
      <c r="I17" s="123"/>
    </row>
    <row r="18" spans="2:9" ht="15" customHeight="1" x14ac:dyDescent="0.4">
      <c r="C18" s="78" t="s">
        <v>51</v>
      </c>
      <c r="D18" s="79"/>
      <c r="E18" s="60">
        <f>(E6+E8)/E16</f>
        <v>11273.473354231975</v>
      </c>
      <c r="F18" s="60"/>
      <c r="G18" s="60"/>
      <c r="H18" s="60"/>
      <c r="I18" s="61"/>
    </row>
    <row r="19" spans="2:9" ht="15" customHeight="1" thickBot="1" x14ac:dyDescent="0.45">
      <c r="C19" s="91" t="s">
        <v>52</v>
      </c>
      <c r="D19" s="92"/>
      <c r="E19" s="87">
        <f>E7/E17</f>
        <v>11273.473777777777</v>
      </c>
      <c r="F19" s="87"/>
      <c r="G19" s="87"/>
      <c r="H19" s="87"/>
      <c r="I19" s="88"/>
    </row>
    <row r="20" spans="2:9" ht="15" customHeight="1" x14ac:dyDescent="0.4">
      <c r="C20" s="9" t="s">
        <v>60</v>
      </c>
      <c r="D20" s="9"/>
      <c r="E20" s="9"/>
      <c r="F20" s="9"/>
      <c r="G20" s="9"/>
      <c r="H20" s="9"/>
      <c r="I20" s="9"/>
    </row>
    <row r="21" spans="2:9" ht="15" customHeight="1" x14ac:dyDescent="0.4">
      <c r="C21" s="9" t="s">
        <v>56</v>
      </c>
      <c r="D21" s="9"/>
      <c r="E21" s="9"/>
      <c r="F21" s="9"/>
      <c r="G21" s="9"/>
      <c r="H21" s="9"/>
      <c r="I21" s="9"/>
    </row>
    <row r="22" spans="2:9" ht="15" customHeight="1" x14ac:dyDescent="0.4">
      <c r="C22" s="9" t="s">
        <v>57</v>
      </c>
    </row>
    <row r="23" spans="2:9" ht="15" customHeight="1" x14ac:dyDescent="0.4">
      <c r="B23" s="1" t="s">
        <v>17</v>
      </c>
      <c r="C23" s="44" t="s">
        <v>18</v>
      </c>
      <c r="D23" s="44"/>
      <c r="E23" s="44"/>
      <c r="F23" s="44"/>
      <c r="G23" s="44"/>
    </row>
    <row r="24" spans="2:9" ht="12.75" thickBot="1" x14ac:dyDescent="0.45">
      <c r="C24" s="32"/>
      <c r="D24" s="32"/>
      <c r="E24" s="111" t="s">
        <v>19</v>
      </c>
      <c r="F24" s="111"/>
      <c r="G24" s="111" t="s">
        <v>20</v>
      </c>
      <c r="H24" s="111"/>
      <c r="I24" s="111"/>
    </row>
    <row r="25" spans="2:9" ht="15" customHeight="1" x14ac:dyDescent="0.4">
      <c r="C25" s="49" t="s">
        <v>21</v>
      </c>
      <c r="D25" s="50"/>
      <c r="E25" s="112"/>
      <c r="F25" s="113"/>
      <c r="G25" s="114"/>
      <c r="H25" s="114"/>
      <c r="I25" s="115"/>
    </row>
    <row r="26" spans="2:9" ht="15" customHeight="1" thickBot="1" x14ac:dyDescent="0.45">
      <c r="C26" s="51" t="s">
        <v>22</v>
      </c>
      <c r="D26" s="52"/>
      <c r="E26" s="116"/>
      <c r="F26" s="116"/>
      <c r="G26" s="116"/>
      <c r="H26" s="116"/>
      <c r="I26" s="117"/>
    </row>
    <row r="27" spans="2:9" ht="15" customHeight="1" thickBot="1" x14ac:dyDescent="0.45">
      <c r="C27" s="98" t="s">
        <v>58</v>
      </c>
      <c r="D27" s="99"/>
      <c r="E27" s="55">
        <v>31</v>
      </c>
      <c r="F27" s="56"/>
      <c r="G27" s="56"/>
      <c r="H27" s="56"/>
      <c r="I27" s="57"/>
    </row>
    <row r="28" spans="2:9" ht="15" customHeight="1" x14ac:dyDescent="0.4">
      <c r="C28" s="18" t="s">
        <v>59</v>
      </c>
      <c r="D28" s="18"/>
      <c r="E28" s="19"/>
      <c r="F28" s="19"/>
      <c r="G28" s="19"/>
      <c r="H28" s="19"/>
      <c r="I28" s="19"/>
    </row>
    <row r="29" spans="2:9" ht="15" customHeight="1" x14ac:dyDescent="0.4"/>
    <row r="30" spans="2:9" ht="15" customHeight="1" thickBot="1" x14ac:dyDescent="0.45">
      <c r="B30" s="1" t="s">
        <v>23</v>
      </c>
      <c r="C30" s="44" t="s">
        <v>24</v>
      </c>
      <c r="D30" s="44"/>
      <c r="E30" s="44"/>
      <c r="F30" s="44"/>
      <c r="G30" s="44"/>
    </row>
    <row r="31" spans="2:9" ht="15" customHeight="1" x14ac:dyDescent="0.4">
      <c r="C31" s="53" t="s">
        <v>25</v>
      </c>
      <c r="D31" s="33" t="s">
        <v>26</v>
      </c>
      <c r="E31" s="45">
        <f>(E6+E7)/E9</f>
        <v>1</v>
      </c>
      <c r="F31" s="45"/>
      <c r="G31" s="45"/>
      <c r="H31" s="45"/>
      <c r="I31" s="46"/>
    </row>
    <row r="32" spans="2:9" ht="15" customHeight="1" thickBot="1" x14ac:dyDescent="0.45">
      <c r="C32" s="54"/>
      <c r="D32" s="34" t="s">
        <v>27</v>
      </c>
      <c r="E32" s="47">
        <f>E8/E9</f>
        <v>0</v>
      </c>
      <c r="F32" s="47"/>
      <c r="G32" s="47"/>
      <c r="H32" s="47"/>
      <c r="I32" s="48"/>
    </row>
    <row r="33" spans="2:9" ht="15" customHeight="1" x14ac:dyDescent="0.4"/>
    <row r="34" spans="2:9" ht="15" customHeight="1" thickBot="1" x14ac:dyDescent="0.45">
      <c r="B34" s="1" t="s">
        <v>28</v>
      </c>
      <c r="C34" s="44" t="s">
        <v>29</v>
      </c>
      <c r="D34" s="44"/>
      <c r="E34" s="44"/>
      <c r="F34" s="44"/>
      <c r="G34" s="44"/>
      <c r="H34" s="44"/>
      <c r="I34" s="44"/>
    </row>
    <row r="35" spans="2:9" ht="69.95" customHeight="1" thickBot="1" x14ac:dyDescent="0.45">
      <c r="C35" s="3" t="s">
        <v>30</v>
      </c>
      <c r="D35" s="108"/>
      <c r="E35" s="109"/>
      <c r="F35" s="109"/>
      <c r="G35" s="109"/>
      <c r="H35" s="109"/>
      <c r="I35" s="110"/>
    </row>
  </sheetData>
  <mergeCells count="45">
    <mergeCell ref="C6:C8"/>
    <mergeCell ref="E6:I6"/>
    <mergeCell ref="E7:I7"/>
    <mergeCell ref="E8:I8"/>
    <mergeCell ref="A1:J1"/>
    <mergeCell ref="C2:G2"/>
    <mergeCell ref="C3:D3"/>
    <mergeCell ref="E3:I3"/>
    <mergeCell ref="C5:G5"/>
    <mergeCell ref="C9:D9"/>
    <mergeCell ref="E9:I9"/>
    <mergeCell ref="C10:I10"/>
    <mergeCell ref="C11:C13"/>
    <mergeCell ref="E11:I11"/>
    <mergeCell ref="E12:I12"/>
    <mergeCell ref="E13:I13"/>
    <mergeCell ref="C14:D14"/>
    <mergeCell ref="E14:I14"/>
    <mergeCell ref="C15:D15"/>
    <mergeCell ref="E15:I15"/>
    <mergeCell ref="C16:D16"/>
    <mergeCell ref="E16:I16"/>
    <mergeCell ref="C17:D17"/>
    <mergeCell ref="E17:I17"/>
    <mergeCell ref="C18:D18"/>
    <mergeCell ref="E18:I18"/>
    <mergeCell ref="C19:D19"/>
    <mergeCell ref="E19:I19"/>
    <mergeCell ref="C30:G30"/>
    <mergeCell ref="C23:G23"/>
    <mergeCell ref="E24:F24"/>
    <mergeCell ref="G24:I24"/>
    <mergeCell ref="C25:D25"/>
    <mergeCell ref="E25:F25"/>
    <mergeCell ref="G25:I25"/>
    <mergeCell ref="C26:D26"/>
    <mergeCell ref="E26:F26"/>
    <mergeCell ref="G26:I26"/>
    <mergeCell ref="C27:D27"/>
    <mergeCell ref="E27:I27"/>
    <mergeCell ref="C31:C32"/>
    <mergeCell ref="E31:I31"/>
    <mergeCell ref="E32:I32"/>
    <mergeCell ref="C34:I34"/>
    <mergeCell ref="D35:I35"/>
  </mergeCells>
  <phoneticPr fontId="1"/>
  <pageMargins left="0.51181102362204722" right="0.11811023622047245" top="0.55118110236220474" bottom="0.19685039370078741" header="0.31496062992125984" footer="0.11811023622047245"/>
  <pageSetup paperSize="9" orientation="portrait" r:id="rId1"/>
  <headerFooter scaleWithDoc="0" alignWithMargins="0"/>
  <colBreaks count="1" manualBreakCount="1">
    <brk id="10" max="6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6403F4-B84C-44A6-95FD-1BC733983A13}">
  <dimension ref="A1:N35"/>
  <sheetViews>
    <sheetView view="pageBreakPreview" zoomScale="130" zoomScaleNormal="100" zoomScaleSheetLayoutView="130" workbookViewId="0">
      <selection activeCell="E15" sqref="E15:I15"/>
    </sheetView>
  </sheetViews>
  <sheetFormatPr defaultColWidth="9" defaultRowHeight="12" x14ac:dyDescent="0.4"/>
  <cols>
    <col min="1" max="1" width="0.75" style="1" customWidth="1"/>
    <col min="2" max="2" width="3.125" style="1" bestFit="1" customWidth="1"/>
    <col min="3" max="3" width="10.625" style="1" customWidth="1"/>
    <col min="4" max="4" width="22.625" style="1" customWidth="1"/>
    <col min="5" max="5" width="14.125" style="1" customWidth="1"/>
    <col min="6" max="6" width="10.625" style="1" customWidth="1"/>
    <col min="7" max="8" width="7.375" style="1" customWidth="1"/>
    <col min="9" max="9" width="10.625" style="1" customWidth="1"/>
    <col min="10" max="10" width="0.875" style="1" customWidth="1"/>
    <col min="11" max="13" width="9" style="1" customWidth="1"/>
    <col min="14" max="14" width="9" style="1"/>
    <col min="15" max="16" width="9" style="1" customWidth="1"/>
    <col min="17" max="16384" width="9" style="1"/>
  </cols>
  <sheetData>
    <row r="1" spans="1:14" ht="18.75" customHeight="1" x14ac:dyDescent="0.4">
      <c r="A1" s="74" t="s">
        <v>31</v>
      </c>
      <c r="B1" s="74"/>
      <c r="C1" s="74"/>
      <c r="D1" s="74"/>
      <c r="E1" s="74"/>
      <c r="F1" s="74"/>
      <c r="G1" s="74"/>
      <c r="H1" s="74"/>
      <c r="I1" s="74"/>
      <c r="J1" s="74"/>
    </row>
    <row r="2" spans="1:14" ht="15" customHeight="1" thickBot="1" x14ac:dyDescent="0.45">
      <c r="B2" s="1" t="s">
        <v>3</v>
      </c>
      <c r="C2" s="44" t="s">
        <v>4</v>
      </c>
      <c r="D2" s="44"/>
      <c r="E2" s="44"/>
      <c r="F2" s="44"/>
      <c r="G2" s="44"/>
      <c r="H2" s="32"/>
    </row>
    <row r="3" spans="1:14" ht="19.5" customHeight="1" thickBot="1" x14ac:dyDescent="0.45">
      <c r="C3" s="75" t="s">
        <v>5</v>
      </c>
      <c r="D3" s="76"/>
      <c r="E3" s="93" t="s">
        <v>41</v>
      </c>
      <c r="F3" s="94"/>
      <c r="G3" s="94"/>
      <c r="H3" s="94"/>
      <c r="I3" s="95"/>
    </row>
    <row r="4" spans="1:14" ht="15" customHeight="1" x14ac:dyDescent="0.4"/>
    <row r="5" spans="1:14" ht="15" customHeight="1" thickBot="1" x14ac:dyDescent="0.45">
      <c r="B5" s="1" t="s">
        <v>6</v>
      </c>
      <c r="C5" s="44" t="s">
        <v>7</v>
      </c>
      <c r="D5" s="44"/>
      <c r="E5" s="44"/>
      <c r="F5" s="44"/>
      <c r="G5" s="44"/>
    </row>
    <row r="6" spans="1:14" ht="15" customHeight="1" x14ac:dyDescent="0.4">
      <c r="C6" s="58" t="s">
        <v>43</v>
      </c>
      <c r="D6" s="35" t="s">
        <v>8</v>
      </c>
      <c r="E6" s="60">
        <v>13002503</v>
      </c>
      <c r="F6" s="60"/>
      <c r="G6" s="60"/>
      <c r="H6" s="60"/>
      <c r="I6" s="61"/>
      <c r="K6" s="37"/>
    </row>
    <row r="7" spans="1:14" ht="15" customHeight="1" x14ac:dyDescent="0.4">
      <c r="C7" s="59"/>
      <c r="D7" s="20" t="s">
        <v>9</v>
      </c>
      <c r="E7" s="62">
        <v>189472757</v>
      </c>
      <c r="F7" s="62"/>
      <c r="G7" s="62"/>
      <c r="H7" s="62"/>
      <c r="I7" s="63"/>
      <c r="K7" s="37"/>
    </row>
    <row r="8" spans="1:14" ht="15" customHeight="1" x14ac:dyDescent="0.4">
      <c r="C8" s="59"/>
      <c r="D8" s="36" t="s">
        <v>10</v>
      </c>
      <c r="E8" s="64">
        <v>0</v>
      </c>
      <c r="F8" s="64"/>
      <c r="G8" s="64"/>
      <c r="H8" s="64"/>
      <c r="I8" s="65"/>
    </row>
    <row r="9" spans="1:14" ht="15" customHeight="1" thickBot="1" x14ac:dyDescent="0.45">
      <c r="C9" s="72" t="s">
        <v>34</v>
      </c>
      <c r="D9" s="73"/>
      <c r="E9" s="69">
        <f>SUM(E6:I8)</f>
        <v>202475260</v>
      </c>
      <c r="F9" s="70"/>
      <c r="G9" s="70"/>
      <c r="H9" s="70"/>
      <c r="I9" s="71"/>
    </row>
    <row r="10" spans="1:14" ht="15" customHeight="1" x14ac:dyDescent="0.4">
      <c r="C10" s="66" t="s">
        <v>42</v>
      </c>
      <c r="D10" s="67"/>
      <c r="E10" s="67"/>
      <c r="F10" s="67"/>
      <c r="G10" s="67"/>
      <c r="H10" s="67"/>
      <c r="I10" s="68"/>
    </row>
    <row r="11" spans="1:14" ht="15" customHeight="1" x14ac:dyDescent="0.4">
      <c r="C11" s="77" t="s">
        <v>32</v>
      </c>
      <c r="D11" s="22" t="s">
        <v>13</v>
      </c>
      <c r="E11" s="62">
        <v>2600501</v>
      </c>
      <c r="F11" s="62"/>
      <c r="G11" s="62"/>
      <c r="H11" s="62"/>
      <c r="I11" s="63"/>
      <c r="K11" s="37"/>
    </row>
    <row r="12" spans="1:14" ht="15" customHeight="1" x14ac:dyDescent="0.4">
      <c r="C12" s="77"/>
      <c r="D12" s="22" t="s">
        <v>33</v>
      </c>
      <c r="E12" s="62">
        <v>37894551</v>
      </c>
      <c r="F12" s="62"/>
      <c r="G12" s="62"/>
      <c r="H12" s="62"/>
      <c r="I12" s="63"/>
      <c r="K12" s="37"/>
    </row>
    <row r="13" spans="1:14" ht="15" customHeight="1" x14ac:dyDescent="0.4">
      <c r="C13" s="77"/>
      <c r="D13" s="26" t="s">
        <v>15</v>
      </c>
      <c r="E13" s="62">
        <v>0</v>
      </c>
      <c r="F13" s="62"/>
      <c r="G13" s="62"/>
      <c r="H13" s="62"/>
      <c r="I13" s="63"/>
      <c r="M13" s="24"/>
      <c r="N13" s="24"/>
    </row>
    <row r="14" spans="1:14" ht="15" customHeight="1" x14ac:dyDescent="0.4">
      <c r="C14" s="96" t="s">
        <v>16</v>
      </c>
      <c r="D14" s="97"/>
      <c r="E14" s="118">
        <v>29122749</v>
      </c>
      <c r="F14" s="119"/>
      <c r="G14" s="119"/>
      <c r="H14" s="119"/>
      <c r="I14" s="120"/>
    </row>
    <row r="15" spans="1:14" ht="15" customHeight="1" thickBot="1" x14ac:dyDescent="0.45">
      <c r="C15" s="100" t="s">
        <v>34</v>
      </c>
      <c r="D15" s="101"/>
      <c r="E15" s="102">
        <f>SUM(E11:I14)</f>
        <v>69617801</v>
      </c>
      <c r="F15" s="102"/>
      <c r="G15" s="102"/>
      <c r="H15" s="102"/>
      <c r="I15" s="103"/>
    </row>
    <row r="16" spans="1:14" ht="15" customHeight="1" x14ac:dyDescent="0.4">
      <c r="C16" s="78" t="s">
        <v>50</v>
      </c>
      <c r="D16" s="79"/>
      <c r="E16" s="124">
        <v>1444</v>
      </c>
      <c r="F16" s="125"/>
      <c r="G16" s="125"/>
      <c r="H16" s="125"/>
      <c r="I16" s="126"/>
    </row>
    <row r="17" spans="2:9" ht="15" customHeight="1" thickBot="1" x14ac:dyDescent="0.45">
      <c r="C17" s="91" t="s">
        <v>35</v>
      </c>
      <c r="D17" s="92"/>
      <c r="E17" s="121">
        <v>21042</v>
      </c>
      <c r="F17" s="122"/>
      <c r="G17" s="122"/>
      <c r="H17" s="122"/>
      <c r="I17" s="123"/>
    </row>
    <row r="18" spans="2:9" ht="15" customHeight="1" x14ac:dyDescent="0.4">
      <c r="C18" s="78" t="s">
        <v>51</v>
      </c>
      <c r="D18" s="79"/>
      <c r="E18" s="60">
        <f>(E6+E8)/E16</f>
        <v>9004.5034626038778</v>
      </c>
      <c r="F18" s="60"/>
      <c r="G18" s="60"/>
      <c r="H18" s="60"/>
      <c r="I18" s="61"/>
    </row>
    <row r="19" spans="2:9" ht="15" customHeight="1" thickBot="1" x14ac:dyDescent="0.45">
      <c r="C19" s="91" t="s">
        <v>52</v>
      </c>
      <c r="D19" s="92"/>
      <c r="E19" s="87">
        <f>E7/E17</f>
        <v>9004.5032316319739</v>
      </c>
      <c r="F19" s="87"/>
      <c r="G19" s="87"/>
      <c r="H19" s="87"/>
      <c r="I19" s="88"/>
    </row>
    <row r="20" spans="2:9" ht="15" customHeight="1" x14ac:dyDescent="0.4">
      <c r="C20" s="9" t="s">
        <v>60</v>
      </c>
      <c r="D20" s="9"/>
      <c r="E20" s="9"/>
      <c r="F20" s="9"/>
      <c r="G20" s="9"/>
      <c r="H20" s="9"/>
      <c r="I20" s="9"/>
    </row>
    <row r="21" spans="2:9" ht="15" customHeight="1" x14ac:dyDescent="0.4">
      <c r="C21" s="9" t="s">
        <v>56</v>
      </c>
      <c r="D21" s="9"/>
      <c r="E21" s="9"/>
      <c r="F21" s="9"/>
      <c r="G21" s="9"/>
      <c r="H21" s="9"/>
      <c r="I21" s="9"/>
    </row>
    <row r="22" spans="2:9" ht="15" customHeight="1" x14ac:dyDescent="0.4">
      <c r="C22" s="9" t="s">
        <v>57</v>
      </c>
    </row>
    <row r="23" spans="2:9" ht="15" customHeight="1" x14ac:dyDescent="0.4">
      <c r="B23" s="1" t="s">
        <v>17</v>
      </c>
      <c r="C23" s="44" t="s">
        <v>18</v>
      </c>
      <c r="D23" s="44"/>
      <c r="E23" s="44"/>
      <c r="F23" s="44"/>
      <c r="G23" s="44"/>
    </row>
    <row r="24" spans="2:9" ht="12.75" thickBot="1" x14ac:dyDescent="0.45">
      <c r="C24" s="32"/>
      <c r="D24" s="32"/>
      <c r="E24" s="111" t="s">
        <v>19</v>
      </c>
      <c r="F24" s="111"/>
      <c r="G24" s="111" t="s">
        <v>20</v>
      </c>
      <c r="H24" s="111"/>
      <c r="I24" s="111"/>
    </row>
    <row r="25" spans="2:9" ht="15" customHeight="1" x14ac:dyDescent="0.4">
      <c r="C25" s="49" t="s">
        <v>21</v>
      </c>
      <c r="D25" s="50"/>
      <c r="E25" s="112"/>
      <c r="F25" s="113"/>
      <c r="G25" s="114"/>
      <c r="H25" s="114"/>
      <c r="I25" s="115"/>
    </row>
    <row r="26" spans="2:9" ht="15" customHeight="1" thickBot="1" x14ac:dyDescent="0.45">
      <c r="C26" s="51" t="s">
        <v>22</v>
      </c>
      <c r="D26" s="52"/>
      <c r="E26" s="116"/>
      <c r="F26" s="116"/>
      <c r="G26" s="116"/>
      <c r="H26" s="116"/>
      <c r="I26" s="117"/>
    </row>
    <row r="27" spans="2:9" ht="15" customHeight="1" thickBot="1" x14ac:dyDescent="0.45">
      <c r="C27" s="98" t="s">
        <v>58</v>
      </c>
      <c r="D27" s="99"/>
      <c r="E27" s="55">
        <v>30</v>
      </c>
      <c r="F27" s="56"/>
      <c r="G27" s="56"/>
      <c r="H27" s="56"/>
      <c r="I27" s="57"/>
    </row>
    <row r="28" spans="2:9" ht="15" customHeight="1" x14ac:dyDescent="0.4">
      <c r="C28" s="18" t="s">
        <v>59</v>
      </c>
      <c r="D28" s="18"/>
      <c r="E28" s="19"/>
      <c r="F28" s="19"/>
      <c r="G28" s="19"/>
      <c r="H28" s="19"/>
      <c r="I28" s="19"/>
    </row>
    <row r="29" spans="2:9" ht="15" customHeight="1" x14ac:dyDescent="0.4"/>
    <row r="30" spans="2:9" ht="15" customHeight="1" thickBot="1" x14ac:dyDescent="0.45">
      <c r="B30" s="1" t="s">
        <v>23</v>
      </c>
      <c r="C30" s="44" t="s">
        <v>24</v>
      </c>
      <c r="D30" s="44"/>
      <c r="E30" s="44"/>
      <c r="F30" s="44"/>
      <c r="G30" s="44"/>
    </row>
    <row r="31" spans="2:9" ht="15" customHeight="1" x14ac:dyDescent="0.4">
      <c r="C31" s="53" t="s">
        <v>25</v>
      </c>
      <c r="D31" s="33" t="s">
        <v>26</v>
      </c>
      <c r="E31" s="45">
        <f>(E6+E7)/E9</f>
        <v>1</v>
      </c>
      <c r="F31" s="45"/>
      <c r="G31" s="45"/>
      <c r="H31" s="45"/>
      <c r="I31" s="46"/>
    </row>
    <row r="32" spans="2:9" ht="15" customHeight="1" thickBot="1" x14ac:dyDescent="0.45">
      <c r="C32" s="54"/>
      <c r="D32" s="34" t="s">
        <v>27</v>
      </c>
      <c r="E32" s="47">
        <f>E8/E9</f>
        <v>0</v>
      </c>
      <c r="F32" s="47"/>
      <c r="G32" s="47"/>
      <c r="H32" s="47"/>
      <c r="I32" s="48"/>
    </row>
    <row r="33" spans="2:9" ht="15" customHeight="1" x14ac:dyDescent="0.4"/>
    <row r="34" spans="2:9" ht="15" customHeight="1" thickBot="1" x14ac:dyDescent="0.45">
      <c r="B34" s="1" t="s">
        <v>28</v>
      </c>
      <c r="C34" s="44" t="s">
        <v>29</v>
      </c>
      <c r="D34" s="44"/>
      <c r="E34" s="44"/>
      <c r="F34" s="44"/>
      <c r="G34" s="44"/>
      <c r="H34" s="44"/>
      <c r="I34" s="44"/>
    </row>
    <row r="35" spans="2:9" ht="69.95" customHeight="1" thickBot="1" x14ac:dyDescent="0.45">
      <c r="C35" s="3" t="s">
        <v>30</v>
      </c>
      <c r="D35" s="108"/>
      <c r="E35" s="109"/>
      <c r="F35" s="109"/>
      <c r="G35" s="109"/>
      <c r="H35" s="109"/>
      <c r="I35" s="110"/>
    </row>
  </sheetData>
  <mergeCells count="45">
    <mergeCell ref="C6:C8"/>
    <mergeCell ref="E6:I6"/>
    <mergeCell ref="E7:I7"/>
    <mergeCell ref="E8:I8"/>
    <mergeCell ref="A1:J1"/>
    <mergeCell ref="C2:G2"/>
    <mergeCell ref="C3:D3"/>
    <mergeCell ref="E3:I3"/>
    <mergeCell ref="C5:G5"/>
    <mergeCell ref="C9:D9"/>
    <mergeCell ref="E9:I9"/>
    <mergeCell ref="C10:I10"/>
    <mergeCell ref="C11:C13"/>
    <mergeCell ref="E11:I11"/>
    <mergeCell ref="E12:I12"/>
    <mergeCell ref="E13:I13"/>
    <mergeCell ref="C14:D14"/>
    <mergeCell ref="E14:I14"/>
    <mergeCell ref="C15:D15"/>
    <mergeCell ref="E15:I15"/>
    <mergeCell ref="C16:D16"/>
    <mergeCell ref="E16:I16"/>
    <mergeCell ref="C17:D17"/>
    <mergeCell ref="E17:I17"/>
    <mergeCell ref="C18:D18"/>
    <mergeCell ref="E18:I18"/>
    <mergeCell ref="C19:D19"/>
    <mergeCell ref="E19:I19"/>
    <mergeCell ref="C30:G30"/>
    <mergeCell ref="C23:G23"/>
    <mergeCell ref="E24:F24"/>
    <mergeCell ref="G24:I24"/>
    <mergeCell ref="C25:D25"/>
    <mergeCell ref="E25:F25"/>
    <mergeCell ref="G25:I25"/>
    <mergeCell ref="C26:D26"/>
    <mergeCell ref="E26:F26"/>
    <mergeCell ref="G26:I26"/>
    <mergeCell ref="C27:D27"/>
    <mergeCell ref="E27:I27"/>
    <mergeCell ref="C31:C32"/>
    <mergeCell ref="E31:I31"/>
    <mergeCell ref="E32:I32"/>
    <mergeCell ref="C34:I34"/>
    <mergeCell ref="D35:I35"/>
  </mergeCells>
  <phoneticPr fontId="1"/>
  <pageMargins left="0.51181102362204722" right="0.11811023622047245" top="0.55118110236220474" bottom="0.19685039370078741" header="0.31496062992125984" footer="0.11811023622047245"/>
  <pageSetup paperSize="9" orientation="portrait" r:id="rId1"/>
  <headerFooter scaleWithDoc="0" alignWithMargins="0"/>
  <colBreaks count="1" manualBreakCount="1">
    <brk id="10" max="6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97A955-395B-4514-A21B-AEB1CF629270}">
  <dimension ref="A1:N35"/>
  <sheetViews>
    <sheetView view="pageBreakPreview" zoomScale="130" zoomScaleNormal="100" zoomScaleSheetLayoutView="130" workbookViewId="0">
      <selection sqref="A1:J1"/>
    </sheetView>
  </sheetViews>
  <sheetFormatPr defaultColWidth="9" defaultRowHeight="12" x14ac:dyDescent="0.4"/>
  <cols>
    <col min="1" max="1" width="0.75" style="1" customWidth="1"/>
    <col min="2" max="2" width="3.125" style="1" bestFit="1" customWidth="1"/>
    <col min="3" max="3" width="10.625" style="1" customWidth="1"/>
    <col min="4" max="4" width="22.625" style="1" customWidth="1"/>
    <col min="5" max="5" width="14.125" style="1" customWidth="1"/>
    <col min="6" max="6" width="10.625" style="1" customWidth="1"/>
    <col min="7" max="8" width="7.375" style="1" customWidth="1"/>
    <col min="9" max="9" width="10.625" style="1" customWidth="1"/>
    <col min="10" max="10" width="0.875" style="1" customWidth="1"/>
    <col min="11" max="13" width="9" style="1" customWidth="1"/>
    <col min="14" max="14" width="9" style="1"/>
    <col min="15" max="16" width="9" style="1" customWidth="1"/>
    <col min="17" max="16384" width="9" style="1"/>
  </cols>
  <sheetData>
    <row r="1" spans="1:14" ht="18.75" customHeight="1" x14ac:dyDescent="0.4">
      <c r="A1" s="74" t="s">
        <v>31</v>
      </c>
      <c r="B1" s="74"/>
      <c r="C1" s="74"/>
      <c r="D1" s="74"/>
      <c r="E1" s="74"/>
      <c r="F1" s="74"/>
      <c r="G1" s="74"/>
      <c r="H1" s="74"/>
      <c r="I1" s="74"/>
      <c r="J1" s="74"/>
    </row>
    <row r="2" spans="1:14" ht="15" customHeight="1" thickBot="1" x14ac:dyDescent="0.45">
      <c r="B2" s="1" t="s">
        <v>3</v>
      </c>
      <c r="C2" s="44" t="s">
        <v>4</v>
      </c>
      <c r="D2" s="44"/>
      <c r="E2" s="44"/>
      <c r="F2" s="44"/>
      <c r="G2" s="44"/>
      <c r="H2" s="32"/>
    </row>
    <row r="3" spans="1:14" ht="19.5" customHeight="1" thickBot="1" x14ac:dyDescent="0.45">
      <c r="C3" s="75" t="s">
        <v>5</v>
      </c>
      <c r="D3" s="76"/>
      <c r="E3" s="93" t="s">
        <v>41</v>
      </c>
      <c r="F3" s="94"/>
      <c r="G3" s="94"/>
      <c r="H3" s="94"/>
      <c r="I3" s="95"/>
    </row>
    <row r="4" spans="1:14" ht="15" customHeight="1" x14ac:dyDescent="0.4"/>
    <row r="5" spans="1:14" ht="15" customHeight="1" thickBot="1" x14ac:dyDescent="0.45">
      <c r="B5" s="1" t="s">
        <v>6</v>
      </c>
      <c r="C5" s="44" t="s">
        <v>7</v>
      </c>
      <c r="D5" s="44"/>
      <c r="E5" s="44"/>
      <c r="F5" s="44"/>
      <c r="G5" s="44"/>
    </row>
    <row r="6" spans="1:14" ht="15" customHeight="1" x14ac:dyDescent="0.4">
      <c r="C6" s="58" t="s">
        <v>43</v>
      </c>
      <c r="D6" s="35" t="s">
        <v>8</v>
      </c>
      <c r="E6" s="60">
        <v>1217937</v>
      </c>
      <c r="F6" s="60"/>
      <c r="G6" s="60"/>
      <c r="H6" s="60"/>
      <c r="I6" s="61"/>
      <c r="K6" s="37"/>
    </row>
    <row r="7" spans="1:14" ht="15" customHeight="1" x14ac:dyDescent="0.4">
      <c r="C7" s="59"/>
      <c r="D7" s="20" t="s">
        <v>9</v>
      </c>
      <c r="E7" s="62">
        <v>97623773</v>
      </c>
      <c r="F7" s="62"/>
      <c r="G7" s="62"/>
      <c r="H7" s="62"/>
      <c r="I7" s="63"/>
      <c r="K7" s="37"/>
    </row>
    <row r="8" spans="1:14" ht="15" customHeight="1" x14ac:dyDescent="0.4">
      <c r="C8" s="59"/>
      <c r="D8" s="36" t="s">
        <v>10</v>
      </c>
      <c r="E8" s="64">
        <v>0</v>
      </c>
      <c r="F8" s="64"/>
      <c r="G8" s="64"/>
      <c r="H8" s="64"/>
      <c r="I8" s="65"/>
    </row>
    <row r="9" spans="1:14" ht="15" customHeight="1" thickBot="1" x14ac:dyDescent="0.45">
      <c r="C9" s="72" t="s">
        <v>34</v>
      </c>
      <c r="D9" s="73"/>
      <c r="E9" s="69">
        <f>SUM(E6:I8)</f>
        <v>98841710</v>
      </c>
      <c r="F9" s="70"/>
      <c r="G9" s="70"/>
      <c r="H9" s="70"/>
      <c r="I9" s="71"/>
    </row>
    <row r="10" spans="1:14" ht="15" customHeight="1" x14ac:dyDescent="0.4">
      <c r="C10" s="66" t="s">
        <v>42</v>
      </c>
      <c r="D10" s="67"/>
      <c r="E10" s="67"/>
      <c r="F10" s="67"/>
      <c r="G10" s="67"/>
      <c r="H10" s="67"/>
      <c r="I10" s="68"/>
    </row>
    <row r="11" spans="1:14" ht="15" customHeight="1" x14ac:dyDescent="0.4">
      <c r="C11" s="77" t="s">
        <v>32</v>
      </c>
      <c r="D11" s="22" t="s">
        <v>13</v>
      </c>
      <c r="E11" s="62">
        <v>243587</v>
      </c>
      <c r="F11" s="62"/>
      <c r="G11" s="62"/>
      <c r="H11" s="62"/>
      <c r="I11" s="63"/>
      <c r="K11" s="37"/>
    </row>
    <row r="12" spans="1:14" ht="15" customHeight="1" x14ac:dyDescent="0.4">
      <c r="C12" s="77"/>
      <c r="D12" s="22" t="s">
        <v>33</v>
      </c>
      <c r="E12" s="62">
        <v>19524755</v>
      </c>
      <c r="F12" s="62"/>
      <c r="G12" s="62"/>
      <c r="H12" s="62"/>
      <c r="I12" s="63"/>
      <c r="K12" s="37"/>
    </row>
    <row r="13" spans="1:14" ht="15" customHeight="1" x14ac:dyDescent="0.4">
      <c r="C13" s="77"/>
      <c r="D13" s="26" t="s">
        <v>15</v>
      </c>
      <c r="E13" s="62">
        <v>0</v>
      </c>
      <c r="F13" s="62"/>
      <c r="G13" s="62"/>
      <c r="H13" s="62"/>
      <c r="I13" s="63"/>
      <c r="M13" s="24"/>
      <c r="N13" s="24"/>
    </row>
    <row r="14" spans="1:14" ht="15" customHeight="1" x14ac:dyDescent="0.4">
      <c r="C14" s="96" t="s">
        <v>16</v>
      </c>
      <c r="D14" s="97"/>
      <c r="E14" s="118">
        <v>16902215</v>
      </c>
      <c r="F14" s="119"/>
      <c r="G14" s="119"/>
      <c r="H14" s="119"/>
      <c r="I14" s="120"/>
    </row>
    <row r="15" spans="1:14" ht="15" customHeight="1" thickBot="1" x14ac:dyDescent="0.45">
      <c r="C15" s="100" t="s">
        <v>34</v>
      </c>
      <c r="D15" s="101"/>
      <c r="E15" s="102">
        <f>SUM(E11:I14)</f>
        <v>36670557</v>
      </c>
      <c r="F15" s="102"/>
      <c r="G15" s="102"/>
      <c r="H15" s="102"/>
      <c r="I15" s="103"/>
    </row>
    <row r="16" spans="1:14" ht="15" customHeight="1" x14ac:dyDescent="0.4">
      <c r="C16" s="78" t="s">
        <v>50</v>
      </c>
      <c r="D16" s="79"/>
      <c r="E16" s="124">
        <v>200</v>
      </c>
      <c r="F16" s="125"/>
      <c r="G16" s="125"/>
      <c r="H16" s="125"/>
      <c r="I16" s="126"/>
    </row>
    <row r="17" spans="2:9" ht="15" customHeight="1" thickBot="1" x14ac:dyDescent="0.45">
      <c r="C17" s="91" t="s">
        <v>35</v>
      </c>
      <c r="D17" s="92"/>
      <c r="E17" s="121">
        <v>16031</v>
      </c>
      <c r="F17" s="122"/>
      <c r="G17" s="122"/>
      <c r="H17" s="122"/>
      <c r="I17" s="123"/>
    </row>
    <row r="18" spans="2:9" ht="15" customHeight="1" x14ac:dyDescent="0.4">
      <c r="C18" s="78" t="s">
        <v>51</v>
      </c>
      <c r="D18" s="79"/>
      <c r="E18" s="60">
        <f>(E6+E8)/E16</f>
        <v>6089.6850000000004</v>
      </c>
      <c r="F18" s="60"/>
      <c r="G18" s="60"/>
      <c r="H18" s="60"/>
      <c r="I18" s="61"/>
    </row>
    <row r="19" spans="2:9" ht="15" customHeight="1" thickBot="1" x14ac:dyDescent="0.45">
      <c r="C19" s="91" t="s">
        <v>52</v>
      </c>
      <c r="D19" s="92"/>
      <c r="E19" s="87">
        <f>E7/E17</f>
        <v>6089.6870438525357</v>
      </c>
      <c r="F19" s="87"/>
      <c r="G19" s="87"/>
      <c r="H19" s="87"/>
      <c r="I19" s="88"/>
    </row>
    <row r="20" spans="2:9" ht="15" customHeight="1" x14ac:dyDescent="0.4">
      <c r="C20" s="9" t="s">
        <v>60</v>
      </c>
      <c r="D20" s="9"/>
      <c r="E20" s="9"/>
      <c r="F20" s="9"/>
      <c r="G20" s="9"/>
      <c r="H20" s="9"/>
      <c r="I20" s="9"/>
    </row>
    <row r="21" spans="2:9" ht="15" customHeight="1" x14ac:dyDescent="0.4">
      <c r="C21" s="9" t="s">
        <v>56</v>
      </c>
      <c r="D21" s="9"/>
      <c r="E21" s="9"/>
      <c r="F21" s="9"/>
      <c r="G21" s="9"/>
      <c r="H21" s="9"/>
      <c r="I21" s="9"/>
    </row>
    <row r="22" spans="2:9" ht="15" customHeight="1" x14ac:dyDescent="0.4">
      <c r="C22" s="9" t="s">
        <v>57</v>
      </c>
    </row>
    <row r="23" spans="2:9" ht="15" customHeight="1" x14ac:dyDescent="0.4">
      <c r="B23" s="1" t="s">
        <v>17</v>
      </c>
      <c r="C23" s="44" t="s">
        <v>18</v>
      </c>
      <c r="D23" s="44"/>
      <c r="E23" s="44"/>
      <c r="F23" s="44"/>
      <c r="G23" s="44"/>
    </row>
    <row r="24" spans="2:9" ht="12.75" thickBot="1" x14ac:dyDescent="0.45">
      <c r="C24" s="32"/>
      <c r="D24" s="32"/>
      <c r="E24" s="111" t="s">
        <v>19</v>
      </c>
      <c r="F24" s="111"/>
      <c r="G24" s="111" t="s">
        <v>20</v>
      </c>
      <c r="H24" s="111"/>
      <c r="I24" s="111"/>
    </row>
    <row r="25" spans="2:9" ht="15" customHeight="1" x14ac:dyDescent="0.4">
      <c r="C25" s="49" t="s">
        <v>21</v>
      </c>
      <c r="D25" s="50"/>
      <c r="E25" s="112"/>
      <c r="F25" s="113"/>
      <c r="G25" s="114"/>
      <c r="H25" s="114"/>
      <c r="I25" s="115"/>
    </row>
    <row r="26" spans="2:9" ht="15" customHeight="1" thickBot="1" x14ac:dyDescent="0.45">
      <c r="C26" s="51" t="s">
        <v>22</v>
      </c>
      <c r="D26" s="52"/>
      <c r="E26" s="116"/>
      <c r="F26" s="116"/>
      <c r="G26" s="116"/>
      <c r="H26" s="116"/>
      <c r="I26" s="117"/>
    </row>
    <row r="27" spans="2:9" ht="15" customHeight="1" thickBot="1" x14ac:dyDescent="0.45">
      <c r="C27" s="98" t="s">
        <v>58</v>
      </c>
      <c r="D27" s="99"/>
      <c r="E27" s="55">
        <v>31</v>
      </c>
      <c r="F27" s="56"/>
      <c r="G27" s="56"/>
      <c r="H27" s="56"/>
      <c r="I27" s="57"/>
    </row>
    <row r="28" spans="2:9" ht="15" customHeight="1" x14ac:dyDescent="0.4">
      <c r="C28" s="18" t="s">
        <v>59</v>
      </c>
      <c r="D28" s="18"/>
      <c r="E28" s="19"/>
      <c r="F28" s="19"/>
      <c r="G28" s="19"/>
      <c r="H28" s="19"/>
      <c r="I28" s="19"/>
    </row>
    <row r="29" spans="2:9" ht="15" customHeight="1" x14ac:dyDescent="0.4"/>
    <row r="30" spans="2:9" ht="15" customHeight="1" thickBot="1" x14ac:dyDescent="0.45">
      <c r="B30" s="1" t="s">
        <v>23</v>
      </c>
      <c r="C30" s="44" t="s">
        <v>24</v>
      </c>
      <c r="D30" s="44"/>
      <c r="E30" s="44"/>
      <c r="F30" s="44"/>
      <c r="G30" s="44"/>
    </row>
    <row r="31" spans="2:9" ht="15" customHeight="1" x14ac:dyDescent="0.4">
      <c r="C31" s="53" t="s">
        <v>25</v>
      </c>
      <c r="D31" s="33" t="s">
        <v>26</v>
      </c>
      <c r="E31" s="45">
        <f>(E6+E7)/E9</f>
        <v>1</v>
      </c>
      <c r="F31" s="45"/>
      <c r="G31" s="45"/>
      <c r="H31" s="45"/>
      <c r="I31" s="46"/>
    </row>
    <row r="32" spans="2:9" ht="15" customHeight="1" thickBot="1" x14ac:dyDescent="0.45">
      <c r="C32" s="54"/>
      <c r="D32" s="34" t="s">
        <v>27</v>
      </c>
      <c r="E32" s="47">
        <f>E8/E9</f>
        <v>0</v>
      </c>
      <c r="F32" s="47"/>
      <c r="G32" s="47"/>
      <c r="H32" s="47"/>
      <c r="I32" s="48"/>
    </row>
    <row r="33" spans="2:9" ht="15" customHeight="1" x14ac:dyDescent="0.4"/>
    <row r="34" spans="2:9" ht="15" customHeight="1" thickBot="1" x14ac:dyDescent="0.45">
      <c r="B34" s="1" t="s">
        <v>28</v>
      </c>
      <c r="C34" s="44" t="s">
        <v>29</v>
      </c>
      <c r="D34" s="44"/>
      <c r="E34" s="44"/>
      <c r="F34" s="44"/>
      <c r="G34" s="44"/>
      <c r="H34" s="44"/>
      <c r="I34" s="44"/>
    </row>
    <row r="35" spans="2:9" ht="69.95" customHeight="1" thickBot="1" x14ac:dyDescent="0.45">
      <c r="C35" s="3" t="s">
        <v>30</v>
      </c>
      <c r="D35" s="108"/>
      <c r="E35" s="109"/>
      <c r="F35" s="109"/>
      <c r="G35" s="109"/>
      <c r="H35" s="109"/>
      <c r="I35" s="110"/>
    </row>
  </sheetData>
  <mergeCells count="45">
    <mergeCell ref="C6:C8"/>
    <mergeCell ref="E6:I6"/>
    <mergeCell ref="E7:I7"/>
    <mergeCell ref="E8:I8"/>
    <mergeCell ref="A1:J1"/>
    <mergeCell ref="C2:G2"/>
    <mergeCell ref="C3:D3"/>
    <mergeCell ref="E3:I3"/>
    <mergeCell ref="C5:G5"/>
    <mergeCell ref="C9:D9"/>
    <mergeCell ref="E9:I9"/>
    <mergeCell ref="C10:I10"/>
    <mergeCell ref="C11:C13"/>
    <mergeCell ref="E11:I11"/>
    <mergeCell ref="E12:I12"/>
    <mergeCell ref="E13:I13"/>
    <mergeCell ref="C14:D14"/>
    <mergeCell ref="E14:I14"/>
    <mergeCell ref="C15:D15"/>
    <mergeCell ref="E15:I15"/>
    <mergeCell ref="C16:D16"/>
    <mergeCell ref="E16:I16"/>
    <mergeCell ref="C17:D17"/>
    <mergeCell ref="E17:I17"/>
    <mergeCell ref="C18:D18"/>
    <mergeCell ref="E18:I18"/>
    <mergeCell ref="C19:D19"/>
    <mergeCell ref="E19:I19"/>
    <mergeCell ref="C30:G30"/>
    <mergeCell ref="C23:G23"/>
    <mergeCell ref="E24:F24"/>
    <mergeCell ref="G24:I24"/>
    <mergeCell ref="C25:D25"/>
    <mergeCell ref="E25:F25"/>
    <mergeCell ref="G25:I25"/>
    <mergeCell ref="C26:D26"/>
    <mergeCell ref="E26:F26"/>
    <mergeCell ref="G26:I26"/>
    <mergeCell ref="C27:D27"/>
    <mergeCell ref="E27:I27"/>
    <mergeCell ref="C31:C32"/>
    <mergeCell ref="E31:I31"/>
    <mergeCell ref="E32:I32"/>
    <mergeCell ref="C34:I34"/>
    <mergeCell ref="D35:I35"/>
  </mergeCells>
  <phoneticPr fontId="1"/>
  <pageMargins left="0.51181102362204722" right="0.11811023622047245" top="0.55118110236220474" bottom="0.19685039370078741" header="0.31496062992125984" footer="0.11811023622047245"/>
  <pageSetup paperSize="9" orientation="portrait" r:id="rId1"/>
  <headerFooter scaleWithDoc="0" alignWithMargins="0"/>
  <colBreaks count="1" manualBreakCount="1">
    <brk id="10" max="6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F17562-EDC4-442C-87C0-7E470809F75E}">
  <dimension ref="A1:N35"/>
  <sheetViews>
    <sheetView view="pageBreakPreview" zoomScale="130" zoomScaleNormal="100" zoomScaleSheetLayoutView="130" workbookViewId="0">
      <selection sqref="A1:J1"/>
    </sheetView>
  </sheetViews>
  <sheetFormatPr defaultColWidth="9" defaultRowHeight="12" x14ac:dyDescent="0.4"/>
  <cols>
    <col min="1" max="1" width="0.75" style="1" customWidth="1"/>
    <col min="2" max="2" width="3.125" style="1" bestFit="1" customWidth="1"/>
    <col min="3" max="3" width="10.625" style="1" customWidth="1"/>
    <col min="4" max="4" width="22.625" style="1" customWidth="1"/>
    <col min="5" max="5" width="14.125" style="1" customWidth="1"/>
    <col min="6" max="6" width="10.625" style="1" customWidth="1"/>
    <col min="7" max="8" width="7.375" style="1" customWidth="1"/>
    <col min="9" max="9" width="10.625" style="1" customWidth="1"/>
    <col min="10" max="10" width="0.875" style="1" customWidth="1"/>
    <col min="11" max="13" width="9" style="1" customWidth="1"/>
    <col min="14" max="14" width="9" style="1"/>
    <col min="15" max="16" width="9" style="1" customWidth="1"/>
    <col min="17" max="16384" width="9" style="1"/>
  </cols>
  <sheetData>
    <row r="1" spans="1:14" ht="18.75" customHeight="1" x14ac:dyDescent="0.4">
      <c r="A1" s="74" t="s">
        <v>31</v>
      </c>
      <c r="B1" s="74"/>
      <c r="C1" s="74"/>
      <c r="D1" s="74"/>
      <c r="E1" s="74"/>
      <c r="F1" s="74"/>
      <c r="G1" s="74"/>
      <c r="H1" s="74"/>
      <c r="I1" s="74"/>
      <c r="J1" s="74"/>
    </row>
    <row r="2" spans="1:14" ht="15" customHeight="1" thickBot="1" x14ac:dyDescent="0.45">
      <c r="B2" s="1" t="s">
        <v>3</v>
      </c>
      <c r="C2" s="44" t="s">
        <v>4</v>
      </c>
      <c r="D2" s="44"/>
      <c r="E2" s="44"/>
      <c r="F2" s="44"/>
      <c r="G2" s="44"/>
      <c r="H2" s="32"/>
    </row>
    <row r="3" spans="1:14" ht="19.5" customHeight="1" thickBot="1" x14ac:dyDescent="0.45">
      <c r="C3" s="75" t="s">
        <v>5</v>
      </c>
      <c r="D3" s="76"/>
      <c r="E3" s="93" t="s">
        <v>41</v>
      </c>
      <c r="F3" s="94"/>
      <c r="G3" s="94"/>
      <c r="H3" s="94"/>
      <c r="I3" s="95"/>
    </row>
    <row r="4" spans="1:14" ht="15" customHeight="1" x14ac:dyDescent="0.4"/>
    <row r="5" spans="1:14" ht="15" customHeight="1" thickBot="1" x14ac:dyDescent="0.45">
      <c r="B5" s="1" t="s">
        <v>6</v>
      </c>
      <c r="C5" s="44" t="s">
        <v>7</v>
      </c>
      <c r="D5" s="44"/>
      <c r="E5" s="44"/>
      <c r="F5" s="44"/>
      <c r="G5" s="44"/>
    </row>
    <row r="6" spans="1:14" ht="15" customHeight="1" x14ac:dyDescent="0.4">
      <c r="C6" s="58" t="s">
        <v>43</v>
      </c>
      <c r="D6" s="35" t="s">
        <v>8</v>
      </c>
      <c r="E6" s="60">
        <v>13068194</v>
      </c>
      <c r="F6" s="60"/>
      <c r="G6" s="60"/>
      <c r="H6" s="60"/>
      <c r="I6" s="61"/>
      <c r="K6" s="37"/>
    </row>
    <row r="7" spans="1:14" ht="15" customHeight="1" x14ac:dyDescent="0.4">
      <c r="C7" s="59"/>
      <c r="D7" s="20" t="s">
        <v>9</v>
      </c>
      <c r="E7" s="62">
        <v>329838941</v>
      </c>
      <c r="F7" s="62"/>
      <c r="G7" s="62"/>
      <c r="H7" s="62"/>
      <c r="I7" s="63"/>
      <c r="K7" s="37"/>
    </row>
    <row r="8" spans="1:14" ht="15" customHeight="1" x14ac:dyDescent="0.4">
      <c r="C8" s="59"/>
      <c r="D8" s="36" t="s">
        <v>10</v>
      </c>
      <c r="E8" s="64">
        <v>0</v>
      </c>
      <c r="F8" s="64"/>
      <c r="G8" s="64"/>
      <c r="H8" s="64"/>
      <c r="I8" s="65"/>
    </row>
    <row r="9" spans="1:14" ht="15" customHeight="1" thickBot="1" x14ac:dyDescent="0.45">
      <c r="C9" s="72" t="s">
        <v>34</v>
      </c>
      <c r="D9" s="73"/>
      <c r="E9" s="69">
        <f>SUM(E6:I8)</f>
        <v>342907135</v>
      </c>
      <c r="F9" s="70"/>
      <c r="G9" s="70"/>
      <c r="H9" s="70"/>
      <c r="I9" s="71"/>
    </row>
    <row r="10" spans="1:14" ht="15" customHeight="1" x14ac:dyDescent="0.4">
      <c r="C10" s="66" t="s">
        <v>42</v>
      </c>
      <c r="D10" s="67"/>
      <c r="E10" s="67"/>
      <c r="F10" s="67"/>
      <c r="G10" s="67"/>
      <c r="H10" s="67"/>
      <c r="I10" s="68"/>
    </row>
    <row r="11" spans="1:14" ht="15" customHeight="1" x14ac:dyDescent="0.4">
      <c r="C11" s="77" t="s">
        <v>32</v>
      </c>
      <c r="D11" s="22" t="s">
        <v>13</v>
      </c>
      <c r="E11" s="62">
        <v>2613639</v>
      </c>
      <c r="F11" s="62"/>
      <c r="G11" s="62"/>
      <c r="H11" s="62"/>
      <c r="I11" s="63"/>
      <c r="K11" s="37"/>
    </row>
    <row r="12" spans="1:14" ht="15" customHeight="1" x14ac:dyDescent="0.4">
      <c r="C12" s="77"/>
      <c r="D12" s="22" t="s">
        <v>33</v>
      </c>
      <c r="E12" s="62">
        <v>65967788</v>
      </c>
      <c r="F12" s="62"/>
      <c r="G12" s="62"/>
      <c r="H12" s="62"/>
      <c r="I12" s="63"/>
      <c r="K12" s="37"/>
    </row>
    <row r="13" spans="1:14" ht="15" customHeight="1" x14ac:dyDescent="0.4">
      <c r="C13" s="77"/>
      <c r="D13" s="26" t="s">
        <v>15</v>
      </c>
      <c r="E13" s="62">
        <v>0</v>
      </c>
      <c r="F13" s="62"/>
      <c r="G13" s="62"/>
      <c r="H13" s="62"/>
      <c r="I13" s="63"/>
      <c r="M13" s="24"/>
      <c r="N13" s="24"/>
    </row>
    <row r="14" spans="1:14" ht="15" customHeight="1" x14ac:dyDescent="0.4">
      <c r="C14" s="96" t="s">
        <v>16</v>
      </c>
      <c r="D14" s="97"/>
      <c r="E14" s="118">
        <v>55304543</v>
      </c>
      <c r="F14" s="119"/>
      <c r="G14" s="119"/>
      <c r="H14" s="119"/>
      <c r="I14" s="120"/>
    </row>
    <row r="15" spans="1:14" ht="15" customHeight="1" thickBot="1" x14ac:dyDescent="0.45">
      <c r="C15" s="100" t="s">
        <v>34</v>
      </c>
      <c r="D15" s="101"/>
      <c r="E15" s="102">
        <f>SUM(E11:I14)</f>
        <v>123885970</v>
      </c>
      <c r="F15" s="102"/>
      <c r="G15" s="102"/>
      <c r="H15" s="102"/>
      <c r="I15" s="103"/>
    </row>
    <row r="16" spans="1:14" ht="15" customHeight="1" x14ac:dyDescent="0.4">
      <c r="C16" s="78" t="s">
        <v>50</v>
      </c>
      <c r="D16" s="79"/>
      <c r="E16" s="124">
        <v>1376</v>
      </c>
      <c r="F16" s="125"/>
      <c r="G16" s="125"/>
      <c r="H16" s="125"/>
      <c r="I16" s="126"/>
    </row>
    <row r="17" spans="2:9" ht="15" customHeight="1" thickBot="1" x14ac:dyDescent="0.45">
      <c r="C17" s="91" t="s">
        <v>35</v>
      </c>
      <c r="D17" s="92"/>
      <c r="E17" s="121">
        <v>34730</v>
      </c>
      <c r="F17" s="122"/>
      <c r="G17" s="122"/>
      <c r="H17" s="122"/>
      <c r="I17" s="123"/>
    </row>
    <row r="18" spans="2:9" ht="15" customHeight="1" x14ac:dyDescent="0.4">
      <c r="C18" s="78" t="s">
        <v>51</v>
      </c>
      <c r="D18" s="79"/>
      <c r="E18" s="60">
        <f>(E6+E8)/E16</f>
        <v>9497.2340116279065</v>
      </c>
      <c r="F18" s="60"/>
      <c r="G18" s="60"/>
      <c r="H18" s="60"/>
      <c r="I18" s="61"/>
    </row>
    <row r="19" spans="2:9" ht="15" customHeight="1" thickBot="1" x14ac:dyDescent="0.45">
      <c r="C19" s="91" t="s">
        <v>52</v>
      </c>
      <c r="D19" s="92"/>
      <c r="E19" s="87">
        <f>E7/E17</f>
        <v>9497.2341203570395</v>
      </c>
      <c r="F19" s="87"/>
      <c r="G19" s="87"/>
      <c r="H19" s="87"/>
      <c r="I19" s="88"/>
    </row>
    <row r="20" spans="2:9" ht="15" customHeight="1" x14ac:dyDescent="0.4">
      <c r="C20" s="9" t="s">
        <v>60</v>
      </c>
      <c r="D20" s="9"/>
      <c r="E20" s="9"/>
      <c r="F20" s="9"/>
      <c r="G20" s="9"/>
      <c r="H20" s="9"/>
      <c r="I20" s="9"/>
    </row>
    <row r="21" spans="2:9" ht="15" customHeight="1" x14ac:dyDescent="0.4">
      <c r="C21" s="9" t="s">
        <v>56</v>
      </c>
      <c r="D21" s="9"/>
      <c r="E21" s="9"/>
      <c r="F21" s="9"/>
      <c r="G21" s="9"/>
      <c r="H21" s="9"/>
      <c r="I21" s="9"/>
    </row>
    <row r="22" spans="2:9" ht="15" customHeight="1" x14ac:dyDescent="0.4">
      <c r="C22" s="9" t="s">
        <v>57</v>
      </c>
    </row>
    <row r="23" spans="2:9" ht="15" customHeight="1" x14ac:dyDescent="0.4">
      <c r="B23" s="1" t="s">
        <v>17</v>
      </c>
      <c r="C23" s="44" t="s">
        <v>18</v>
      </c>
      <c r="D23" s="44"/>
      <c r="E23" s="44"/>
      <c r="F23" s="44"/>
      <c r="G23" s="44"/>
    </row>
    <row r="24" spans="2:9" ht="12.75" thickBot="1" x14ac:dyDescent="0.45">
      <c r="C24" s="32"/>
      <c r="D24" s="32"/>
      <c r="E24" s="111" t="s">
        <v>19</v>
      </c>
      <c r="F24" s="111"/>
      <c r="G24" s="111" t="s">
        <v>20</v>
      </c>
      <c r="H24" s="111"/>
      <c r="I24" s="111"/>
    </row>
    <row r="25" spans="2:9" ht="15" customHeight="1" x14ac:dyDescent="0.4">
      <c r="C25" s="49" t="s">
        <v>21</v>
      </c>
      <c r="D25" s="50"/>
      <c r="E25" s="112"/>
      <c r="F25" s="113"/>
      <c r="G25" s="114"/>
      <c r="H25" s="114"/>
      <c r="I25" s="115"/>
    </row>
    <row r="26" spans="2:9" ht="15" customHeight="1" thickBot="1" x14ac:dyDescent="0.45">
      <c r="C26" s="51" t="s">
        <v>22</v>
      </c>
      <c r="D26" s="52"/>
      <c r="E26" s="116"/>
      <c r="F26" s="116"/>
      <c r="G26" s="116"/>
      <c r="H26" s="116"/>
      <c r="I26" s="117"/>
    </row>
    <row r="27" spans="2:9" ht="15" customHeight="1" thickBot="1" x14ac:dyDescent="0.45">
      <c r="C27" s="98" t="s">
        <v>58</v>
      </c>
      <c r="D27" s="99"/>
      <c r="E27" s="55">
        <v>30</v>
      </c>
      <c r="F27" s="56"/>
      <c r="G27" s="56"/>
      <c r="H27" s="56"/>
      <c r="I27" s="57"/>
    </row>
    <row r="28" spans="2:9" ht="15" customHeight="1" x14ac:dyDescent="0.4">
      <c r="C28" s="18" t="s">
        <v>59</v>
      </c>
      <c r="D28" s="18"/>
      <c r="E28" s="19"/>
      <c r="F28" s="19"/>
      <c r="G28" s="19"/>
      <c r="H28" s="19"/>
      <c r="I28" s="19"/>
    </row>
    <row r="29" spans="2:9" ht="15" customHeight="1" x14ac:dyDescent="0.4"/>
    <row r="30" spans="2:9" ht="15" customHeight="1" thickBot="1" x14ac:dyDescent="0.45">
      <c r="B30" s="1" t="s">
        <v>23</v>
      </c>
      <c r="C30" s="44" t="s">
        <v>24</v>
      </c>
      <c r="D30" s="44"/>
      <c r="E30" s="44"/>
      <c r="F30" s="44"/>
      <c r="G30" s="44"/>
    </row>
    <row r="31" spans="2:9" ht="15" customHeight="1" x14ac:dyDescent="0.4">
      <c r="C31" s="53" t="s">
        <v>25</v>
      </c>
      <c r="D31" s="33" t="s">
        <v>26</v>
      </c>
      <c r="E31" s="45">
        <f>(E6+E7)/E9</f>
        <v>1</v>
      </c>
      <c r="F31" s="45"/>
      <c r="G31" s="45"/>
      <c r="H31" s="45"/>
      <c r="I31" s="46"/>
    </row>
    <row r="32" spans="2:9" ht="15" customHeight="1" thickBot="1" x14ac:dyDescent="0.45">
      <c r="C32" s="54"/>
      <c r="D32" s="34" t="s">
        <v>27</v>
      </c>
      <c r="E32" s="47">
        <f>E8/E9</f>
        <v>0</v>
      </c>
      <c r="F32" s="47"/>
      <c r="G32" s="47"/>
      <c r="H32" s="47"/>
      <c r="I32" s="48"/>
    </row>
    <row r="33" spans="2:9" ht="15" customHeight="1" x14ac:dyDescent="0.4"/>
    <row r="34" spans="2:9" ht="15" customHeight="1" thickBot="1" x14ac:dyDescent="0.45">
      <c r="B34" s="1" t="s">
        <v>28</v>
      </c>
      <c r="C34" s="44" t="s">
        <v>29</v>
      </c>
      <c r="D34" s="44"/>
      <c r="E34" s="44"/>
      <c r="F34" s="44"/>
      <c r="G34" s="44"/>
      <c r="H34" s="44"/>
      <c r="I34" s="44"/>
    </row>
    <row r="35" spans="2:9" ht="69.95" customHeight="1" thickBot="1" x14ac:dyDescent="0.45">
      <c r="C35" s="3" t="s">
        <v>30</v>
      </c>
      <c r="D35" s="108"/>
      <c r="E35" s="109"/>
      <c r="F35" s="109"/>
      <c r="G35" s="109"/>
      <c r="H35" s="109"/>
      <c r="I35" s="110"/>
    </row>
  </sheetData>
  <mergeCells count="45">
    <mergeCell ref="C6:C8"/>
    <mergeCell ref="E6:I6"/>
    <mergeCell ref="E7:I7"/>
    <mergeCell ref="E8:I8"/>
    <mergeCell ref="A1:J1"/>
    <mergeCell ref="C2:G2"/>
    <mergeCell ref="C3:D3"/>
    <mergeCell ref="E3:I3"/>
    <mergeCell ref="C5:G5"/>
    <mergeCell ref="C9:D9"/>
    <mergeCell ref="E9:I9"/>
    <mergeCell ref="C10:I10"/>
    <mergeCell ref="C11:C13"/>
    <mergeCell ref="E11:I11"/>
    <mergeCell ref="E12:I12"/>
    <mergeCell ref="E13:I13"/>
    <mergeCell ref="C14:D14"/>
    <mergeCell ref="E14:I14"/>
    <mergeCell ref="C15:D15"/>
    <mergeCell ref="E15:I15"/>
    <mergeCell ref="C16:D16"/>
    <mergeCell ref="E16:I16"/>
    <mergeCell ref="C17:D17"/>
    <mergeCell ref="E17:I17"/>
    <mergeCell ref="C18:D18"/>
    <mergeCell ref="E18:I18"/>
    <mergeCell ref="C19:D19"/>
    <mergeCell ref="E19:I19"/>
    <mergeCell ref="C30:G30"/>
    <mergeCell ref="C23:G23"/>
    <mergeCell ref="E24:F24"/>
    <mergeCell ref="G24:I24"/>
    <mergeCell ref="C25:D25"/>
    <mergeCell ref="E25:F25"/>
    <mergeCell ref="G25:I25"/>
    <mergeCell ref="C26:D26"/>
    <mergeCell ref="E26:F26"/>
    <mergeCell ref="G26:I26"/>
    <mergeCell ref="C27:D27"/>
    <mergeCell ref="E27:I27"/>
    <mergeCell ref="C31:C32"/>
    <mergeCell ref="E31:I31"/>
    <mergeCell ref="E32:I32"/>
    <mergeCell ref="C34:I34"/>
    <mergeCell ref="D35:I35"/>
  </mergeCells>
  <phoneticPr fontId="1"/>
  <pageMargins left="0.51181102362204722" right="0.11811023622047245" top="0.55118110236220474" bottom="0.19685039370078741" header="0.31496062992125984" footer="0.11811023622047245"/>
  <pageSetup paperSize="9" orientation="portrait" r:id="rId1"/>
  <headerFooter scaleWithDoc="0" alignWithMargins="0"/>
  <colBreaks count="1" manualBreakCount="1">
    <brk id="10" max="65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8289EC-EEE2-4FCF-802E-A325706D7842}">
  <dimension ref="A1:N35"/>
  <sheetViews>
    <sheetView view="pageBreakPreview" zoomScale="130" zoomScaleNormal="100" zoomScaleSheetLayoutView="130" workbookViewId="0">
      <selection sqref="A1:J1"/>
    </sheetView>
  </sheetViews>
  <sheetFormatPr defaultColWidth="9" defaultRowHeight="12" x14ac:dyDescent="0.4"/>
  <cols>
    <col min="1" max="1" width="0.75" style="1" customWidth="1"/>
    <col min="2" max="2" width="3.125" style="1" bestFit="1" customWidth="1"/>
    <col min="3" max="3" width="10.625" style="1" customWidth="1"/>
    <col min="4" max="4" width="22.625" style="1" customWidth="1"/>
    <col min="5" max="5" width="14.125" style="1" customWidth="1"/>
    <col min="6" max="6" width="10.625" style="1" customWidth="1"/>
    <col min="7" max="8" width="7.375" style="1" customWidth="1"/>
    <col min="9" max="9" width="10.625" style="1" customWidth="1"/>
    <col min="10" max="10" width="0.875" style="1" customWidth="1"/>
    <col min="11" max="13" width="9" style="1" customWidth="1"/>
    <col min="14" max="14" width="9" style="1"/>
    <col min="15" max="16" width="9" style="1" customWidth="1"/>
    <col min="17" max="16384" width="9" style="1"/>
  </cols>
  <sheetData>
    <row r="1" spans="1:14" ht="18.75" customHeight="1" x14ac:dyDescent="0.4">
      <c r="A1" s="74" t="s">
        <v>31</v>
      </c>
      <c r="B1" s="74"/>
      <c r="C1" s="74"/>
      <c r="D1" s="74"/>
      <c r="E1" s="74"/>
      <c r="F1" s="74"/>
      <c r="G1" s="74"/>
      <c r="H1" s="74"/>
      <c r="I1" s="74"/>
      <c r="J1" s="74"/>
    </row>
    <row r="2" spans="1:14" ht="15" customHeight="1" thickBot="1" x14ac:dyDescent="0.45">
      <c r="B2" s="1" t="s">
        <v>3</v>
      </c>
      <c r="C2" s="44" t="s">
        <v>4</v>
      </c>
      <c r="D2" s="44"/>
      <c r="E2" s="44"/>
      <c r="F2" s="44"/>
      <c r="G2" s="44"/>
      <c r="H2" s="32"/>
    </row>
    <row r="3" spans="1:14" ht="19.5" customHeight="1" thickBot="1" x14ac:dyDescent="0.45">
      <c r="C3" s="75" t="s">
        <v>5</v>
      </c>
      <c r="D3" s="76"/>
      <c r="E3" s="93" t="s">
        <v>41</v>
      </c>
      <c r="F3" s="94"/>
      <c r="G3" s="94"/>
      <c r="H3" s="94"/>
      <c r="I3" s="95"/>
    </row>
    <row r="4" spans="1:14" ht="15" customHeight="1" x14ac:dyDescent="0.4"/>
    <row r="5" spans="1:14" ht="15" customHeight="1" thickBot="1" x14ac:dyDescent="0.45">
      <c r="B5" s="1" t="s">
        <v>6</v>
      </c>
      <c r="C5" s="44" t="s">
        <v>7</v>
      </c>
      <c r="D5" s="44"/>
      <c r="E5" s="44"/>
      <c r="F5" s="44"/>
      <c r="G5" s="44"/>
    </row>
    <row r="6" spans="1:14" ht="15" customHeight="1" x14ac:dyDescent="0.4">
      <c r="C6" s="58" t="s">
        <v>43</v>
      </c>
      <c r="D6" s="35" t="s">
        <v>8</v>
      </c>
      <c r="E6" s="60">
        <v>0</v>
      </c>
      <c r="F6" s="60"/>
      <c r="G6" s="60"/>
      <c r="H6" s="60"/>
      <c r="I6" s="61"/>
    </row>
    <row r="7" spans="1:14" ht="15" customHeight="1" x14ac:dyDescent="0.4">
      <c r="C7" s="59"/>
      <c r="D7" s="20" t="s">
        <v>9</v>
      </c>
      <c r="E7" s="62">
        <v>0</v>
      </c>
      <c r="F7" s="62"/>
      <c r="G7" s="62"/>
      <c r="H7" s="62"/>
      <c r="I7" s="63"/>
    </row>
    <row r="8" spans="1:14" ht="15" customHeight="1" x14ac:dyDescent="0.4">
      <c r="C8" s="59"/>
      <c r="D8" s="36" t="s">
        <v>10</v>
      </c>
      <c r="E8" s="64">
        <v>0</v>
      </c>
      <c r="F8" s="64"/>
      <c r="G8" s="64"/>
      <c r="H8" s="64"/>
      <c r="I8" s="65"/>
    </row>
    <row r="9" spans="1:14" ht="15" customHeight="1" thickBot="1" x14ac:dyDescent="0.45">
      <c r="C9" s="72" t="s">
        <v>34</v>
      </c>
      <c r="D9" s="73"/>
      <c r="E9" s="69">
        <f>SUM(E6:I8)</f>
        <v>0</v>
      </c>
      <c r="F9" s="70"/>
      <c r="G9" s="70"/>
      <c r="H9" s="70"/>
      <c r="I9" s="71"/>
    </row>
    <row r="10" spans="1:14" ht="15" customHeight="1" x14ac:dyDescent="0.4">
      <c r="C10" s="66" t="s">
        <v>42</v>
      </c>
      <c r="D10" s="67"/>
      <c r="E10" s="67"/>
      <c r="F10" s="67"/>
      <c r="G10" s="67"/>
      <c r="H10" s="67"/>
      <c r="I10" s="68"/>
    </row>
    <row r="11" spans="1:14" ht="15" customHeight="1" x14ac:dyDescent="0.4">
      <c r="C11" s="77" t="s">
        <v>32</v>
      </c>
      <c r="D11" s="22" t="s">
        <v>13</v>
      </c>
      <c r="E11" s="62">
        <v>0</v>
      </c>
      <c r="F11" s="62"/>
      <c r="G11" s="62"/>
      <c r="H11" s="62"/>
      <c r="I11" s="63"/>
    </row>
    <row r="12" spans="1:14" ht="15" customHeight="1" x14ac:dyDescent="0.4">
      <c r="C12" s="77"/>
      <c r="D12" s="22" t="s">
        <v>33</v>
      </c>
      <c r="E12" s="62">
        <v>0</v>
      </c>
      <c r="F12" s="62"/>
      <c r="G12" s="62"/>
      <c r="H12" s="62"/>
      <c r="I12" s="63"/>
    </row>
    <row r="13" spans="1:14" ht="15" customHeight="1" x14ac:dyDescent="0.4">
      <c r="C13" s="77"/>
      <c r="D13" s="26" t="s">
        <v>15</v>
      </c>
      <c r="E13" s="62">
        <v>0</v>
      </c>
      <c r="F13" s="62"/>
      <c r="G13" s="62"/>
      <c r="H13" s="62"/>
      <c r="I13" s="63"/>
      <c r="M13" s="24"/>
      <c r="N13" s="24"/>
    </row>
    <row r="14" spans="1:14" ht="15" customHeight="1" x14ac:dyDescent="0.4">
      <c r="C14" s="96" t="s">
        <v>16</v>
      </c>
      <c r="D14" s="97"/>
      <c r="E14" s="118">
        <v>26200887</v>
      </c>
      <c r="F14" s="119"/>
      <c r="G14" s="119"/>
      <c r="H14" s="119"/>
      <c r="I14" s="120"/>
    </row>
    <row r="15" spans="1:14" ht="15" customHeight="1" thickBot="1" x14ac:dyDescent="0.45">
      <c r="C15" s="100" t="s">
        <v>34</v>
      </c>
      <c r="D15" s="101"/>
      <c r="E15" s="102">
        <f>SUM(E11:I14)</f>
        <v>26200887</v>
      </c>
      <c r="F15" s="102"/>
      <c r="G15" s="102"/>
      <c r="H15" s="102"/>
      <c r="I15" s="103"/>
    </row>
    <row r="16" spans="1:14" ht="15" customHeight="1" x14ac:dyDescent="0.4">
      <c r="C16" s="78" t="s">
        <v>50</v>
      </c>
      <c r="D16" s="79"/>
      <c r="E16" s="124">
        <v>0</v>
      </c>
      <c r="F16" s="125"/>
      <c r="G16" s="125"/>
      <c r="H16" s="125"/>
      <c r="I16" s="126"/>
    </row>
    <row r="17" spans="2:9" ht="15" customHeight="1" thickBot="1" x14ac:dyDescent="0.45">
      <c r="C17" s="91" t="s">
        <v>35</v>
      </c>
      <c r="D17" s="92"/>
      <c r="E17" s="121">
        <v>0</v>
      </c>
      <c r="F17" s="122"/>
      <c r="G17" s="122"/>
      <c r="H17" s="122"/>
      <c r="I17" s="123"/>
    </row>
    <row r="18" spans="2:9" ht="15" customHeight="1" x14ac:dyDescent="0.4">
      <c r="C18" s="78" t="s">
        <v>51</v>
      </c>
      <c r="D18" s="79"/>
      <c r="E18" s="60">
        <v>0</v>
      </c>
      <c r="F18" s="60"/>
      <c r="G18" s="60"/>
      <c r="H18" s="60"/>
      <c r="I18" s="61"/>
    </row>
    <row r="19" spans="2:9" ht="15" customHeight="1" thickBot="1" x14ac:dyDescent="0.45">
      <c r="C19" s="91" t="s">
        <v>52</v>
      </c>
      <c r="D19" s="92"/>
      <c r="E19" s="87">
        <v>0</v>
      </c>
      <c r="F19" s="87"/>
      <c r="G19" s="87"/>
      <c r="H19" s="87"/>
      <c r="I19" s="88"/>
    </row>
    <row r="20" spans="2:9" ht="15" customHeight="1" x14ac:dyDescent="0.4">
      <c r="C20" s="9" t="s">
        <v>60</v>
      </c>
      <c r="D20" s="9"/>
      <c r="E20" s="9"/>
      <c r="F20" s="9"/>
      <c r="G20" s="9"/>
      <c r="H20" s="9"/>
      <c r="I20" s="9"/>
    </row>
    <row r="21" spans="2:9" ht="15" customHeight="1" x14ac:dyDescent="0.4">
      <c r="C21" s="9" t="s">
        <v>56</v>
      </c>
      <c r="D21" s="9"/>
      <c r="E21" s="9"/>
      <c r="F21" s="9"/>
      <c r="G21" s="9"/>
      <c r="H21" s="9"/>
      <c r="I21" s="9"/>
    </row>
    <row r="22" spans="2:9" ht="15" customHeight="1" x14ac:dyDescent="0.4">
      <c r="C22" s="9" t="s">
        <v>57</v>
      </c>
    </row>
    <row r="23" spans="2:9" ht="15" customHeight="1" x14ac:dyDescent="0.4">
      <c r="B23" s="1" t="s">
        <v>17</v>
      </c>
      <c r="C23" s="44" t="s">
        <v>18</v>
      </c>
      <c r="D23" s="44"/>
      <c r="E23" s="44"/>
      <c r="F23" s="44"/>
      <c r="G23" s="44"/>
    </row>
    <row r="24" spans="2:9" ht="12.75" thickBot="1" x14ac:dyDescent="0.45">
      <c r="C24" s="32"/>
      <c r="D24" s="32"/>
      <c r="E24" s="111" t="s">
        <v>19</v>
      </c>
      <c r="F24" s="111"/>
      <c r="G24" s="111" t="s">
        <v>20</v>
      </c>
      <c r="H24" s="111"/>
      <c r="I24" s="111"/>
    </row>
    <row r="25" spans="2:9" ht="15" customHeight="1" x14ac:dyDescent="0.4">
      <c r="C25" s="49" t="s">
        <v>21</v>
      </c>
      <c r="D25" s="50"/>
      <c r="E25" s="112"/>
      <c r="F25" s="113"/>
      <c r="G25" s="114"/>
      <c r="H25" s="114"/>
      <c r="I25" s="115"/>
    </row>
    <row r="26" spans="2:9" ht="15" customHeight="1" thickBot="1" x14ac:dyDescent="0.45">
      <c r="C26" s="51" t="s">
        <v>22</v>
      </c>
      <c r="D26" s="52"/>
      <c r="E26" s="116"/>
      <c r="F26" s="116"/>
      <c r="G26" s="116"/>
      <c r="H26" s="116"/>
      <c r="I26" s="117"/>
    </row>
    <row r="27" spans="2:9" ht="15" customHeight="1" thickBot="1" x14ac:dyDescent="0.45">
      <c r="C27" s="98" t="s">
        <v>58</v>
      </c>
      <c r="D27" s="99"/>
      <c r="E27" s="55">
        <v>0</v>
      </c>
      <c r="F27" s="56"/>
      <c r="G27" s="56"/>
      <c r="H27" s="56"/>
      <c r="I27" s="57"/>
    </row>
    <row r="28" spans="2:9" ht="15" customHeight="1" x14ac:dyDescent="0.4">
      <c r="C28" s="18" t="s">
        <v>59</v>
      </c>
      <c r="D28" s="18"/>
      <c r="E28" s="19"/>
      <c r="F28" s="19"/>
      <c r="G28" s="19"/>
      <c r="H28" s="19"/>
      <c r="I28" s="19"/>
    </row>
    <row r="29" spans="2:9" ht="15" customHeight="1" x14ac:dyDescent="0.4"/>
    <row r="30" spans="2:9" ht="15" customHeight="1" thickBot="1" x14ac:dyDescent="0.45">
      <c r="B30" s="1" t="s">
        <v>23</v>
      </c>
      <c r="C30" s="44" t="s">
        <v>24</v>
      </c>
      <c r="D30" s="44"/>
      <c r="E30" s="44"/>
      <c r="F30" s="44"/>
      <c r="G30" s="44"/>
    </row>
    <row r="31" spans="2:9" ht="15" customHeight="1" x14ac:dyDescent="0.4">
      <c r="C31" s="53" t="s">
        <v>25</v>
      </c>
      <c r="D31" s="33" t="s">
        <v>26</v>
      </c>
      <c r="E31" s="45">
        <v>0</v>
      </c>
      <c r="F31" s="45"/>
      <c r="G31" s="45"/>
      <c r="H31" s="45"/>
      <c r="I31" s="46"/>
    </row>
    <row r="32" spans="2:9" ht="15" customHeight="1" thickBot="1" x14ac:dyDescent="0.45">
      <c r="C32" s="54"/>
      <c r="D32" s="34" t="s">
        <v>27</v>
      </c>
      <c r="E32" s="47">
        <v>0</v>
      </c>
      <c r="F32" s="47"/>
      <c r="G32" s="47"/>
      <c r="H32" s="47"/>
      <c r="I32" s="48"/>
    </row>
    <row r="33" spans="2:9" ht="15" customHeight="1" x14ac:dyDescent="0.4"/>
    <row r="34" spans="2:9" ht="15" customHeight="1" thickBot="1" x14ac:dyDescent="0.45">
      <c r="B34" s="1" t="s">
        <v>28</v>
      </c>
      <c r="C34" s="44" t="s">
        <v>29</v>
      </c>
      <c r="D34" s="44"/>
      <c r="E34" s="44"/>
      <c r="F34" s="44"/>
      <c r="G34" s="44"/>
      <c r="H34" s="44"/>
      <c r="I34" s="44"/>
    </row>
    <row r="35" spans="2:9" ht="69.95" customHeight="1" thickBot="1" x14ac:dyDescent="0.45">
      <c r="C35" s="3" t="s">
        <v>30</v>
      </c>
      <c r="D35" s="108"/>
      <c r="E35" s="109"/>
      <c r="F35" s="109"/>
      <c r="G35" s="109"/>
      <c r="H35" s="109"/>
      <c r="I35" s="110"/>
    </row>
  </sheetData>
  <mergeCells count="45">
    <mergeCell ref="C6:C8"/>
    <mergeCell ref="E6:I6"/>
    <mergeCell ref="E7:I7"/>
    <mergeCell ref="E8:I8"/>
    <mergeCell ref="A1:J1"/>
    <mergeCell ref="C2:G2"/>
    <mergeCell ref="C3:D3"/>
    <mergeCell ref="E3:I3"/>
    <mergeCell ref="C5:G5"/>
    <mergeCell ref="C9:D9"/>
    <mergeCell ref="E9:I9"/>
    <mergeCell ref="C10:I10"/>
    <mergeCell ref="C11:C13"/>
    <mergeCell ref="E11:I11"/>
    <mergeCell ref="E12:I12"/>
    <mergeCell ref="E13:I13"/>
    <mergeCell ref="C14:D14"/>
    <mergeCell ref="E14:I14"/>
    <mergeCell ref="C15:D15"/>
    <mergeCell ref="E15:I15"/>
    <mergeCell ref="C16:D16"/>
    <mergeCell ref="E16:I16"/>
    <mergeCell ref="C17:D17"/>
    <mergeCell ref="E17:I17"/>
    <mergeCell ref="C18:D18"/>
    <mergeCell ref="E18:I18"/>
    <mergeCell ref="C19:D19"/>
    <mergeCell ref="E19:I19"/>
    <mergeCell ref="C30:G30"/>
    <mergeCell ref="C23:G23"/>
    <mergeCell ref="E24:F24"/>
    <mergeCell ref="G24:I24"/>
    <mergeCell ref="C25:D25"/>
    <mergeCell ref="E25:F25"/>
    <mergeCell ref="G25:I25"/>
    <mergeCell ref="C26:D26"/>
    <mergeCell ref="E26:F26"/>
    <mergeCell ref="G26:I26"/>
    <mergeCell ref="C27:D27"/>
    <mergeCell ref="E27:I27"/>
    <mergeCell ref="C31:C32"/>
    <mergeCell ref="E31:I31"/>
    <mergeCell ref="E32:I32"/>
    <mergeCell ref="C34:I34"/>
    <mergeCell ref="D35:I35"/>
  </mergeCells>
  <phoneticPr fontId="1"/>
  <pageMargins left="0.51181102362204722" right="0.11811023622047245" top="0.55118110236220474" bottom="0.19685039370078741" header="0.31496062992125984" footer="0.11811023622047245"/>
  <pageSetup paperSize="9" orientation="portrait" r:id="rId1"/>
  <headerFooter scaleWithDoc="0" alignWithMargins="0"/>
  <colBreaks count="1" manualBreakCount="1">
    <brk id="10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16</vt:i4>
      </vt:variant>
      <vt:variant>
        <vt:lpstr>名前付き一覧</vt:lpstr>
      </vt:variant>
      <vt:variant>
        <vt:i4>16</vt:i4>
      </vt:variant>
    </vt:vector>
  </HeadingPairs>
  <TitlesOfParts>
    <vt:vector size="32" baseType="lpstr">
      <vt:lpstr>効果検証様式（集計値）</vt:lpstr>
      <vt:lpstr>R4.10</vt:lpstr>
      <vt:lpstr>R4.11</vt:lpstr>
      <vt:lpstr>R4.12</vt:lpstr>
      <vt:lpstr>R5.1</vt:lpstr>
      <vt:lpstr>R5.2</vt:lpstr>
      <vt:lpstr>R5.3</vt:lpstr>
      <vt:lpstr>R5.4</vt:lpstr>
      <vt:lpstr>R5.5</vt:lpstr>
      <vt:lpstr>R5.6</vt:lpstr>
      <vt:lpstr>R5.7</vt:lpstr>
      <vt:lpstr>R5.8</vt:lpstr>
      <vt:lpstr>R5.9</vt:lpstr>
      <vt:lpstr>R5.10</vt:lpstr>
      <vt:lpstr>R5.11</vt:lpstr>
      <vt:lpstr>R5.12</vt:lpstr>
      <vt:lpstr>R4.10!Print_Area</vt:lpstr>
      <vt:lpstr>R4.11!Print_Area</vt:lpstr>
      <vt:lpstr>R4.12!Print_Area</vt:lpstr>
      <vt:lpstr>R5.1!Print_Area</vt:lpstr>
      <vt:lpstr>R5.10!Print_Area</vt:lpstr>
      <vt:lpstr>R5.11!Print_Area</vt:lpstr>
      <vt:lpstr>R5.12!Print_Area</vt:lpstr>
      <vt:lpstr>R5.2!Print_Area</vt:lpstr>
      <vt:lpstr>R5.3!Print_Area</vt:lpstr>
      <vt:lpstr>R5.4!Print_Area</vt:lpstr>
      <vt:lpstr>R5.5!Print_Area</vt:lpstr>
      <vt:lpstr>R5.6!Print_Area</vt:lpstr>
      <vt:lpstr>R5.7!Print_Area</vt:lpstr>
      <vt:lpstr>R5.8!Print_Area</vt:lpstr>
      <vt:lpstr>R5.9!Print_Area</vt:lpstr>
      <vt:lpstr>'効果検証様式（集計値）'!Print_Area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2015-06-05T18:19:34Z</dcterms:created>
  <dcterms:modified xsi:type="dcterms:W3CDTF">2024-06-10T04:44:57Z</dcterms:modified>
  <cp:category/>
  <cp:contentStatus/>
</cp:coreProperties>
</file>