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99_過去分修正\R5年度作成分\Excel\"/>
    </mc:Choice>
  </mc:AlternateContent>
  <xr:revisionPtr revIDLastSave="0" documentId="13_ncr:1_{48830DC3-18B6-4DA8-96A9-A7068013CF3B}" xr6:coauthVersionLast="47" xr6:coauthVersionMax="47" xr10:uidLastSave="{00000000-0000-0000-0000-000000000000}"/>
  <bookViews>
    <workbookView xWindow="-120" yWindow="-120" windowWidth="20730" windowHeight="11040" tabRatio="592" xr2:uid="{00000000-000D-0000-FFFF-FFFF00000000}"/>
  </bookViews>
  <sheets>
    <sheet name="2(2)第14表　固定資産税調定額及び納税義務者数に関する調" sheetId="1" r:id="rId1"/>
  </sheets>
  <definedNames>
    <definedName name="_xlnm.Print_Area" localSheetId="0">'2(2)第14表　固定資産税調定額及び納税義務者数に関する調'!$A$1:$P$52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46" i="1" l="1"/>
  <c r="H46" i="1"/>
  <c r="P29" i="1" l="1"/>
  <c r="P30" i="1" s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O7" i="1"/>
  <c r="G7" i="1"/>
  <c r="O6" i="1"/>
  <c r="G6" i="1"/>
  <c r="O29" i="1" l="1"/>
  <c r="D46" i="1"/>
  <c r="F46" i="1"/>
  <c r="M29" i="1"/>
  <c r="N29" i="1"/>
  <c r="L29" i="1"/>
  <c r="G46" i="1"/>
  <c r="L30" i="1" l="1"/>
  <c r="M30" i="1"/>
  <c r="N30" i="1"/>
  <c r="O30" i="1"/>
</calcChain>
</file>

<file path=xl/sharedStrings.xml><?xml version="1.0" encoding="utf-8"?>
<sst xmlns="http://schemas.openxmlformats.org/spreadsheetml/2006/main" count="95" uniqueCount="81">
  <si>
    <t>区分</t>
  </si>
  <si>
    <t>　土　地　</t>
  </si>
  <si>
    <t>　家　屋　</t>
  </si>
  <si>
    <t>　償却資産　</t>
  </si>
  <si>
    <t>計</t>
  </si>
  <si>
    <t>納税義務者数</t>
  </si>
  <si>
    <t>東松山市</t>
  </si>
  <si>
    <t>春日部市</t>
  </si>
  <si>
    <t>富士見市</t>
  </si>
  <si>
    <t>市    計</t>
  </si>
  <si>
    <t>町 村 計</t>
  </si>
  <si>
    <t>市町村名</t>
    <phoneticPr fontId="2"/>
  </si>
  <si>
    <t>さいたま市</t>
    <rPh sb="4" eb="5">
      <t>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</si>
  <si>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</si>
  <si>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</si>
  <si>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</si>
  <si>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</si>
  <si>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</si>
  <si>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</si>
  <si>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</si>
  <si>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</si>
  <si>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</si>
  <si>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</si>
  <si>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</si>
  <si>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</si>
  <si>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</si>
  <si>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</si>
  <si>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</si>
  <si>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</si>
  <si>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</si>
  <si>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</si>
  <si>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ときがわ町</t>
    <rPh sb="4" eb="5">
      <t>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</si>
  <si>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</si>
  <si>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</si>
  <si>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</si>
  <si>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</si>
  <si>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</si>
  <si>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</si>
  <si>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</si>
  <si>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</si>
  <si>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</si>
  <si>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</si>
  <si>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</si>
  <si>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</si>
  <si>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</si>
  <si>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</si>
  <si>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</si>
  <si>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</si>
  <si>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</si>
  <si>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</si>
  <si>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</si>
  <si>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</si>
  <si>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</si>
  <si>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</si>
  <si>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</si>
  <si>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</si>
  <si>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</si>
  <si>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</si>
  <si>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</si>
  <si>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</si>
  <si>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</si>
  <si>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</si>
  <si>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</si>
  <si>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</si>
  <si>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</si>
  <si>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</si>
  <si>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</si>
  <si>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</si>
  <si>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</si>
  <si>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伊奈町</t>
  </si>
  <si>
    <t>松伏町</t>
    <rPh sb="0" eb="1">
      <t>マツ</t>
    </rPh>
    <rPh sb="1" eb="2">
      <t>フ</t>
    </rPh>
    <rPh sb="2" eb="3">
      <t>マチ</t>
    </rPh>
    <phoneticPr fontId="2"/>
  </si>
  <si>
    <t>第14表　固定資産税調定額及び納税義務者数に関する調</t>
    <phoneticPr fontId="2"/>
  </si>
  <si>
    <t>白岡市</t>
    <rPh sb="0" eb="2">
      <t>シラオカ</t>
    </rPh>
    <rPh sb="2" eb="3">
      <t>シ</t>
    </rPh>
    <phoneticPr fontId="2"/>
  </si>
  <si>
    <t>　Ａ（千円）</t>
    <phoneticPr fontId="2"/>
  </si>
  <si>
    <t>　Ｂ（千円）</t>
    <phoneticPr fontId="2"/>
  </si>
  <si>
    <t>　Ｃ（千円）</t>
    <phoneticPr fontId="2"/>
  </si>
  <si>
    <t>　Ｄ（千円）</t>
    <phoneticPr fontId="2"/>
  </si>
  <si>
    <t>　Ｅ（人）</t>
    <phoneticPr fontId="2"/>
  </si>
  <si>
    <t>県    計</t>
    <phoneticPr fontId="2"/>
  </si>
  <si>
    <t>　　　  2.  納税義務者数は、「市町村課税状況等の調」第1表</t>
    <phoneticPr fontId="2"/>
  </si>
  <si>
    <t>　資料  1.  調定額は、令和5年9月末現在の「市町村税の徴収実績に関する調」の現年課税分の数値</t>
    <rPh sb="14" eb="1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</si>
</sst>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8" x14ac:knownFonts="1"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/>
    <xf numFmtId="0" fontId="1" fillId="0" borderId="3" xfId="0" applyFont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2" xfId="0" applyFont="1" applyBorder="1"/>
    <xf numFmtId="0" fontId="1" fillId="0" borderId="13" xfId="0" applyFont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1" fillId="0" borderId="15" xfId="0" applyFont="1" applyBorder="1" applyAlignment="1">
      <alignment horizontal="center" vertical="top"/>
    </xf>
    <xf numFmtId="0" fontId="3" fillId="0" borderId="16" xfId="0" applyFont="1" applyBorder="1"/>
    <xf numFmtId="0" fontId="1" fillId="0" borderId="17" xfId="0" applyFont="1" applyBorder="1" applyAlignment="1">
      <alignment horizontal="center" vertical="top"/>
    </xf>
    <xf numFmtId="0" fontId="4" fillId="0" borderId="0" xfId="0" applyFont="1" applyAlignment="1">
      <alignment horizontal="distributed" vertical="center"/>
    </xf>
    <xf numFmtId="0" fontId="3" fillId="0" borderId="21" xfId="0" applyFont="1" applyBorder="1"/>
    <xf numFmtId="0" fontId="3" fillId="0" borderId="0" xfId="0" quotePrefix="1" applyFont="1"/>
    <xf numFmtId="0" fontId="3" fillId="0" borderId="23" xfId="0" applyFont="1" applyBorder="1"/>
    <xf numFmtId="0" fontId="4" fillId="0" borderId="24" xfId="0" applyFont="1" applyBorder="1" applyAlignment="1">
      <alignment horizontal="distributed" vertical="center"/>
    </xf>
    <xf numFmtId="0" fontId="3" fillId="0" borderId="25" xfId="0" applyFont="1" applyBorder="1"/>
    <xf numFmtId="0" fontId="4" fillId="0" borderId="26" xfId="0" applyFont="1" applyBorder="1" applyAlignment="1">
      <alignment horizontal="distributed"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14" xfId="0" applyFont="1" applyBorder="1" applyAlignment="1">
      <alignment horizontal="distributed" vertical="center"/>
    </xf>
    <xf numFmtId="0" fontId="3" fillId="0" borderId="13" xfId="0" applyFont="1" applyBorder="1"/>
    <xf numFmtId="0" fontId="3" fillId="0" borderId="30" xfId="0" applyFont="1" applyBorder="1"/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top"/>
    </xf>
    <xf numFmtId="176" fontId="4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3" fillId="0" borderId="37" xfId="0" applyFont="1" applyBorder="1"/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/>
    </xf>
    <xf numFmtId="0" fontId="3" fillId="0" borderId="42" xfId="0" applyFont="1" applyBorder="1"/>
    <xf numFmtId="176" fontId="4" fillId="0" borderId="43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0" fontId="3" fillId="0" borderId="48" xfId="0" applyFont="1" applyBorder="1"/>
    <xf numFmtId="0" fontId="4" fillId="0" borderId="1" xfId="0" applyFont="1" applyBorder="1" applyAlignment="1">
      <alignment horizontal="distributed" vertical="center"/>
    </xf>
    <xf numFmtId="0" fontId="3" fillId="0" borderId="49" xfId="0" applyFont="1" applyBorder="1"/>
    <xf numFmtId="176" fontId="4" fillId="0" borderId="49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0" fontId="3" fillId="0" borderId="52" xfId="0" applyFont="1" applyBorder="1"/>
    <xf numFmtId="0" fontId="4" fillId="0" borderId="53" xfId="0" applyFont="1" applyBorder="1" applyAlignment="1">
      <alignment horizontal="distributed" vertical="center"/>
    </xf>
    <xf numFmtId="0" fontId="3" fillId="0" borderId="54" xfId="0" applyFont="1" applyBorder="1"/>
    <xf numFmtId="0" fontId="3" fillId="0" borderId="57" xfId="0" applyFont="1" applyBorder="1"/>
    <xf numFmtId="0" fontId="3" fillId="0" borderId="59" xfId="0" applyFont="1" applyBorder="1"/>
    <xf numFmtId="0" fontId="3" fillId="0" borderId="60" xfId="0" applyFont="1" applyBorder="1"/>
    <xf numFmtId="0" fontId="4" fillId="0" borderId="61" xfId="0" applyFont="1" applyBorder="1" applyAlignment="1">
      <alignment horizontal="distributed" vertical="center"/>
    </xf>
    <xf numFmtId="0" fontId="3" fillId="0" borderId="62" xfId="0" applyFont="1" applyBorder="1"/>
    <xf numFmtId="176" fontId="4" fillId="0" borderId="63" xfId="0" applyNumberFormat="1" applyFont="1" applyBorder="1" applyAlignment="1">
      <alignment vertical="center"/>
    </xf>
    <xf numFmtId="176" fontId="4" fillId="0" borderId="62" xfId="0" applyNumberFormat="1" applyFont="1" applyBorder="1" applyAlignment="1">
      <alignment vertical="center"/>
    </xf>
    <xf numFmtId="176" fontId="4" fillId="0" borderId="64" xfId="0" applyNumberFormat="1" applyFont="1" applyBorder="1" applyAlignment="1">
      <alignment vertical="center"/>
    </xf>
    <xf numFmtId="176" fontId="4" fillId="0" borderId="18" xfId="0" applyNumberFormat="1" applyFont="1" applyBorder="1"/>
    <xf numFmtId="176" fontId="4" fillId="0" borderId="19" xfId="0" applyNumberFormat="1" applyFont="1" applyBorder="1"/>
    <xf numFmtId="176" fontId="4" fillId="0" borderId="20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horizontal="right" wrapText="1"/>
    </xf>
    <xf numFmtId="176" fontId="4" fillId="0" borderId="10" xfId="0" applyNumberFormat="1" applyFont="1" applyBorder="1"/>
    <xf numFmtId="176" fontId="4" fillId="0" borderId="9" xfId="0" applyNumberFormat="1" applyFont="1" applyBorder="1"/>
    <xf numFmtId="176" fontId="4" fillId="0" borderId="11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horizontal="right" wrapText="1"/>
    </xf>
    <xf numFmtId="176" fontId="4" fillId="0" borderId="17" xfId="0" applyNumberFormat="1" applyFont="1" applyBorder="1"/>
    <xf numFmtId="176" fontId="4" fillId="0" borderId="15" xfId="0" applyNumberFormat="1" applyFont="1" applyBorder="1"/>
    <xf numFmtId="176" fontId="4" fillId="0" borderId="22" xfId="0" applyNumberFormat="1" applyFont="1" applyBorder="1" applyAlignment="1">
      <alignment vertical="center"/>
    </xf>
    <xf numFmtId="177" fontId="4" fillId="0" borderId="47" xfId="0" applyNumberFormat="1" applyFont="1" applyBorder="1" applyAlignment="1">
      <alignment horizontal="right" wrapText="1"/>
    </xf>
    <xf numFmtId="176" fontId="4" fillId="0" borderId="31" xfId="0" applyNumberFormat="1" applyFont="1" applyBorder="1"/>
    <xf numFmtId="176" fontId="4" fillId="0" borderId="16" xfId="0" applyNumberFormat="1" applyFont="1" applyBorder="1"/>
    <xf numFmtId="176" fontId="4" fillId="0" borderId="32" xfId="0" applyNumberFormat="1" applyFont="1" applyBorder="1" applyAlignment="1">
      <alignment vertical="center"/>
    </xf>
    <xf numFmtId="176" fontId="4" fillId="0" borderId="54" xfId="0" applyNumberFormat="1" applyFont="1" applyBorder="1"/>
    <xf numFmtId="176" fontId="4" fillId="0" borderId="55" xfId="0" applyNumberFormat="1" applyFont="1" applyBorder="1" applyAlignment="1">
      <alignment vertical="center"/>
    </xf>
    <xf numFmtId="177" fontId="4" fillId="0" borderId="56" xfId="0" applyNumberFormat="1" applyFont="1" applyBorder="1" applyAlignment="1">
      <alignment horizontal="right" wrapText="1"/>
    </xf>
    <xf numFmtId="3" fontId="4" fillId="0" borderId="45" xfId="0" applyNumberFormat="1" applyFont="1" applyBorder="1" applyAlignment="1">
      <alignment horizontal="right" wrapText="1"/>
    </xf>
    <xf numFmtId="3" fontId="4" fillId="0" borderId="46" xfId="0" applyNumberFormat="1" applyFont="1" applyBorder="1" applyAlignment="1">
      <alignment horizontal="right" wrapText="1"/>
    </xf>
    <xf numFmtId="3" fontId="4" fillId="0" borderId="47" xfId="0" applyNumberFormat="1" applyFont="1" applyBorder="1" applyAlignment="1">
      <alignment horizontal="right" wrapText="1"/>
    </xf>
    <xf numFmtId="176" fontId="4" fillId="0" borderId="58" xfId="0" applyNumberFormat="1" applyFont="1" applyBorder="1"/>
    <xf numFmtId="3" fontId="4" fillId="0" borderId="56" xfId="0" applyNumberFormat="1" applyFont="1" applyBorder="1" applyAlignment="1">
      <alignment horizontal="right" wrapText="1"/>
    </xf>
    <xf numFmtId="0" fontId="5" fillId="0" borderId="0" xfId="0" applyFont="1" applyAlignment="1">
      <alignment vertical="center" shrinkToFit="1"/>
    </xf>
  </cellXfs>
  <cellStyles count="3">
    <cellStyle name="桁区切り 2" xfId="1" xr:uid="{00000000-0005-0000-0000-000000000000}"/>
    <cellStyle name="桁区切り 3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5</xdr:row>
      <xdr:rowOff>9525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952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11</xdr:col>
      <xdr:colOff>0</xdr:colOff>
      <xdr:row>5</xdr:row>
      <xdr:rowOff>9525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>
          <a:off x="650557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52"/>
  <sheetViews>
    <sheetView tabSelected="1" view="pageBreakPreview" zoomScaleNormal="70" zoomScaleSheetLayoutView="100" workbookViewId="0"/>
  </sheetViews>
  <sheetFormatPr defaultColWidth="10" defaultRowHeight="17.25" x14ac:dyDescent="0.2"/>
  <cols>
    <col min="1" max="1" width="1.09765625" style="2" customWidth="1"/>
    <col min="2" max="2" width="8.5" style="2" customWidth="1"/>
    <col min="3" max="3" width="1.09765625" style="2" customWidth="1"/>
    <col min="4" max="7" width="11.69921875" style="2" customWidth="1"/>
    <col min="8" max="8" width="10.69921875" style="2" customWidth="1"/>
    <col min="9" max="9" width="1.09765625" style="2" customWidth="1"/>
    <col min="10" max="10" width="8.5" style="2" customWidth="1"/>
    <col min="11" max="11" width="1.09765625" style="2" customWidth="1"/>
    <col min="12" max="15" width="11.69921875" style="2" customWidth="1"/>
    <col min="16" max="16" width="10.69921875" style="2" customWidth="1"/>
    <col min="17" max="16384" width="10" style="2"/>
  </cols>
  <sheetData>
    <row r="1" spans="1:256" ht="15.95" customHeight="1" x14ac:dyDescent="0.2">
      <c r="B1" s="1" t="s">
        <v>71</v>
      </c>
      <c r="D1" s="1"/>
      <c r="E1" s="1"/>
      <c r="F1" s="1"/>
      <c r="G1" s="1"/>
      <c r="H1" s="1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.95" customHeight="1" thickBot="1" x14ac:dyDescent="0.25">
      <c r="B2" s="1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95" customHeight="1" x14ac:dyDescent="0.2">
      <c r="A3" s="5"/>
      <c r="B3" s="6" t="s">
        <v>0</v>
      </c>
      <c r="C3" s="7"/>
      <c r="D3" s="8" t="s">
        <v>1</v>
      </c>
      <c r="E3" s="9" t="s">
        <v>2</v>
      </c>
      <c r="F3" s="9" t="s">
        <v>3</v>
      </c>
      <c r="G3" s="10" t="s">
        <v>4</v>
      </c>
      <c r="H3" s="40" t="s">
        <v>5</v>
      </c>
      <c r="I3" s="11"/>
      <c r="J3" s="44" t="s">
        <v>0</v>
      </c>
      <c r="K3" s="45"/>
      <c r="L3" s="46" t="s">
        <v>1</v>
      </c>
      <c r="M3" s="47" t="s">
        <v>2</v>
      </c>
      <c r="N3" s="47" t="s">
        <v>3</v>
      </c>
      <c r="O3" s="48" t="s">
        <v>4</v>
      </c>
      <c r="P3" s="49" t="s">
        <v>5</v>
      </c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.95" customHeight="1" x14ac:dyDescent="0.2">
      <c r="A4" s="12"/>
      <c r="B4" s="1"/>
      <c r="C4" s="13"/>
      <c r="D4" s="14"/>
      <c r="E4" s="15"/>
      <c r="F4" s="15"/>
      <c r="G4" s="16"/>
      <c r="H4" s="41"/>
      <c r="I4" s="17"/>
      <c r="J4" s="1"/>
      <c r="K4" s="13"/>
      <c r="L4" s="14"/>
      <c r="M4" s="15"/>
      <c r="N4" s="15"/>
      <c r="O4" s="16"/>
      <c r="P4" s="41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95" customHeight="1" x14ac:dyDescent="0.2">
      <c r="A5" s="18" t="s">
        <v>11</v>
      </c>
      <c r="B5" s="19"/>
      <c r="C5" s="20"/>
      <c r="D5" s="23" t="s">
        <v>73</v>
      </c>
      <c r="E5" s="21" t="s">
        <v>74</v>
      </c>
      <c r="F5" s="21" t="s">
        <v>75</v>
      </c>
      <c r="G5" s="21" t="s">
        <v>76</v>
      </c>
      <c r="H5" s="42" t="s">
        <v>77</v>
      </c>
      <c r="I5" s="50" t="s">
        <v>11</v>
      </c>
      <c r="J5" s="19"/>
      <c r="K5" s="20"/>
      <c r="L5" s="23" t="s">
        <v>73</v>
      </c>
      <c r="M5" s="21" t="s">
        <v>74</v>
      </c>
      <c r="N5" s="21" t="s">
        <v>75</v>
      </c>
      <c r="O5" s="21" t="s">
        <v>76</v>
      </c>
      <c r="P5" s="42" t="s">
        <v>77</v>
      </c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.95" customHeight="1" x14ac:dyDescent="0.2">
      <c r="A6" s="12"/>
      <c r="B6" s="24" t="s">
        <v>12</v>
      </c>
      <c r="C6" s="13"/>
      <c r="D6" s="74">
        <v>41249879</v>
      </c>
      <c r="E6" s="75">
        <v>40729094</v>
      </c>
      <c r="F6" s="75">
        <v>10028117</v>
      </c>
      <c r="G6" s="76">
        <f t="shared" ref="G6:G45" si="0">SUM(D6:F6)</f>
        <v>92007090</v>
      </c>
      <c r="H6" s="77">
        <v>476713</v>
      </c>
      <c r="I6" s="25"/>
      <c r="J6" s="24" t="s">
        <v>69</v>
      </c>
      <c r="K6" s="13"/>
      <c r="L6" s="74">
        <v>981672</v>
      </c>
      <c r="M6" s="75">
        <v>1147544</v>
      </c>
      <c r="N6" s="75">
        <v>426687</v>
      </c>
      <c r="O6" s="80">
        <f t="shared" ref="O6:O28" si="1">SUM(L6:N6)</f>
        <v>2555903</v>
      </c>
      <c r="P6" s="92">
        <v>17294</v>
      </c>
      <c r="Q6" s="26"/>
      <c r="S6" s="2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95" customHeight="1" x14ac:dyDescent="0.2">
      <c r="A7" s="12"/>
      <c r="B7" s="24" t="s">
        <v>42</v>
      </c>
      <c r="C7" s="13"/>
      <c r="D7" s="78">
        <v>10591323</v>
      </c>
      <c r="E7" s="79">
        <v>9690717</v>
      </c>
      <c r="F7" s="79">
        <v>3197957</v>
      </c>
      <c r="G7" s="80">
        <f t="shared" si="0"/>
        <v>23479997</v>
      </c>
      <c r="H7" s="81">
        <v>135984</v>
      </c>
      <c r="I7" s="17"/>
      <c r="J7" s="24" t="s">
        <v>21</v>
      </c>
      <c r="K7" s="13"/>
      <c r="L7" s="78">
        <v>1878762</v>
      </c>
      <c r="M7" s="79">
        <v>1618180</v>
      </c>
      <c r="N7" s="79">
        <v>839242</v>
      </c>
      <c r="O7" s="80">
        <f t="shared" si="1"/>
        <v>4336184</v>
      </c>
      <c r="P7" s="93">
        <v>16267</v>
      </c>
      <c r="Q7" s="26"/>
      <c r="S7" s="2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.95" customHeight="1" x14ac:dyDescent="0.2">
      <c r="A8" s="12"/>
      <c r="B8" s="24" t="s">
        <v>43</v>
      </c>
      <c r="C8" s="13"/>
      <c r="D8" s="78">
        <v>4269131</v>
      </c>
      <c r="E8" s="79">
        <v>6152580</v>
      </c>
      <c r="F8" s="79">
        <v>2605868</v>
      </c>
      <c r="G8" s="80">
        <f>SUM(D8:F8)</f>
        <v>13027579</v>
      </c>
      <c r="H8" s="81">
        <v>84136</v>
      </c>
      <c r="I8" s="17"/>
      <c r="J8" s="24" t="s">
        <v>22</v>
      </c>
      <c r="K8" s="13"/>
      <c r="L8" s="78">
        <v>526550</v>
      </c>
      <c r="M8" s="79">
        <v>691456</v>
      </c>
      <c r="N8" s="79">
        <v>213122</v>
      </c>
      <c r="O8" s="80">
        <f t="shared" si="1"/>
        <v>1431128</v>
      </c>
      <c r="P8" s="93">
        <v>15368</v>
      </c>
      <c r="Q8" s="26"/>
      <c r="S8" s="2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.95" customHeight="1" x14ac:dyDescent="0.2">
      <c r="A9" s="12"/>
      <c r="B9" s="24" t="s">
        <v>44</v>
      </c>
      <c r="C9" s="13"/>
      <c r="D9" s="78">
        <v>19064937</v>
      </c>
      <c r="E9" s="79">
        <v>16867887</v>
      </c>
      <c r="F9" s="79">
        <v>3473500</v>
      </c>
      <c r="G9" s="80">
        <f t="shared" si="0"/>
        <v>39406324</v>
      </c>
      <c r="H9" s="81">
        <v>206591</v>
      </c>
      <c r="I9" s="17"/>
      <c r="J9" s="24" t="s">
        <v>23</v>
      </c>
      <c r="K9" s="13"/>
      <c r="L9" s="78">
        <v>276254</v>
      </c>
      <c r="M9" s="79">
        <v>276320</v>
      </c>
      <c r="N9" s="79">
        <v>108004</v>
      </c>
      <c r="O9" s="80">
        <f t="shared" si="1"/>
        <v>660578</v>
      </c>
      <c r="P9" s="93">
        <v>6236</v>
      </c>
      <c r="Q9" s="26"/>
      <c r="S9" s="2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.95" customHeight="1" x14ac:dyDescent="0.2">
      <c r="A10" s="12"/>
      <c r="B10" s="24" t="s">
        <v>45</v>
      </c>
      <c r="C10" s="13"/>
      <c r="D10" s="82">
        <v>1362281</v>
      </c>
      <c r="E10" s="83">
        <v>2214470</v>
      </c>
      <c r="F10" s="83">
        <v>820789</v>
      </c>
      <c r="G10" s="84">
        <f t="shared" si="0"/>
        <v>4397540</v>
      </c>
      <c r="H10" s="85">
        <v>35325</v>
      </c>
      <c r="I10" s="27"/>
      <c r="J10" s="28" t="s">
        <v>24</v>
      </c>
      <c r="K10" s="20"/>
      <c r="L10" s="82">
        <v>566774</v>
      </c>
      <c r="M10" s="83">
        <v>650436</v>
      </c>
      <c r="N10" s="83">
        <v>432522</v>
      </c>
      <c r="O10" s="84">
        <f t="shared" si="1"/>
        <v>1649732</v>
      </c>
      <c r="P10" s="94">
        <v>8273</v>
      </c>
      <c r="Q10" s="26"/>
      <c r="S10" s="2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.95" customHeight="1" x14ac:dyDescent="0.2">
      <c r="A11" s="29"/>
      <c r="B11" s="30" t="s">
        <v>46</v>
      </c>
      <c r="C11" s="31"/>
      <c r="D11" s="78">
        <v>1211434</v>
      </c>
      <c r="E11" s="79">
        <v>1629811</v>
      </c>
      <c r="F11" s="79">
        <v>1783921</v>
      </c>
      <c r="G11" s="76">
        <f t="shared" si="0"/>
        <v>4625166</v>
      </c>
      <c r="H11" s="77">
        <v>28729</v>
      </c>
      <c r="I11" s="32"/>
      <c r="J11" s="24" t="s">
        <v>25</v>
      </c>
      <c r="K11" s="13"/>
      <c r="L11" s="78">
        <v>448604</v>
      </c>
      <c r="M11" s="79">
        <v>789172</v>
      </c>
      <c r="N11" s="79">
        <v>505222</v>
      </c>
      <c r="O11" s="80">
        <f t="shared" si="1"/>
        <v>1742998</v>
      </c>
      <c r="P11" s="92">
        <v>8410</v>
      </c>
      <c r="Q11" s="26"/>
      <c r="S11" s="2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.95" customHeight="1" x14ac:dyDescent="0.2">
      <c r="A12" s="12"/>
      <c r="B12" s="24" t="s">
        <v>47</v>
      </c>
      <c r="C12" s="13"/>
      <c r="D12" s="78">
        <v>9775722</v>
      </c>
      <c r="E12" s="79">
        <v>9249700</v>
      </c>
      <c r="F12" s="79">
        <v>2460198</v>
      </c>
      <c r="G12" s="80">
        <f t="shared" si="0"/>
        <v>21485620</v>
      </c>
      <c r="H12" s="81">
        <v>124363</v>
      </c>
      <c r="I12" s="17"/>
      <c r="J12" s="24" t="s">
        <v>26</v>
      </c>
      <c r="K12" s="13"/>
      <c r="L12" s="78">
        <v>540090</v>
      </c>
      <c r="M12" s="79">
        <v>754649</v>
      </c>
      <c r="N12" s="79">
        <v>350640</v>
      </c>
      <c r="O12" s="80">
        <f t="shared" si="1"/>
        <v>1645379</v>
      </c>
      <c r="P12" s="93">
        <v>14360</v>
      </c>
      <c r="Q12" s="26"/>
      <c r="S12" s="2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.95" customHeight="1" x14ac:dyDescent="0.2">
      <c r="A13" s="12"/>
      <c r="B13" s="24" t="s">
        <v>48</v>
      </c>
      <c r="C13" s="13"/>
      <c r="D13" s="78">
        <v>2317580</v>
      </c>
      <c r="E13" s="79">
        <v>2406383</v>
      </c>
      <c r="F13" s="79">
        <v>1025571</v>
      </c>
      <c r="G13" s="80">
        <f t="shared" si="0"/>
        <v>5749534</v>
      </c>
      <c r="H13" s="81">
        <v>34630</v>
      </c>
      <c r="I13" s="17"/>
      <c r="J13" s="24" t="s">
        <v>27</v>
      </c>
      <c r="K13" s="13"/>
      <c r="L13" s="78">
        <v>565497</v>
      </c>
      <c r="M13" s="79">
        <v>971066</v>
      </c>
      <c r="N13" s="79">
        <v>411413</v>
      </c>
      <c r="O13" s="80">
        <f t="shared" si="1"/>
        <v>1947976</v>
      </c>
      <c r="P13" s="93">
        <v>9084</v>
      </c>
      <c r="Q13" s="26"/>
      <c r="S13" s="2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95" customHeight="1" x14ac:dyDescent="0.2">
      <c r="A14" s="12"/>
      <c r="B14" s="24" t="s">
        <v>49</v>
      </c>
      <c r="C14" s="13"/>
      <c r="D14" s="78">
        <v>2299253</v>
      </c>
      <c r="E14" s="79">
        <v>4282126</v>
      </c>
      <c r="F14" s="79">
        <v>1700580</v>
      </c>
      <c r="G14" s="80">
        <f t="shared" si="0"/>
        <v>8281959</v>
      </c>
      <c r="H14" s="81">
        <v>47763</v>
      </c>
      <c r="I14" s="17"/>
      <c r="J14" s="24" t="s">
        <v>28</v>
      </c>
      <c r="K14" s="13"/>
      <c r="L14" s="78">
        <v>376107</v>
      </c>
      <c r="M14" s="79">
        <v>713221</v>
      </c>
      <c r="N14" s="79">
        <v>445801</v>
      </c>
      <c r="O14" s="80">
        <f t="shared" si="1"/>
        <v>1535129</v>
      </c>
      <c r="P14" s="93">
        <v>9046</v>
      </c>
      <c r="Q14" s="26"/>
      <c r="S14" s="2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95" customHeight="1" x14ac:dyDescent="0.2">
      <c r="A15" s="33"/>
      <c r="B15" s="34" t="s">
        <v>50</v>
      </c>
      <c r="C15" s="22"/>
      <c r="D15" s="82">
        <v>1924074</v>
      </c>
      <c r="E15" s="83">
        <v>2973902</v>
      </c>
      <c r="F15" s="83">
        <v>478729</v>
      </c>
      <c r="G15" s="84">
        <f t="shared" si="0"/>
        <v>5376705</v>
      </c>
      <c r="H15" s="85">
        <v>34278</v>
      </c>
      <c r="I15" s="27"/>
      <c r="J15" s="28" t="s">
        <v>29</v>
      </c>
      <c r="K15" s="20"/>
      <c r="L15" s="82">
        <v>300580</v>
      </c>
      <c r="M15" s="83">
        <v>401338</v>
      </c>
      <c r="N15" s="83">
        <v>144787</v>
      </c>
      <c r="O15" s="84">
        <f t="shared" si="1"/>
        <v>846705</v>
      </c>
      <c r="P15" s="94">
        <v>6997</v>
      </c>
      <c r="Q15" s="26"/>
      <c r="S15" s="2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.95" customHeight="1" x14ac:dyDescent="0.2">
      <c r="A16" s="12"/>
      <c r="B16" s="24" t="s">
        <v>6</v>
      </c>
      <c r="C16" s="13"/>
      <c r="D16" s="78">
        <v>2224728</v>
      </c>
      <c r="E16" s="79">
        <v>2936115</v>
      </c>
      <c r="F16" s="79">
        <v>1087371</v>
      </c>
      <c r="G16" s="76">
        <f t="shared" si="0"/>
        <v>6248214</v>
      </c>
      <c r="H16" s="77">
        <v>38506</v>
      </c>
      <c r="I16" s="32"/>
      <c r="J16" s="24" t="s">
        <v>31</v>
      </c>
      <c r="K16" s="13"/>
      <c r="L16" s="78">
        <v>214516</v>
      </c>
      <c r="M16" s="79">
        <v>273623</v>
      </c>
      <c r="N16" s="79">
        <v>175996</v>
      </c>
      <c r="O16" s="80">
        <f t="shared" si="1"/>
        <v>664135</v>
      </c>
      <c r="P16" s="92">
        <v>5939</v>
      </c>
      <c r="Q16" s="26"/>
      <c r="S16" s="2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.95" customHeight="1" x14ac:dyDescent="0.2">
      <c r="A17" s="12"/>
      <c r="B17" s="24" t="s">
        <v>7</v>
      </c>
      <c r="C17" s="13"/>
      <c r="D17" s="78">
        <v>4423741</v>
      </c>
      <c r="E17" s="79">
        <v>5758237</v>
      </c>
      <c r="F17" s="79">
        <v>1517323</v>
      </c>
      <c r="G17" s="80">
        <f t="shared" si="0"/>
        <v>11699301</v>
      </c>
      <c r="H17" s="81">
        <v>86347</v>
      </c>
      <c r="I17" s="17"/>
      <c r="J17" s="24" t="s">
        <v>30</v>
      </c>
      <c r="K17" s="13"/>
      <c r="L17" s="78">
        <v>177551</v>
      </c>
      <c r="M17" s="79">
        <v>195230</v>
      </c>
      <c r="N17" s="79">
        <v>274590</v>
      </c>
      <c r="O17" s="80">
        <f t="shared" si="1"/>
        <v>647371</v>
      </c>
      <c r="P17" s="93">
        <v>4224</v>
      </c>
      <c r="Q17" s="26"/>
      <c r="S17" s="2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.95" customHeight="1" x14ac:dyDescent="0.2">
      <c r="A18" s="12"/>
      <c r="B18" s="24" t="s">
        <v>51</v>
      </c>
      <c r="C18" s="13"/>
      <c r="D18" s="78">
        <v>3962891</v>
      </c>
      <c r="E18" s="79">
        <v>4169007</v>
      </c>
      <c r="F18" s="79">
        <v>1590601</v>
      </c>
      <c r="G18" s="80">
        <f t="shared" si="0"/>
        <v>9722499</v>
      </c>
      <c r="H18" s="81">
        <v>58833</v>
      </c>
      <c r="I18" s="17"/>
      <c r="J18" s="24" t="s">
        <v>32</v>
      </c>
      <c r="K18" s="13"/>
      <c r="L18" s="78">
        <v>168959</v>
      </c>
      <c r="M18" s="79">
        <v>253798</v>
      </c>
      <c r="N18" s="79">
        <v>103872</v>
      </c>
      <c r="O18" s="80">
        <f t="shared" si="1"/>
        <v>526629</v>
      </c>
      <c r="P18" s="93">
        <v>5371</v>
      </c>
      <c r="Q18" s="26"/>
      <c r="S18" s="2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 x14ac:dyDescent="0.2">
      <c r="A19" s="12"/>
      <c r="B19" s="24" t="s">
        <v>52</v>
      </c>
      <c r="C19" s="13"/>
      <c r="D19" s="78">
        <v>1083898</v>
      </c>
      <c r="E19" s="79">
        <v>1991361</v>
      </c>
      <c r="F19" s="79">
        <v>1006846</v>
      </c>
      <c r="G19" s="80">
        <f t="shared" si="0"/>
        <v>4082105</v>
      </c>
      <c r="H19" s="81">
        <v>23157</v>
      </c>
      <c r="I19" s="17"/>
      <c r="J19" s="24" t="s">
        <v>33</v>
      </c>
      <c r="K19" s="13"/>
      <c r="L19" s="78">
        <v>125708</v>
      </c>
      <c r="M19" s="79">
        <v>184682</v>
      </c>
      <c r="N19" s="79">
        <v>114101</v>
      </c>
      <c r="O19" s="80">
        <f t="shared" si="1"/>
        <v>424491</v>
      </c>
      <c r="P19" s="93">
        <v>3978</v>
      </c>
      <c r="Q19" s="26"/>
      <c r="S19" s="2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.95" customHeight="1" x14ac:dyDescent="0.2">
      <c r="A20" s="35"/>
      <c r="B20" s="28" t="s">
        <v>53</v>
      </c>
      <c r="C20" s="20"/>
      <c r="D20" s="82">
        <v>2172961</v>
      </c>
      <c r="E20" s="83">
        <v>2956660</v>
      </c>
      <c r="F20" s="83">
        <v>1016033</v>
      </c>
      <c r="G20" s="84">
        <f t="shared" si="0"/>
        <v>6145654</v>
      </c>
      <c r="H20" s="85">
        <v>53791</v>
      </c>
      <c r="I20" s="27"/>
      <c r="J20" s="28" t="s">
        <v>34</v>
      </c>
      <c r="K20" s="20"/>
      <c r="L20" s="82">
        <v>173275</v>
      </c>
      <c r="M20" s="83">
        <v>220089</v>
      </c>
      <c r="N20" s="83">
        <v>192929</v>
      </c>
      <c r="O20" s="84">
        <f t="shared" si="1"/>
        <v>586293</v>
      </c>
      <c r="P20" s="94">
        <v>5416</v>
      </c>
      <c r="Q20" s="26"/>
      <c r="S20" s="2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.95" customHeight="1" x14ac:dyDescent="0.2">
      <c r="A21" s="12"/>
      <c r="B21" s="24" t="s">
        <v>54</v>
      </c>
      <c r="C21" s="13"/>
      <c r="D21" s="78">
        <v>2899997</v>
      </c>
      <c r="E21" s="79">
        <v>4172394</v>
      </c>
      <c r="F21" s="79">
        <v>1939546</v>
      </c>
      <c r="G21" s="80">
        <f t="shared" si="0"/>
        <v>9011937</v>
      </c>
      <c r="H21" s="77">
        <v>59613</v>
      </c>
      <c r="I21" s="32"/>
      <c r="J21" s="24" t="s">
        <v>35</v>
      </c>
      <c r="K21" s="13"/>
      <c r="L21" s="78">
        <v>17780</v>
      </c>
      <c r="M21" s="79">
        <v>53341</v>
      </c>
      <c r="N21" s="79">
        <v>55880</v>
      </c>
      <c r="O21" s="80">
        <f t="shared" si="1"/>
        <v>127001</v>
      </c>
      <c r="P21" s="92">
        <v>1450</v>
      </c>
      <c r="Q21" s="26"/>
      <c r="S21" s="2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.95" customHeight="1" x14ac:dyDescent="0.2">
      <c r="A22" s="12"/>
      <c r="B22" s="24" t="s">
        <v>55</v>
      </c>
      <c r="C22" s="13"/>
      <c r="D22" s="78">
        <v>5301990</v>
      </c>
      <c r="E22" s="79">
        <v>5731578</v>
      </c>
      <c r="F22" s="79">
        <v>1513325</v>
      </c>
      <c r="G22" s="80">
        <f t="shared" si="0"/>
        <v>12546893</v>
      </c>
      <c r="H22" s="81">
        <v>79639</v>
      </c>
      <c r="I22" s="17"/>
      <c r="J22" s="24" t="s">
        <v>36</v>
      </c>
      <c r="K22" s="13"/>
      <c r="L22" s="78">
        <v>278380</v>
      </c>
      <c r="M22" s="79">
        <v>504106</v>
      </c>
      <c r="N22" s="79">
        <v>345016</v>
      </c>
      <c r="O22" s="80">
        <f t="shared" si="1"/>
        <v>1127502</v>
      </c>
      <c r="P22" s="93">
        <v>5454</v>
      </c>
      <c r="Q22" s="26"/>
      <c r="S22" s="2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5.95" customHeight="1" x14ac:dyDescent="0.2">
      <c r="A23" s="12"/>
      <c r="B23" s="24" t="s">
        <v>56</v>
      </c>
      <c r="C23" s="13"/>
      <c r="D23" s="78">
        <v>6603421</v>
      </c>
      <c r="E23" s="79">
        <v>6546876</v>
      </c>
      <c r="F23" s="79">
        <v>1728844</v>
      </c>
      <c r="G23" s="80">
        <f t="shared" si="0"/>
        <v>14879141</v>
      </c>
      <c r="H23" s="81">
        <v>84138</v>
      </c>
      <c r="I23" s="17"/>
      <c r="J23" s="24" t="s">
        <v>37</v>
      </c>
      <c r="K23" s="13"/>
      <c r="L23" s="78">
        <v>236546</v>
      </c>
      <c r="M23" s="79">
        <v>383690</v>
      </c>
      <c r="N23" s="79">
        <v>344873</v>
      </c>
      <c r="O23" s="80">
        <f t="shared" si="1"/>
        <v>965109</v>
      </c>
      <c r="P23" s="93">
        <v>6529</v>
      </c>
      <c r="Q23" s="26"/>
      <c r="S23" s="2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95" customHeight="1" x14ac:dyDescent="0.2">
      <c r="A24" s="12"/>
      <c r="B24" s="24" t="s">
        <v>57</v>
      </c>
      <c r="C24" s="13"/>
      <c r="D24" s="78">
        <v>8487325</v>
      </c>
      <c r="E24" s="79">
        <v>8843260</v>
      </c>
      <c r="F24" s="79">
        <v>2050137</v>
      </c>
      <c r="G24" s="80">
        <f t="shared" si="0"/>
        <v>19380722</v>
      </c>
      <c r="H24" s="81">
        <v>121802</v>
      </c>
      <c r="I24" s="17"/>
      <c r="J24" s="24" t="s">
        <v>38</v>
      </c>
      <c r="K24" s="13"/>
      <c r="L24" s="78">
        <v>523838</v>
      </c>
      <c r="M24" s="79">
        <v>986743</v>
      </c>
      <c r="N24" s="79">
        <v>528479</v>
      </c>
      <c r="O24" s="80">
        <f t="shared" si="1"/>
        <v>2039060</v>
      </c>
      <c r="P24" s="93">
        <v>12914</v>
      </c>
      <c r="Q24" s="26"/>
      <c r="S24" s="2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5.95" customHeight="1" x14ac:dyDescent="0.2">
      <c r="A25" s="35"/>
      <c r="B25" s="28" t="s">
        <v>58</v>
      </c>
      <c r="C25" s="20"/>
      <c r="D25" s="82">
        <v>2054524</v>
      </c>
      <c r="E25" s="83">
        <v>2108385</v>
      </c>
      <c r="F25" s="83">
        <v>445477</v>
      </c>
      <c r="G25" s="84">
        <f t="shared" si="0"/>
        <v>4608386</v>
      </c>
      <c r="H25" s="85">
        <v>25658</v>
      </c>
      <c r="I25" s="36"/>
      <c r="J25" s="34" t="s">
        <v>39</v>
      </c>
      <c r="K25" s="22"/>
      <c r="L25" s="86">
        <v>589265</v>
      </c>
      <c r="M25" s="83">
        <v>1496635</v>
      </c>
      <c r="N25" s="83">
        <v>850141</v>
      </c>
      <c r="O25" s="84">
        <f t="shared" si="1"/>
        <v>2936041</v>
      </c>
      <c r="P25" s="94">
        <v>16219</v>
      </c>
      <c r="Q25" s="26"/>
      <c r="S25" s="2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5.95" customHeight="1" x14ac:dyDescent="0.2">
      <c r="A26" s="12"/>
      <c r="B26" s="24" t="s">
        <v>59</v>
      </c>
      <c r="C26" s="13"/>
      <c r="D26" s="78">
        <v>6407954</v>
      </c>
      <c r="E26" s="79">
        <v>5127506</v>
      </c>
      <c r="F26" s="79">
        <v>1539580</v>
      </c>
      <c r="G26" s="80">
        <f t="shared" si="0"/>
        <v>13075040</v>
      </c>
      <c r="H26" s="77">
        <v>39444</v>
      </c>
      <c r="I26" s="25"/>
      <c r="J26" s="24" t="s">
        <v>40</v>
      </c>
      <c r="K26" s="13"/>
      <c r="L26" s="78">
        <v>523685</v>
      </c>
      <c r="M26" s="79">
        <v>772677</v>
      </c>
      <c r="N26" s="79">
        <v>310034</v>
      </c>
      <c r="O26" s="80">
        <f t="shared" si="1"/>
        <v>1606396</v>
      </c>
      <c r="P26" s="92">
        <v>14870</v>
      </c>
      <c r="Q26" s="26"/>
      <c r="S26" s="2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5.95" customHeight="1" x14ac:dyDescent="0.2">
      <c r="A27" s="12"/>
      <c r="B27" s="24" t="s">
        <v>60</v>
      </c>
      <c r="C27" s="13"/>
      <c r="D27" s="78">
        <v>4036971</v>
      </c>
      <c r="E27" s="79">
        <v>3996693</v>
      </c>
      <c r="F27" s="79">
        <v>1251370</v>
      </c>
      <c r="G27" s="80">
        <f t="shared" si="0"/>
        <v>9285034</v>
      </c>
      <c r="H27" s="81">
        <v>57867</v>
      </c>
      <c r="I27" s="17"/>
      <c r="J27" s="24" t="s">
        <v>41</v>
      </c>
      <c r="K27" s="13"/>
      <c r="L27" s="78">
        <v>826950</v>
      </c>
      <c r="M27" s="79">
        <v>1372897</v>
      </c>
      <c r="N27" s="79">
        <v>476365</v>
      </c>
      <c r="O27" s="80">
        <f t="shared" si="1"/>
        <v>2676212</v>
      </c>
      <c r="P27" s="93">
        <v>19271</v>
      </c>
      <c r="Q27" s="26"/>
      <c r="S27" s="2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.95" customHeight="1" thickBot="1" x14ac:dyDescent="0.25">
      <c r="A28" s="12"/>
      <c r="B28" s="24" t="s">
        <v>61</v>
      </c>
      <c r="C28" s="13"/>
      <c r="D28" s="78">
        <v>4245158</v>
      </c>
      <c r="E28" s="79">
        <v>4108135</v>
      </c>
      <c r="F28" s="79">
        <v>921261</v>
      </c>
      <c r="G28" s="80">
        <f t="shared" si="0"/>
        <v>9274554</v>
      </c>
      <c r="H28" s="81">
        <v>44676</v>
      </c>
      <c r="I28" s="66"/>
      <c r="J28" s="64" t="s">
        <v>70</v>
      </c>
      <c r="K28" s="65"/>
      <c r="L28" s="95">
        <v>556952</v>
      </c>
      <c r="M28" s="89">
        <v>660719</v>
      </c>
      <c r="N28" s="89">
        <v>194122</v>
      </c>
      <c r="O28" s="90">
        <f t="shared" si="1"/>
        <v>1411793</v>
      </c>
      <c r="P28" s="96">
        <v>12092</v>
      </c>
      <c r="Q28" s="26"/>
      <c r="S28" s="2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5.95" customHeight="1" thickTop="1" thickBot="1" x14ac:dyDescent="0.25">
      <c r="A29" s="12"/>
      <c r="B29" s="24" t="s">
        <v>62</v>
      </c>
      <c r="C29" s="13"/>
      <c r="D29" s="78">
        <v>2125246</v>
      </c>
      <c r="E29" s="79">
        <v>1999540</v>
      </c>
      <c r="F29" s="79">
        <v>235604</v>
      </c>
      <c r="G29" s="80">
        <f t="shared" si="0"/>
        <v>4360390</v>
      </c>
      <c r="H29" s="81">
        <v>26980</v>
      </c>
      <c r="I29" s="68"/>
      <c r="J29" s="69" t="s">
        <v>10</v>
      </c>
      <c r="K29" s="70"/>
      <c r="L29" s="71">
        <f>SUM(L6:L28)</f>
        <v>10874295</v>
      </c>
      <c r="M29" s="72">
        <f>SUM(M6:M28)</f>
        <v>15371612</v>
      </c>
      <c r="N29" s="72">
        <f>SUM(N6:N28)</f>
        <v>7843838</v>
      </c>
      <c r="O29" s="71">
        <f>SUM(O6:O28)</f>
        <v>34089745</v>
      </c>
      <c r="P29" s="73">
        <f>SUM(P6:P28)</f>
        <v>225062</v>
      </c>
      <c r="Q29" s="26"/>
      <c r="S29" s="2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5.95" customHeight="1" thickTop="1" thickBot="1" x14ac:dyDescent="0.25">
      <c r="A30" s="35"/>
      <c r="B30" s="34" t="s">
        <v>63</v>
      </c>
      <c r="C30" s="22"/>
      <c r="D30" s="86">
        <v>2985833</v>
      </c>
      <c r="E30" s="87">
        <v>2847304</v>
      </c>
      <c r="F30" s="87">
        <v>957476</v>
      </c>
      <c r="G30" s="88">
        <f t="shared" si="0"/>
        <v>6790613</v>
      </c>
      <c r="H30" s="85">
        <v>23416</v>
      </c>
      <c r="I30" s="67"/>
      <c r="J30" s="51" t="s">
        <v>78</v>
      </c>
      <c r="K30" s="52"/>
      <c r="L30" s="53">
        <f>L29+D46</f>
        <v>201529964</v>
      </c>
      <c r="M30" s="54">
        <f>M29+E46</f>
        <v>214848573</v>
      </c>
      <c r="N30" s="54">
        <f>N29+F46</f>
        <v>66600815</v>
      </c>
      <c r="O30" s="54">
        <f>O29+G46</f>
        <v>482979352</v>
      </c>
      <c r="P30" s="55">
        <f>P29+H46</f>
        <v>2770180</v>
      </c>
      <c r="Q30" s="26"/>
      <c r="S30" s="2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5.95" customHeight="1" x14ac:dyDescent="0.2">
      <c r="A31" s="12"/>
      <c r="B31" s="24" t="s">
        <v>64</v>
      </c>
      <c r="C31" s="13"/>
      <c r="D31" s="78">
        <v>5418653</v>
      </c>
      <c r="E31" s="79">
        <v>4236648</v>
      </c>
      <c r="F31" s="79">
        <v>986574</v>
      </c>
      <c r="G31" s="80">
        <f t="shared" si="0"/>
        <v>10641875</v>
      </c>
      <c r="H31" s="81">
        <v>60605</v>
      </c>
      <c r="J31" s="24"/>
      <c r="L31" s="43"/>
      <c r="M31" s="43"/>
      <c r="N31" s="43"/>
      <c r="O31" s="38"/>
      <c r="P31" s="38"/>
      <c r="Q31" s="26"/>
      <c r="S31" s="2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5.95" customHeight="1" x14ac:dyDescent="0.2">
      <c r="A32" s="12"/>
      <c r="B32" s="24" t="s">
        <v>65</v>
      </c>
      <c r="C32" s="13"/>
      <c r="D32" s="78">
        <v>1678468</v>
      </c>
      <c r="E32" s="79">
        <v>2150285</v>
      </c>
      <c r="F32" s="79">
        <v>595539</v>
      </c>
      <c r="G32" s="80">
        <f t="shared" si="0"/>
        <v>4424292</v>
      </c>
      <c r="H32" s="81">
        <v>30014</v>
      </c>
      <c r="J32" s="97" t="s">
        <v>80</v>
      </c>
      <c r="K32" s="97"/>
      <c r="L32" s="97"/>
      <c r="M32" s="97"/>
      <c r="N32" s="97"/>
      <c r="O32" s="97"/>
      <c r="P32" s="97"/>
      <c r="Q32" s="26"/>
      <c r="S32" s="26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5.95" customHeight="1" x14ac:dyDescent="0.2">
      <c r="A33" s="12"/>
      <c r="B33" s="24" t="s">
        <v>66</v>
      </c>
      <c r="C33" s="13"/>
      <c r="D33" s="78">
        <v>3556774</v>
      </c>
      <c r="E33" s="79">
        <v>5190821</v>
      </c>
      <c r="F33" s="79">
        <v>2127204</v>
      </c>
      <c r="G33" s="80">
        <f t="shared" si="0"/>
        <v>10874799</v>
      </c>
      <c r="H33" s="81">
        <v>60021</v>
      </c>
      <c r="J33" s="37" t="s">
        <v>79</v>
      </c>
      <c r="L33" s="38"/>
      <c r="M33" s="38"/>
      <c r="N33" s="38"/>
      <c r="O33" s="38"/>
      <c r="P33" s="38"/>
      <c r="Q33" s="26"/>
      <c r="S33" s="2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5.95" customHeight="1" x14ac:dyDescent="0.2">
      <c r="A34" s="12"/>
      <c r="B34" s="24" t="s">
        <v>67</v>
      </c>
      <c r="C34" s="13"/>
      <c r="D34" s="78">
        <v>1381331</v>
      </c>
      <c r="E34" s="79">
        <v>1856250</v>
      </c>
      <c r="F34" s="79">
        <v>546857</v>
      </c>
      <c r="G34" s="80">
        <f t="shared" si="0"/>
        <v>3784438</v>
      </c>
      <c r="H34" s="81">
        <v>26492</v>
      </c>
      <c r="J34" s="24"/>
      <c r="L34" s="38"/>
      <c r="M34" s="38"/>
      <c r="N34" s="38"/>
      <c r="O34" s="38"/>
      <c r="P34" s="38"/>
      <c r="Q34" s="26"/>
      <c r="S34" s="2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5.95" customHeight="1" x14ac:dyDescent="0.2">
      <c r="A35" s="35"/>
      <c r="B35" s="34" t="s">
        <v>68</v>
      </c>
      <c r="C35" s="22"/>
      <c r="D35" s="86">
        <v>4109865</v>
      </c>
      <c r="E35" s="87">
        <v>2939337</v>
      </c>
      <c r="F35" s="87">
        <v>1201876</v>
      </c>
      <c r="G35" s="88">
        <f t="shared" si="0"/>
        <v>8251078</v>
      </c>
      <c r="H35" s="85">
        <v>32406</v>
      </c>
      <c r="P35" s="39"/>
      <c r="Q35" s="26"/>
      <c r="S35" s="2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5.95" customHeight="1" x14ac:dyDescent="0.2">
      <c r="A36" s="12"/>
      <c r="B36" s="24" t="s">
        <v>8</v>
      </c>
      <c r="C36" s="13"/>
      <c r="D36" s="78">
        <v>2932884</v>
      </c>
      <c r="E36" s="79">
        <v>2732400</v>
      </c>
      <c r="F36" s="79">
        <v>449402</v>
      </c>
      <c r="G36" s="80">
        <f t="shared" si="0"/>
        <v>6114686</v>
      </c>
      <c r="H36" s="81">
        <v>38337</v>
      </c>
      <c r="Q36" s="26"/>
      <c r="S36" s="2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.95" customHeight="1" x14ac:dyDescent="0.2">
      <c r="A37" s="12"/>
      <c r="B37" s="24" t="s">
        <v>13</v>
      </c>
      <c r="C37" s="13"/>
      <c r="D37" s="78">
        <v>4390843</v>
      </c>
      <c r="E37" s="79">
        <v>4629474</v>
      </c>
      <c r="F37" s="79">
        <v>1280396</v>
      </c>
      <c r="G37" s="80">
        <f t="shared" si="0"/>
        <v>10300713</v>
      </c>
      <c r="H37" s="81">
        <v>48090</v>
      </c>
      <c r="Q37" s="3"/>
      <c r="S37" s="2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5.95" customHeight="1" x14ac:dyDescent="0.2">
      <c r="A38" s="12"/>
      <c r="B38" s="24" t="s">
        <v>14</v>
      </c>
      <c r="C38" s="13"/>
      <c r="D38" s="78">
        <v>1404513</v>
      </c>
      <c r="E38" s="79">
        <v>1650147</v>
      </c>
      <c r="F38" s="79">
        <v>529025</v>
      </c>
      <c r="G38" s="80">
        <f t="shared" si="0"/>
        <v>3583685</v>
      </c>
      <c r="H38" s="81">
        <v>25127</v>
      </c>
      <c r="Q38" s="3"/>
      <c r="S38" s="2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.95" customHeight="1" x14ac:dyDescent="0.2">
      <c r="A39" s="12"/>
      <c r="B39" s="24" t="s">
        <v>15</v>
      </c>
      <c r="C39" s="13"/>
      <c r="D39" s="78">
        <v>2213655</v>
      </c>
      <c r="E39" s="79">
        <v>2963161</v>
      </c>
      <c r="F39" s="79">
        <v>904917</v>
      </c>
      <c r="G39" s="80">
        <f t="shared" si="0"/>
        <v>6081733</v>
      </c>
      <c r="H39" s="81">
        <v>38879</v>
      </c>
      <c r="Q39" s="3"/>
      <c r="S39" s="2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5.95" customHeight="1" x14ac:dyDescent="0.2">
      <c r="A40" s="35"/>
      <c r="B40" s="34" t="s">
        <v>16</v>
      </c>
      <c r="C40" s="22"/>
      <c r="D40" s="86">
        <v>999318</v>
      </c>
      <c r="E40" s="87">
        <v>1529066</v>
      </c>
      <c r="F40" s="87">
        <v>571349</v>
      </c>
      <c r="G40" s="88">
        <f t="shared" si="0"/>
        <v>3099733</v>
      </c>
      <c r="H40" s="85">
        <v>20456</v>
      </c>
      <c r="Q40" s="3"/>
      <c r="S40" s="2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5.95" customHeight="1" x14ac:dyDescent="0.2">
      <c r="A41" s="12"/>
      <c r="B41" s="24" t="s">
        <v>17</v>
      </c>
      <c r="C41" s="13"/>
      <c r="D41" s="78">
        <v>1753574</v>
      </c>
      <c r="E41" s="79">
        <v>1936710</v>
      </c>
      <c r="F41" s="79">
        <v>618312</v>
      </c>
      <c r="G41" s="80">
        <f t="shared" si="0"/>
        <v>4308596</v>
      </c>
      <c r="H41" s="81">
        <v>26858</v>
      </c>
      <c r="Q41" s="3"/>
      <c r="S41" s="26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5.95" customHeight="1" x14ac:dyDescent="0.2">
      <c r="A42" s="12"/>
      <c r="B42" s="24" t="s">
        <v>18</v>
      </c>
      <c r="C42" s="13"/>
      <c r="D42" s="78">
        <v>1407647</v>
      </c>
      <c r="E42" s="79">
        <v>1821422</v>
      </c>
      <c r="F42" s="79">
        <v>827551</v>
      </c>
      <c r="G42" s="80">
        <f t="shared" si="0"/>
        <v>4056620</v>
      </c>
      <c r="H42" s="81">
        <v>23587</v>
      </c>
      <c r="Q42" s="3"/>
      <c r="S42" s="26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5.95" customHeight="1" x14ac:dyDescent="0.2">
      <c r="A43" s="12"/>
      <c r="B43" s="24" t="s">
        <v>19</v>
      </c>
      <c r="C43" s="13"/>
      <c r="D43" s="78">
        <v>1739572</v>
      </c>
      <c r="E43" s="79">
        <v>1899252</v>
      </c>
      <c r="F43" s="79">
        <v>537640</v>
      </c>
      <c r="G43" s="80">
        <f t="shared" si="0"/>
        <v>4176464</v>
      </c>
      <c r="H43" s="81">
        <v>25489</v>
      </c>
      <c r="Q43" s="3"/>
      <c r="S43" s="2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5.95" customHeight="1" x14ac:dyDescent="0.2">
      <c r="A44" s="12"/>
      <c r="B44" s="24" t="s">
        <v>20</v>
      </c>
      <c r="C44" s="13"/>
      <c r="D44" s="78">
        <v>3343649</v>
      </c>
      <c r="E44" s="79">
        <v>3002924</v>
      </c>
      <c r="F44" s="79">
        <v>758583</v>
      </c>
      <c r="G44" s="80">
        <f t="shared" si="0"/>
        <v>7105156</v>
      </c>
      <c r="H44" s="81">
        <v>34807</v>
      </c>
      <c r="Q44" s="3"/>
      <c r="S44" s="2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5.95" customHeight="1" thickBot="1" x14ac:dyDescent="0.25">
      <c r="A45" s="63"/>
      <c r="B45" s="64" t="s">
        <v>72</v>
      </c>
      <c r="C45" s="65"/>
      <c r="D45" s="89">
        <v>1242671</v>
      </c>
      <c r="E45" s="89">
        <v>1449343</v>
      </c>
      <c r="F45" s="89">
        <v>445728</v>
      </c>
      <c r="G45" s="90">
        <f t="shared" si="0"/>
        <v>3137742</v>
      </c>
      <c r="H45" s="91">
        <v>21571</v>
      </c>
      <c r="Q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5.95" customHeight="1" thickTop="1" thickBot="1" x14ac:dyDescent="0.25">
      <c r="A46" s="57"/>
      <c r="B46" s="58" t="s">
        <v>9</v>
      </c>
      <c r="C46" s="59"/>
      <c r="D46" s="60">
        <f>SUM(D6:D45)</f>
        <v>190655669</v>
      </c>
      <c r="E46" s="60">
        <f>SUM(E6:E45)</f>
        <v>199476961</v>
      </c>
      <c r="F46" s="61">
        <f>SUM(F6:F45)</f>
        <v>58756977</v>
      </c>
      <c r="G46" s="62">
        <f>SUM(G6:G45)</f>
        <v>448889607</v>
      </c>
      <c r="H46" s="56">
        <f>SUM(H6:H45)</f>
        <v>2545118</v>
      </c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5.95" customHeight="1" x14ac:dyDescent="0.2"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5.95" customHeight="1" x14ac:dyDescent="0.2">
      <c r="B48" s="37" t="s">
        <v>80</v>
      </c>
      <c r="Q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2:256" ht="15.95" customHeight="1" x14ac:dyDescent="0.2">
      <c r="B49" s="37" t="s">
        <v>79</v>
      </c>
      <c r="Q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2:256" ht="15.95" customHeight="1" x14ac:dyDescent="0.2">
      <c r="Q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2:256" ht="15.95" customHeight="1" x14ac:dyDescent="0.2">
      <c r="D51" s="37"/>
      <c r="E51" s="37"/>
      <c r="F51" s="37"/>
      <c r="G51" s="37"/>
      <c r="H51" s="37"/>
      <c r="Q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2:256" ht="15.95" customHeight="1" x14ac:dyDescent="0.2"/>
  </sheetData>
  <mergeCells count="1">
    <mergeCell ref="J32:P32"/>
  </mergeCells>
  <phoneticPr fontId="2"/>
  <printOptions horizontalCentered="1" verticalCentered="1"/>
  <pageMargins left="0.62992125984251968" right="0.82677165354330717" top="0.39370078740157483" bottom="0.47244094488188981" header="0.51181102362204722" footer="0.47244094488188981"/>
  <pageSetup paperSize="9" scale="95" firstPageNumber="60" fitToWidth="2" orientation="portrait" useFirstPageNumber="1" r:id="rId1"/>
  <headerFooter scaleWithDoc="0" alignWithMargins="0">
    <oddHeader>&amp;L</oddHeader>
    <oddFooter>&amp;C&amp;"ＭＳ ゴシック,標準"&amp;11&amp;P</oddFooter>
  </headerFooter>
  <colBreaks count="1" manualBreakCount="1">
    <brk id="8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2(2)第14表　固定資産税調定額及び納税義務者数に関する調</vt:lpstr>
      <vt:lpstr>'2(2)第14表　固定資産税調定額及び納税義務者数に関する調'!Print_Area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2024-02-05T07:40:21Z</cp:lastPrinted>
  <dcterms:created xsi:type="dcterms:W3CDTF">2010-03-17T01:18:31Z</dcterms:created>
  <dcterms:modified xsi:type="dcterms:W3CDTF">2025-03-04T00:02:35Z</dcterms:modified>
</cp:coreProperties>
</file>