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4市町村税の概要（HPアップ用）\Ⅰ\"/>
    </mc:Choice>
  </mc:AlternateContent>
  <xr:revisionPtr revIDLastSave="0" documentId="13_ncr:1_{6B4E5F76-BE83-4E7E-B34C-6632903B4B79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歳入に占める税収割合（令和４年度）" sheetId="2" r:id="rId1"/>
  </sheets>
  <definedNames>
    <definedName name="_xlnm.Print_Area" localSheetId="0">'1(2)歳入に占める税収割合（令和４年度）'!$A$1:$J$44</definedName>
  </definedNames>
  <calcPr calcId="191029"/>
</workbook>
</file>

<file path=xl/calcChain.xml><?xml version="1.0" encoding="utf-8"?>
<calcChain xmlns="http://schemas.openxmlformats.org/spreadsheetml/2006/main">
  <c r="C44" i="2" l="1"/>
  <c r="H27" i="2" l="1"/>
  <c r="G27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<sst xmlns="http://schemas.openxmlformats.org/spreadsheetml/2006/main" count="78" uniqueCount="75">
  <si>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</si>
  <si>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</si>
  <si>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</si>
  <si>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</si>
  <si>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</si>
  <si>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</si>
  <si>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</si>
  <si>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</si>
  <si>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</si>
  <si>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</si>
  <si>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</si>
  <si>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</si>
  <si>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</si>
  <si>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</si>
  <si>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</si>
  <si>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</si>
  <si>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</si>
  <si>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</si>
  <si>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</si>
  <si>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</si>
  <si>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</si>
  <si>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</si>
  <si>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</si>
  <si>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</si>
  <si>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</si>
  <si>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</si>
  <si>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</si>
  <si>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</si>
  <si>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</si>
  <si>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</si>
  <si>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</si>
  <si>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</si>
  <si>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</si>
  <si>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</si>
  <si>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</si>
  <si>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</si>
  <si>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</si>
  <si>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</si>
  <si>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</si>
  <si>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</si>
  <si>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</si>
  <si>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</si>
  <si>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</si>
  <si>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</si>
  <si>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</si>
  <si>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</si>
  <si>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</si>
  <si>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</si>
  <si>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</si>
  <si>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</si>
  <si>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</si>
  <si>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</si>
  <si>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</si>
  <si>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</si>
  <si>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</si>
  <si>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</si>
  <si>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</si>
  <si>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</si>
  <si>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</si>
  <si>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</si>
  <si>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</si>
  <si>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</si>
  <si>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</si>
  <si>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</si>
  <si>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</si>
  <si>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</si>
  <si>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</si>
  <si>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</si>
  <si>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</si>
  <si>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</si>
  <si>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</si>
  <si>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</si>
  <si>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</si>
  <si>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>資料　「地方財政状況調」第４表</t>
    <rPh sb="4" eb="6">
      <t>チホウ</t>
    </rPh>
    <rPh sb="6" eb="8">
      <t>ザイセイ</t>
    </rPh>
    <rPh sb="8" eb="10">
      <t>ジョウキョウ</t>
    </rPh>
    <rPh sb="10" eb="11">
      <t>チョウ</t>
    </rPh>
    <rPh sb="12" eb="13">
      <t>ダイ</t>
    </rPh>
    <rPh sb="14" eb="15">
      <t>ヒョウ</t>
    </rPh>
    <phoneticPr fontId="4"/>
  </si>
  <si>
    <t xml:space="preserve">  (2)  歳入に占める税収割合（令和４年度）</t>
    <rPh sb="18" eb="20">
      <t>レイワ</t>
    </rPh>
    <rPh sb="21" eb="2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</si>
</sst>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9" fontId="28" fillId="0" borderId="21" xfId="0" applyNumberFormat="1" applyFont="1" applyFill="1" applyBorder="1" applyAlignment="1" applyProtection="1">
      <alignment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9" fontId="28" fillId="0" borderId="27" xfId="0" applyNumberFormat="1" applyFont="1" applyFill="1" applyBorder="1" applyAlignment="1" applyProtection="1">
      <alignment vertical="center"/>
    </xf>
    <xf numFmtId="177" fontId="28" fillId="0" borderId="27" xfId="0" applyNumberFormat="1" applyFont="1" applyFill="1" applyBorder="1" applyAlignment="1" applyProtection="1">
      <alignment horizontal="right" vertical="center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91"/>
  <sheetViews>
    <sheetView tabSelected="1" defaultGridColor="0" view="pageBreakPreview" colorId="22" zoomScale="70" zoomScaleNormal="77" zoomScaleSheetLayoutView="70" zoomScalePageLayoutView="6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>
      <c r="A1" s="9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>
      <c r="A2" s="10"/>
      <c r="B2" s="9"/>
      <c r="C2" s="11" t="s">
        <v>62</v>
      </c>
      <c r="D2" s="11"/>
      <c r="E2" s="9"/>
      <c r="F2" s="9"/>
      <c r="G2" s="9"/>
      <c r="H2" s="48" t="s">
        <v>71</v>
      </c>
      <c r="I2" s="48"/>
      <c r="M2" s="2"/>
      <c r="N2" s="2"/>
    </row>
    <row r="3" spans="1:15" ht="19.5" customHeight="1" thickBot="1">
      <c r="A3" s="12" t="s">
        <v>0</v>
      </c>
      <c r="B3" s="13" t="s">
        <v>1</v>
      </c>
      <c r="C3" s="13" t="s">
        <v>2</v>
      </c>
      <c r="D3" s="14" t="s">
        <v>3</v>
      </c>
      <c r="E3" s="9"/>
      <c r="F3" s="12" t="s">
        <v>0</v>
      </c>
      <c r="G3" s="13" t="s">
        <v>63</v>
      </c>
      <c r="H3" s="13" t="s">
        <v>2</v>
      </c>
      <c r="I3" s="14" t="s">
        <v>3</v>
      </c>
      <c r="M3" s="2"/>
      <c r="N3" s="2"/>
      <c r="O3" s="5"/>
    </row>
    <row r="4" spans="1:15" ht="19.5" customHeight="1">
      <c r="A4" s="15" t="s">
        <v>64</v>
      </c>
      <c r="B4" s="51">
        <v>666656729</v>
      </c>
      <c r="C4" s="52">
        <v>282234146</v>
      </c>
      <c r="D4" s="16">
        <f>ROUND(C4/B4,3)*100</f>
        <v>42.3</v>
      </c>
      <c r="E4" s="9"/>
      <c r="F4" s="15" t="s">
        <v>27</v>
      </c>
      <c r="G4" s="53">
        <v>14224720</v>
      </c>
      <c r="H4" s="52">
        <v>5979016</v>
      </c>
      <c r="I4" s="16">
        <f t="shared" ref="I4:I21" si="0">ROUND(H4/G4,3)*100</f>
        <v>42</v>
      </c>
      <c r="M4" s="2"/>
      <c r="N4" s="2"/>
      <c r="O4" s="5"/>
    </row>
    <row r="5" spans="1:15" ht="19.5" customHeight="1">
      <c r="A5" s="17" t="s">
        <v>70</v>
      </c>
      <c r="B5" s="54">
        <v>130378426</v>
      </c>
      <c r="C5" s="55">
        <v>58902490</v>
      </c>
      <c r="D5" s="18">
        <f t="shared" ref="D5:D43" si="1">ROUND(C5/B5,3)*100</f>
        <v>45.2</v>
      </c>
      <c r="E5" s="9"/>
      <c r="F5" s="17" t="s">
        <v>31</v>
      </c>
      <c r="G5" s="56">
        <v>16036710</v>
      </c>
      <c r="H5" s="57">
        <v>8141916</v>
      </c>
      <c r="I5" s="19">
        <f t="shared" si="0"/>
        <v>50.8</v>
      </c>
      <c r="M5" s="2"/>
      <c r="N5" s="2"/>
      <c r="O5" s="5"/>
    </row>
    <row r="6" spans="1:15" ht="19.5" customHeight="1">
      <c r="A6" s="17" t="s">
        <v>5</v>
      </c>
      <c r="B6" s="54">
        <v>77291761</v>
      </c>
      <c r="C6" s="55">
        <v>30731775</v>
      </c>
      <c r="D6" s="18">
        <f t="shared" si="1"/>
        <v>39.800000000000004</v>
      </c>
      <c r="E6" s="9"/>
      <c r="F6" s="17" t="s">
        <v>34</v>
      </c>
      <c r="G6" s="56">
        <v>11456653</v>
      </c>
      <c r="H6" s="57">
        <v>3529270</v>
      </c>
      <c r="I6" s="19">
        <f t="shared" si="0"/>
        <v>30.8</v>
      </c>
      <c r="M6" s="2"/>
      <c r="N6" s="2"/>
      <c r="O6" s="5"/>
    </row>
    <row r="7" spans="1:15" ht="19.5" customHeight="1">
      <c r="A7" s="17" t="s">
        <v>7</v>
      </c>
      <c r="B7" s="54">
        <v>244212253</v>
      </c>
      <c r="C7" s="55">
        <v>100945458</v>
      </c>
      <c r="D7" s="18">
        <f t="shared" si="1"/>
        <v>41.3</v>
      </c>
      <c r="E7" s="9"/>
      <c r="F7" s="17" t="s">
        <v>36</v>
      </c>
      <c r="G7" s="56">
        <v>5220309</v>
      </c>
      <c r="H7" s="57">
        <v>1329336</v>
      </c>
      <c r="I7" s="19">
        <f t="shared" si="0"/>
        <v>25.5</v>
      </c>
      <c r="M7" s="2"/>
      <c r="N7" s="2"/>
      <c r="O7" s="5"/>
    </row>
    <row r="8" spans="1:15" ht="19.5" customHeight="1">
      <c r="A8" s="17" t="s">
        <v>11</v>
      </c>
      <c r="B8" s="54">
        <v>32304803</v>
      </c>
      <c r="C8" s="55">
        <v>10567331</v>
      </c>
      <c r="D8" s="18">
        <f t="shared" si="1"/>
        <v>32.700000000000003</v>
      </c>
      <c r="E8" s="9"/>
      <c r="F8" s="17" t="s">
        <v>38</v>
      </c>
      <c r="G8" s="56">
        <v>8154742</v>
      </c>
      <c r="H8" s="57">
        <v>3277142</v>
      </c>
      <c r="I8" s="19">
        <f t="shared" si="0"/>
        <v>40.200000000000003</v>
      </c>
      <c r="M8" s="2"/>
      <c r="N8" s="2"/>
      <c r="O8" s="5"/>
    </row>
    <row r="9" spans="1:15" ht="19.5" customHeight="1">
      <c r="A9" s="17" t="s">
        <v>14</v>
      </c>
      <c r="B9" s="54">
        <v>34459654</v>
      </c>
      <c r="C9" s="55">
        <v>9038853</v>
      </c>
      <c r="D9" s="18">
        <f t="shared" si="1"/>
        <v>26.200000000000003</v>
      </c>
      <c r="E9" s="9"/>
      <c r="F9" s="17" t="s">
        <v>40</v>
      </c>
      <c r="G9" s="56">
        <v>7735035</v>
      </c>
      <c r="H9" s="57">
        <v>2989344</v>
      </c>
      <c r="I9" s="19">
        <f t="shared" si="0"/>
        <v>38.6</v>
      </c>
      <c r="M9" s="2"/>
      <c r="N9" s="2"/>
      <c r="O9" s="5"/>
    </row>
    <row r="10" spans="1:15" ht="19.5" customHeight="1">
      <c r="A10" s="17" t="s">
        <v>16</v>
      </c>
      <c r="B10" s="54">
        <v>128036480</v>
      </c>
      <c r="C10" s="55">
        <v>54972793</v>
      </c>
      <c r="D10" s="18">
        <f t="shared" si="1"/>
        <v>42.9</v>
      </c>
      <c r="E10" s="9"/>
      <c r="F10" s="17" t="s">
        <v>42</v>
      </c>
      <c r="G10" s="56">
        <v>10546598</v>
      </c>
      <c r="H10" s="57">
        <v>3571146</v>
      </c>
      <c r="I10" s="19">
        <f t="shared" si="0"/>
        <v>33.900000000000006</v>
      </c>
      <c r="J10" s="8"/>
      <c r="K10" s="8"/>
      <c r="L10" s="8"/>
      <c r="M10" s="2"/>
      <c r="N10" s="2"/>
      <c r="O10" s="5"/>
    </row>
    <row r="11" spans="1:15" ht="19.5" customHeight="1">
      <c r="A11" s="17" t="s">
        <v>19</v>
      </c>
      <c r="B11" s="54">
        <v>34306807</v>
      </c>
      <c r="C11" s="55">
        <v>12348593</v>
      </c>
      <c r="D11" s="18">
        <f t="shared" si="1"/>
        <v>36</v>
      </c>
      <c r="E11" s="9"/>
      <c r="F11" s="17" t="s">
        <v>46</v>
      </c>
      <c r="G11" s="56">
        <v>8133017</v>
      </c>
      <c r="H11" s="57">
        <v>3385731</v>
      </c>
      <c r="I11" s="19">
        <f t="shared" si="0"/>
        <v>41.6</v>
      </c>
      <c r="J11" s="8"/>
      <c r="K11" s="8"/>
      <c r="L11" s="8"/>
      <c r="M11" s="2"/>
      <c r="N11" s="2"/>
      <c r="O11" s="5"/>
    </row>
    <row r="12" spans="1:15" ht="19.5" customHeight="1">
      <c r="A12" s="17" t="s">
        <v>21</v>
      </c>
      <c r="B12" s="54">
        <v>48363156</v>
      </c>
      <c r="C12" s="55">
        <v>16707220</v>
      </c>
      <c r="D12" s="18">
        <f t="shared" si="1"/>
        <v>34.5</v>
      </c>
      <c r="E12" s="9"/>
      <c r="F12" s="17" t="s">
        <v>48</v>
      </c>
      <c r="G12" s="56">
        <v>8322762</v>
      </c>
      <c r="H12" s="57">
        <v>2844652</v>
      </c>
      <c r="I12" s="19">
        <f t="shared" si="0"/>
        <v>34.200000000000003</v>
      </c>
      <c r="J12" s="4"/>
      <c r="K12" s="6"/>
      <c r="L12" s="7"/>
      <c r="M12" s="2"/>
      <c r="N12" s="2"/>
      <c r="O12" s="5"/>
    </row>
    <row r="13" spans="1:15" ht="19.5" customHeight="1">
      <c r="A13" s="17" t="s">
        <v>24</v>
      </c>
      <c r="B13" s="54">
        <v>34266860</v>
      </c>
      <c r="C13" s="55">
        <v>11894196</v>
      </c>
      <c r="D13" s="18">
        <f t="shared" si="1"/>
        <v>34.699999999999996</v>
      </c>
      <c r="E13" s="9"/>
      <c r="F13" s="17" t="s">
        <v>50</v>
      </c>
      <c r="G13" s="56">
        <v>6386355</v>
      </c>
      <c r="H13" s="57">
        <v>1686651</v>
      </c>
      <c r="I13" s="19">
        <f t="shared" si="0"/>
        <v>26.400000000000002</v>
      </c>
      <c r="J13" s="4"/>
      <c r="K13" s="6"/>
      <c r="L13" s="7"/>
      <c r="M13" s="2"/>
      <c r="N13" s="2"/>
      <c r="O13" s="5"/>
    </row>
    <row r="14" spans="1:15" ht="19.5" customHeight="1">
      <c r="A14" s="17" t="s">
        <v>25</v>
      </c>
      <c r="B14" s="54">
        <v>36312967</v>
      </c>
      <c r="C14" s="55">
        <v>13685876</v>
      </c>
      <c r="D14" s="18">
        <f t="shared" si="1"/>
        <v>37.700000000000003</v>
      </c>
      <c r="E14" s="9"/>
      <c r="F14" s="17" t="s">
        <v>67</v>
      </c>
      <c r="G14" s="56">
        <v>6538462</v>
      </c>
      <c r="H14" s="57">
        <v>1363559</v>
      </c>
      <c r="I14" s="19">
        <f t="shared" si="0"/>
        <v>20.9</v>
      </c>
      <c r="J14" s="4"/>
      <c r="K14" s="6"/>
      <c r="L14" s="7"/>
      <c r="M14" s="2"/>
      <c r="N14" s="2"/>
      <c r="O14" s="5"/>
    </row>
    <row r="15" spans="1:15" ht="19.5" customHeight="1">
      <c r="A15" s="17" t="s">
        <v>26</v>
      </c>
      <c r="B15" s="54">
        <v>90028276</v>
      </c>
      <c r="C15" s="55">
        <v>29457851</v>
      </c>
      <c r="D15" s="18">
        <f t="shared" si="1"/>
        <v>32.700000000000003</v>
      </c>
      <c r="E15" s="9"/>
      <c r="F15" s="17" t="s">
        <v>53</v>
      </c>
      <c r="G15" s="56">
        <v>5196234</v>
      </c>
      <c r="H15" s="57">
        <v>1188754</v>
      </c>
      <c r="I15" s="19">
        <f t="shared" si="0"/>
        <v>22.900000000000002</v>
      </c>
      <c r="J15" s="4"/>
      <c r="K15" s="6"/>
      <c r="L15" s="7"/>
      <c r="M15" s="2"/>
      <c r="N15" s="2"/>
      <c r="O15" s="5"/>
    </row>
    <row r="16" spans="1:15" ht="19.5" customHeight="1">
      <c r="A16" s="17" t="s">
        <v>28</v>
      </c>
      <c r="B16" s="54">
        <v>53754911</v>
      </c>
      <c r="C16" s="55">
        <v>21783238</v>
      </c>
      <c r="D16" s="18">
        <f t="shared" si="1"/>
        <v>40.5</v>
      </c>
      <c r="E16" s="9"/>
      <c r="F16" s="17" t="s">
        <v>56</v>
      </c>
      <c r="G16" s="56">
        <v>4862318</v>
      </c>
      <c r="H16" s="57">
        <v>1075291</v>
      </c>
      <c r="I16" s="19">
        <f t="shared" si="0"/>
        <v>22.1</v>
      </c>
      <c r="M16" s="2"/>
      <c r="N16" s="2"/>
      <c r="O16" s="5"/>
    </row>
    <row r="17" spans="1:15" ht="19.5" customHeight="1">
      <c r="A17" s="17" t="s">
        <v>29</v>
      </c>
      <c r="B17" s="54">
        <v>23112352</v>
      </c>
      <c r="C17" s="55">
        <v>8046630</v>
      </c>
      <c r="D17" s="18">
        <f t="shared" si="1"/>
        <v>34.799999999999997</v>
      </c>
      <c r="E17" s="9"/>
      <c r="F17" s="17" t="s">
        <v>58</v>
      </c>
      <c r="G17" s="58">
        <v>3856106</v>
      </c>
      <c r="H17" s="57">
        <v>842986</v>
      </c>
      <c r="I17" s="19">
        <f t="shared" si="0"/>
        <v>21.9</v>
      </c>
      <c r="M17" s="2"/>
      <c r="N17" s="2"/>
      <c r="O17" s="5"/>
    </row>
    <row r="18" spans="1:15" ht="19.5" customHeight="1">
      <c r="A18" s="17" t="s">
        <v>30</v>
      </c>
      <c r="B18" s="54">
        <v>44317128</v>
      </c>
      <c r="C18" s="55">
        <v>15192185</v>
      </c>
      <c r="D18" s="18">
        <f t="shared" si="1"/>
        <v>34.300000000000004</v>
      </c>
      <c r="E18" s="9"/>
      <c r="F18" s="17" t="s">
        <v>4</v>
      </c>
      <c r="G18" s="56">
        <v>8722702</v>
      </c>
      <c r="H18" s="57">
        <v>1249552</v>
      </c>
      <c r="I18" s="19">
        <f t="shared" si="0"/>
        <v>14.299999999999999</v>
      </c>
      <c r="M18" s="2"/>
      <c r="N18" s="2"/>
      <c r="O18" s="5"/>
    </row>
    <row r="19" spans="1:15" ht="19.5" customHeight="1">
      <c r="A19" s="17" t="s">
        <v>33</v>
      </c>
      <c r="B19" s="54">
        <v>64462977</v>
      </c>
      <c r="C19" s="55">
        <v>19692432</v>
      </c>
      <c r="D19" s="18">
        <f t="shared" si="1"/>
        <v>30.5</v>
      </c>
      <c r="E19" s="9"/>
      <c r="F19" s="17" t="s">
        <v>10</v>
      </c>
      <c r="G19" s="56">
        <v>2852835</v>
      </c>
      <c r="H19" s="57">
        <v>252741</v>
      </c>
      <c r="I19" s="19">
        <f t="shared" si="0"/>
        <v>8.9</v>
      </c>
      <c r="M19" s="2"/>
      <c r="N19" s="2"/>
      <c r="O19" s="5"/>
    </row>
    <row r="20" spans="1:15" ht="19.5" customHeight="1">
      <c r="A20" s="17" t="s">
        <v>35</v>
      </c>
      <c r="B20" s="54">
        <v>78125001</v>
      </c>
      <c r="C20" s="55">
        <v>32471671</v>
      </c>
      <c r="D20" s="18">
        <f t="shared" si="1"/>
        <v>41.6</v>
      </c>
      <c r="E20" s="9"/>
      <c r="F20" s="21" t="s">
        <v>13</v>
      </c>
      <c r="G20" s="56">
        <v>6297883</v>
      </c>
      <c r="H20" s="57">
        <v>1918585</v>
      </c>
      <c r="I20" s="19">
        <f t="shared" si="0"/>
        <v>30.5</v>
      </c>
      <c r="M20" s="2"/>
      <c r="N20" s="2"/>
      <c r="O20" s="5"/>
    </row>
    <row r="21" spans="1:15" ht="19.5" customHeight="1">
      <c r="A21" s="17" t="s">
        <v>37</v>
      </c>
      <c r="B21" s="54">
        <v>102479568</v>
      </c>
      <c r="C21" s="55">
        <v>38680476</v>
      </c>
      <c r="D21" s="18">
        <f t="shared" si="1"/>
        <v>37.700000000000003</v>
      </c>
      <c r="E21" s="9"/>
      <c r="F21" s="22" t="s">
        <v>18</v>
      </c>
      <c r="G21" s="58">
        <v>6888931</v>
      </c>
      <c r="H21" s="57">
        <v>1862969</v>
      </c>
      <c r="I21" s="19">
        <f t="shared" si="0"/>
        <v>27</v>
      </c>
      <c r="M21" s="2"/>
      <c r="N21" s="2"/>
      <c r="O21" s="5"/>
    </row>
    <row r="22" spans="1:15" ht="19.5" customHeight="1">
      <c r="A22" s="17" t="s">
        <v>39</v>
      </c>
      <c r="B22" s="54">
        <v>133555579</v>
      </c>
      <c r="C22" s="55">
        <v>51041764</v>
      </c>
      <c r="D22" s="18">
        <f t="shared" si="1"/>
        <v>38.200000000000003</v>
      </c>
      <c r="E22" s="9"/>
      <c r="F22" s="21" t="s">
        <v>23</v>
      </c>
      <c r="G22" s="59">
        <v>12369259</v>
      </c>
      <c r="H22" s="60">
        <v>4106767</v>
      </c>
      <c r="I22" s="23">
        <f t="shared" ref="I22:I28" si="2">ROUND(H22/G22,3)*100</f>
        <v>33.200000000000003</v>
      </c>
      <c r="M22" s="2"/>
      <c r="N22" s="2"/>
      <c r="O22" s="5"/>
    </row>
    <row r="23" spans="1:15" ht="19.5" customHeight="1">
      <c r="A23" s="17" t="s">
        <v>41</v>
      </c>
      <c r="B23" s="54">
        <v>33581676</v>
      </c>
      <c r="C23" s="55">
        <v>12231585</v>
      </c>
      <c r="D23" s="18">
        <f t="shared" si="1"/>
        <v>36.4</v>
      </c>
      <c r="E23" s="9"/>
      <c r="F23" s="22" t="s">
        <v>32</v>
      </c>
      <c r="G23" s="58">
        <v>13736429</v>
      </c>
      <c r="H23" s="57">
        <v>5223997</v>
      </c>
      <c r="I23" s="19">
        <f t="shared" si="2"/>
        <v>38</v>
      </c>
      <c r="M23" s="2"/>
      <c r="N23" s="2"/>
      <c r="O23" s="5"/>
    </row>
    <row r="24" spans="1:15" ht="19.5" customHeight="1">
      <c r="A24" s="17" t="s">
        <v>44</v>
      </c>
      <c r="B24" s="54">
        <v>66262191</v>
      </c>
      <c r="C24" s="55">
        <v>30051604</v>
      </c>
      <c r="D24" s="18">
        <f t="shared" si="1"/>
        <v>45.4</v>
      </c>
      <c r="E24" s="9"/>
      <c r="F24" s="17" t="s">
        <v>43</v>
      </c>
      <c r="G24" s="61">
        <v>13338994</v>
      </c>
      <c r="H24" s="57">
        <v>3879616</v>
      </c>
      <c r="I24" s="18">
        <f t="shared" si="2"/>
        <v>29.099999999999998</v>
      </c>
      <c r="M24" s="2"/>
      <c r="N24" s="2"/>
      <c r="O24" s="5"/>
    </row>
    <row r="25" spans="1:15" ht="19.5" customHeight="1">
      <c r="A25" s="17" t="s">
        <v>45</v>
      </c>
      <c r="B25" s="54">
        <v>48874528</v>
      </c>
      <c r="C25" s="55">
        <v>21539968</v>
      </c>
      <c r="D25" s="18">
        <f t="shared" si="1"/>
        <v>44.1</v>
      </c>
      <c r="E25" s="9"/>
      <c r="F25" s="17" t="s">
        <v>51</v>
      </c>
      <c r="G25" s="61">
        <v>15782961</v>
      </c>
      <c r="H25" s="57">
        <v>5870470</v>
      </c>
      <c r="I25" s="18">
        <f t="shared" si="2"/>
        <v>37.200000000000003</v>
      </c>
      <c r="M25" s="2"/>
      <c r="N25" s="2"/>
      <c r="O25" s="5"/>
    </row>
    <row r="26" spans="1:15" ht="19.5" customHeight="1" thickBot="1">
      <c r="A26" s="17" t="s">
        <v>47</v>
      </c>
      <c r="B26" s="54">
        <v>53822918</v>
      </c>
      <c r="C26" s="55">
        <v>24120948</v>
      </c>
      <c r="D26" s="18">
        <f t="shared" si="1"/>
        <v>44.800000000000004</v>
      </c>
      <c r="E26" s="9"/>
      <c r="F26" s="21" t="s">
        <v>54</v>
      </c>
      <c r="G26" s="61">
        <v>11499451</v>
      </c>
      <c r="H26" s="57">
        <v>3291734</v>
      </c>
      <c r="I26" s="23">
        <f t="shared" si="2"/>
        <v>28.599999999999998</v>
      </c>
      <c r="M26" s="2"/>
      <c r="N26" s="2"/>
      <c r="O26" s="5"/>
    </row>
    <row r="27" spans="1:15" ht="19.5" customHeight="1" thickTop="1" thickBot="1">
      <c r="A27" s="17" t="s">
        <v>49</v>
      </c>
      <c r="B27" s="54">
        <v>33044414</v>
      </c>
      <c r="C27" s="55">
        <v>11426833</v>
      </c>
      <c r="D27" s="18">
        <f t="shared" si="1"/>
        <v>34.599999999999994</v>
      </c>
      <c r="E27" s="9"/>
      <c r="F27" s="24" t="s">
        <v>59</v>
      </c>
      <c r="G27" s="25">
        <f>SUM(G4:G26)</f>
        <v>208159466</v>
      </c>
      <c r="H27" s="26">
        <f>SUM(H4:H26)</f>
        <v>68861225</v>
      </c>
      <c r="I27" s="27">
        <f t="shared" si="2"/>
        <v>33.1</v>
      </c>
      <c r="M27" s="2"/>
      <c r="N27" s="2"/>
      <c r="O27" s="5"/>
    </row>
    <row r="28" spans="1:15" ht="19.5" customHeight="1" thickTop="1" thickBot="1">
      <c r="A28" s="17" t="s">
        <v>52</v>
      </c>
      <c r="B28" s="54">
        <v>35236546</v>
      </c>
      <c r="C28" s="55">
        <v>16432591</v>
      </c>
      <c r="D28" s="18">
        <f t="shared" si="1"/>
        <v>46.6</v>
      </c>
      <c r="E28" s="9"/>
      <c r="F28" s="28" t="s">
        <v>61</v>
      </c>
      <c r="G28" s="29">
        <f>B44+G27</f>
        <v>3081561882</v>
      </c>
      <c r="H28" s="30">
        <f>C44+H27</f>
        <v>1212394101</v>
      </c>
      <c r="I28" s="31">
        <f t="shared" si="2"/>
        <v>39.300000000000004</v>
      </c>
      <c r="M28" s="2"/>
      <c r="N28" s="2"/>
      <c r="O28" s="5"/>
    </row>
    <row r="29" spans="1:15" ht="19.5" customHeight="1">
      <c r="A29" s="17" t="s">
        <v>55</v>
      </c>
      <c r="B29" s="54">
        <v>65352883</v>
      </c>
      <c r="C29" s="55">
        <v>25611133</v>
      </c>
      <c r="D29" s="18">
        <f t="shared" si="1"/>
        <v>39.200000000000003</v>
      </c>
      <c r="E29" s="9"/>
      <c r="F29" s="49" t="s">
        <v>73</v>
      </c>
      <c r="G29" s="50"/>
      <c r="H29" s="50"/>
      <c r="I29" s="9"/>
      <c r="M29" s="2"/>
      <c r="N29" s="2"/>
      <c r="O29" s="5"/>
    </row>
    <row r="30" spans="1:15" ht="19.5" customHeight="1">
      <c r="A30" s="17" t="s">
        <v>57</v>
      </c>
      <c r="B30" s="54">
        <v>27052995</v>
      </c>
      <c r="C30" s="55">
        <v>10608657</v>
      </c>
      <c r="D30" s="18">
        <f t="shared" si="1"/>
        <v>39.200000000000003</v>
      </c>
      <c r="E30" s="9"/>
      <c r="F30" s="20"/>
      <c r="G30" s="20"/>
      <c r="H30" s="20"/>
      <c r="I30" s="9"/>
      <c r="M30" s="2"/>
      <c r="N30" s="2"/>
      <c r="O30" s="5"/>
    </row>
    <row r="31" spans="1:15" ht="19.5" customHeight="1">
      <c r="A31" s="17" t="s">
        <v>60</v>
      </c>
      <c r="B31" s="54">
        <v>55247022</v>
      </c>
      <c r="C31" s="55">
        <v>23325901</v>
      </c>
      <c r="D31" s="18">
        <f t="shared" si="1"/>
        <v>42.199999999999996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>
      <c r="A32" s="32" t="s">
        <v>65</v>
      </c>
      <c r="B32" s="62">
        <v>25614985</v>
      </c>
      <c r="C32" s="55">
        <v>8965055</v>
      </c>
      <c r="D32" s="23">
        <f t="shared" si="1"/>
        <v>35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>
      <c r="A33" s="22" t="s">
        <v>6</v>
      </c>
      <c r="B33" s="58">
        <v>43308117</v>
      </c>
      <c r="C33" s="57">
        <v>18012967</v>
      </c>
      <c r="D33" s="19">
        <f t="shared" si="1"/>
        <v>41.6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>
      <c r="A34" s="17" t="s">
        <v>8</v>
      </c>
      <c r="B34" s="56">
        <v>41708606</v>
      </c>
      <c r="C34" s="55">
        <v>16203430</v>
      </c>
      <c r="D34" s="18">
        <f t="shared" si="1"/>
        <v>38.800000000000004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>
      <c r="A35" s="17" t="s">
        <v>9</v>
      </c>
      <c r="B35" s="56">
        <v>64049897</v>
      </c>
      <c r="C35" s="57">
        <v>23527503</v>
      </c>
      <c r="D35" s="19">
        <f t="shared" si="1"/>
        <v>36.700000000000003</v>
      </c>
      <c r="E35" s="9"/>
      <c r="F35" s="34"/>
      <c r="G35" s="44"/>
      <c r="H35" s="45"/>
      <c r="I35" s="45"/>
      <c r="M35" s="2"/>
      <c r="N35" s="2"/>
      <c r="O35" s="5"/>
    </row>
    <row r="36" spans="1:15" ht="19.5" customHeight="1">
      <c r="A36" s="17" t="s">
        <v>12</v>
      </c>
      <c r="B36" s="56">
        <v>24076725</v>
      </c>
      <c r="C36" s="57">
        <v>8518907</v>
      </c>
      <c r="D36" s="19">
        <f t="shared" si="1"/>
        <v>35.4</v>
      </c>
      <c r="E36" s="9"/>
      <c r="F36" s="34"/>
      <c r="G36" s="34"/>
      <c r="H36" s="35"/>
      <c r="I36" s="9"/>
      <c r="M36" s="2"/>
      <c r="N36" s="2"/>
      <c r="O36" s="5"/>
    </row>
    <row r="37" spans="1:15" ht="19.5" customHeight="1">
      <c r="A37" s="17" t="s">
        <v>15</v>
      </c>
      <c r="B37" s="56">
        <v>37232026</v>
      </c>
      <c r="C37" s="57">
        <v>14141435</v>
      </c>
      <c r="D37" s="19">
        <f t="shared" si="1"/>
        <v>38</v>
      </c>
      <c r="E37" s="9"/>
      <c r="F37" s="34"/>
      <c r="G37" s="34"/>
      <c r="H37" s="35"/>
      <c r="I37" s="9"/>
      <c r="M37" s="2"/>
      <c r="N37" s="2"/>
      <c r="O37" s="5"/>
    </row>
    <row r="38" spans="1:15" ht="19.5" customHeight="1">
      <c r="A38" s="17" t="s">
        <v>17</v>
      </c>
      <c r="B38" s="56">
        <v>20012474</v>
      </c>
      <c r="C38" s="57">
        <v>6709678</v>
      </c>
      <c r="D38" s="19">
        <f t="shared" si="1"/>
        <v>33.5</v>
      </c>
      <c r="E38" s="33"/>
      <c r="F38" s="34"/>
      <c r="G38" s="34"/>
      <c r="H38" s="35"/>
      <c r="I38" s="33"/>
      <c r="M38" s="2"/>
      <c r="N38" s="2"/>
      <c r="O38" s="5"/>
    </row>
    <row r="39" spans="1:15" ht="19.5" customHeight="1">
      <c r="A39" s="17" t="s">
        <v>20</v>
      </c>
      <c r="B39" s="56">
        <v>26531040</v>
      </c>
      <c r="C39" s="57">
        <v>10286015</v>
      </c>
      <c r="D39" s="19">
        <f t="shared" si="1"/>
        <v>38.800000000000004</v>
      </c>
      <c r="E39" s="36"/>
      <c r="F39" s="36"/>
      <c r="G39" s="37"/>
      <c r="H39" s="37"/>
      <c r="I39" s="37"/>
      <c r="M39" s="2"/>
      <c r="N39" s="2"/>
      <c r="O39" s="5"/>
    </row>
    <row r="40" spans="1:15" ht="19.5" customHeight="1">
      <c r="A40" s="17" t="s">
        <v>22</v>
      </c>
      <c r="B40" s="56">
        <v>23467323</v>
      </c>
      <c r="C40" s="57">
        <v>8399510</v>
      </c>
      <c r="D40" s="19">
        <f t="shared" si="1"/>
        <v>35.799999999999997</v>
      </c>
      <c r="E40" s="20"/>
      <c r="F40" s="20"/>
      <c r="G40" s="20"/>
      <c r="H40" s="20"/>
      <c r="I40" s="20"/>
      <c r="O40" s="5"/>
    </row>
    <row r="41" spans="1:15" ht="19.5" customHeight="1">
      <c r="A41" s="17" t="s">
        <v>68</v>
      </c>
      <c r="B41" s="56">
        <v>27113799</v>
      </c>
      <c r="C41" s="57">
        <v>10162459</v>
      </c>
      <c r="D41" s="19">
        <f t="shared" si="1"/>
        <v>37.5</v>
      </c>
      <c r="E41" s="20"/>
      <c r="F41" s="20"/>
      <c r="G41" s="20"/>
      <c r="H41" s="20"/>
      <c r="I41" s="20"/>
      <c r="O41" s="5"/>
    </row>
    <row r="42" spans="1:15" ht="19.5" customHeight="1">
      <c r="A42" s="21" t="s">
        <v>66</v>
      </c>
      <c r="B42" s="63">
        <v>46412252</v>
      </c>
      <c r="C42" s="64">
        <v>17471363</v>
      </c>
      <c r="D42" s="19">
        <f t="shared" si="1"/>
        <v>37.6</v>
      </c>
      <c r="E42" s="20"/>
      <c r="F42" s="20"/>
      <c r="G42" s="20"/>
      <c r="H42" s="20"/>
      <c r="I42" s="20"/>
      <c r="O42" s="5"/>
    </row>
    <row r="43" spans="1:15" ht="19.5" customHeight="1" thickBot="1">
      <c r="A43" s="38" t="s">
        <v>69</v>
      </c>
      <c r="B43" s="65">
        <v>18974311</v>
      </c>
      <c r="C43" s="66">
        <v>7390356</v>
      </c>
      <c r="D43" s="39">
        <f t="shared" si="1"/>
        <v>38.9</v>
      </c>
      <c r="E43" s="20"/>
      <c r="F43" s="20"/>
      <c r="G43" s="20"/>
      <c r="H43" s="20"/>
      <c r="I43" s="20"/>
    </row>
    <row r="44" spans="1:15" ht="19.5" customHeight="1" thickTop="1" thickBot="1">
      <c r="A44" s="40" t="s">
        <v>72</v>
      </c>
      <c r="B44" s="41">
        <f>SUM(B4:B43)</f>
        <v>2873402416</v>
      </c>
      <c r="C44" s="42">
        <f>SUM(C4:C43)</f>
        <v>1143532876</v>
      </c>
      <c r="D44" s="43">
        <f t="shared" ref="D44" si="3">ROUND(C44/B44,3)*100</f>
        <v>39.800000000000004</v>
      </c>
      <c r="E44" s="20"/>
      <c r="F44" s="20"/>
      <c r="G44" s="20"/>
      <c r="H44" s="20"/>
      <c r="I44" s="20"/>
    </row>
    <row r="45" spans="1:15" ht="19.5" customHeight="1">
      <c r="A45" s="46"/>
      <c r="B45" s="47"/>
      <c r="C45" s="47"/>
    </row>
    <row r="46" spans="1:15" ht="26.1" customHeight="1"/>
    <row r="47" spans="1:15">
      <c r="A47" s="8"/>
    </row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 xr:uid="{00000000-0002-0000-0000-000000000000}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alignWithMargins="0">
    <oddFooter>&amp;C&amp;"ＭＳ ゴシック,標準"&amp;11&amp;P</odd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1(2)歳入に占める税収割合（令和４年度）</vt:lpstr>
      <vt:lpstr>'1(2)歳入に占める税収割合（令和４年度）'!Print_Area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2024-02-05T00:39:05Z</cp:lastPrinted>
  <dcterms:created xsi:type="dcterms:W3CDTF">2001-01-15T05:16:26Z</dcterms:created>
  <dcterms:modified xsi:type="dcterms:W3CDTF">2024-03-07T02:08:17Z</dcterms:modified>
</cp:coreProperties>
</file>