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02_R05税財政資料集用\02 R05税財政資料集（黒字）\"/>
    </mc:Choice>
  </mc:AlternateContent>
  <xr:revisionPtr revIDLastSave="0" documentId="13_ncr:1_{72DCD282-249B-4C84-ADC4-2BC65AA6AD3B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5)　不納欠損額の推移（理由別）" sheetId="1" r:id="rId1"/>
  </sheets>
  <calcPr calcId="191029"/>
</workbook>
</file>

<file path=xl/calcChain.xml><?xml version="1.0" encoding="utf-8"?>
<calcChain xmlns="http://schemas.openxmlformats.org/spreadsheetml/2006/main">
  <c r="G13" i="1" l="1"/>
  <c r="I13" i="1" s="1"/>
  <c r="E13" i="1"/>
  <c r="C13" i="1"/>
  <c r="G11" i="1"/>
  <c r="E11" i="1"/>
  <c r="C11" i="1"/>
  <c r="I11" i="1" s="1"/>
  <c r="G9" i="1"/>
  <c r="E9" i="1"/>
  <c r="C9" i="1"/>
  <c r="I9" i="1" s="1"/>
  <c r="G7" i="1"/>
  <c r="E7" i="1"/>
  <c r="C7" i="1"/>
  <c r="I7" i="1" s="1"/>
  <c r="J16" i="1" l="1"/>
  <c r="J14" i="1"/>
  <c r="B17" i="1" l="1"/>
  <c r="H14" i="1" l="1"/>
  <c r="F14" i="1"/>
  <c r="D14" i="1"/>
  <c r="B14" i="1"/>
  <c r="J12" i="1"/>
  <c r="H12" i="1"/>
  <c r="F12" i="1"/>
  <c r="D12" i="1"/>
  <c r="B12" i="1"/>
  <c r="J10" i="1"/>
  <c r="H10" i="1"/>
  <c r="F10" i="1"/>
  <c r="D10" i="1"/>
  <c r="B10" i="1"/>
  <c r="J8" i="1"/>
  <c r="H8" i="1"/>
  <c r="F8" i="1"/>
  <c r="D8" i="1"/>
  <c r="B8" i="1"/>
  <c r="J17" i="1" l="1"/>
  <c r="H17" i="1" l="1"/>
  <c r="F17" i="1"/>
  <c r="D17" i="1"/>
  <c r="H16" i="1" l="1"/>
  <c r="G15" i="1"/>
  <c r="E15" i="1"/>
  <c r="C15" i="1"/>
  <c r="I15" i="1" l="1"/>
  <c r="F16" i="1"/>
  <c r="D16" i="1"/>
  <c r="B16" i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<sst xmlns="http://schemas.openxmlformats.org/spreadsheetml/2006/main" count="29" uniqueCount="22">
  <si>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</si>
  <si>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</si>
  <si>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</si>
  <si>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</si>
  <si>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</si>
  <si>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</si>
  <si>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</si>
  <si>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</si>
  <si>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</si>
  <si>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</si>
  <si>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</si>
  <si>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</si>
  <si>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（単位：千円）</t>
    <phoneticPr fontId="2"/>
  </si>
  <si>
    <t>３０年度</t>
    <phoneticPr fontId="2"/>
  </si>
  <si>
    <t>元年度</t>
    <rPh sb="0" eb="2">
      <t>ガンネン</t>
    </rPh>
    <rPh sb="2" eb="3">
      <t>ド</t>
    </rPh>
    <phoneticPr fontId="2"/>
  </si>
  <si>
    <t>２年度</t>
    <phoneticPr fontId="2"/>
  </si>
  <si>
    <t>３年度</t>
    <phoneticPr fontId="2"/>
  </si>
  <si>
    <t>４年度</t>
    <rPh sb="1" eb="3">
      <t>ネンド</t>
    </rPh>
    <phoneticPr fontId="2"/>
  </si>
  <si>
    <t>（市町村税（国民健康保険税を除く））</t>
    <rPh sb="1" eb="4">
      <t>シチョウソン</t>
    </rPh>
    <rPh sb="4" eb="5">
      <t>ゼイ</t>
    </rPh>
    <rPh sb="6" eb="8">
      <t>コクミン</t>
    </rPh>
    <rPh sb="8" eb="10">
      <t>ケンコウ</t>
    </rPh>
    <rPh sb="10" eb="12">
      <t>ホケン</t>
    </rPh>
    <rPh sb="12" eb="13">
      <t>ゼイ</t>
    </rPh>
    <rPh sb="14" eb="15">
      <t>ノゾ</t>
    </rPh>
    <phoneticPr fontId="2"/>
  </si>
  <si>
    <t>４/３(%)</t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</si>
  <si>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</si>
  <si>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国民健康保険税を除く</t>
    <rPh sb="1" eb="3">
      <t>コクミン</t>
    </rPh>
    <rPh sb="3" eb="5">
      <t>ケンコウ</t>
    </rPh>
    <rPh sb="5" eb="7">
      <t>ホケン</t>
    </rPh>
    <rPh sb="7" eb="8">
      <t>ゼイ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</si>
</sst>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/>
  </sheetViews>
  <sheetFormatPr defaultColWidth="9.33203125" defaultRowHeight="12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11</v>
      </c>
    </row>
    <row r="2" spans="1:15" ht="15" customHeight="1">
      <c r="J2" s="25"/>
    </row>
    <row r="3" spans="1:15" ht="15" customHeight="1" thickBot="1">
      <c r="A3" s="3" t="s">
        <v>18</v>
      </c>
      <c r="J3" s="25" t="s">
        <v>12</v>
      </c>
    </row>
    <row r="4" spans="1:15" ht="15.75" customHeight="1">
      <c r="A4" s="4" t="s">
        <v>9</v>
      </c>
      <c r="B4" s="42" t="s">
        <v>4</v>
      </c>
      <c r="C4" s="43"/>
      <c r="D4" s="43"/>
      <c r="E4" s="44"/>
      <c r="F4" s="45" t="s">
        <v>5</v>
      </c>
      <c r="G4" s="46"/>
      <c r="H4" s="42" t="s">
        <v>6</v>
      </c>
      <c r="I4" s="43"/>
      <c r="J4" s="32" t="s">
        <v>8</v>
      </c>
      <c r="K4" s="33"/>
    </row>
    <row r="5" spans="1:15" ht="15.75" customHeight="1">
      <c r="A5" s="5"/>
      <c r="B5" s="30" t="s">
        <v>0</v>
      </c>
      <c r="C5" s="34" t="s">
        <v>3</v>
      </c>
      <c r="D5" s="40" t="s">
        <v>7</v>
      </c>
      <c r="E5" s="34" t="s">
        <v>3</v>
      </c>
      <c r="F5" s="30" t="s">
        <v>0</v>
      </c>
      <c r="G5" s="34" t="s">
        <v>3</v>
      </c>
      <c r="H5" s="30" t="s">
        <v>0</v>
      </c>
      <c r="I5" s="47" t="s">
        <v>3</v>
      </c>
      <c r="J5" s="36" t="s">
        <v>0</v>
      </c>
      <c r="K5" s="38" t="s">
        <v>3</v>
      </c>
    </row>
    <row r="6" spans="1:15" s="9" customFormat="1" ht="15.75" customHeight="1">
      <c r="A6" s="6" t="s">
        <v>1</v>
      </c>
      <c r="B6" s="31"/>
      <c r="C6" s="35"/>
      <c r="D6" s="41"/>
      <c r="E6" s="35"/>
      <c r="F6" s="31"/>
      <c r="G6" s="35"/>
      <c r="H6" s="31"/>
      <c r="I6" s="48"/>
      <c r="J6" s="37"/>
      <c r="K6" s="39"/>
      <c r="L6" s="7"/>
      <c r="M6" s="8"/>
      <c r="N6" s="7"/>
      <c r="O6" s="7"/>
    </row>
    <row r="7" spans="1:15" ht="16.5" customHeight="1">
      <c r="A7" s="28" t="s">
        <v>13</v>
      </c>
      <c r="B7" s="10">
        <v>1059412</v>
      </c>
      <c r="C7" s="11">
        <f>ROUND(B7/J7*100,1)</f>
        <v>23.4</v>
      </c>
      <c r="D7" s="10">
        <v>593458</v>
      </c>
      <c r="E7" s="11">
        <f>D7/J7*100</f>
        <v>13.110368395391628</v>
      </c>
      <c r="F7" s="10">
        <v>903790</v>
      </c>
      <c r="G7" s="11">
        <f>ROUND(F7/J7*100,1)</f>
        <v>20</v>
      </c>
      <c r="H7" s="10">
        <v>2563429</v>
      </c>
      <c r="I7" s="12">
        <f>100-C7-G7</f>
        <v>56.599999999999994</v>
      </c>
      <c r="J7" s="13">
        <v>4526631</v>
      </c>
      <c r="K7" s="14">
        <v>100</v>
      </c>
      <c r="L7" s="15"/>
      <c r="M7" s="15"/>
      <c r="N7" s="15"/>
      <c r="O7" s="15"/>
    </row>
    <row r="8" spans="1:15" ht="16.5" customHeight="1">
      <c r="A8" s="29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>
      <c r="A9" s="28" t="s">
        <v>14</v>
      </c>
      <c r="B9" s="10">
        <v>672226</v>
      </c>
      <c r="C9" s="11">
        <f>ROUND(B9/J9*100,1)</f>
        <v>20.7</v>
      </c>
      <c r="D9" s="10">
        <v>367435</v>
      </c>
      <c r="E9" s="11">
        <f>D9/J9*100</f>
        <v>11.291020928805432</v>
      </c>
      <c r="F9" s="10">
        <v>683575</v>
      </c>
      <c r="G9" s="11">
        <f>ROUND(F9/J9*100,1)</f>
        <v>21</v>
      </c>
      <c r="H9" s="10">
        <v>1898422</v>
      </c>
      <c r="I9" s="12">
        <f>100-C9-G9</f>
        <v>58.3</v>
      </c>
      <c r="J9" s="13">
        <v>3254223</v>
      </c>
      <c r="K9" s="14">
        <v>100</v>
      </c>
      <c r="L9" s="15"/>
      <c r="M9" s="15"/>
      <c r="N9" s="15"/>
      <c r="O9" s="15"/>
    </row>
    <row r="10" spans="1:15" ht="16.5" customHeight="1">
      <c r="A10" s="29"/>
      <c r="B10" s="26">
        <f>B9/B$7*100</f>
        <v>63.452745485231432</v>
      </c>
      <c r="C10" s="16"/>
      <c r="D10" s="26">
        <f>D9/D$7*100</f>
        <v>61.914238244323947</v>
      </c>
      <c r="E10" s="16"/>
      <c r="F10" s="26">
        <f>F9/F$7*100</f>
        <v>75.634273448478069</v>
      </c>
      <c r="G10" s="16"/>
      <c r="H10" s="26">
        <f>H9/H$7*100</f>
        <v>74.057912272974988</v>
      </c>
      <c r="I10" s="17"/>
      <c r="J10" s="27">
        <f>J9/J$7*100</f>
        <v>71.890617989405371</v>
      </c>
      <c r="K10" s="18"/>
      <c r="L10" s="15"/>
      <c r="M10" s="15"/>
      <c r="N10" s="15"/>
      <c r="O10" s="15"/>
    </row>
    <row r="11" spans="1:15" ht="16.5" customHeight="1">
      <c r="A11" s="28" t="s">
        <v>15</v>
      </c>
      <c r="B11" s="10">
        <v>609387</v>
      </c>
      <c r="C11" s="11">
        <f>ROUND(B11/J11*100,1)</f>
        <v>21.9</v>
      </c>
      <c r="D11" s="10">
        <v>377572</v>
      </c>
      <c r="E11" s="11">
        <f>D11/J11*100</f>
        <v>13.596540979362045</v>
      </c>
      <c r="F11" s="10">
        <v>566328</v>
      </c>
      <c r="G11" s="11">
        <f>ROUND(F11/J11*100,1)</f>
        <v>20.399999999999999</v>
      </c>
      <c r="H11" s="10">
        <v>1601256</v>
      </c>
      <c r="I11" s="12">
        <f>100-C11-G11</f>
        <v>57.699999999999996</v>
      </c>
      <c r="J11" s="13">
        <v>2776971</v>
      </c>
      <c r="K11" s="14">
        <v>100</v>
      </c>
      <c r="L11" s="15"/>
      <c r="M11" s="15"/>
      <c r="N11" s="15"/>
      <c r="O11" s="15"/>
    </row>
    <row r="12" spans="1:15" ht="16.5" customHeight="1">
      <c r="A12" s="29"/>
      <c r="B12" s="26">
        <f>B11/B$7*100</f>
        <v>57.521247635480812</v>
      </c>
      <c r="C12" s="16"/>
      <c r="D12" s="26">
        <f>D11/D$7*100</f>
        <v>63.622362492375196</v>
      </c>
      <c r="E12" s="16"/>
      <c r="F12" s="26">
        <f>F11/F$7*100</f>
        <v>62.661458967237962</v>
      </c>
      <c r="G12" s="16"/>
      <c r="H12" s="26">
        <f>H11/H$7*100</f>
        <v>62.465393034096131</v>
      </c>
      <c r="I12" s="17"/>
      <c r="J12" s="27">
        <f>J11/J$7*100</f>
        <v>61.347412678435688</v>
      </c>
      <c r="K12" s="18"/>
      <c r="L12" s="15"/>
      <c r="M12" s="15"/>
      <c r="N12" s="15"/>
      <c r="O12" s="15"/>
    </row>
    <row r="13" spans="1:15" ht="16.5" customHeight="1">
      <c r="A13" s="28" t="s">
        <v>16</v>
      </c>
      <c r="B13" s="10">
        <v>426254</v>
      </c>
      <c r="C13" s="11">
        <f>ROUND(B13/J13*100,1)</f>
        <v>17.3</v>
      </c>
      <c r="D13" s="10">
        <v>235893</v>
      </c>
      <c r="E13" s="11">
        <f>D13/J13*100</f>
        <v>9.5920980561904621</v>
      </c>
      <c r="F13" s="10">
        <v>546145</v>
      </c>
      <c r="G13" s="11">
        <f>ROUND(F13/J13*100,1)</f>
        <v>22.2</v>
      </c>
      <c r="H13" s="10">
        <v>1486844</v>
      </c>
      <c r="I13" s="12">
        <f>100-C13-G13</f>
        <v>60.5</v>
      </c>
      <c r="J13" s="13">
        <v>2459243</v>
      </c>
      <c r="K13" s="14">
        <v>100</v>
      </c>
    </row>
    <row r="14" spans="1:15" ht="16.5" customHeight="1">
      <c r="A14" s="29"/>
      <c r="B14" s="26">
        <f>B13/B$7*100</f>
        <v>40.234960525272513</v>
      </c>
      <c r="C14" s="16"/>
      <c r="D14" s="26">
        <f>D13/D$7*100</f>
        <v>39.748895456797278</v>
      </c>
      <c r="E14" s="16"/>
      <c r="F14" s="26">
        <f>F13/F$7*100</f>
        <v>60.428307460803943</v>
      </c>
      <c r="G14" s="16"/>
      <c r="H14" s="26">
        <f>H13/H$7*100</f>
        <v>58.002152585462674</v>
      </c>
      <c r="I14" s="17"/>
      <c r="J14" s="27">
        <f>J13/J$7*100</f>
        <v>54.328329391107864</v>
      </c>
      <c r="K14" s="18"/>
    </row>
    <row r="15" spans="1:15" ht="16.5" customHeight="1">
      <c r="A15" s="28" t="s">
        <v>17</v>
      </c>
      <c r="B15" s="10">
        <v>392992</v>
      </c>
      <c r="C15" s="11">
        <f>ROUND(B15/J15*100,1)</f>
        <v>17.8</v>
      </c>
      <c r="D15" s="10">
        <v>247584</v>
      </c>
      <c r="E15" s="11">
        <f>D15/J15*100</f>
        <v>11.223438374762857</v>
      </c>
      <c r="F15" s="10">
        <v>429605</v>
      </c>
      <c r="G15" s="11">
        <f>ROUND(F15/J15*100,1)</f>
        <v>19.5</v>
      </c>
      <c r="H15" s="10">
        <v>1383358</v>
      </c>
      <c r="I15" s="12">
        <f>100-C15-G15</f>
        <v>62.7</v>
      </c>
      <c r="J15" s="13">
        <v>2205955</v>
      </c>
      <c r="K15" s="14">
        <v>100</v>
      </c>
    </row>
    <row r="16" spans="1:15" ht="16.5" customHeight="1">
      <c r="A16" s="29"/>
      <c r="B16" s="26">
        <f>B15/B$7*100</f>
        <v>37.095294370839667</v>
      </c>
      <c r="C16" s="16"/>
      <c r="D16" s="26">
        <f>D15/D$7*100</f>
        <v>41.718874798216554</v>
      </c>
      <c r="E16" s="16"/>
      <c r="F16" s="26">
        <f>F15/F$7*100</f>
        <v>47.533719116166367</v>
      </c>
      <c r="G16" s="16"/>
      <c r="H16" s="26">
        <f>H15/H$7*100</f>
        <v>53.965138102128051</v>
      </c>
      <c r="I16" s="17"/>
      <c r="J16" s="27">
        <f>J15/J$7*100</f>
        <v>48.732821385264231</v>
      </c>
      <c r="K16" s="18"/>
    </row>
    <row r="17" spans="1:11" ht="16.5" customHeight="1">
      <c r="A17" s="19" t="s">
        <v>2</v>
      </c>
      <c r="B17" s="49">
        <f>B15/B13*100</f>
        <v>92.196671468185627</v>
      </c>
      <c r="C17" s="20"/>
      <c r="D17" s="49">
        <f>D15/D13*100</f>
        <v>104.95606058679148</v>
      </c>
      <c r="E17" s="20"/>
      <c r="F17" s="49">
        <f>F15/F13*100</f>
        <v>78.661344514735106</v>
      </c>
      <c r="G17" s="20"/>
      <c r="H17" s="49">
        <f>H15/H13*100</f>
        <v>93.039888515540298</v>
      </c>
      <c r="I17" s="20"/>
      <c r="J17" s="51">
        <f>J15/J13*100</f>
        <v>89.700570460096856</v>
      </c>
      <c r="K17" s="21"/>
    </row>
    <row r="18" spans="1:11" ht="16.5" customHeight="1" thickBot="1">
      <c r="A18" s="22" t="s">
        <v>19</v>
      </c>
      <c r="B18" s="50"/>
      <c r="C18" s="23"/>
      <c r="D18" s="50"/>
      <c r="E18" s="23"/>
      <c r="F18" s="50"/>
      <c r="G18" s="23"/>
      <c r="H18" s="50"/>
      <c r="I18" s="23"/>
      <c r="J18" s="52"/>
      <c r="K18" s="24"/>
    </row>
    <row r="19" spans="1:11" ht="15" customHeight="1">
      <c r="A19" s="3" t="s">
        <v>20</v>
      </c>
    </row>
    <row r="20" spans="1:11" ht="15" customHeight="1">
      <c r="A20" s="3" t="s">
        <v>10</v>
      </c>
    </row>
    <row r="21" spans="1:11">
      <c r="A21" s="3" t="s">
        <v>21</v>
      </c>
    </row>
  </sheetData>
  <mergeCells count="24">
    <mergeCell ref="B17:B18"/>
    <mergeCell ref="D17:D18"/>
    <mergeCell ref="F17:F18"/>
    <mergeCell ref="H17:H18"/>
    <mergeCell ref="J17:J18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A7:A8"/>
    <mergeCell ref="B5:B6"/>
    <mergeCell ref="A15:A16"/>
    <mergeCell ref="A11:A12"/>
    <mergeCell ref="A13:A14"/>
    <mergeCell ref="A9:A10"/>
  </mergeCells>
  <phoneticPr fontId="2"/>
  <pageMargins left="0.59055118110236227" right="0.39370078740157483" top="0.98425196850393704" bottom="0.98425196850393704" header="0.51181102362204722" footer="0.51181102362204722"/>
  <pageSetup paperSize="9" firstPageNumber="344" orientation="portrait" useFirstPageNumber="1" r:id="rId1"/>
  <headerFooter scaleWithDoc="0" alignWithMargins="0">
    <oddHeader>&amp;L&amp;14Ⅱ　市町村税の納税
　３　滞納整理の状況</oddHeader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2024-02-02T05:45:06Z</cp:lastPrinted>
  <dcterms:created xsi:type="dcterms:W3CDTF">2009-03-03T04:42:02Z</dcterms:created>
  <dcterms:modified xsi:type="dcterms:W3CDTF">2024-02-06T01:45:02Z</dcterms:modified>
</cp:coreProperties>
</file>