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09エネルギー・水道（鈴木）\"/>
    </mc:Choice>
  </mc:AlternateContent>
  <xr:revisionPtr revIDLastSave="0" documentId="13_ncr:1_{542DF9B9-FFF6-4954-86AE-1542653FCC4C}" xr6:coauthVersionLast="36" xr6:coauthVersionMax="36" xr10:uidLastSave="{00000000-0000-0000-0000-000000000000}"/>
  <bookViews>
    <workbookView xWindow="1080" yWindow="1065" windowWidth="13995" windowHeight="7860" xr2:uid="{00000000-000D-0000-FFFF-FFFF00000000}"/>
  </bookViews>
  <sheets>
    <sheet name="9-5" sheetId="1" r:id="rId1"/>
  </sheets>
  <definedNames>
    <definedName name="_xlnm.Print_Area" localSheetId="0">'9-5'!$C$3:$H$25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D18" i="1" l="1"/>
  <c r="H21" i="1" l="1"/>
  <c r="F21" i="1"/>
  <c r="H19" i="1" l="1"/>
  <c r="F19" i="1"/>
  <c r="G18" i="1"/>
  <c r="H18" i="1" s="1"/>
  <c r="E18" i="1"/>
  <c r="F18" i="1" s="1"/>
</calcChain>
</file>

<file path=xl/sharedStrings.xml><?xml version="1.0" encoding="utf-8"?>
<sst xmlns="http://schemas.openxmlformats.org/spreadsheetml/2006/main" count="26" uniqueCount="18">
  <si>
    <t>表流水・伏流水</t>
  </si>
  <si>
    <t>上水道</t>
  </si>
  <si>
    <t>簡易水道</t>
  </si>
  <si>
    <t>専用水道</t>
  </si>
  <si>
    <t>年間給水量</t>
    <phoneticPr fontId="3"/>
  </si>
  <si>
    <t>年間給水量</t>
    <rPh sb="0" eb="2">
      <t>ネンカン</t>
    </rPh>
    <rPh sb="2" eb="5">
      <t>キュウスイリョウ</t>
    </rPh>
    <phoneticPr fontId="3"/>
  </si>
  <si>
    <t>単位：1,000㎥</t>
    <phoneticPr fontId="3"/>
  </si>
  <si>
    <t>資料：県生活衛生課 「埼玉県の水道」</t>
    <rPh sb="11" eb="14">
      <t>サイタマケン</t>
    </rPh>
    <rPh sb="15" eb="17">
      <t>スイドウ</t>
    </rPh>
    <phoneticPr fontId="3"/>
  </si>
  <si>
    <t>割合(％)</t>
    <rPh sb="0" eb="2">
      <t>ワリアイ</t>
    </rPh>
    <phoneticPr fontId="3"/>
  </si>
  <si>
    <t>年度
種類</t>
    <rPh sb="3" eb="4">
      <t>タネ</t>
    </rPh>
    <rPh sb="4" eb="5">
      <t>タグイ</t>
    </rPh>
    <phoneticPr fontId="3"/>
  </si>
  <si>
    <t>地下水</t>
    <phoneticPr fontId="3"/>
  </si>
  <si>
    <t>注) 1 年間給水量の水源内訳は、実績年間給水量を取水量の水源別割合等から配分して求めている。</t>
    <rPh sb="5" eb="7">
      <t>ネンカン</t>
    </rPh>
    <rPh sb="7" eb="9">
      <t>キュウスイ</t>
    </rPh>
    <rPh sb="9" eb="10">
      <t>リョウ</t>
    </rPh>
    <rPh sb="11" eb="13">
      <t>スイゲン</t>
    </rPh>
    <rPh sb="13" eb="15">
      <t>ウチワケ</t>
    </rPh>
    <rPh sb="17" eb="19">
      <t>ジッセキ</t>
    </rPh>
    <rPh sb="19" eb="21">
      <t>ネンカン</t>
    </rPh>
    <rPh sb="21" eb="24">
      <t>キュウスイリョウ</t>
    </rPh>
    <rPh sb="25" eb="28">
      <t>シュスイリョウ</t>
    </rPh>
    <rPh sb="29" eb="31">
      <t>スイゲン</t>
    </rPh>
    <rPh sb="31" eb="32">
      <t>ベツ</t>
    </rPh>
    <rPh sb="32" eb="34">
      <t>ワリアイ</t>
    </rPh>
    <rPh sb="34" eb="35">
      <t>トウ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</si>
  <si>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専用水道の年間給水量は、次により算出した推計値である。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8">
      <t>ツギ</t>
    </rPh>
    <rPh sb="21" eb="23">
      <t>サンシュツ</t>
    </rPh>
    <rPh sb="25" eb="28">
      <t>スイケイチ</t>
    </rPh>
    <phoneticPr fontId="2"/>
  </si>
  <si>
    <r>
      <rPr>
        <sz val="11"/>
        <color theme="0"/>
        <rFont val="ＭＳ Ｐゴシック"/>
        <family val="3"/>
        <charset val="128"/>
      </rPr>
      <t>注) 2</t>
    </r>
    <r>
      <rPr>
        <sz val="11"/>
        <rFont val="ＭＳ Ｐゴシック"/>
        <family val="3"/>
        <charset val="128"/>
      </rPr>
      <t xml:space="preserve"> 専用水道の年間給水量＝(簡易水道の1人当たり年間給水量)×(自己水源のみの専用水道の給水人口)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9">
      <t>カンイ</t>
    </rPh>
    <rPh sb="19" eb="21">
      <t>スイドウ</t>
    </rPh>
    <rPh sb="23" eb="24">
      <t>ニン</t>
    </rPh>
    <rPh sb="24" eb="25">
      <t>ア</t>
    </rPh>
    <rPh sb="27" eb="29">
      <t>ネンカン</t>
    </rPh>
    <rPh sb="29" eb="32">
      <t>キュウスイリョウ</t>
    </rPh>
    <rPh sb="35" eb="37">
      <t>ジコ</t>
    </rPh>
    <rPh sb="37" eb="39">
      <t>スイゲン</t>
    </rPh>
    <rPh sb="42" eb="44">
      <t>センヨウ</t>
    </rPh>
    <rPh sb="44" eb="46">
      <t>スイドウ</t>
    </rPh>
    <rPh sb="47" eb="49">
      <t>キュウスイ</t>
    </rPh>
    <rPh sb="49" eb="51">
      <t>ジンコウ</t>
    </rPh>
    <phoneticPr fontId="2"/>
  </si>
  <si>
    <t>9-5　水道の種類別、水源別実績年間給水量</t>
    <rPh sb="4" eb="6">
      <t>スイドウ</t>
    </rPh>
    <rPh sb="7" eb="10">
      <t>シュルイベツ</t>
    </rPh>
    <rPh sb="16" eb="18">
      <t>ネンカン</t>
    </rPh>
    <rPh sb="18" eb="20">
      <t>キュウスイ</t>
    </rPh>
    <phoneticPr fontId="3"/>
  </si>
  <si>
    <t>令和元年度・計</t>
    <rPh sb="0" eb="2">
      <t>レイワ</t>
    </rPh>
    <rPh sb="2" eb="3">
      <t>ガン</t>
    </rPh>
    <rPh sb="6" eb="7">
      <t>ケイ</t>
    </rPh>
    <phoneticPr fontId="3"/>
  </si>
  <si>
    <r>
      <t>令和</t>
    </r>
    <r>
      <rPr>
        <b/>
        <sz val="11"/>
        <color theme="0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>3年度・計</t>
    </r>
    <rPh sb="0" eb="2">
      <t>レイワ</t>
    </rPh>
    <rPh sb="7" eb="8">
      <t>ケイ</t>
    </rPh>
    <phoneticPr fontId="3"/>
  </si>
  <si>
    <r>
      <t>令和</t>
    </r>
    <r>
      <rPr>
        <sz val="11"/>
        <color theme="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2年度・計</t>
    </r>
    <rPh sb="0" eb="2">
      <t>レイワ</t>
    </rPh>
    <rPh sb="7" eb="8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</si>
</sst>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176" fontId="4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2" xfId="0" quotePrefix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Normal="100" workbookViewId="0"/>
  </sheetViews>
  <sheetFormatPr defaultRowHeight="17.100000000000001" customHeight="1"/>
  <cols>
    <col min="1" max="2" width="4.625" style="7" customWidth="1"/>
    <col min="3" max="3" width="16.25" style="7" customWidth="1"/>
    <col min="4" max="8" width="18.75" style="7" customWidth="1"/>
    <col min="9" max="9" width="4.625" style="7" customWidth="1"/>
    <col min="10" max="16384" width="9" style="7"/>
  </cols>
  <sheetData>
    <row r="1" spans="1:9" ht="13.5">
      <c r="A1" s="27">
        <v>2023</v>
      </c>
    </row>
    <row r="2" spans="1:9" ht="13.5"/>
    <row r="3" spans="1:9" ht="21">
      <c r="C3" s="29" t="s">
        <v>14</v>
      </c>
      <c r="D3" s="29"/>
      <c r="E3" s="29"/>
      <c r="F3" s="29"/>
      <c r="G3" s="29"/>
      <c r="H3" s="29"/>
    </row>
    <row r="4" spans="1:9" ht="15" customHeight="1" thickBot="1">
      <c r="C4" s="8"/>
      <c r="E4" s="9"/>
      <c r="H4" s="10" t="s">
        <v>6</v>
      </c>
    </row>
    <row r="5" spans="1:9" ht="18.95" customHeight="1" thickTop="1">
      <c r="C5" s="37" t="s">
        <v>9</v>
      </c>
      <c r="D5" s="34" t="s">
        <v>4</v>
      </c>
      <c r="E5" s="11"/>
      <c r="F5" s="11"/>
      <c r="G5" s="11"/>
      <c r="H5" s="11"/>
    </row>
    <row r="6" spans="1:9" ht="18.95" customHeight="1">
      <c r="C6" s="38"/>
      <c r="D6" s="35"/>
      <c r="E6" s="30" t="s">
        <v>10</v>
      </c>
      <c r="F6" s="31"/>
      <c r="G6" s="32" t="s">
        <v>0</v>
      </c>
      <c r="H6" s="33"/>
    </row>
    <row r="7" spans="1:9" ht="18.95" customHeight="1">
      <c r="C7" s="39"/>
      <c r="D7" s="36"/>
      <c r="E7" s="12" t="s">
        <v>5</v>
      </c>
      <c r="F7" s="13" t="s">
        <v>8</v>
      </c>
      <c r="G7" s="12" t="s">
        <v>5</v>
      </c>
      <c r="H7" s="28" t="s">
        <v>8</v>
      </c>
      <c r="I7" s="14"/>
    </row>
    <row r="8" spans="1:9" ht="20.100000000000001" customHeight="1">
      <c r="C8" s="15" t="s">
        <v>15</v>
      </c>
      <c r="D8" s="16">
        <v>827424</v>
      </c>
      <c r="E8" s="16">
        <v>164325</v>
      </c>
      <c r="F8" s="17">
        <v>19.899999999999999</v>
      </c>
      <c r="G8" s="16">
        <v>663099</v>
      </c>
      <c r="H8" s="18">
        <v>80.099999999999994</v>
      </c>
    </row>
    <row r="9" spans="1:9" ht="20.100000000000001" customHeight="1">
      <c r="C9" s="19" t="s">
        <v>1</v>
      </c>
      <c r="D9" s="16">
        <v>826029</v>
      </c>
      <c r="E9" s="16">
        <v>163554</v>
      </c>
      <c r="F9" s="17">
        <v>19.800031233770245</v>
      </c>
      <c r="G9" s="16">
        <v>662475</v>
      </c>
      <c r="H9" s="18">
        <v>80.199968766229759</v>
      </c>
    </row>
    <row r="10" spans="1:9" ht="20.100000000000001" customHeight="1">
      <c r="C10" s="19" t="s">
        <v>2</v>
      </c>
      <c r="D10" s="16">
        <v>671</v>
      </c>
      <c r="E10" s="16">
        <v>55</v>
      </c>
      <c r="F10" s="17">
        <v>8.1967213114754092</v>
      </c>
      <c r="G10" s="16">
        <v>616</v>
      </c>
      <c r="H10" s="18">
        <v>91.803278688524586</v>
      </c>
    </row>
    <row r="11" spans="1:9" ht="20.100000000000001" customHeight="1">
      <c r="C11" s="19" t="s">
        <v>3</v>
      </c>
      <c r="D11" s="24">
        <v>724</v>
      </c>
      <c r="E11" s="16">
        <v>716</v>
      </c>
      <c r="F11" s="17">
        <v>98.8</v>
      </c>
      <c r="G11" s="16">
        <v>8</v>
      </c>
      <c r="H11" s="18">
        <v>1.2</v>
      </c>
    </row>
    <row r="12" spans="1:9" ht="20.100000000000001" customHeight="1">
      <c r="C12" s="20"/>
      <c r="D12" s="21"/>
      <c r="E12" s="21"/>
      <c r="F12" s="22"/>
      <c r="G12" s="21"/>
      <c r="H12" s="23"/>
    </row>
    <row r="13" spans="1:9" ht="20.100000000000001" customHeight="1">
      <c r="C13" s="19" t="s">
        <v>17</v>
      </c>
      <c r="D13" s="16">
        <v>840525</v>
      </c>
      <c r="E13" s="16">
        <v>180336</v>
      </c>
      <c r="F13" s="17">
        <v>21.455161952351208</v>
      </c>
      <c r="G13" s="16">
        <v>660189</v>
      </c>
      <c r="H13" s="18">
        <v>78.544838047648796</v>
      </c>
    </row>
    <row r="14" spans="1:9" ht="20.100000000000001" customHeight="1">
      <c r="C14" s="19" t="s">
        <v>1</v>
      </c>
      <c r="D14" s="16">
        <v>839162</v>
      </c>
      <c r="E14" s="16">
        <v>179581</v>
      </c>
      <c r="F14" s="17">
        <v>21.400039563278604</v>
      </c>
      <c r="G14" s="16">
        <v>659581</v>
      </c>
      <c r="H14" s="18">
        <v>78.599960436721389</v>
      </c>
    </row>
    <row r="15" spans="1:9" ht="20.100000000000001" customHeight="1">
      <c r="C15" s="19" t="s">
        <v>2</v>
      </c>
      <c r="D15" s="16">
        <v>644</v>
      </c>
      <c r="E15" s="16">
        <v>36</v>
      </c>
      <c r="F15" s="17">
        <v>5.5900621118012426</v>
      </c>
      <c r="G15" s="16">
        <v>608</v>
      </c>
      <c r="H15" s="18">
        <v>94.409937888198755</v>
      </c>
    </row>
    <row r="16" spans="1:9" ht="20.100000000000001" customHeight="1">
      <c r="C16" s="19" t="s">
        <v>3</v>
      </c>
      <c r="D16" s="24">
        <v>719</v>
      </c>
      <c r="E16" s="16">
        <v>719</v>
      </c>
      <c r="F16" s="17">
        <v>100</v>
      </c>
      <c r="G16" s="16">
        <v>0</v>
      </c>
      <c r="H16" s="18">
        <v>0</v>
      </c>
    </row>
    <row r="17" spans="3:8" ht="20.100000000000001" customHeight="1">
      <c r="C17" s="20"/>
      <c r="D17" s="21"/>
      <c r="E17" s="21"/>
      <c r="F17" s="22"/>
      <c r="G17" s="21"/>
      <c r="H17" s="23"/>
    </row>
    <row r="18" spans="3:8" ht="20.100000000000001" customHeight="1">
      <c r="C18" s="20" t="s">
        <v>16</v>
      </c>
      <c r="D18" s="3">
        <f>SUM(D19:D21)</f>
        <v>831394</v>
      </c>
      <c r="E18" s="3">
        <f t="shared" ref="E18:G18" si="0">SUM(E19:E21)</f>
        <v>172549</v>
      </c>
      <c r="F18" s="5">
        <f t="shared" ref="F18:F21" si="1">E18/D18*100</f>
        <v>20.754179125661238</v>
      </c>
      <c r="G18" s="3">
        <f t="shared" si="0"/>
        <v>658845</v>
      </c>
      <c r="H18" s="1">
        <f t="shared" ref="H18:H21" si="2">G18/D18*100</f>
        <v>79.245820874338762</v>
      </c>
    </row>
    <row r="19" spans="3:8" ht="20.100000000000001" customHeight="1">
      <c r="C19" s="20" t="s">
        <v>1</v>
      </c>
      <c r="D19" s="3">
        <v>830132</v>
      </c>
      <c r="E19" s="3">
        <v>171837</v>
      </c>
      <c r="F19" s="5">
        <f t="shared" si="1"/>
        <v>20.699960970062591</v>
      </c>
      <c r="G19" s="3">
        <v>658295</v>
      </c>
      <c r="H19" s="1">
        <f t="shared" si="2"/>
        <v>79.300039029937409</v>
      </c>
    </row>
    <row r="20" spans="3:8" ht="20.100000000000001" customHeight="1">
      <c r="C20" s="20" t="s">
        <v>2</v>
      </c>
      <c r="D20" s="3">
        <v>589</v>
      </c>
      <c r="E20" s="3">
        <v>39</v>
      </c>
      <c r="F20" s="5">
        <v>6.7</v>
      </c>
      <c r="G20" s="3">
        <v>550</v>
      </c>
      <c r="H20" s="1">
        <v>93.3</v>
      </c>
    </row>
    <row r="21" spans="3:8" ht="20.100000000000001" customHeight="1">
      <c r="C21" s="25" t="s">
        <v>3</v>
      </c>
      <c r="D21" s="4">
        <v>673</v>
      </c>
      <c r="E21" s="4">
        <v>673</v>
      </c>
      <c r="F21" s="6">
        <f t="shared" si="1"/>
        <v>100</v>
      </c>
      <c r="G21" s="4">
        <v>0</v>
      </c>
      <c r="H21" s="2">
        <f t="shared" si="2"/>
        <v>0</v>
      </c>
    </row>
    <row r="22" spans="3:8" ht="13.5" customHeight="1">
      <c r="C22" s="26" t="s">
        <v>7</v>
      </c>
    </row>
    <row r="23" spans="3:8" ht="13.5" customHeight="1">
      <c r="C23" s="26" t="s">
        <v>11</v>
      </c>
    </row>
    <row r="24" spans="3:8" ht="13.5" customHeight="1">
      <c r="C24" s="27" t="s">
        <v>12</v>
      </c>
    </row>
    <row r="25" spans="3:8" ht="13.5" customHeight="1">
      <c r="C25" s="26" t="s">
        <v>13</v>
      </c>
    </row>
  </sheetData>
  <mergeCells count="5">
    <mergeCell ref="C3:H3"/>
    <mergeCell ref="E6:F6"/>
    <mergeCell ref="G6:H6"/>
    <mergeCell ref="D5:D7"/>
    <mergeCell ref="C5:C7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2021-03-04T01:50:09Z</cp:lastPrinted>
  <dcterms:created xsi:type="dcterms:W3CDTF">2006-01-11T07:05:08Z</dcterms:created>
  <dcterms:modified xsi:type="dcterms:W3CDTF">2024-01-10T07:25:30Z</dcterms:modified>
</cp:coreProperties>
</file>