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285\Desktop\"/>
    </mc:Choice>
  </mc:AlternateContent>
  <xr:revisionPtr revIDLastSave="0" documentId="13_ncr:1_{FA4B060C-45C0-4254-B34A-68DED5535FBE}" xr6:coauthVersionLast="36" xr6:coauthVersionMax="36" xr10:uidLastSave="{00000000-0000-0000-0000-000000000000}"/>
  <workbookProtection workbookPassword="CA6E" lockStructure="1"/>
  <bookViews>
    <workbookView xWindow="0" yWindow="0" windowWidth="28800" windowHeight="12390" xr2:uid="{7422ECBA-2CB3-4DE4-87BD-1460E7FA5FE5}"/>
  </bookViews>
  <sheets>
    <sheet name="4月分" sheetId="11" r:id="rId1"/>
    <sheet name="5月分" sheetId="1" r:id="rId2"/>
    <sheet name="6月分" sheetId="10" r:id="rId3"/>
    <sheet name="7月分" sheetId="9" r:id="rId4"/>
    <sheet name="8月分" sheetId="8" r:id="rId5"/>
    <sheet name="9月分" sheetId="7" r:id="rId6"/>
    <sheet name="10月分" sheetId="6" r:id="rId7"/>
    <sheet name="11月分" sheetId="5" r:id="rId8"/>
    <sheet name="12月分" sheetId="4" r:id="rId9"/>
    <sheet name="1月分" sheetId="13" r:id="rId10"/>
    <sheet name="2月分" sheetId="12" r:id="rId11"/>
    <sheet name="3月分" sheetId="3" r:id="rId12"/>
    <sheet name="基本情報入力" sheetId="2" r:id="rId13"/>
  </sheets>
  <definedNames>
    <definedName name="_xlnm.Print_Area" localSheetId="6">'10月分'!$A$1:$T$34</definedName>
    <definedName name="_xlnm.Print_Area" localSheetId="7">'11月分'!$A$1:$T$34</definedName>
    <definedName name="_xlnm.Print_Area" localSheetId="8">'12月分'!$A$1:$T$34</definedName>
    <definedName name="_xlnm.Print_Area" localSheetId="9">'1月分'!$A$1:$T$34</definedName>
    <definedName name="_xlnm.Print_Area" localSheetId="10">'2月分'!$A$1:$T$34</definedName>
    <definedName name="_xlnm.Print_Area" localSheetId="11">'3月分'!$A$1:$T$34</definedName>
    <definedName name="_xlnm.Print_Area" localSheetId="0">'4月分'!$A$1:$T$34</definedName>
    <definedName name="_xlnm.Print_Area" localSheetId="1">'5月分'!$A$1:$T$34</definedName>
    <definedName name="_xlnm.Print_Area" localSheetId="2">'6月分'!$A$1:$T$34</definedName>
    <definedName name="_xlnm.Print_Area" localSheetId="3">'7月分'!$A$1:$T$34</definedName>
    <definedName name="_xlnm.Print_Area" localSheetId="4">'8月分'!$A$1:$T$34</definedName>
    <definedName name="_xlnm.Print_Area" localSheetId="5">'9月分'!$A$1:$T$34</definedName>
    <definedName name="_xlnm.Print_Area" localSheetId="12">基本情報入力!$A$1:$I$38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E2" i="12"/>
  <c r="E2" i="13"/>
  <c r="E2" i="4"/>
  <c r="E2" i="5"/>
  <c r="E2" i="6"/>
  <c r="E2" i="7"/>
  <c r="E2" i="8"/>
  <c r="E2" i="9"/>
  <c r="E2" i="10"/>
  <c r="E2" i="1"/>
  <c r="E2" i="11"/>
  <c r="R34" i="13" l="1"/>
  <c r="R33" i="13"/>
  <c r="R32" i="13"/>
  <c r="R31" i="13"/>
  <c r="F27" i="13"/>
  <c r="F26" i="13"/>
  <c r="F25" i="13"/>
  <c r="F24" i="13"/>
  <c r="C24" i="13"/>
  <c r="F23" i="13"/>
  <c r="F22" i="13"/>
  <c r="F21" i="13"/>
  <c r="F20" i="13"/>
  <c r="C20" i="13"/>
  <c r="F19" i="13"/>
  <c r="F18" i="13"/>
  <c r="F17" i="13"/>
  <c r="F16" i="13"/>
  <c r="C16" i="13"/>
  <c r="F15" i="13"/>
  <c r="F14" i="13"/>
  <c r="F13" i="13"/>
  <c r="F12" i="13"/>
  <c r="C12" i="13"/>
  <c r="F11" i="13"/>
  <c r="F10" i="13"/>
  <c r="F9" i="13"/>
  <c r="F8" i="13"/>
  <c r="C8" i="13"/>
  <c r="Q5" i="13"/>
  <c r="Q4" i="13"/>
  <c r="Q3" i="13"/>
  <c r="R34" i="12"/>
  <c r="R33" i="12"/>
  <c r="R32" i="12"/>
  <c r="R31" i="12"/>
  <c r="F27" i="12"/>
  <c r="F26" i="12"/>
  <c r="F25" i="12"/>
  <c r="F24" i="12"/>
  <c r="C24" i="12"/>
  <c r="F23" i="12"/>
  <c r="F22" i="12"/>
  <c r="F21" i="12"/>
  <c r="F20" i="12"/>
  <c r="C20" i="12"/>
  <c r="F19" i="12"/>
  <c r="F18" i="12"/>
  <c r="F17" i="12"/>
  <c r="F16" i="12"/>
  <c r="C16" i="12"/>
  <c r="F15" i="12"/>
  <c r="F14" i="12"/>
  <c r="F13" i="12"/>
  <c r="F12" i="12"/>
  <c r="C12" i="12"/>
  <c r="F11" i="12"/>
  <c r="F10" i="12"/>
  <c r="F9" i="12"/>
  <c r="F8" i="12"/>
  <c r="C8" i="12"/>
  <c r="Q5" i="12"/>
  <c r="Q4" i="12"/>
  <c r="Q3" i="12"/>
  <c r="R34" i="11"/>
  <c r="R33" i="11"/>
  <c r="R32" i="11"/>
  <c r="R31" i="11"/>
  <c r="F27" i="11"/>
  <c r="F26" i="11"/>
  <c r="F25" i="11"/>
  <c r="F24" i="11"/>
  <c r="C24" i="11"/>
  <c r="F23" i="11"/>
  <c r="F22" i="11"/>
  <c r="F21" i="11"/>
  <c r="F20" i="11"/>
  <c r="C20" i="11"/>
  <c r="F19" i="11"/>
  <c r="F18" i="11"/>
  <c r="F17" i="11"/>
  <c r="F16" i="11"/>
  <c r="C16" i="11"/>
  <c r="F15" i="11"/>
  <c r="F14" i="11"/>
  <c r="F13" i="11"/>
  <c r="F12" i="11"/>
  <c r="C12" i="11"/>
  <c r="F11" i="11"/>
  <c r="F10" i="11"/>
  <c r="F9" i="11"/>
  <c r="F8" i="11"/>
  <c r="C8" i="11"/>
  <c r="Q5" i="11"/>
  <c r="Q4" i="11"/>
  <c r="Q3" i="11"/>
  <c r="R34" i="10"/>
  <c r="R33" i="10"/>
  <c r="R32" i="10"/>
  <c r="R31" i="10"/>
  <c r="F27" i="10"/>
  <c r="F26" i="10"/>
  <c r="F25" i="10"/>
  <c r="F24" i="10"/>
  <c r="C24" i="10"/>
  <c r="F23" i="10"/>
  <c r="F22" i="10"/>
  <c r="F21" i="10"/>
  <c r="F20" i="10"/>
  <c r="C20" i="10"/>
  <c r="F19" i="10"/>
  <c r="F18" i="10"/>
  <c r="F17" i="10"/>
  <c r="F16" i="10"/>
  <c r="C16" i="10"/>
  <c r="F15" i="10"/>
  <c r="F14" i="10"/>
  <c r="F13" i="10"/>
  <c r="F12" i="10"/>
  <c r="C12" i="10"/>
  <c r="F11" i="10"/>
  <c r="F10" i="10"/>
  <c r="F9" i="10"/>
  <c r="F8" i="10"/>
  <c r="C8" i="10"/>
  <c r="Q5" i="10"/>
  <c r="Q4" i="10"/>
  <c r="Q3" i="10"/>
  <c r="R34" i="9"/>
  <c r="R33" i="9"/>
  <c r="R32" i="9"/>
  <c r="R31" i="9"/>
  <c r="F27" i="9"/>
  <c r="F26" i="9"/>
  <c r="F25" i="9"/>
  <c r="F24" i="9"/>
  <c r="C24" i="9"/>
  <c r="F23" i="9"/>
  <c r="F22" i="9"/>
  <c r="F21" i="9"/>
  <c r="F20" i="9"/>
  <c r="C20" i="9"/>
  <c r="F19" i="9"/>
  <c r="F18" i="9"/>
  <c r="F17" i="9"/>
  <c r="F16" i="9"/>
  <c r="C16" i="9"/>
  <c r="F15" i="9"/>
  <c r="F14" i="9"/>
  <c r="F13" i="9"/>
  <c r="F12" i="9"/>
  <c r="C12" i="9"/>
  <c r="F11" i="9"/>
  <c r="F10" i="9"/>
  <c r="F9" i="9"/>
  <c r="F8" i="9"/>
  <c r="C8" i="9"/>
  <c r="Q5" i="9"/>
  <c r="Q4" i="9"/>
  <c r="Q3" i="9"/>
  <c r="R34" i="8"/>
  <c r="R33" i="8"/>
  <c r="R32" i="8"/>
  <c r="R31" i="8"/>
  <c r="F27" i="8"/>
  <c r="F26" i="8"/>
  <c r="F25" i="8"/>
  <c r="F24" i="8"/>
  <c r="C24" i="8"/>
  <c r="F23" i="8"/>
  <c r="F22" i="8"/>
  <c r="F21" i="8"/>
  <c r="F20" i="8"/>
  <c r="C20" i="8"/>
  <c r="F19" i="8"/>
  <c r="F18" i="8"/>
  <c r="F17" i="8"/>
  <c r="F16" i="8"/>
  <c r="C16" i="8"/>
  <c r="F15" i="8"/>
  <c r="F14" i="8"/>
  <c r="F13" i="8"/>
  <c r="F12" i="8"/>
  <c r="C12" i="8"/>
  <c r="F11" i="8"/>
  <c r="F10" i="8"/>
  <c r="F9" i="8"/>
  <c r="F8" i="8"/>
  <c r="C8" i="8"/>
  <c r="Q5" i="8"/>
  <c r="Q4" i="8"/>
  <c r="Q3" i="8"/>
  <c r="R34" i="7"/>
  <c r="R33" i="7"/>
  <c r="R32" i="7"/>
  <c r="R31" i="7"/>
  <c r="F27" i="7"/>
  <c r="F26" i="7"/>
  <c r="F25" i="7"/>
  <c r="F24" i="7"/>
  <c r="C24" i="7"/>
  <c r="F23" i="7"/>
  <c r="F22" i="7"/>
  <c r="F21" i="7"/>
  <c r="F20" i="7"/>
  <c r="C20" i="7"/>
  <c r="F19" i="7"/>
  <c r="F18" i="7"/>
  <c r="F17" i="7"/>
  <c r="F16" i="7"/>
  <c r="C16" i="7"/>
  <c r="F15" i="7"/>
  <c r="F14" i="7"/>
  <c r="F13" i="7"/>
  <c r="F12" i="7"/>
  <c r="C12" i="7"/>
  <c r="F11" i="7"/>
  <c r="F10" i="7"/>
  <c r="F9" i="7"/>
  <c r="F8" i="7"/>
  <c r="C8" i="7"/>
  <c r="Q5" i="7"/>
  <c r="Q4" i="7"/>
  <c r="Q3" i="7"/>
  <c r="R34" i="6"/>
  <c r="R33" i="6"/>
  <c r="R32" i="6"/>
  <c r="R31" i="6"/>
  <c r="F27" i="6"/>
  <c r="F26" i="6"/>
  <c r="F25" i="6"/>
  <c r="F24" i="6"/>
  <c r="C24" i="6"/>
  <c r="F23" i="6"/>
  <c r="F22" i="6"/>
  <c r="F21" i="6"/>
  <c r="F20" i="6"/>
  <c r="C20" i="6"/>
  <c r="F19" i="6"/>
  <c r="F18" i="6"/>
  <c r="F17" i="6"/>
  <c r="F16" i="6"/>
  <c r="C16" i="6"/>
  <c r="F15" i="6"/>
  <c r="F14" i="6"/>
  <c r="F13" i="6"/>
  <c r="F12" i="6"/>
  <c r="C12" i="6"/>
  <c r="F11" i="6"/>
  <c r="F10" i="6"/>
  <c r="F9" i="6"/>
  <c r="F8" i="6"/>
  <c r="C8" i="6"/>
  <c r="Q5" i="6"/>
  <c r="Q4" i="6"/>
  <c r="Q3" i="6"/>
  <c r="R34" i="5"/>
  <c r="R33" i="5"/>
  <c r="R32" i="5"/>
  <c r="R31" i="5"/>
  <c r="F27" i="5"/>
  <c r="F26" i="5"/>
  <c r="F25" i="5"/>
  <c r="F24" i="5"/>
  <c r="C24" i="5"/>
  <c r="F23" i="5"/>
  <c r="F22" i="5"/>
  <c r="F21" i="5"/>
  <c r="F20" i="5"/>
  <c r="C20" i="5"/>
  <c r="F19" i="5"/>
  <c r="F18" i="5"/>
  <c r="F17" i="5"/>
  <c r="F16" i="5"/>
  <c r="C16" i="5"/>
  <c r="F15" i="5"/>
  <c r="F14" i="5"/>
  <c r="F13" i="5"/>
  <c r="F12" i="5"/>
  <c r="C12" i="5"/>
  <c r="F11" i="5"/>
  <c r="F10" i="5"/>
  <c r="F9" i="5"/>
  <c r="F8" i="5"/>
  <c r="C8" i="5"/>
  <c r="Q5" i="5"/>
  <c r="Q4" i="5"/>
  <c r="Q3" i="5"/>
  <c r="R34" i="4"/>
  <c r="R33" i="4"/>
  <c r="R32" i="4"/>
  <c r="R31" i="4"/>
  <c r="F27" i="4"/>
  <c r="F26" i="4"/>
  <c r="F25" i="4"/>
  <c r="F24" i="4"/>
  <c r="C24" i="4"/>
  <c r="F23" i="4"/>
  <c r="F22" i="4"/>
  <c r="F21" i="4"/>
  <c r="F20" i="4"/>
  <c r="C20" i="4"/>
  <c r="F19" i="4"/>
  <c r="F18" i="4"/>
  <c r="F17" i="4"/>
  <c r="F16" i="4"/>
  <c r="C16" i="4"/>
  <c r="F15" i="4"/>
  <c r="F14" i="4"/>
  <c r="F13" i="4"/>
  <c r="F12" i="4"/>
  <c r="C12" i="4"/>
  <c r="F11" i="4"/>
  <c r="F10" i="4"/>
  <c r="F9" i="4"/>
  <c r="F8" i="4"/>
  <c r="C8" i="4"/>
  <c r="Q5" i="4"/>
  <c r="Q4" i="4"/>
  <c r="Q3" i="4"/>
  <c r="R34" i="3"/>
  <c r="R33" i="3"/>
  <c r="R32" i="3"/>
  <c r="R31" i="3"/>
  <c r="F27" i="3"/>
  <c r="F26" i="3"/>
  <c r="F25" i="3"/>
  <c r="F24" i="3"/>
  <c r="C24" i="3"/>
  <c r="F23" i="3"/>
  <c r="F22" i="3"/>
  <c r="F21" i="3"/>
  <c r="F20" i="3"/>
  <c r="C20" i="3"/>
  <c r="F19" i="3"/>
  <c r="F18" i="3"/>
  <c r="F17" i="3"/>
  <c r="F16" i="3"/>
  <c r="C16" i="3"/>
  <c r="F15" i="3"/>
  <c r="F14" i="3"/>
  <c r="F13" i="3"/>
  <c r="F12" i="3"/>
  <c r="C12" i="3"/>
  <c r="F11" i="3"/>
  <c r="F10" i="3"/>
  <c r="F9" i="3"/>
  <c r="F8" i="3"/>
  <c r="C8" i="3"/>
  <c r="Q5" i="3"/>
  <c r="Q4" i="3"/>
  <c r="Q3" i="3"/>
  <c r="R34" i="1" l="1"/>
  <c r="R33" i="1"/>
  <c r="R32" i="1"/>
  <c r="R31" i="1"/>
  <c r="Q5" i="1"/>
  <c r="Q4" i="1"/>
  <c r="Q3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C24" i="1"/>
  <c r="C20" i="1"/>
  <c r="C16" i="1"/>
  <c r="C12" i="1"/>
  <c r="C8" i="1"/>
</calcChain>
</file>

<file path=xl/sharedStrings.xml><?xml version="1.0" encoding="utf-8"?>
<sst xmlns="http://schemas.openxmlformats.org/spreadsheetml/2006/main" count="2289" uniqueCount="98">
  <si>
    <t>様式第4号（別記関係・一部改変）</t>
    <rPh sb="11" eb="15">
      <t>イチブカイヘン</t>
    </rPh>
    <phoneticPr fontId="1"/>
  </si>
  <si>
    <t>プールの名称</t>
  </si>
  <si>
    <t>検査年月日</t>
  </si>
  <si>
    <t>濁度</t>
  </si>
  <si>
    <t>過マンガン酸カリウム消費量</t>
  </si>
  <si>
    <t>残留塩素濃度</t>
  </si>
  <si>
    <t>大腸菌</t>
  </si>
  <si>
    <t>一般細菌</t>
  </si>
  <si>
    <t>備考</t>
  </si>
  <si>
    <t>水素イオン濃度</t>
    <phoneticPr fontId="1"/>
  </si>
  <si>
    <t>No.1</t>
    <phoneticPr fontId="1"/>
  </si>
  <si>
    <t>No.2</t>
    <phoneticPr fontId="1"/>
  </si>
  <si>
    <t>No.3</t>
    <phoneticPr fontId="1"/>
  </si>
  <si>
    <t>No.4</t>
    <phoneticPr fontId="1"/>
  </si>
  <si>
    <t>プール1</t>
    <phoneticPr fontId="1"/>
  </si>
  <si>
    <t>プール2</t>
  </si>
  <si>
    <t>プール3</t>
  </si>
  <si>
    <t>プール4</t>
  </si>
  <si>
    <t>プール5</t>
  </si>
  <si>
    <t>採水地点名称</t>
    <rPh sb="4" eb="6">
      <t>メイショウ</t>
    </rPh>
    <phoneticPr fontId="1"/>
  </si>
  <si>
    <t>5.8以上8.6以下</t>
    <rPh sb="3" eb="5">
      <t>イジョウ</t>
    </rPh>
    <rPh sb="8" eb="10">
      <t>イカ</t>
    </rPh>
    <phoneticPr fontId="1"/>
  </si>
  <si>
    <t>2度以下</t>
    <rPh sb="1" eb="2">
      <t>ド</t>
    </rPh>
    <rPh sb="2" eb="4">
      <t>イカ</t>
    </rPh>
    <phoneticPr fontId="1"/>
  </si>
  <si>
    <t>12mg/l以下</t>
    <rPh sb="6" eb="8">
      <t>イカ</t>
    </rPh>
    <phoneticPr fontId="1"/>
  </si>
  <si>
    <t>0.4mg/l以上</t>
    <rPh sb="7" eb="9">
      <t>イジョウ</t>
    </rPh>
    <phoneticPr fontId="1"/>
  </si>
  <si>
    <t>200CFU/ml以下</t>
    <rPh sb="9" eb="11">
      <t>イカ</t>
    </rPh>
    <phoneticPr fontId="1"/>
  </si>
  <si>
    <t>総トリハロメタン</t>
    <rPh sb="0" eb="1">
      <t>ソウ</t>
    </rPh>
    <phoneticPr fontId="1"/>
  </si>
  <si>
    <t>0.2mg/l以下</t>
    <rPh sb="7" eb="9">
      <t>イカ</t>
    </rPh>
    <phoneticPr fontId="1"/>
  </si>
  <si>
    <t>水質基準</t>
    <rPh sb="0" eb="4">
      <t>スイシツキジュン</t>
    </rPh>
    <phoneticPr fontId="1"/>
  </si>
  <si>
    <t>検査頻度</t>
    <rPh sb="0" eb="4">
      <t>ケンサヒンド</t>
    </rPh>
    <phoneticPr fontId="1"/>
  </si>
  <si>
    <t>3回/日</t>
    <rPh sb="1" eb="2">
      <t>カイ</t>
    </rPh>
    <rPh sb="3" eb="4">
      <t>ヒ</t>
    </rPh>
    <phoneticPr fontId="1"/>
  </si>
  <si>
    <t>1回/月以上</t>
    <rPh sb="1" eb="2">
      <t>カイ</t>
    </rPh>
    <rPh sb="3" eb="4">
      <t>ツキ</t>
    </rPh>
    <rPh sb="4" eb="6">
      <t>イジョウ</t>
    </rPh>
    <phoneticPr fontId="1"/>
  </si>
  <si>
    <t>1回/月以上</t>
    <phoneticPr fontId="1"/>
  </si>
  <si>
    <t>pH</t>
  </si>
  <si>
    <t>pH</t>
    <phoneticPr fontId="1"/>
  </si>
  <si>
    <t>度</t>
    <rPh sb="0" eb="1">
      <t>ド</t>
    </rPh>
    <phoneticPr fontId="1"/>
  </si>
  <si>
    <t>mg/l</t>
  </si>
  <si>
    <t>mg/l</t>
    <phoneticPr fontId="1"/>
  </si>
  <si>
    <t>CFU/ml</t>
  </si>
  <si>
    <t>CFU/ml</t>
    <phoneticPr fontId="1"/>
  </si>
  <si>
    <t>基本情報入力</t>
    <rPh sb="0" eb="6">
      <t>キホンジョウホウニュウリョク</t>
    </rPh>
    <phoneticPr fontId="1"/>
  </si>
  <si>
    <t>設置者</t>
    <rPh sb="0" eb="3">
      <t>セッチシャ</t>
    </rPh>
    <phoneticPr fontId="1"/>
  </si>
  <si>
    <t>氏名</t>
    <rPh sb="0" eb="2">
      <t>シメイ</t>
    </rPh>
    <phoneticPr fontId="1"/>
  </si>
  <si>
    <t>プール名称</t>
    <rPh sb="3" eb="5">
      <t>メイショウ</t>
    </rPh>
    <phoneticPr fontId="1"/>
  </si>
  <si>
    <t>施設名称</t>
    <rPh sb="0" eb="4">
      <t>シセツメイショウ</t>
    </rPh>
    <phoneticPr fontId="1"/>
  </si>
  <si>
    <t>1A</t>
    <phoneticPr fontId="1"/>
  </si>
  <si>
    <t>1B</t>
    <phoneticPr fontId="1"/>
  </si>
  <si>
    <t>1C</t>
    <phoneticPr fontId="1"/>
  </si>
  <si>
    <t>1D</t>
    <phoneticPr fontId="1"/>
  </si>
  <si>
    <t>2A</t>
    <phoneticPr fontId="1"/>
  </si>
  <si>
    <t>2B</t>
    <phoneticPr fontId="1"/>
  </si>
  <si>
    <t>2C</t>
    <phoneticPr fontId="1"/>
  </si>
  <si>
    <t>2D</t>
    <phoneticPr fontId="1"/>
  </si>
  <si>
    <t>3A</t>
    <phoneticPr fontId="1"/>
  </si>
  <si>
    <t>3B</t>
    <phoneticPr fontId="1"/>
  </si>
  <si>
    <t>3C</t>
    <phoneticPr fontId="1"/>
  </si>
  <si>
    <t>3D</t>
    <phoneticPr fontId="1"/>
  </si>
  <si>
    <t>4A</t>
    <phoneticPr fontId="1"/>
  </si>
  <si>
    <t>4B</t>
    <phoneticPr fontId="1"/>
  </si>
  <si>
    <t>4C</t>
    <phoneticPr fontId="1"/>
  </si>
  <si>
    <t>4D</t>
    <phoneticPr fontId="1"/>
  </si>
  <si>
    <t>5A</t>
    <phoneticPr fontId="1"/>
  </si>
  <si>
    <t>5B</t>
    <phoneticPr fontId="1"/>
  </si>
  <si>
    <t>5C</t>
    <phoneticPr fontId="1"/>
  </si>
  <si>
    <t>5D</t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</si>
  <si>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</si>
  <si>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</si>
  <si>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電話番号</t>
    <rPh sb="0" eb="4">
      <t>デンワバンゴウ</t>
    </rPh>
    <phoneticPr fontId="1"/>
  </si>
  <si>
    <t>電子メール</t>
    <rPh sb="0" eb="2">
      <t>デンシ</t>
    </rPh>
    <phoneticPr fontId="1"/>
  </si>
  <si>
    <t>参考</t>
    <rPh sb="0" eb="2">
      <t>サンコウ</t>
    </rPh>
    <phoneticPr fontId="1"/>
  </si>
  <si>
    <t>1回/年(6月～9月)以上</t>
    <rPh sb="1" eb="2">
      <t>カイ</t>
    </rPh>
    <rPh sb="6" eb="7">
      <t>ガツ</t>
    </rPh>
    <rPh sb="9" eb="10">
      <t>ガツ</t>
    </rPh>
    <rPh sb="11" eb="13">
      <t>イジョウ</t>
    </rPh>
    <phoneticPr fontId="1"/>
  </si>
  <si>
    <t>プール水水質検査結果報告書</t>
    <rPh sb="12" eb="13">
      <t>ショ</t>
    </rPh>
    <phoneticPr fontId="1"/>
  </si>
  <si>
    <t>日付</t>
    <rPh sb="0" eb="2">
      <t>ヒヅ</t>
    </rPh>
    <phoneticPr fontId="1"/>
  </si>
  <si>
    <t>（宛先）</t>
    <phoneticPr fontId="1"/>
  </si>
  <si>
    <t>　埼玉県狭山保健所長</t>
    <phoneticPr fontId="1"/>
  </si>
  <si>
    <t>※ 保健所使用欄</t>
    <rPh sb="2" eb="8">
      <t>ホケンジョシヨウラン</t>
    </rPh>
    <phoneticPr fontId="1"/>
  </si>
  <si>
    <t>採水地点名①</t>
    <rPh sb="0" eb="4">
      <t>サイスイチテン</t>
    </rPh>
    <rPh sb="4" eb="5">
      <t>メイ</t>
    </rPh>
    <phoneticPr fontId="1"/>
  </si>
  <si>
    <t>採水地点名②</t>
    <rPh sb="0" eb="4">
      <t>サイスイチテン</t>
    </rPh>
    <phoneticPr fontId="1"/>
  </si>
  <si>
    <t>採水地点名③</t>
    <rPh sb="0" eb="4">
      <t>サイスイチテン</t>
    </rPh>
    <phoneticPr fontId="1"/>
  </si>
  <si>
    <t>採水地点名④</t>
    <rPh sb="0" eb="4">
      <t>サイスイチテン</t>
    </rPh>
    <phoneticPr fontId="1"/>
  </si>
  <si>
    <t>検出あり</t>
    <rPh sb="0" eb="2">
      <t>ケンシュツ</t>
    </rPh>
    <phoneticPr fontId="1"/>
  </si>
  <si>
    <t>検出なし</t>
    <rPh sb="0" eb="2">
      <t>ケンシュツ</t>
    </rPh>
    <phoneticPr fontId="1"/>
  </si>
  <si>
    <t>不検出（検出無し）</t>
    <rPh sb="0" eb="3">
      <t>フケンシュツ</t>
    </rPh>
    <rPh sb="4" eb="7">
      <t>ケンシュツナ</t>
    </rPh>
    <phoneticPr fontId="1"/>
  </si>
  <si>
    <t>住所</t>
    <rPh sb="0" eb="2">
      <t>ジュウショ</t>
    </rPh>
    <phoneticPr fontId="1"/>
  </si>
  <si>
    <t>本社住所を入力ください</t>
    <rPh sb="0" eb="4">
      <t>ホンシャジュウショ</t>
    </rPh>
    <rPh sb="5" eb="7">
      <t>ニュウリョク</t>
    </rPh>
    <phoneticPr fontId="1"/>
  </si>
  <si>
    <t>会社名・代表者職・氏名を入力ください</t>
    <rPh sb="0" eb="3">
      <t>カイシャメイ</t>
    </rPh>
    <rPh sb="4" eb="8">
      <t>ダイヒョウシャショク</t>
    </rPh>
    <rPh sb="9" eb="11">
      <t>シメイ</t>
    </rPh>
    <rPh sb="12" eb="14">
      <t>ニュウリョク</t>
    </rPh>
    <phoneticPr fontId="1"/>
  </si>
  <si>
    <t>施設名称を入力ください</t>
    <rPh sb="0" eb="4">
      <t>シセツメイショウ</t>
    </rPh>
    <rPh sb="5" eb="7">
      <t>ニュウリョク</t>
    </rPh>
    <phoneticPr fontId="1"/>
  </si>
  <si>
    <t>担当の部署名を入力ください</t>
    <rPh sb="0" eb="2">
      <t>タントウ</t>
    </rPh>
    <rPh sb="3" eb="6">
      <t>ブショメイ</t>
    </rPh>
    <rPh sb="7" eb="9">
      <t>ニュウリョク</t>
    </rPh>
    <phoneticPr fontId="1"/>
  </si>
  <si>
    <t>担当者氏名を入力ください</t>
    <rPh sb="0" eb="5">
      <t>タントウシャシメイ</t>
    </rPh>
    <rPh sb="6" eb="8">
      <t>ニュウリョク</t>
    </rPh>
    <phoneticPr fontId="1"/>
  </si>
  <si>
    <t>担当者への直通の電話番号を入力ください</t>
    <rPh sb="0" eb="3">
      <t>タントウシャ</t>
    </rPh>
    <rPh sb="5" eb="7">
      <t>チョクツウ</t>
    </rPh>
    <rPh sb="8" eb="12">
      <t>デンワバンゴウ</t>
    </rPh>
    <rPh sb="13" eb="15">
      <t>ニュウリョク</t>
    </rPh>
    <phoneticPr fontId="1"/>
  </si>
  <si>
    <t>送信元の電子メールアドレスを入力ください</t>
    <rPh sb="0" eb="3">
      <t>ソウシンモト</t>
    </rPh>
    <rPh sb="4" eb="6">
      <t>デンシ</t>
    </rPh>
    <rPh sb="14" eb="16">
      <t>ニュウリョク</t>
    </rPh>
    <phoneticPr fontId="1"/>
  </si>
  <si>
    <t>プール名称①</t>
    <rPh sb="3" eb="5">
      <t>メイショウ</t>
    </rPh>
    <phoneticPr fontId="1"/>
  </si>
  <si>
    <t>プール名称②</t>
    <phoneticPr fontId="1"/>
  </si>
  <si>
    <t>プール名称③</t>
    <phoneticPr fontId="1"/>
  </si>
  <si>
    <t>プール名称④</t>
    <phoneticPr fontId="1"/>
  </si>
  <si>
    <t>プール名称⑤</t>
    <phoneticPr fontId="1"/>
  </si>
  <si>
    <t>※ 報告対象となるプール等を入力ください。使用しない行は空欄としてください。</t>
    <rPh sb="2" eb="6">
      <t>ホウコクタイショウ</t>
    </rPh>
    <rPh sb="12" eb="13">
      <t>トウ</t>
    </rPh>
    <rPh sb="14" eb="16">
      <t>ニュウリョク</t>
    </rPh>
    <rPh sb="21" eb="23">
      <t>シヨウ</t>
    </rPh>
    <rPh sb="26" eb="27">
      <t>ギョウ</t>
    </rPh>
    <rPh sb="28" eb="30">
      <t>クウラン</t>
    </rPh>
    <phoneticPr fontId="1"/>
  </si>
  <si>
    <t>入力いただいた基本情報が、各月報告に反映されます。</t>
    <rPh sb="0" eb="2">
      <t>ニュウリョク</t>
    </rPh>
    <rPh sb="7" eb="11">
      <t>キホンジョウホウ</t>
    </rPh>
    <rPh sb="13" eb="15">
      <t>カクツキ</t>
    </rPh>
    <rPh sb="15" eb="17">
      <t>ホウコク</t>
    </rPh>
    <rPh sb="18" eb="20">
      <t>ハンエイ</t>
    </rPh>
    <phoneticPr fontId="1"/>
  </si>
  <si>
    <t>その他通信欄</t>
    <rPh sb="2" eb="6">
      <t>タツウシンラン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</si>
</sst>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.0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7" fontId="2" fillId="2" borderId="18" xfId="0" applyNumberFormat="1" applyFont="1" applyFill="1" applyBorder="1" applyAlignment="1" applyProtection="1">
      <alignment horizontal="center" vertical="center"/>
      <protection locked="0"/>
    </xf>
    <xf numFmtId="177" fontId="2" fillId="2" borderId="14" xfId="0" applyNumberFormat="1" applyFont="1" applyFill="1" applyBorder="1" applyAlignment="1" applyProtection="1">
      <alignment horizontal="center" vertical="center"/>
      <protection locked="0"/>
    </xf>
    <xf numFmtId="177" fontId="2" fillId="2" borderId="19" xfId="0" applyNumberFormat="1" applyFont="1" applyFill="1" applyBorder="1" applyAlignment="1" applyProtection="1">
      <alignment horizontal="center" vertical="center"/>
      <protection locked="0"/>
    </xf>
    <xf numFmtId="177" fontId="2" fillId="2" borderId="15" xfId="0" applyNumberFormat="1" applyFont="1" applyFill="1" applyBorder="1" applyAlignment="1" applyProtection="1">
      <alignment horizontal="center" vertical="center"/>
      <protection locked="0"/>
    </xf>
    <xf numFmtId="177" fontId="2" fillId="2" borderId="20" xfId="0" applyNumberFormat="1" applyFont="1" applyFill="1" applyBorder="1" applyAlignment="1" applyProtection="1">
      <alignment horizontal="center" vertical="center"/>
      <protection locked="0"/>
    </xf>
    <xf numFmtId="177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3" fillId="0" borderId="38" xfId="0" applyFont="1" applyBorder="1" applyAlignment="1">
      <alignment vertical="top"/>
    </xf>
    <xf numFmtId="0" fontId="5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5" fillId="0" borderId="4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 shrinkToFit="1"/>
    </xf>
    <xf numFmtId="0" fontId="2" fillId="0" borderId="46" xfId="0" applyFont="1" applyBorder="1" applyAlignment="1">
      <alignment horizontal="left" vertical="center" shrinkToFit="1"/>
    </xf>
    <xf numFmtId="178" fontId="2" fillId="2" borderId="2" xfId="0" applyNumberFormat="1" applyFont="1" applyFill="1" applyBorder="1" applyAlignment="1" applyProtection="1">
      <alignment horizontal="left" vertical="center" shrinkToFit="1"/>
      <protection locked="0"/>
    </xf>
    <xf numFmtId="178" fontId="2" fillId="2" borderId="46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left" vertical="center" shrinkToFi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2" fillId="2" borderId="25" xfId="0" applyFont="1" applyFill="1" applyBorder="1" applyAlignment="1" applyProtection="1">
      <alignment horizontal="left" vertical="center" indent="1"/>
      <protection locked="0"/>
    </xf>
    <xf numFmtId="0" fontId="2" fillId="2" borderId="16" xfId="0" applyFont="1" applyFill="1" applyBorder="1" applyAlignment="1" applyProtection="1">
      <alignment horizontal="left" vertical="center" indent="1"/>
      <protection locked="0"/>
    </xf>
    <xf numFmtId="0" fontId="2" fillId="2" borderId="26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left" vertical="center" indent="1"/>
      <protection locked="0"/>
    </xf>
    <xf numFmtId="0" fontId="2" fillId="2" borderId="22" xfId="0" applyFont="1" applyFill="1" applyBorder="1" applyAlignment="1" applyProtection="1">
      <alignment horizontal="left" vertical="center" indent="1"/>
      <protection locked="0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2" borderId="48" xfId="0" applyFont="1" applyFill="1" applyBorder="1" applyAlignment="1" applyProtection="1">
      <alignment horizontal="center" vertical="top"/>
      <protection locked="0"/>
    </xf>
    <xf numFmtId="0" fontId="3" fillId="2" borderId="22" xfId="0" applyFont="1" applyFill="1" applyBorder="1" applyAlignment="1" applyProtection="1">
      <alignment horizontal="center" vertical="top"/>
      <protection locked="0"/>
    </xf>
    <xf numFmtId="0" fontId="3" fillId="2" borderId="49" xfId="0" applyFont="1" applyFill="1" applyBorder="1" applyAlignment="1" applyProtection="1">
      <alignment horizontal="center" vertical="top"/>
      <protection locked="0"/>
    </xf>
    <xf numFmtId="0" fontId="3" fillId="2" borderId="5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51" xfId="0" applyFont="1" applyFill="1" applyBorder="1" applyAlignment="1" applyProtection="1">
      <alignment horizontal="center" vertical="top"/>
      <protection locked="0"/>
    </xf>
    <xf numFmtId="0" fontId="3" fillId="2" borderId="52" xfId="0" applyFont="1" applyFill="1" applyBorder="1" applyAlignment="1" applyProtection="1">
      <alignment horizontal="center" vertical="top"/>
      <protection locked="0"/>
    </xf>
    <xf numFmtId="0" fontId="3" fillId="2" borderId="53" xfId="0" applyFont="1" applyFill="1" applyBorder="1" applyAlignment="1" applyProtection="1">
      <alignment horizontal="center" vertical="top"/>
      <protection locked="0"/>
    </xf>
    <xf numFmtId="0" fontId="3" fillId="2" borderId="54" xfId="0" applyFont="1" applyFill="1" applyBorder="1" applyAlignment="1" applyProtection="1">
      <alignment horizontal="center" vertical="top"/>
      <protection locked="0"/>
    </xf>
  </cellXfs>
  <cellStyles count="1">
    <cellStyle name="標準" xfId="0" builtinId="0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520A-E6D5-463D-81C9-0FC62B86E009}">
  <sheetPr>
    <pageSetUpPr fitToPage="1"/>
  </sheetPr>
  <dimension ref="A1:T35"/>
  <sheetViews>
    <sheetView tabSelected="1" view="pageBreakPreview" zoomScaleNormal="100" zoomScaleSheetLayoutView="100" workbookViewId="0">
      <selection activeCell="N11" sqref="N11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（4月分）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119" priority="10" operator="greaterThan">
      <formula>2</formula>
    </cfRule>
  </conditionalFormatting>
  <conditionalFormatting sqref="K8:K27">
    <cfRule type="cellIs" dxfId="118" priority="9" operator="greaterThan">
      <formula>12</formula>
    </cfRule>
  </conditionalFormatting>
  <conditionalFormatting sqref="M8:M27">
    <cfRule type="cellIs" dxfId="117" priority="1" operator="equal">
      <formula>0</formula>
    </cfRule>
    <cfRule type="cellIs" dxfId="116" priority="8" operator="lessThan">
      <formula>0.4</formula>
    </cfRule>
  </conditionalFormatting>
  <conditionalFormatting sqref="P8:P27">
    <cfRule type="cellIs" dxfId="115" priority="7" operator="greaterThan">
      <formula>200</formula>
    </cfRule>
  </conditionalFormatting>
  <conditionalFormatting sqref="R8:R27">
    <cfRule type="cellIs" dxfId="114" priority="6" operator="greaterThan">
      <formula>0.2</formula>
    </cfRule>
  </conditionalFormatting>
  <conditionalFormatting sqref="H8:H27">
    <cfRule type="cellIs" dxfId="113" priority="2" operator="equal">
      <formula>0</formula>
    </cfRule>
    <cfRule type="cellIs" dxfId="112" priority="4" operator="lessThan">
      <formula>5.8</formula>
    </cfRule>
    <cfRule type="cellIs" dxfId="111" priority="5" operator="greaterThan">
      <formula>8.6</formula>
    </cfRule>
  </conditionalFormatting>
  <conditionalFormatting sqref="O8:O27">
    <cfRule type="containsText" dxfId="11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rowBreaks count="1" manualBreakCount="1">
    <brk id="1" max="19" man="1"/>
  </rowBreaks>
  <colBreaks count="1" manualBreakCount="1">
    <brk id="5" max="33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CE6DF5-BC07-44B3-95DA-78A23EFFB251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C820-1F54-425F-83DB-2E5C9ADF0044}">
  <sheetPr>
    <pageSetUpPr fitToPage="1"/>
  </sheetPr>
  <dimension ref="A1:T35"/>
  <sheetViews>
    <sheetView view="pageBreakPreview" zoomScaleNormal="100" zoomScaleSheetLayoutView="100" workbookViewId="0">
      <selection activeCell="A2" sqref="A2:F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（1月分）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29" priority="10" operator="greaterThan">
      <formula>2</formula>
    </cfRule>
  </conditionalFormatting>
  <conditionalFormatting sqref="K8:K27">
    <cfRule type="cellIs" dxfId="28" priority="9" operator="greaterThan">
      <formula>12</formula>
    </cfRule>
  </conditionalFormatting>
  <conditionalFormatting sqref="M8:M27">
    <cfRule type="cellIs" dxfId="27" priority="1" operator="equal">
      <formula>0</formula>
    </cfRule>
    <cfRule type="cellIs" dxfId="26" priority="8" operator="lessThan">
      <formula>0.4</formula>
    </cfRule>
  </conditionalFormatting>
  <conditionalFormatting sqref="P8:P27">
    <cfRule type="cellIs" dxfId="25" priority="7" operator="greaterThan">
      <formula>200</formula>
    </cfRule>
  </conditionalFormatting>
  <conditionalFormatting sqref="R8:R27">
    <cfRule type="cellIs" dxfId="24" priority="6" operator="greaterThan">
      <formula>0.2</formula>
    </cfRule>
  </conditionalFormatting>
  <conditionalFormatting sqref="H8:H27">
    <cfRule type="cellIs" dxfId="23" priority="2" operator="equal">
      <formula>0</formula>
    </cfRule>
    <cfRule type="cellIs" dxfId="22" priority="4" operator="lessThan">
      <formula>5.8</formula>
    </cfRule>
    <cfRule type="cellIs" dxfId="21" priority="5" operator="greaterThan">
      <formula>8.6</formula>
    </cfRule>
  </conditionalFormatting>
  <conditionalFormatting sqref="O8:O27">
    <cfRule type="containsText" dxfId="2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6B42DC-993D-4731-8F3E-281E477EC81A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0568-7D01-4469-9776-1ACAEB843853}">
  <sheetPr>
    <pageSetUpPr fitToPage="1"/>
  </sheetPr>
  <dimension ref="A1:T35"/>
  <sheetViews>
    <sheetView view="pageBreakPreview" zoomScaleNormal="100" zoomScaleSheetLayoutView="100" workbookViewId="0">
      <selection activeCell="A2" sqref="A2:F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（2月分）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19" priority="10" operator="greaterThan">
      <formula>2</formula>
    </cfRule>
  </conditionalFormatting>
  <conditionalFormatting sqref="K8:K27">
    <cfRule type="cellIs" dxfId="18" priority="9" operator="greaterThan">
      <formula>12</formula>
    </cfRule>
  </conditionalFormatting>
  <conditionalFormatting sqref="M8:M27">
    <cfRule type="cellIs" dxfId="17" priority="1" operator="equal">
      <formula>0</formula>
    </cfRule>
    <cfRule type="cellIs" dxfId="16" priority="8" operator="lessThan">
      <formula>0.4</formula>
    </cfRule>
  </conditionalFormatting>
  <conditionalFormatting sqref="P8:P27">
    <cfRule type="cellIs" dxfId="15" priority="7" operator="greaterThan">
      <formula>200</formula>
    </cfRule>
  </conditionalFormatting>
  <conditionalFormatting sqref="R8:R27">
    <cfRule type="cellIs" dxfId="14" priority="6" operator="greaterThan">
      <formula>0.2</formula>
    </cfRule>
  </conditionalFormatting>
  <conditionalFormatting sqref="H8:H27">
    <cfRule type="cellIs" dxfId="13" priority="2" operator="equal">
      <formula>0</formula>
    </cfRule>
    <cfRule type="cellIs" dxfId="12" priority="4" operator="lessThan">
      <formula>5.8</formula>
    </cfRule>
    <cfRule type="cellIs" dxfId="11" priority="5" operator="greaterThan">
      <formula>8.6</formula>
    </cfRule>
  </conditionalFormatting>
  <conditionalFormatting sqref="O8:O27">
    <cfRule type="containsText" dxfId="1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F4E0D9-2A7F-481C-A29D-7AB42CDCBC8D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54081-2719-491D-B598-ECBF57A69E0D}">
  <sheetPr>
    <pageSetUpPr fitToPage="1"/>
  </sheetPr>
  <dimension ref="A1:T35"/>
  <sheetViews>
    <sheetView view="pageBreakPreview" zoomScaleNormal="100" zoomScaleSheetLayoutView="100" workbookViewId="0">
      <selection activeCell="Q2" sqref="Q2:T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（3月分）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9" priority="10" operator="greaterThan">
      <formula>2</formula>
    </cfRule>
  </conditionalFormatting>
  <conditionalFormatting sqref="K8:K27">
    <cfRule type="cellIs" dxfId="8" priority="9" operator="greaterThan">
      <formula>12</formula>
    </cfRule>
  </conditionalFormatting>
  <conditionalFormatting sqref="M8:M27">
    <cfRule type="cellIs" dxfId="7" priority="1" operator="equal">
      <formula>0</formula>
    </cfRule>
    <cfRule type="cellIs" dxfId="6" priority="8" operator="lessThan">
      <formula>0.4</formula>
    </cfRule>
  </conditionalFormatting>
  <conditionalFormatting sqref="P8:P27">
    <cfRule type="cellIs" dxfId="5" priority="7" operator="greaterThan">
      <formula>200</formula>
    </cfRule>
  </conditionalFormatting>
  <conditionalFormatting sqref="R8:R27">
    <cfRule type="cellIs" dxfId="4" priority="6" operator="greaterThan">
      <formula>0.2</formula>
    </cfRule>
  </conditionalFormatting>
  <conditionalFormatting sqref="H8:H27">
    <cfRule type="cellIs" dxfId="3" priority="2" operator="equal">
      <formula>0</formula>
    </cfRule>
    <cfRule type="cellIs" dxfId="2" priority="4" operator="lessThan">
      <formula>5.8</formula>
    </cfRule>
    <cfRule type="cellIs" dxfId="1" priority="5" operator="greaterThan">
      <formula>8.6</formula>
    </cfRule>
  </conditionalFormatting>
  <conditionalFormatting sqref="O8:O27">
    <cfRule type="containsText" dxfId="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B6C78A-516D-44DE-A1B3-6DDE2842FACD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197B5-4B24-4302-98E2-894552A728FC}">
  <sheetPr>
    <tabColor rgb="FFFFFF99"/>
  </sheetPr>
  <dimension ref="A1:H52"/>
  <sheetViews>
    <sheetView view="pageBreakPreview" zoomScaleNormal="100" zoomScaleSheetLayoutView="100" workbookViewId="0">
      <selection activeCell="I17" sqref="I17"/>
    </sheetView>
  </sheetViews>
  <sheetFormatPr defaultRowHeight="16.5" x14ac:dyDescent="0.15"/>
  <cols>
    <col min="1" max="1" width="3.25" style="1" customWidth="1"/>
    <col min="2" max="3" width="9" style="1"/>
    <col min="4" max="4" width="20.25" style="1" customWidth="1"/>
    <col min="5" max="16384" width="9" style="1"/>
  </cols>
  <sheetData>
    <row r="1" spans="1:8" ht="24.75" x14ac:dyDescent="0.15">
      <c r="A1" s="57" t="s">
        <v>39</v>
      </c>
    </row>
    <row r="2" spans="1:8" x14ac:dyDescent="0.15">
      <c r="B2" s="1" t="s">
        <v>96</v>
      </c>
    </row>
    <row r="3" spans="1:8" ht="17.25" thickBot="1" x14ac:dyDescent="0.2"/>
    <row r="4" spans="1:8" ht="30" customHeight="1" x14ac:dyDescent="0.15">
      <c r="B4" s="119" t="s">
        <v>40</v>
      </c>
      <c r="C4" s="9" t="s">
        <v>82</v>
      </c>
      <c r="D4" s="115" t="s">
        <v>83</v>
      </c>
      <c r="E4" s="116"/>
      <c r="F4" s="116"/>
      <c r="G4" s="116"/>
      <c r="H4" s="116"/>
    </row>
    <row r="5" spans="1:8" ht="30" customHeight="1" x14ac:dyDescent="0.15">
      <c r="B5" s="120"/>
      <c r="C5" s="7" t="s">
        <v>41</v>
      </c>
      <c r="D5" s="110" t="s">
        <v>84</v>
      </c>
      <c r="E5" s="111"/>
      <c r="F5" s="111"/>
      <c r="G5" s="111"/>
      <c r="H5" s="111"/>
    </row>
    <row r="6" spans="1:8" ht="30" customHeight="1" x14ac:dyDescent="0.15">
      <c r="B6" s="114" t="s">
        <v>43</v>
      </c>
      <c r="C6" s="114"/>
      <c r="D6" s="117" t="s">
        <v>85</v>
      </c>
      <c r="E6" s="118"/>
      <c r="F6" s="118"/>
      <c r="G6" s="118"/>
      <c r="H6" s="118"/>
    </row>
    <row r="7" spans="1:8" ht="30" customHeight="1" x14ac:dyDescent="0.15">
      <c r="B7" s="108" t="s">
        <v>64</v>
      </c>
      <c r="C7" s="7" t="s">
        <v>65</v>
      </c>
      <c r="D7" s="110" t="s">
        <v>86</v>
      </c>
      <c r="E7" s="111"/>
      <c r="F7" s="111"/>
      <c r="G7" s="111"/>
      <c r="H7" s="111"/>
    </row>
    <row r="8" spans="1:8" ht="30" customHeight="1" x14ac:dyDescent="0.15">
      <c r="B8" s="108"/>
      <c r="C8" s="7" t="s">
        <v>41</v>
      </c>
      <c r="D8" s="110" t="s">
        <v>87</v>
      </c>
      <c r="E8" s="111"/>
      <c r="F8" s="111"/>
      <c r="G8" s="111"/>
      <c r="H8" s="111"/>
    </row>
    <row r="9" spans="1:8" ht="30" customHeight="1" x14ac:dyDescent="0.15">
      <c r="B9" s="108"/>
      <c r="C9" s="7" t="s">
        <v>66</v>
      </c>
      <c r="D9" s="110" t="s">
        <v>88</v>
      </c>
      <c r="E9" s="111"/>
      <c r="F9" s="111"/>
      <c r="G9" s="111"/>
      <c r="H9" s="111"/>
    </row>
    <row r="10" spans="1:8" ht="30" customHeight="1" thickBot="1" x14ac:dyDescent="0.2">
      <c r="B10" s="109"/>
      <c r="C10" s="8" t="s">
        <v>67</v>
      </c>
      <c r="D10" s="112" t="s">
        <v>89</v>
      </c>
      <c r="E10" s="113"/>
      <c r="F10" s="113"/>
      <c r="G10" s="113"/>
      <c r="H10" s="113"/>
    </row>
    <row r="11" spans="1:8" ht="17.25" thickBot="1" x14ac:dyDescent="0.2">
      <c r="B11" s="2"/>
      <c r="C11" s="2"/>
    </row>
    <row r="12" spans="1:8" ht="17.25" thickBot="1" x14ac:dyDescent="0.2">
      <c r="B12" s="5"/>
      <c r="C12" s="106" t="s">
        <v>42</v>
      </c>
      <c r="D12" s="106"/>
      <c r="E12" s="3" t="s">
        <v>75</v>
      </c>
      <c r="F12" s="3" t="s">
        <v>76</v>
      </c>
      <c r="G12" s="4" t="s">
        <v>77</v>
      </c>
      <c r="H12" s="4" t="s">
        <v>78</v>
      </c>
    </row>
    <row r="13" spans="1:8" ht="30" customHeight="1" x14ac:dyDescent="0.15">
      <c r="B13" s="6" t="s">
        <v>14</v>
      </c>
      <c r="C13" s="107" t="s">
        <v>90</v>
      </c>
      <c r="D13" s="107"/>
      <c r="E13" s="60" t="s">
        <v>44</v>
      </c>
      <c r="F13" s="60" t="s">
        <v>45</v>
      </c>
      <c r="G13" s="21" t="s">
        <v>46</v>
      </c>
      <c r="H13" s="21" t="s">
        <v>47</v>
      </c>
    </row>
    <row r="14" spans="1:8" ht="30" customHeight="1" x14ac:dyDescent="0.15">
      <c r="B14" s="7" t="s">
        <v>15</v>
      </c>
      <c r="C14" s="104" t="s">
        <v>91</v>
      </c>
      <c r="D14" s="104"/>
      <c r="E14" s="58" t="s">
        <v>48</v>
      </c>
      <c r="F14" s="58" t="s">
        <v>49</v>
      </c>
      <c r="G14" s="23" t="s">
        <v>50</v>
      </c>
      <c r="H14" s="23" t="s">
        <v>51</v>
      </c>
    </row>
    <row r="15" spans="1:8" ht="30" customHeight="1" x14ac:dyDescent="0.15">
      <c r="B15" s="7" t="s">
        <v>16</v>
      </c>
      <c r="C15" s="104" t="s">
        <v>92</v>
      </c>
      <c r="D15" s="104"/>
      <c r="E15" s="58" t="s">
        <v>52</v>
      </c>
      <c r="F15" s="58" t="s">
        <v>53</v>
      </c>
      <c r="G15" s="23" t="s">
        <v>54</v>
      </c>
      <c r="H15" s="23" t="s">
        <v>55</v>
      </c>
    </row>
    <row r="16" spans="1:8" ht="30" customHeight="1" x14ac:dyDescent="0.15">
      <c r="B16" s="7" t="s">
        <v>17</v>
      </c>
      <c r="C16" s="104" t="s">
        <v>93</v>
      </c>
      <c r="D16" s="104"/>
      <c r="E16" s="58" t="s">
        <v>56</v>
      </c>
      <c r="F16" s="58" t="s">
        <v>57</v>
      </c>
      <c r="G16" s="23" t="s">
        <v>58</v>
      </c>
      <c r="H16" s="23" t="s">
        <v>59</v>
      </c>
    </row>
    <row r="17" spans="2:8" ht="30" customHeight="1" thickBot="1" x14ac:dyDescent="0.2">
      <c r="B17" s="8" t="s">
        <v>18</v>
      </c>
      <c r="C17" s="105" t="s">
        <v>94</v>
      </c>
      <c r="D17" s="105"/>
      <c r="E17" s="59" t="s">
        <v>60</v>
      </c>
      <c r="F17" s="59" t="s">
        <v>61</v>
      </c>
      <c r="G17" s="25" t="s">
        <v>62</v>
      </c>
      <c r="H17" s="25" t="s">
        <v>63</v>
      </c>
    </row>
    <row r="18" spans="2:8" x14ac:dyDescent="0.15">
      <c r="B18" s="1" t="s">
        <v>95</v>
      </c>
    </row>
    <row r="20" spans="2:8" ht="17.25" thickBot="1" x14ac:dyDescent="0.2">
      <c r="B20" s="1" t="s">
        <v>97</v>
      </c>
    </row>
    <row r="21" spans="2:8" x14ac:dyDescent="0.15">
      <c r="B21" s="121"/>
      <c r="C21" s="122"/>
      <c r="D21" s="122"/>
      <c r="E21" s="122"/>
      <c r="F21" s="122"/>
      <c r="G21" s="122"/>
      <c r="H21" s="123"/>
    </row>
    <row r="22" spans="2:8" x14ac:dyDescent="0.15">
      <c r="B22" s="124"/>
      <c r="C22" s="125"/>
      <c r="D22" s="125"/>
      <c r="E22" s="125"/>
      <c r="F22" s="125"/>
      <c r="G22" s="125"/>
      <c r="H22" s="126"/>
    </row>
    <row r="23" spans="2:8" x14ac:dyDescent="0.15">
      <c r="B23" s="124"/>
      <c r="C23" s="125"/>
      <c r="D23" s="125"/>
      <c r="E23" s="125"/>
      <c r="F23" s="125"/>
      <c r="G23" s="125"/>
      <c r="H23" s="126"/>
    </row>
    <row r="24" spans="2:8" x14ac:dyDescent="0.15">
      <c r="B24" s="124"/>
      <c r="C24" s="125"/>
      <c r="D24" s="125"/>
      <c r="E24" s="125"/>
      <c r="F24" s="125"/>
      <c r="G24" s="125"/>
      <c r="H24" s="126"/>
    </row>
    <row r="25" spans="2:8" x14ac:dyDescent="0.15">
      <c r="B25" s="124"/>
      <c r="C25" s="125"/>
      <c r="D25" s="125"/>
      <c r="E25" s="125"/>
      <c r="F25" s="125"/>
      <c r="G25" s="125"/>
      <c r="H25" s="126"/>
    </row>
    <row r="26" spans="2:8" x14ac:dyDescent="0.15">
      <c r="B26" s="124"/>
      <c r="C26" s="125"/>
      <c r="D26" s="125"/>
      <c r="E26" s="125"/>
      <c r="F26" s="125"/>
      <c r="G26" s="125"/>
      <c r="H26" s="126"/>
    </row>
    <row r="27" spans="2:8" x14ac:dyDescent="0.15">
      <c r="B27" s="124"/>
      <c r="C27" s="125"/>
      <c r="D27" s="125"/>
      <c r="E27" s="125"/>
      <c r="F27" s="125"/>
      <c r="G27" s="125"/>
      <c r="H27" s="126"/>
    </row>
    <row r="28" spans="2:8" x14ac:dyDescent="0.15">
      <c r="B28" s="124"/>
      <c r="C28" s="125"/>
      <c r="D28" s="125"/>
      <c r="E28" s="125"/>
      <c r="F28" s="125"/>
      <c r="G28" s="125"/>
      <c r="H28" s="126"/>
    </row>
    <row r="29" spans="2:8" x14ac:dyDescent="0.15">
      <c r="B29" s="124"/>
      <c r="C29" s="125"/>
      <c r="D29" s="125"/>
      <c r="E29" s="125"/>
      <c r="F29" s="125"/>
      <c r="G29" s="125"/>
      <c r="H29" s="126"/>
    </row>
    <row r="30" spans="2:8" x14ac:dyDescent="0.15">
      <c r="B30" s="124"/>
      <c r="C30" s="125"/>
      <c r="D30" s="125"/>
      <c r="E30" s="125"/>
      <c r="F30" s="125"/>
      <c r="G30" s="125"/>
      <c r="H30" s="126"/>
    </row>
    <row r="31" spans="2:8" x14ac:dyDescent="0.15">
      <c r="B31" s="124"/>
      <c r="C31" s="125"/>
      <c r="D31" s="125"/>
      <c r="E31" s="125"/>
      <c r="F31" s="125"/>
      <c r="G31" s="125"/>
      <c r="H31" s="126"/>
    </row>
    <row r="32" spans="2:8" x14ac:dyDescent="0.15">
      <c r="B32" s="124"/>
      <c r="C32" s="125"/>
      <c r="D32" s="125"/>
      <c r="E32" s="125"/>
      <c r="F32" s="125"/>
      <c r="G32" s="125"/>
      <c r="H32" s="126"/>
    </row>
    <row r="33" spans="2:8" x14ac:dyDescent="0.15">
      <c r="B33" s="124"/>
      <c r="C33" s="125"/>
      <c r="D33" s="125"/>
      <c r="E33" s="125"/>
      <c r="F33" s="125"/>
      <c r="G33" s="125"/>
      <c r="H33" s="126"/>
    </row>
    <row r="34" spans="2:8" x14ac:dyDescent="0.15">
      <c r="B34" s="124"/>
      <c r="C34" s="125"/>
      <c r="D34" s="125"/>
      <c r="E34" s="125"/>
      <c r="F34" s="125"/>
      <c r="G34" s="125"/>
      <c r="H34" s="126"/>
    </row>
    <row r="35" spans="2:8" x14ac:dyDescent="0.15">
      <c r="B35" s="124"/>
      <c r="C35" s="125"/>
      <c r="D35" s="125"/>
      <c r="E35" s="125"/>
      <c r="F35" s="125"/>
      <c r="G35" s="125"/>
      <c r="H35" s="126"/>
    </row>
    <row r="36" spans="2:8" ht="17.25" thickBot="1" x14ac:dyDescent="0.2">
      <c r="B36" s="127"/>
      <c r="C36" s="128"/>
      <c r="D36" s="128"/>
      <c r="E36" s="128"/>
      <c r="F36" s="128"/>
      <c r="G36" s="128"/>
      <c r="H36" s="129"/>
    </row>
    <row r="51" spans="2:2" x14ac:dyDescent="0.15">
      <c r="B51" s="1" t="s">
        <v>79</v>
      </c>
    </row>
    <row r="52" spans="2:2" x14ac:dyDescent="0.15">
      <c r="B52" s="1" t="s">
        <v>80</v>
      </c>
    </row>
  </sheetData>
  <sheetProtection password="CA6E" sheet="1" objects="1" scenarios="1"/>
  <mergeCells count="17">
    <mergeCell ref="B21:H36"/>
    <mergeCell ref="B6:C6"/>
    <mergeCell ref="D4:H4"/>
    <mergeCell ref="D5:H5"/>
    <mergeCell ref="D6:H6"/>
    <mergeCell ref="B4:B5"/>
    <mergeCell ref="B7:B10"/>
    <mergeCell ref="D7:H7"/>
    <mergeCell ref="D8:H8"/>
    <mergeCell ref="D9:H9"/>
    <mergeCell ref="D10:H10"/>
    <mergeCell ref="C14:D14"/>
    <mergeCell ref="C15:D15"/>
    <mergeCell ref="C16:D16"/>
    <mergeCell ref="C17:D17"/>
    <mergeCell ref="C12:D12"/>
    <mergeCell ref="C13:D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FD21-91C9-4A41-9851-691DD8BF2EF1}">
  <sheetPr>
    <pageSetUpPr fitToPage="1"/>
  </sheetPr>
  <dimension ref="A1:T35"/>
  <sheetViews>
    <sheetView view="pageBreakPreview" zoomScaleNormal="100" zoomScaleSheetLayoutView="100" workbookViewId="0">
      <selection activeCell="C12" sqref="C12:C15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（5月分）</v>
      </c>
      <c r="F2" s="103"/>
      <c r="P2" s="50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0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48" t="s">
        <v>1</v>
      </c>
      <c r="D7" s="48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48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31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36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C20:C23"/>
    <mergeCell ref="D20:D23"/>
    <mergeCell ref="C24:C27"/>
    <mergeCell ref="D24:D27"/>
    <mergeCell ref="B8:B11"/>
    <mergeCell ref="B12:B15"/>
    <mergeCell ref="B16:B19"/>
    <mergeCell ref="B20:B23"/>
    <mergeCell ref="B24:B27"/>
    <mergeCell ref="C8:C11"/>
    <mergeCell ref="D8:D11"/>
    <mergeCell ref="C12:C15"/>
    <mergeCell ref="D12:D15"/>
    <mergeCell ref="C16:C19"/>
    <mergeCell ref="D16:D19"/>
    <mergeCell ref="K28:L28"/>
    <mergeCell ref="K29:L29"/>
    <mergeCell ref="E7:F7"/>
    <mergeCell ref="T8:T11"/>
    <mergeCell ref="T12:T15"/>
    <mergeCell ref="T16:T19"/>
    <mergeCell ref="T20:T23"/>
    <mergeCell ref="T24:T27"/>
    <mergeCell ref="B28:B29"/>
    <mergeCell ref="G28:H28"/>
    <mergeCell ref="G29:H29"/>
    <mergeCell ref="I28:J28"/>
    <mergeCell ref="I29:J29"/>
    <mergeCell ref="Q2:T2"/>
    <mergeCell ref="Q3:T3"/>
    <mergeCell ref="Q4:T4"/>
    <mergeCell ref="M28:N28"/>
    <mergeCell ref="M29:N29"/>
    <mergeCell ref="P28:Q28"/>
    <mergeCell ref="P29:Q29"/>
    <mergeCell ref="R28:S28"/>
    <mergeCell ref="R29:S29"/>
    <mergeCell ref="A2:D2"/>
    <mergeCell ref="E2:F2"/>
    <mergeCell ref="P31:P34"/>
    <mergeCell ref="R31:T31"/>
    <mergeCell ref="R32:T32"/>
    <mergeCell ref="R33:T33"/>
    <mergeCell ref="R34:T34"/>
    <mergeCell ref="B31:J34"/>
    <mergeCell ref="Q5:T5"/>
    <mergeCell ref="G7:H7"/>
    <mergeCell ref="I7:J7"/>
    <mergeCell ref="K7:L7"/>
    <mergeCell ref="M7:N7"/>
    <mergeCell ref="P7:Q7"/>
    <mergeCell ref="R7:S7"/>
    <mergeCell ref="P3:P4"/>
  </mergeCells>
  <phoneticPr fontId="1"/>
  <conditionalFormatting sqref="I8:I27">
    <cfRule type="cellIs" dxfId="109" priority="10" operator="greaterThan">
      <formula>2</formula>
    </cfRule>
  </conditionalFormatting>
  <conditionalFormatting sqref="K8:K27">
    <cfRule type="cellIs" dxfId="108" priority="9" operator="greaterThan">
      <formula>12</formula>
    </cfRule>
  </conditionalFormatting>
  <conditionalFormatting sqref="M8:M27">
    <cfRule type="cellIs" dxfId="107" priority="1" operator="equal">
      <formula>0</formula>
    </cfRule>
    <cfRule type="cellIs" dxfId="106" priority="8" operator="lessThan">
      <formula>0.4</formula>
    </cfRule>
  </conditionalFormatting>
  <conditionalFormatting sqref="P8:P27">
    <cfRule type="cellIs" dxfId="105" priority="7" operator="greaterThan">
      <formula>200</formula>
    </cfRule>
  </conditionalFormatting>
  <conditionalFormatting sqref="R8:R27">
    <cfRule type="cellIs" dxfId="104" priority="6" operator="greaterThan">
      <formula>0.2</formula>
    </cfRule>
  </conditionalFormatting>
  <conditionalFormatting sqref="H8:H27">
    <cfRule type="cellIs" dxfId="103" priority="2" operator="equal">
      <formula>0</formula>
    </cfRule>
    <cfRule type="cellIs" dxfId="102" priority="4" operator="lessThan">
      <formula>5.8</formula>
    </cfRule>
    <cfRule type="cellIs" dxfId="101" priority="5" operator="greaterThan">
      <formula>8.6</formula>
    </cfRule>
  </conditionalFormatting>
  <conditionalFormatting sqref="O8:O27">
    <cfRule type="containsText" dxfId="10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DB5C75-BEDD-43A2-94E2-F18EEC80FE45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517A-F3E8-4F7F-AD0C-6EFEDAB92993}">
  <sheetPr>
    <pageSetUpPr fitToPage="1"/>
  </sheetPr>
  <dimension ref="A1:T35"/>
  <sheetViews>
    <sheetView view="pageBreakPreview" zoomScaleNormal="100" zoomScaleSheetLayoutView="100" workbookViewId="0">
      <selection activeCell="A2" sqref="A2:F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（6月分）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99" priority="10" operator="greaterThan">
      <formula>2</formula>
    </cfRule>
  </conditionalFormatting>
  <conditionalFormatting sqref="K8:K27">
    <cfRule type="cellIs" dxfId="98" priority="9" operator="greaterThan">
      <formula>12</formula>
    </cfRule>
  </conditionalFormatting>
  <conditionalFormatting sqref="M8:M27">
    <cfRule type="cellIs" dxfId="97" priority="1" operator="equal">
      <formula>0</formula>
    </cfRule>
    <cfRule type="cellIs" dxfId="96" priority="8" operator="lessThan">
      <formula>0.4</formula>
    </cfRule>
  </conditionalFormatting>
  <conditionalFormatting sqref="P8:P27">
    <cfRule type="cellIs" dxfId="95" priority="7" operator="greaterThan">
      <formula>200</formula>
    </cfRule>
  </conditionalFormatting>
  <conditionalFormatting sqref="R8:R27">
    <cfRule type="cellIs" dxfId="94" priority="6" operator="greaterThan">
      <formula>0.2</formula>
    </cfRule>
  </conditionalFormatting>
  <conditionalFormatting sqref="H8:H27">
    <cfRule type="cellIs" dxfId="93" priority="2" operator="equal">
      <formula>0</formula>
    </cfRule>
    <cfRule type="cellIs" dxfId="92" priority="4" operator="lessThan">
      <formula>5.8</formula>
    </cfRule>
    <cfRule type="cellIs" dxfId="91" priority="5" operator="greaterThan">
      <formula>8.6</formula>
    </cfRule>
  </conditionalFormatting>
  <conditionalFormatting sqref="O8:O27">
    <cfRule type="containsText" dxfId="9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0271AD-AB34-4E20-A51C-5B49C7EA279D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AFA4A-01A2-4A82-A903-2CF5AFFA7EAC}">
  <sheetPr>
    <pageSetUpPr fitToPage="1"/>
  </sheetPr>
  <dimension ref="A1:T35"/>
  <sheetViews>
    <sheetView view="pageBreakPreview" zoomScaleNormal="100" zoomScaleSheetLayoutView="100" workbookViewId="0">
      <selection activeCell="A2" sqref="A2:F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（7月分）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89" priority="10" operator="greaterThan">
      <formula>2</formula>
    </cfRule>
  </conditionalFormatting>
  <conditionalFormatting sqref="K8:K27">
    <cfRule type="cellIs" dxfId="88" priority="9" operator="greaterThan">
      <formula>12</formula>
    </cfRule>
  </conditionalFormatting>
  <conditionalFormatting sqref="M8:M27">
    <cfRule type="cellIs" dxfId="87" priority="1" operator="equal">
      <formula>0</formula>
    </cfRule>
    <cfRule type="cellIs" dxfId="86" priority="8" operator="lessThan">
      <formula>0.4</formula>
    </cfRule>
  </conditionalFormatting>
  <conditionalFormatting sqref="P8:P27">
    <cfRule type="cellIs" dxfId="85" priority="7" operator="greaterThan">
      <formula>200</formula>
    </cfRule>
  </conditionalFormatting>
  <conditionalFormatting sqref="R8:R27">
    <cfRule type="cellIs" dxfId="84" priority="6" operator="greaterThan">
      <formula>0.2</formula>
    </cfRule>
  </conditionalFormatting>
  <conditionalFormatting sqref="H8:H27">
    <cfRule type="cellIs" dxfId="83" priority="2" operator="equal">
      <formula>0</formula>
    </cfRule>
    <cfRule type="cellIs" dxfId="82" priority="4" operator="lessThan">
      <formula>5.8</formula>
    </cfRule>
    <cfRule type="cellIs" dxfId="81" priority="5" operator="greaterThan">
      <formula>8.6</formula>
    </cfRule>
  </conditionalFormatting>
  <conditionalFormatting sqref="O8:O27">
    <cfRule type="containsText" dxfId="8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C1FA01-01EA-40D6-B4D5-FF6660380D74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C522-DA6E-4188-B00B-A31D8A2220A8}">
  <sheetPr>
    <pageSetUpPr fitToPage="1"/>
  </sheetPr>
  <dimension ref="A1:T35"/>
  <sheetViews>
    <sheetView view="pageBreakPreview" zoomScaleNormal="100" zoomScaleSheetLayoutView="100" workbookViewId="0">
      <selection activeCell="A2" sqref="A2:F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（8月分）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79" priority="10" operator="greaterThan">
      <formula>2</formula>
    </cfRule>
  </conditionalFormatting>
  <conditionalFormatting sqref="K8:K27">
    <cfRule type="cellIs" dxfId="78" priority="9" operator="greaterThan">
      <formula>12</formula>
    </cfRule>
  </conditionalFormatting>
  <conditionalFormatting sqref="M8:M27">
    <cfRule type="cellIs" dxfId="77" priority="1" operator="equal">
      <formula>0</formula>
    </cfRule>
    <cfRule type="cellIs" dxfId="76" priority="8" operator="lessThan">
      <formula>0.4</formula>
    </cfRule>
  </conditionalFormatting>
  <conditionalFormatting sqref="P8:P27">
    <cfRule type="cellIs" dxfId="75" priority="7" operator="greaterThan">
      <formula>200</formula>
    </cfRule>
  </conditionalFormatting>
  <conditionalFormatting sqref="R8:R27">
    <cfRule type="cellIs" dxfId="74" priority="6" operator="greaterThan">
      <formula>0.2</formula>
    </cfRule>
  </conditionalFormatting>
  <conditionalFormatting sqref="H8:H27">
    <cfRule type="cellIs" dxfId="73" priority="2" operator="equal">
      <formula>0</formula>
    </cfRule>
    <cfRule type="cellIs" dxfId="72" priority="4" operator="lessThan">
      <formula>5.8</formula>
    </cfRule>
    <cfRule type="cellIs" dxfId="71" priority="5" operator="greaterThan">
      <formula>8.6</formula>
    </cfRule>
  </conditionalFormatting>
  <conditionalFormatting sqref="O8:O27">
    <cfRule type="containsText" dxfId="7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AE7851-9CAC-4734-AF07-64E573D11E57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A0CE8-681B-4D11-B98D-E9EB3CF2656D}">
  <sheetPr>
    <pageSetUpPr fitToPage="1"/>
  </sheetPr>
  <dimension ref="A1:T35"/>
  <sheetViews>
    <sheetView view="pageBreakPreview" zoomScaleNormal="100" zoomScaleSheetLayoutView="100" workbookViewId="0">
      <selection activeCell="A2" sqref="A2:F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（9月分）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69" priority="10" operator="greaterThan">
      <formula>2</formula>
    </cfRule>
  </conditionalFormatting>
  <conditionalFormatting sqref="K8:K27">
    <cfRule type="cellIs" dxfId="68" priority="9" operator="greaterThan">
      <formula>12</formula>
    </cfRule>
  </conditionalFormatting>
  <conditionalFormatting sqref="M8:M27">
    <cfRule type="cellIs" dxfId="67" priority="1" operator="equal">
      <formula>0</formula>
    </cfRule>
    <cfRule type="cellIs" dxfId="66" priority="8" operator="lessThan">
      <formula>0.4</formula>
    </cfRule>
  </conditionalFormatting>
  <conditionalFormatting sqref="P8:P27">
    <cfRule type="cellIs" dxfId="65" priority="7" operator="greaterThan">
      <formula>200</formula>
    </cfRule>
  </conditionalFormatting>
  <conditionalFormatting sqref="R8:R27">
    <cfRule type="cellIs" dxfId="64" priority="6" operator="greaterThan">
      <formula>0.2</formula>
    </cfRule>
  </conditionalFormatting>
  <conditionalFormatting sqref="H8:H27">
    <cfRule type="cellIs" dxfId="63" priority="2" operator="equal">
      <formula>0</formula>
    </cfRule>
    <cfRule type="cellIs" dxfId="62" priority="4" operator="lessThan">
      <formula>5.8</formula>
    </cfRule>
    <cfRule type="cellIs" dxfId="61" priority="5" operator="greaterThan">
      <formula>8.6</formula>
    </cfRule>
  </conditionalFormatting>
  <conditionalFormatting sqref="O8:O27">
    <cfRule type="containsText" dxfId="6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5A8B0B-2754-4FA3-ABAE-321C1C0EC614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7F3DA-7CFE-499D-A7B1-788D9A23F37A}">
  <sheetPr>
    <pageSetUpPr fitToPage="1"/>
  </sheetPr>
  <dimension ref="A1:T35"/>
  <sheetViews>
    <sheetView view="pageBreakPreview" zoomScaleNormal="100" zoomScaleSheetLayoutView="100" workbookViewId="0">
      <selection activeCell="A2" sqref="A2:F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（10月分）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59" priority="10" operator="greaterThan">
      <formula>2</formula>
    </cfRule>
  </conditionalFormatting>
  <conditionalFormatting sqref="K8:K27">
    <cfRule type="cellIs" dxfId="58" priority="9" operator="greaterThan">
      <formula>12</formula>
    </cfRule>
  </conditionalFormatting>
  <conditionalFormatting sqref="M8:M27">
    <cfRule type="cellIs" dxfId="57" priority="1" operator="equal">
      <formula>0</formula>
    </cfRule>
    <cfRule type="cellIs" dxfId="56" priority="8" operator="lessThan">
      <formula>0.4</formula>
    </cfRule>
  </conditionalFormatting>
  <conditionalFormatting sqref="P8:P27">
    <cfRule type="cellIs" dxfId="55" priority="7" operator="greaterThan">
      <formula>200</formula>
    </cfRule>
  </conditionalFormatting>
  <conditionalFormatting sqref="R8:R27">
    <cfRule type="cellIs" dxfId="54" priority="6" operator="greaterThan">
      <formula>0.2</formula>
    </cfRule>
  </conditionalFormatting>
  <conditionalFormatting sqref="H8:H27">
    <cfRule type="cellIs" dxfId="53" priority="2" operator="equal">
      <formula>0</formula>
    </cfRule>
    <cfRule type="cellIs" dxfId="52" priority="4" operator="lessThan">
      <formula>5.8</formula>
    </cfRule>
    <cfRule type="cellIs" dxfId="51" priority="5" operator="greaterThan">
      <formula>8.6</formula>
    </cfRule>
  </conditionalFormatting>
  <conditionalFormatting sqref="O8:O27">
    <cfRule type="containsText" dxfId="5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14CE1F-E406-4572-9939-B874D465D22D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E70C-28C4-44D0-AA36-ED9CC52A9B19}">
  <sheetPr>
    <pageSetUpPr fitToPage="1"/>
  </sheetPr>
  <dimension ref="A1:T35"/>
  <sheetViews>
    <sheetView view="pageBreakPreview" zoomScaleNormal="100" zoomScaleSheetLayoutView="100" workbookViewId="0">
      <selection activeCell="A2" sqref="A2:F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（11月分）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49" priority="10" operator="greaterThan">
      <formula>2</formula>
    </cfRule>
  </conditionalFormatting>
  <conditionalFormatting sqref="K8:K27">
    <cfRule type="cellIs" dxfId="48" priority="9" operator="greaterThan">
      <formula>12</formula>
    </cfRule>
  </conditionalFormatting>
  <conditionalFormatting sqref="M8:M27">
    <cfRule type="cellIs" dxfId="47" priority="1" operator="equal">
      <formula>0</formula>
    </cfRule>
    <cfRule type="cellIs" dxfId="46" priority="8" operator="lessThan">
      <formula>0.4</formula>
    </cfRule>
  </conditionalFormatting>
  <conditionalFormatting sqref="P8:P27">
    <cfRule type="cellIs" dxfId="45" priority="7" operator="greaterThan">
      <formula>200</formula>
    </cfRule>
  </conditionalFormatting>
  <conditionalFormatting sqref="R8:R27">
    <cfRule type="cellIs" dxfId="44" priority="6" operator="greaterThan">
      <formula>0.2</formula>
    </cfRule>
  </conditionalFormatting>
  <conditionalFormatting sqref="H8:H27">
    <cfRule type="cellIs" dxfId="43" priority="2" operator="equal">
      <formula>0</formula>
    </cfRule>
    <cfRule type="cellIs" dxfId="42" priority="4" operator="lessThan">
      <formula>5.8</formula>
    </cfRule>
    <cfRule type="cellIs" dxfId="41" priority="5" operator="greaterThan">
      <formula>8.6</formula>
    </cfRule>
  </conditionalFormatting>
  <conditionalFormatting sqref="O8:O27">
    <cfRule type="containsText" dxfId="4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C282E5-56AE-4CA0-99DC-55EB72C6A5C6}">
          <x14:formula1>
            <xm:f>基本情報入力!$B$51:$B$52</xm:f>
          </x14:formula1>
          <xm:sqref>O8:O27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0BA13-6D39-4291-8308-E6545D58057E}">
  <sheetPr>
    <pageSetUpPr fitToPage="1"/>
  </sheetPr>
  <dimension ref="A1:T35"/>
  <sheetViews>
    <sheetView view="pageBreakPreview" zoomScaleNormal="100" zoomScaleSheetLayoutView="100" workbookViewId="0">
      <selection activeCell="A2" sqref="A2:F2"/>
    </sheetView>
  </sheetViews>
  <sheetFormatPr defaultRowHeight="16.5" x14ac:dyDescent="0.15"/>
  <cols>
    <col min="1" max="1" width="3.25" style="1" customWidth="1"/>
    <col min="2" max="2" width="6.5" style="1" bestFit="1" customWidth="1"/>
    <col min="3" max="3" width="20.625" style="1" customWidth="1"/>
    <col min="4" max="4" width="17.5" style="1" customWidth="1"/>
    <col min="5" max="5" width="4.75" style="1" bestFit="1" customWidth="1"/>
    <col min="6" max="6" width="10.625" style="1" customWidth="1"/>
    <col min="7" max="7" width="3.625" style="1" customWidth="1"/>
    <col min="8" max="9" width="11.625" style="1" customWidth="1"/>
    <col min="10" max="10" width="3.625" style="1" customWidth="1"/>
    <col min="11" max="11" width="10.625" style="1" customWidth="1"/>
    <col min="12" max="12" width="4.625" style="1" customWidth="1"/>
    <col min="13" max="13" width="10.625" style="1" customWidth="1"/>
    <col min="14" max="14" width="4.625" style="1" customWidth="1"/>
    <col min="15" max="15" width="14.625" style="1" customWidth="1"/>
    <col min="16" max="16" width="8.625" style="1" customWidth="1"/>
    <col min="17" max="17" width="6.625" style="1" customWidth="1"/>
    <col min="18" max="18" width="10.625" style="1" customWidth="1"/>
    <col min="19" max="19" width="4.625" style="1" customWidth="1"/>
    <col min="20" max="20" width="15.625" style="1" customWidth="1"/>
    <col min="21" max="16384" width="9" style="1"/>
  </cols>
  <sheetData>
    <row r="1" spans="1:20" x14ac:dyDescent="0.15">
      <c r="A1" s="1" t="s">
        <v>0</v>
      </c>
    </row>
    <row r="2" spans="1:20" ht="24.75" customHeight="1" x14ac:dyDescent="0.15">
      <c r="A2" s="102" t="s">
        <v>70</v>
      </c>
      <c r="B2" s="102"/>
      <c r="C2" s="102"/>
      <c r="D2" s="102"/>
      <c r="E2" s="103" t="str">
        <f ca="1">"（"&amp; MID(CELL( "filename",D2),FIND( "]",CELL( "filename",D2))+ 1,255)&amp;"）"</f>
        <v>（12月分）</v>
      </c>
      <c r="F2" s="103"/>
      <c r="P2" s="53" t="s">
        <v>71</v>
      </c>
      <c r="Q2" s="99"/>
      <c r="R2" s="99"/>
      <c r="S2" s="99"/>
      <c r="T2" s="100"/>
    </row>
    <row r="3" spans="1:20" ht="18.75" x14ac:dyDescent="0.15">
      <c r="A3" s="1" t="s">
        <v>72</v>
      </c>
      <c r="P3" s="101" t="s">
        <v>40</v>
      </c>
      <c r="Q3" s="97" t="str">
        <f>基本情報入力!D4</f>
        <v>本社住所を入力ください</v>
      </c>
      <c r="R3" s="97"/>
      <c r="S3" s="97"/>
      <c r="T3" s="98"/>
    </row>
    <row r="4" spans="1:20" ht="18.75" x14ac:dyDescent="0.15">
      <c r="A4" s="1" t="s">
        <v>73</v>
      </c>
      <c r="E4" s="10"/>
      <c r="P4" s="101"/>
      <c r="Q4" s="97" t="str">
        <f>基本情報入力!D5</f>
        <v>会社名・代表者職・氏名を入力ください</v>
      </c>
      <c r="R4" s="97"/>
      <c r="S4" s="97"/>
      <c r="T4" s="98"/>
    </row>
    <row r="5" spans="1:20" ht="18.75" x14ac:dyDescent="0.15">
      <c r="P5" s="53" t="s">
        <v>43</v>
      </c>
      <c r="Q5" s="97" t="str">
        <f>基本情報入力!D6</f>
        <v>施設名称を入力ください</v>
      </c>
      <c r="R5" s="97"/>
      <c r="S5" s="97"/>
      <c r="T5" s="98"/>
    </row>
    <row r="6" spans="1:20" ht="17.25" thickBot="1" x14ac:dyDescent="0.2"/>
    <row r="7" spans="1:20" ht="17.25" thickBot="1" x14ac:dyDescent="0.2">
      <c r="B7" s="47"/>
      <c r="C7" s="56" t="s">
        <v>1</v>
      </c>
      <c r="D7" s="56" t="s">
        <v>2</v>
      </c>
      <c r="E7" s="90" t="s">
        <v>19</v>
      </c>
      <c r="F7" s="90"/>
      <c r="G7" s="91" t="s">
        <v>9</v>
      </c>
      <c r="H7" s="92"/>
      <c r="I7" s="91" t="s">
        <v>3</v>
      </c>
      <c r="J7" s="92"/>
      <c r="K7" s="91" t="s">
        <v>4</v>
      </c>
      <c r="L7" s="92"/>
      <c r="M7" s="91" t="s">
        <v>5</v>
      </c>
      <c r="N7" s="92"/>
      <c r="O7" s="56" t="s">
        <v>6</v>
      </c>
      <c r="P7" s="91" t="s">
        <v>7</v>
      </c>
      <c r="Q7" s="92"/>
      <c r="R7" s="91" t="s">
        <v>25</v>
      </c>
      <c r="S7" s="92"/>
      <c r="T7" s="49" t="s">
        <v>8</v>
      </c>
    </row>
    <row r="8" spans="1:20" ht="24.95" customHeight="1" x14ac:dyDescent="0.15">
      <c r="B8" s="93" t="s">
        <v>14</v>
      </c>
      <c r="C8" s="89" t="str">
        <f>基本情報入力!C13</f>
        <v>プール名称①</v>
      </c>
      <c r="D8" s="95"/>
      <c r="E8" s="39" t="s">
        <v>10</v>
      </c>
      <c r="F8" s="11" t="str">
        <f>基本情報入力!E13</f>
        <v>1A</v>
      </c>
      <c r="G8" s="42" t="s">
        <v>33</v>
      </c>
      <c r="H8" s="14"/>
      <c r="I8" s="15"/>
      <c r="J8" s="35" t="s">
        <v>34</v>
      </c>
      <c r="K8" s="15"/>
      <c r="L8" s="35" t="s">
        <v>36</v>
      </c>
      <c r="M8" s="15"/>
      <c r="N8" s="35" t="s">
        <v>36</v>
      </c>
      <c r="O8" s="20"/>
      <c r="P8" s="21"/>
      <c r="Q8" s="35" t="s">
        <v>38</v>
      </c>
      <c r="R8" s="26"/>
      <c r="S8" s="35" t="s">
        <v>36</v>
      </c>
      <c r="T8" s="96"/>
    </row>
    <row r="9" spans="1:20" ht="24.95" customHeight="1" x14ac:dyDescent="0.15">
      <c r="B9" s="76"/>
      <c r="C9" s="94"/>
      <c r="D9" s="81"/>
      <c r="E9" s="40" t="s">
        <v>11</v>
      </c>
      <c r="F9" s="12" t="str">
        <f>基本情報入力!F13</f>
        <v>1B</v>
      </c>
      <c r="G9" s="43" t="s">
        <v>32</v>
      </c>
      <c r="H9" s="16"/>
      <c r="I9" s="17"/>
      <c r="J9" s="45" t="s">
        <v>34</v>
      </c>
      <c r="K9" s="17"/>
      <c r="L9" s="45" t="s">
        <v>35</v>
      </c>
      <c r="M9" s="17"/>
      <c r="N9" s="45" t="s">
        <v>35</v>
      </c>
      <c r="O9" s="22"/>
      <c r="P9" s="23"/>
      <c r="Q9" s="45" t="s">
        <v>37</v>
      </c>
      <c r="R9" s="27"/>
      <c r="S9" s="45" t="s">
        <v>35</v>
      </c>
      <c r="T9" s="83"/>
    </row>
    <row r="10" spans="1:20" ht="24.95" customHeight="1" x14ac:dyDescent="0.15">
      <c r="B10" s="76"/>
      <c r="C10" s="94"/>
      <c r="D10" s="81"/>
      <c r="E10" s="40" t="s">
        <v>12</v>
      </c>
      <c r="F10" s="12" t="str">
        <f>基本情報入力!G13</f>
        <v>1C</v>
      </c>
      <c r="G10" s="43" t="s">
        <v>32</v>
      </c>
      <c r="H10" s="16"/>
      <c r="I10" s="17"/>
      <c r="J10" s="45" t="s">
        <v>34</v>
      </c>
      <c r="K10" s="17"/>
      <c r="L10" s="45" t="s">
        <v>35</v>
      </c>
      <c r="M10" s="17"/>
      <c r="N10" s="45" t="s">
        <v>35</v>
      </c>
      <c r="O10" s="22"/>
      <c r="P10" s="23"/>
      <c r="Q10" s="45" t="s">
        <v>37</v>
      </c>
      <c r="R10" s="27"/>
      <c r="S10" s="45" t="s">
        <v>35</v>
      </c>
      <c r="T10" s="83"/>
    </row>
    <row r="11" spans="1:20" ht="24.95" customHeight="1" x14ac:dyDescent="0.15">
      <c r="B11" s="76"/>
      <c r="C11" s="94"/>
      <c r="D11" s="81"/>
      <c r="E11" s="40" t="s">
        <v>13</v>
      </c>
      <c r="F11" s="12" t="str">
        <f>基本情報入力!H13</f>
        <v>1D</v>
      </c>
      <c r="G11" s="43" t="s">
        <v>32</v>
      </c>
      <c r="H11" s="16"/>
      <c r="I11" s="17"/>
      <c r="J11" s="45" t="s">
        <v>34</v>
      </c>
      <c r="K11" s="17"/>
      <c r="L11" s="45" t="s">
        <v>35</v>
      </c>
      <c r="M11" s="17"/>
      <c r="N11" s="45" t="s">
        <v>35</v>
      </c>
      <c r="O11" s="22"/>
      <c r="P11" s="23"/>
      <c r="Q11" s="45" t="s">
        <v>37</v>
      </c>
      <c r="R11" s="27"/>
      <c r="S11" s="45" t="s">
        <v>35</v>
      </c>
      <c r="T11" s="83"/>
    </row>
    <row r="12" spans="1:20" ht="24.95" customHeight="1" x14ac:dyDescent="0.15">
      <c r="B12" s="76" t="s">
        <v>15</v>
      </c>
      <c r="C12" s="78" t="str">
        <f>基本情報入力!C14</f>
        <v>プール名称②</v>
      </c>
      <c r="D12" s="81"/>
      <c r="E12" s="40" t="s">
        <v>10</v>
      </c>
      <c r="F12" s="12" t="str">
        <f>基本情報入力!E14</f>
        <v>2A</v>
      </c>
      <c r="G12" s="43" t="s">
        <v>32</v>
      </c>
      <c r="H12" s="16"/>
      <c r="I12" s="17"/>
      <c r="J12" s="45" t="s">
        <v>34</v>
      </c>
      <c r="K12" s="17"/>
      <c r="L12" s="45" t="s">
        <v>35</v>
      </c>
      <c r="M12" s="17"/>
      <c r="N12" s="45" t="s">
        <v>35</v>
      </c>
      <c r="O12" s="22"/>
      <c r="P12" s="23"/>
      <c r="Q12" s="45" t="s">
        <v>37</v>
      </c>
      <c r="R12" s="27"/>
      <c r="S12" s="45" t="s">
        <v>35</v>
      </c>
      <c r="T12" s="83"/>
    </row>
    <row r="13" spans="1:20" ht="24.95" customHeight="1" x14ac:dyDescent="0.15">
      <c r="B13" s="76"/>
      <c r="C13" s="79"/>
      <c r="D13" s="81"/>
      <c r="E13" s="40" t="s">
        <v>11</v>
      </c>
      <c r="F13" s="12" t="str">
        <f>基本情報入力!F14</f>
        <v>2B</v>
      </c>
      <c r="G13" s="43" t="s">
        <v>32</v>
      </c>
      <c r="H13" s="16"/>
      <c r="I13" s="17"/>
      <c r="J13" s="45" t="s">
        <v>34</v>
      </c>
      <c r="K13" s="17"/>
      <c r="L13" s="45" t="s">
        <v>35</v>
      </c>
      <c r="M13" s="17"/>
      <c r="N13" s="45" t="s">
        <v>35</v>
      </c>
      <c r="O13" s="22"/>
      <c r="P13" s="23"/>
      <c r="Q13" s="45" t="s">
        <v>37</v>
      </c>
      <c r="R13" s="27"/>
      <c r="S13" s="45" t="s">
        <v>35</v>
      </c>
      <c r="T13" s="83"/>
    </row>
    <row r="14" spans="1:20" ht="24.95" customHeight="1" x14ac:dyDescent="0.15">
      <c r="B14" s="76"/>
      <c r="C14" s="79"/>
      <c r="D14" s="81"/>
      <c r="E14" s="40" t="s">
        <v>12</v>
      </c>
      <c r="F14" s="12" t="str">
        <f>基本情報入力!G14</f>
        <v>2C</v>
      </c>
      <c r="G14" s="43" t="s">
        <v>32</v>
      </c>
      <c r="H14" s="16"/>
      <c r="I14" s="17"/>
      <c r="J14" s="45" t="s">
        <v>34</v>
      </c>
      <c r="K14" s="17"/>
      <c r="L14" s="45" t="s">
        <v>35</v>
      </c>
      <c r="M14" s="17"/>
      <c r="N14" s="45" t="s">
        <v>35</v>
      </c>
      <c r="O14" s="22"/>
      <c r="P14" s="23"/>
      <c r="Q14" s="45" t="s">
        <v>38</v>
      </c>
      <c r="R14" s="27"/>
      <c r="S14" s="45" t="s">
        <v>35</v>
      </c>
      <c r="T14" s="83"/>
    </row>
    <row r="15" spans="1:20" ht="24.95" customHeight="1" x14ac:dyDescent="0.15">
      <c r="B15" s="76"/>
      <c r="C15" s="89"/>
      <c r="D15" s="81"/>
      <c r="E15" s="40" t="s">
        <v>13</v>
      </c>
      <c r="F15" s="12" t="str">
        <f>基本情報入力!H14</f>
        <v>2D</v>
      </c>
      <c r="G15" s="43" t="s">
        <v>32</v>
      </c>
      <c r="H15" s="16"/>
      <c r="I15" s="17"/>
      <c r="J15" s="45" t="s">
        <v>34</v>
      </c>
      <c r="K15" s="17"/>
      <c r="L15" s="45" t="s">
        <v>35</v>
      </c>
      <c r="M15" s="17"/>
      <c r="N15" s="45" t="s">
        <v>35</v>
      </c>
      <c r="O15" s="22"/>
      <c r="P15" s="23"/>
      <c r="Q15" s="45" t="s">
        <v>37</v>
      </c>
      <c r="R15" s="27"/>
      <c r="S15" s="45" t="s">
        <v>35</v>
      </c>
      <c r="T15" s="83"/>
    </row>
    <row r="16" spans="1:20" ht="24.95" customHeight="1" x14ac:dyDescent="0.15">
      <c r="B16" s="76" t="s">
        <v>16</v>
      </c>
      <c r="C16" s="78" t="str">
        <f>基本情報入力!C15</f>
        <v>プール名称③</v>
      </c>
      <c r="D16" s="81"/>
      <c r="E16" s="40" t="s">
        <v>10</v>
      </c>
      <c r="F16" s="12" t="str">
        <f>基本情報入力!E15</f>
        <v>3A</v>
      </c>
      <c r="G16" s="43" t="s">
        <v>32</v>
      </c>
      <c r="H16" s="16"/>
      <c r="I16" s="17"/>
      <c r="J16" s="45" t="s">
        <v>34</v>
      </c>
      <c r="K16" s="17"/>
      <c r="L16" s="45" t="s">
        <v>35</v>
      </c>
      <c r="M16" s="17"/>
      <c r="N16" s="45" t="s">
        <v>35</v>
      </c>
      <c r="O16" s="22"/>
      <c r="P16" s="23"/>
      <c r="Q16" s="45" t="s">
        <v>38</v>
      </c>
      <c r="R16" s="27"/>
      <c r="S16" s="45" t="s">
        <v>35</v>
      </c>
      <c r="T16" s="83"/>
    </row>
    <row r="17" spans="2:20" ht="24.95" customHeight="1" x14ac:dyDescent="0.15">
      <c r="B17" s="76"/>
      <c r="C17" s="79"/>
      <c r="D17" s="81"/>
      <c r="E17" s="40" t="s">
        <v>11</v>
      </c>
      <c r="F17" s="12" t="str">
        <f>基本情報入力!F15</f>
        <v>3B</v>
      </c>
      <c r="G17" s="43" t="s">
        <v>32</v>
      </c>
      <c r="H17" s="16"/>
      <c r="I17" s="17"/>
      <c r="J17" s="45" t="s">
        <v>34</v>
      </c>
      <c r="K17" s="17"/>
      <c r="L17" s="45" t="s">
        <v>35</v>
      </c>
      <c r="M17" s="17"/>
      <c r="N17" s="45" t="s">
        <v>35</v>
      </c>
      <c r="O17" s="22"/>
      <c r="P17" s="23"/>
      <c r="Q17" s="45" t="s">
        <v>37</v>
      </c>
      <c r="R17" s="27"/>
      <c r="S17" s="45" t="s">
        <v>35</v>
      </c>
      <c r="T17" s="83"/>
    </row>
    <row r="18" spans="2:20" ht="24.95" customHeight="1" x14ac:dyDescent="0.15">
      <c r="B18" s="76"/>
      <c r="C18" s="79"/>
      <c r="D18" s="81"/>
      <c r="E18" s="40" t="s">
        <v>12</v>
      </c>
      <c r="F18" s="12" t="str">
        <f>基本情報入力!G15</f>
        <v>3C</v>
      </c>
      <c r="G18" s="43" t="s">
        <v>32</v>
      </c>
      <c r="H18" s="16"/>
      <c r="I18" s="17"/>
      <c r="J18" s="45" t="s">
        <v>34</v>
      </c>
      <c r="K18" s="17"/>
      <c r="L18" s="45" t="s">
        <v>36</v>
      </c>
      <c r="M18" s="17"/>
      <c r="N18" s="45" t="s">
        <v>35</v>
      </c>
      <c r="O18" s="22"/>
      <c r="P18" s="23"/>
      <c r="Q18" s="45" t="s">
        <v>37</v>
      </c>
      <c r="R18" s="27"/>
      <c r="S18" s="45" t="s">
        <v>35</v>
      </c>
      <c r="T18" s="83"/>
    </row>
    <row r="19" spans="2:20" ht="24.95" customHeight="1" x14ac:dyDescent="0.15">
      <c r="B19" s="76"/>
      <c r="C19" s="89"/>
      <c r="D19" s="81"/>
      <c r="E19" s="40" t="s">
        <v>13</v>
      </c>
      <c r="F19" s="12" t="str">
        <f>基本情報入力!H15</f>
        <v>3D</v>
      </c>
      <c r="G19" s="43" t="s">
        <v>32</v>
      </c>
      <c r="H19" s="16"/>
      <c r="I19" s="17"/>
      <c r="J19" s="45" t="s">
        <v>34</v>
      </c>
      <c r="K19" s="17"/>
      <c r="L19" s="45" t="s">
        <v>35</v>
      </c>
      <c r="M19" s="17"/>
      <c r="N19" s="45" t="s">
        <v>35</v>
      </c>
      <c r="O19" s="22"/>
      <c r="P19" s="23"/>
      <c r="Q19" s="45" t="s">
        <v>37</v>
      </c>
      <c r="R19" s="27"/>
      <c r="S19" s="45" t="s">
        <v>35</v>
      </c>
      <c r="T19" s="83"/>
    </row>
    <row r="20" spans="2:20" ht="24.95" customHeight="1" x14ac:dyDescent="0.15">
      <c r="B20" s="76" t="s">
        <v>17</v>
      </c>
      <c r="C20" s="78" t="str">
        <f>基本情報入力!C16</f>
        <v>プール名称④</v>
      </c>
      <c r="D20" s="81"/>
      <c r="E20" s="40" t="s">
        <v>10</v>
      </c>
      <c r="F20" s="12" t="str">
        <f>基本情報入力!E16</f>
        <v>4A</v>
      </c>
      <c r="G20" s="43" t="s">
        <v>32</v>
      </c>
      <c r="H20" s="16"/>
      <c r="I20" s="17"/>
      <c r="J20" s="45" t="s">
        <v>34</v>
      </c>
      <c r="K20" s="17"/>
      <c r="L20" s="45" t="s">
        <v>35</v>
      </c>
      <c r="M20" s="17"/>
      <c r="N20" s="45" t="s">
        <v>35</v>
      </c>
      <c r="O20" s="22"/>
      <c r="P20" s="23"/>
      <c r="Q20" s="45" t="s">
        <v>37</v>
      </c>
      <c r="R20" s="27"/>
      <c r="S20" s="45" t="s">
        <v>35</v>
      </c>
      <c r="T20" s="83"/>
    </row>
    <row r="21" spans="2:20" ht="24.95" customHeight="1" x14ac:dyDescent="0.15">
      <c r="B21" s="76"/>
      <c r="C21" s="79"/>
      <c r="D21" s="81"/>
      <c r="E21" s="40" t="s">
        <v>11</v>
      </c>
      <c r="F21" s="12" t="str">
        <f>基本情報入力!F16</f>
        <v>4B</v>
      </c>
      <c r="G21" s="43" t="s">
        <v>32</v>
      </c>
      <c r="H21" s="16"/>
      <c r="I21" s="17"/>
      <c r="J21" s="45" t="s">
        <v>34</v>
      </c>
      <c r="K21" s="17"/>
      <c r="L21" s="45" t="s">
        <v>35</v>
      </c>
      <c r="M21" s="17"/>
      <c r="N21" s="45" t="s">
        <v>35</v>
      </c>
      <c r="O21" s="22"/>
      <c r="P21" s="23"/>
      <c r="Q21" s="45" t="s">
        <v>37</v>
      </c>
      <c r="R21" s="27"/>
      <c r="S21" s="45" t="s">
        <v>35</v>
      </c>
      <c r="T21" s="83"/>
    </row>
    <row r="22" spans="2:20" ht="24.95" customHeight="1" x14ac:dyDescent="0.15">
      <c r="B22" s="76"/>
      <c r="C22" s="79"/>
      <c r="D22" s="81"/>
      <c r="E22" s="40" t="s">
        <v>12</v>
      </c>
      <c r="F22" s="12" t="str">
        <f>基本情報入力!G16</f>
        <v>4C</v>
      </c>
      <c r="G22" s="43" t="s">
        <v>32</v>
      </c>
      <c r="H22" s="16"/>
      <c r="I22" s="17"/>
      <c r="J22" s="45" t="s">
        <v>34</v>
      </c>
      <c r="K22" s="17"/>
      <c r="L22" s="45" t="s">
        <v>35</v>
      </c>
      <c r="M22" s="17"/>
      <c r="N22" s="45" t="s">
        <v>35</v>
      </c>
      <c r="O22" s="22"/>
      <c r="P22" s="23"/>
      <c r="Q22" s="45" t="s">
        <v>37</v>
      </c>
      <c r="R22" s="27"/>
      <c r="S22" s="45" t="s">
        <v>35</v>
      </c>
      <c r="T22" s="83"/>
    </row>
    <row r="23" spans="2:20" ht="24.95" customHeight="1" x14ac:dyDescent="0.15">
      <c r="B23" s="76"/>
      <c r="C23" s="89"/>
      <c r="D23" s="81"/>
      <c r="E23" s="40" t="s">
        <v>13</v>
      </c>
      <c r="F23" s="12" t="str">
        <f>基本情報入力!H16</f>
        <v>4D</v>
      </c>
      <c r="G23" s="43" t="s">
        <v>32</v>
      </c>
      <c r="H23" s="16"/>
      <c r="I23" s="17"/>
      <c r="J23" s="45" t="s">
        <v>34</v>
      </c>
      <c r="K23" s="17"/>
      <c r="L23" s="45" t="s">
        <v>35</v>
      </c>
      <c r="M23" s="17"/>
      <c r="N23" s="45" t="s">
        <v>35</v>
      </c>
      <c r="O23" s="22"/>
      <c r="P23" s="23"/>
      <c r="Q23" s="45" t="s">
        <v>37</v>
      </c>
      <c r="R23" s="27"/>
      <c r="S23" s="45" t="s">
        <v>35</v>
      </c>
      <c r="T23" s="83"/>
    </row>
    <row r="24" spans="2:20" ht="24.95" customHeight="1" x14ac:dyDescent="0.15">
      <c r="B24" s="76" t="s">
        <v>18</v>
      </c>
      <c r="C24" s="78" t="str">
        <f>基本情報入力!C17</f>
        <v>プール名称⑤</v>
      </c>
      <c r="D24" s="81"/>
      <c r="E24" s="40" t="s">
        <v>10</v>
      </c>
      <c r="F24" s="12" t="str">
        <f>基本情報入力!E17</f>
        <v>5A</v>
      </c>
      <c r="G24" s="43" t="s">
        <v>32</v>
      </c>
      <c r="H24" s="16"/>
      <c r="I24" s="17"/>
      <c r="J24" s="45" t="s">
        <v>34</v>
      </c>
      <c r="K24" s="17"/>
      <c r="L24" s="45" t="s">
        <v>35</v>
      </c>
      <c r="M24" s="17"/>
      <c r="N24" s="45" t="s">
        <v>35</v>
      </c>
      <c r="O24" s="22"/>
      <c r="P24" s="23"/>
      <c r="Q24" s="45" t="s">
        <v>37</v>
      </c>
      <c r="R24" s="27"/>
      <c r="S24" s="45" t="s">
        <v>35</v>
      </c>
      <c r="T24" s="83"/>
    </row>
    <row r="25" spans="2:20" ht="24.95" customHeight="1" x14ac:dyDescent="0.15">
      <c r="B25" s="76"/>
      <c r="C25" s="79"/>
      <c r="D25" s="81"/>
      <c r="E25" s="40" t="s">
        <v>11</v>
      </c>
      <c r="F25" s="12" t="str">
        <f>基本情報入力!F17</f>
        <v>5B</v>
      </c>
      <c r="G25" s="43" t="s">
        <v>32</v>
      </c>
      <c r="H25" s="16"/>
      <c r="I25" s="17"/>
      <c r="J25" s="45" t="s">
        <v>34</v>
      </c>
      <c r="K25" s="17"/>
      <c r="L25" s="45" t="s">
        <v>35</v>
      </c>
      <c r="M25" s="17"/>
      <c r="N25" s="45" t="s">
        <v>35</v>
      </c>
      <c r="O25" s="22"/>
      <c r="P25" s="23"/>
      <c r="Q25" s="45" t="s">
        <v>37</v>
      </c>
      <c r="R25" s="27"/>
      <c r="S25" s="45" t="s">
        <v>35</v>
      </c>
      <c r="T25" s="83"/>
    </row>
    <row r="26" spans="2:20" ht="24.95" customHeight="1" x14ac:dyDescent="0.15">
      <c r="B26" s="76"/>
      <c r="C26" s="79"/>
      <c r="D26" s="81"/>
      <c r="E26" s="40" t="s">
        <v>12</v>
      </c>
      <c r="F26" s="12" t="str">
        <f>基本情報入力!G17</f>
        <v>5C</v>
      </c>
      <c r="G26" s="43" t="s">
        <v>32</v>
      </c>
      <c r="H26" s="16"/>
      <c r="I26" s="17"/>
      <c r="J26" s="45" t="s">
        <v>34</v>
      </c>
      <c r="K26" s="17"/>
      <c r="L26" s="45" t="s">
        <v>35</v>
      </c>
      <c r="M26" s="17"/>
      <c r="N26" s="45" t="s">
        <v>35</v>
      </c>
      <c r="O26" s="22"/>
      <c r="P26" s="23"/>
      <c r="Q26" s="45" t="s">
        <v>37</v>
      </c>
      <c r="R26" s="27"/>
      <c r="S26" s="45" t="s">
        <v>35</v>
      </c>
      <c r="T26" s="83"/>
    </row>
    <row r="27" spans="2:20" ht="24.95" customHeight="1" thickBot="1" x14ac:dyDescent="0.2">
      <c r="B27" s="77"/>
      <c r="C27" s="80"/>
      <c r="D27" s="82"/>
      <c r="E27" s="41" t="s">
        <v>13</v>
      </c>
      <c r="F27" s="13" t="str">
        <f>基本情報入力!H17</f>
        <v>5D</v>
      </c>
      <c r="G27" s="44" t="s">
        <v>32</v>
      </c>
      <c r="H27" s="18"/>
      <c r="I27" s="19"/>
      <c r="J27" s="46" t="s">
        <v>34</v>
      </c>
      <c r="K27" s="19"/>
      <c r="L27" s="46" t="s">
        <v>35</v>
      </c>
      <c r="M27" s="19"/>
      <c r="N27" s="46" t="s">
        <v>35</v>
      </c>
      <c r="O27" s="24"/>
      <c r="P27" s="25"/>
      <c r="Q27" s="46" t="s">
        <v>37</v>
      </c>
      <c r="R27" s="28"/>
      <c r="S27" s="46" t="s">
        <v>35</v>
      </c>
      <c r="T27" s="84"/>
    </row>
    <row r="28" spans="2:20" x14ac:dyDescent="0.15">
      <c r="B28" s="85" t="s">
        <v>68</v>
      </c>
      <c r="C28" s="29"/>
      <c r="D28" s="29"/>
      <c r="E28" s="30"/>
      <c r="F28" s="54" t="s">
        <v>27</v>
      </c>
      <c r="G28" s="87" t="s">
        <v>20</v>
      </c>
      <c r="H28" s="88"/>
      <c r="I28" s="87" t="s">
        <v>21</v>
      </c>
      <c r="J28" s="88"/>
      <c r="K28" s="87" t="s">
        <v>22</v>
      </c>
      <c r="L28" s="88"/>
      <c r="M28" s="87" t="s">
        <v>23</v>
      </c>
      <c r="N28" s="88"/>
      <c r="O28" s="32" t="s">
        <v>81</v>
      </c>
      <c r="P28" s="87" t="s">
        <v>24</v>
      </c>
      <c r="Q28" s="88"/>
      <c r="R28" s="87" t="s">
        <v>26</v>
      </c>
      <c r="S28" s="88"/>
      <c r="T28" s="33"/>
    </row>
    <row r="29" spans="2:20" x14ac:dyDescent="0.15">
      <c r="B29" s="86"/>
      <c r="C29" s="34"/>
      <c r="D29" s="34"/>
      <c r="E29" s="35"/>
      <c r="F29" s="55" t="s">
        <v>28</v>
      </c>
      <c r="G29" s="61" t="s">
        <v>30</v>
      </c>
      <c r="H29" s="62"/>
      <c r="I29" s="61" t="s">
        <v>31</v>
      </c>
      <c r="J29" s="62"/>
      <c r="K29" s="61" t="s">
        <v>31</v>
      </c>
      <c r="L29" s="62"/>
      <c r="M29" s="61" t="s">
        <v>29</v>
      </c>
      <c r="N29" s="62"/>
      <c r="O29" s="37" t="s">
        <v>31</v>
      </c>
      <c r="P29" s="61" t="s">
        <v>31</v>
      </c>
      <c r="Q29" s="62"/>
      <c r="R29" s="61" t="s">
        <v>69</v>
      </c>
      <c r="S29" s="62"/>
      <c r="T29" s="38"/>
    </row>
    <row r="31" spans="2:20" ht="18.75" x14ac:dyDescent="0.15">
      <c r="B31" s="63" t="s">
        <v>74</v>
      </c>
      <c r="C31" s="64"/>
      <c r="D31" s="64"/>
      <c r="E31" s="64"/>
      <c r="F31" s="64"/>
      <c r="G31" s="64"/>
      <c r="H31" s="64"/>
      <c r="I31" s="64"/>
      <c r="J31" s="65"/>
      <c r="P31" s="72" t="s">
        <v>64</v>
      </c>
      <c r="Q31" s="51" t="s">
        <v>65</v>
      </c>
      <c r="R31" s="73" t="str">
        <f>基本情報入力!D7</f>
        <v>担当の部署名を入力ください</v>
      </c>
      <c r="S31" s="74"/>
      <c r="T31" s="75"/>
    </row>
    <row r="32" spans="2:20" ht="18.75" x14ac:dyDescent="0.15">
      <c r="B32" s="66"/>
      <c r="C32" s="67"/>
      <c r="D32" s="67"/>
      <c r="E32" s="67"/>
      <c r="F32" s="67"/>
      <c r="G32" s="67"/>
      <c r="H32" s="67"/>
      <c r="I32" s="67"/>
      <c r="J32" s="68"/>
      <c r="P32" s="72"/>
      <c r="Q32" s="51" t="s">
        <v>41</v>
      </c>
      <c r="R32" s="73" t="str">
        <f>基本情報入力!D8</f>
        <v>担当者氏名を入力ください</v>
      </c>
      <c r="S32" s="74"/>
      <c r="T32" s="75"/>
    </row>
    <row r="33" spans="2:20" ht="18.75" x14ac:dyDescent="0.15">
      <c r="B33" s="66"/>
      <c r="C33" s="67"/>
      <c r="D33" s="67"/>
      <c r="E33" s="67"/>
      <c r="F33" s="67"/>
      <c r="G33" s="67"/>
      <c r="H33" s="67"/>
      <c r="I33" s="67"/>
      <c r="J33" s="68"/>
      <c r="P33" s="72"/>
      <c r="Q33" s="51" t="s">
        <v>66</v>
      </c>
      <c r="R33" s="73" t="str">
        <f>基本情報入力!D9</f>
        <v>担当者への直通の電話番号を入力ください</v>
      </c>
      <c r="S33" s="74"/>
      <c r="T33" s="75"/>
    </row>
    <row r="34" spans="2:20" ht="18.75" x14ac:dyDescent="0.15">
      <c r="B34" s="69"/>
      <c r="C34" s="70"/>
      <c r="D34" s="70"/>
      <c r="E34" s="70"/>
      <c r="F34" s="70"/>
      <c r="G34" s="70"/>
      <c r="H34" s="70"/>
      <c r="I34" s="70"/>
      <c r="J34" s="71"/>
      <c r="P34" s="72"/>
      <c r="Q34" s="51" t="s">
        <v>67</v>
      </c>
      <c r="R34" s="73" t="str">
        <f>基本情報入力!D10</f>
        <v>送信元の電子メールアドレスを入力ください</v>
      </c>
      <c r="S34" s="74"/>
      <c r="T34" s="75"/>
    </row>
    <row r="35" spans="2:20" x14ac:dyDescent="0.15">
      <c r="B35" s="52"/>
      <c r="C35" s="52"/>
      <c r="D35" s="52"/>
      <c r="E35" s="52"/>
      <c r="F35" s="52"/>
      <c r="G35" s="52"/>
      <c r="H35" s="52"/>
      <c r="I35" s="52"/>
      <c r="J35" s="52"/>
    </row>
  </sheetData>
  <sheetProtection password="CA6E" sheet="1" objects="1" scenarios="1"/>
  <mergeCells count="53">
    <mergeCell ref="A2:D2"/>
    <mergeCell ref="E2:F2"/>
    <mergeCell ref="Q5:T5"/>
    <mergeCell ref="Q2:T2"/>
    <mergeCell ref="P3:P4"/>
    <mergeCell ref="Q3:T3"/>
    <mergeCell ref="Q4:T4"/>
    <mergeCell ref="B12:B15"/>
    <mergeCell ref="C12:C15"/>
    <mergeCell ref="D12:D15"/>
    <mergeCell ref="T12:T15"/>
    <mergeCell ref="E7:F7"/>
    <mergeCell ref="G7:H7"/>
    <mergeCell ref="I7:J7"/>
    <mergeCell ref="K7:L7"/>
    <mergeCell ref="M7:N7"/>
    <mergeCell ref="P7:Q7"/>
    <mergeCell ref="R7:S7"/>
    <mergeCell ref="B8:B11"/>
    <mergeCell ref="C8:C11"/>
    <mergeCell ref="D8:D11"/>
    <mergeCell ref="T8:T11"/>
    <mergeCell ref="B16:B19"/>
    <mergeCell ref="C16:C19"/>
    <mergeCell ref="D16:D19"/>
    <mergeCell ref="T16:T19"/>
    <mergeCell ref="B20:B23"/>
    <mergeCell ref="C20:C23"/>
    <mergeCell ref="D20:D23"/>
    <mergeCell ref="T20:T23"/>
    <mergeCell ref="B24:B27"/>
    <mergeCell ref="C24:C27"/>
    <mergeCell ref="D24:D27"/>
    <mergeCell ref="T24:T27"/>
    <mergeCell ref="B28:B29"/>
    <mergeCell ref="G28:H28"/>
    <mergeCell ref="I28:J28"/>
    <mergeCell ref="K28:L28"/>
    <mergeCell ref="M28:N28"/>
    <mergeCell ref="P28:Q28"/>
    <mergeCell ref="R28:S28"/>
    <mergeCell ref="G29:H29"/>
    <mergeCell ref="I29:J29"/>
    <mergeCell ref="K29:L29"/>
    <mergeCell ref="M29:N29"/>
    <mergeCell ref="P29:Q29"/>
    <mergeCell ref="R29:S29"/>
    <mergeCell ref="B31:J34"/>
    <mergeCell ref="P31:P34"/>
    <mergeCell ref="R31:T31"/>
    <mergeCell ref="R32:T32"/>
    <mergeCell ref="R33:T33"/>
    <mergeCell ref="R34:T34"/>
  </mergeCells>
  <phoneticPr fontId="1"/>
  <conditionalFormatting sqref="I8:I27">
    <cfRule type="cellIs" dxfId="39" priority="10" operator="greaterThan">
      <formula>2</formula>
    </cfRule>
  </conditionalFormatting>
  <conditionalFormatting sqref="K8:K27">
    <cfRule type="cellIs" dxfId="38" priority="9" operator="greaterThan">
      <formula>12</formula>
    </cfRule>
  </conditionalFormatting>
  <conditionalFormatting sqref="M8:M27">
    <cfRule type="cellIs" dxfId="37" priority="1" operator="equal">
      <formula>0</formula>
    </cfRule>
    <cfRule type="cellIs" dxfId="36" priority="8" operator="lessThan">
      <formula>0.4</formula>
    </cfRule>
  </conditionalFormatting>
  <conditionalFormatting sqref="P8:P27">
    <cfRule type="cellIs" dxfId="35" priority="7" operator="greaterThan">
      <formula>200</formula>
    </cfRule>
  </conditionalFormatting>
  <conditionalFormatting sqref="R8:R27">
    <cfRule type="cellIs" dxfId="34" priority="6" operator="greaterThan">
      <formula>0.2</formula>
    </cfRule>
  </conditionalFormatting>
  <conditionalFormatting sqref="H8:H27">
    <cfRule type="cellIs" dxfId="33" priority="2" operator="equal">
      <formula>0</formula>
    </cfRule>
    <cfRule type="cellIs" dxfId="32" priority="4" operator="lessThan">
      <formula>5.8</formula>
    </cfRule>
    <cfRule type="cellIs" dxfId="31" priority="5" operator="greaterThan">
      <formula>8.6</formula>
    </cfRule>
  </conditionalFormatting>
  <conditionalFormatting sqref="O8:O27">
    <cfRule type="containsText" dxfId="30" priority="3" operator="containsText" text="検出あり">
      <formula>NOT(ISERROR(SEARCH("検出あり",O8)))</formula>
    </cfRule>
  </conditionalFormatting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C320A4-82B3-45A8-A2FA-6A0A8A9BDE47}">
          <x14:formula1>
            <xm:f>基本情報入力!$B$51:$B$52</xm:f>
          </x14:formula1>
          <xm:sqref>O8:O27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4月分</vt:lpstr>
      <vt:lpstr>5月分</vt:lpstr>
      <vt:lpstr>6月分</vt:lpstr>
      <vt:lpstr>7月分</vt:lpstr>
      <vt:lpstr>8月分</vt:lpstr>
      <vt:lpstr>9月分</vt:lpstr>
      <vt:lpstr>10月分</vt:lpstr>
      <vt:lpstr>11月分</vt:lpstr>
      <vt:lpstr>12月分</vt:lpstr>
      <vt:lpstr>1月分</vt:lpstr>
      <vt:lpstr>2月分</vt:lpstr>
      <vt:lpstr>3月分</vt:lpstr>
      <vt:lpstr>基本情報入力</vt:lpstr>
      <vt:lpstr>'10月分'!Print_Area</vt:lpstr>
      <vt:lpstr>'11月分'!Print_Area</vt:lpstr>
      <vt:lpstr>'12月分'!Print_Area</vt:lpstr>
      <vt:lpstr>'1月分'!Print_Area</vt:lpstr>
      <vt:lpstr>'2月分'!Print_Area</vt:lpstr>
      <vt:lpstr>'3月分'!Print_Area</vt:lpstr>
      <vt:lpstr>'4月分'!Print_Area</vt:lpstr>
      <vt:lpstr>'5月分'!Print_Area</vt:lpstr>
      <vt:lpstr>'6月分'!Print_Area</vt:lpstr>
      <vt:lpstr>'7月分'!Print_Area</vt:lpstr>
      <vt:lpstr>'8月分'!Print_Area</vt:lpstr>
      <vt:lpstr>'9月分'!Print_Area</vt:lpstr>
      <vt:lpstr>基本情報入力!Print_Area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2023-06-08T08:31:33Z</cp:lastPrinted>
  <dcterms:created xsi:type="dcterms:W3CDTF">2023-05-11T00:29:52Z</dcterms:created>
  <dcterms:modified xsi:type="dcterms:W3CDTF">2023-08-09T06:53:15Z</dcterms:modified>
</cp:coreProperties>
</file>