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20" yWindow="15" windowWidth="15060" windowHeight="8550"/>
  </bookViews>
  <sheets>
    <sheet name="(5)　不納欠損額の推移（理由別）" sheetId="1" r:id="rId1"/>
  </sheets>
  <calcPr calcId="152511"/>
</workbook>
</file>

<file path=xl/calcChain.xml><?xml version="1.0" encoding="utf-8"?>
<calcChain xmlns="http://schemas.openxmlformats.org/spreadsheetml/2006/main">
  <c r="J13" i="1" l="1"/>
  <c r="H13" i="1"/>
  <c r="F13" i="1"/>
  <c r="D13" i="1"/>
  <c r="B13" i="1"/>
  <c r="I12" i="1"/>
  <c r="G12" i="1"/>
  <c r="E12" i="1"/>
  <c r="C12" i="1"/>
  <c r="J11" i="1"/>
  <c r="H11" i="1"/>
  <c r="F11" i="1"/>
  <c r="D11" i="1"/>
  <c r="B11" i="1"/>
  <c r="G10" i="1"/>
  <c r="E10" i="1"/>
  <c r="C10" i="1"/>
  <c r="I10" i="1" s="1"/>
  <c r="J9" i="1"/>
  <c r="H9" i="1"/>
  <c r="F9" i="1"/>
  <c r="D9" i="1"/>
  <c r="B9" i="1"/>
  <c r="I8" i="1"/>
  <c r="G8" i="1"/>
  <c r="E8" i="1"/>
  <c r="C8" i="1"/>
  <c r="J7" i="1"/>
  <c r="H7" i="1"/>
  <c r="F7" i="1"/>
  <c r="D7" i="1"/>
  <c r="B7" i="1"/>
  <c r="G6" i="1"/>
  <c r="E6" i="1"/>
  <c r="C6" i="1"/>
  <c r="I6" i="1" s="1"/>
  <c r="B16" i="1"/>
  <c r="H15" i="1" l="1"/>
  <c r="F15" i="1"/>
  <c r="D15" i="1"/>
  <c r="B15" i="1"/>
  <c r="J15" i="1"/>
  <c r="H16" i="1"/>
  <c r="F16" i="1"/>
  <c r="D16" i="1"/>
  <c r="E14" i="1"/>
  <c r="J16" i="1"/>
  <c r="C14" i="1"/>
  <c r="G14" i="1"/>
  <c r="I14" i="1" l="1"/>
</calcChain>
</file>

<file path=xl/sharedStrings.xml><?xml version="1.0" encoding="utf-8"?>
<sst xmlns="http://schemas.openxmlformats.org/spreadsheetml/2006/main" count="27" uniqueCount="20">
  <si>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</si>
  <si>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</si>
  <si>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</si>
  <si>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</si>
  <si>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</si>
  <si>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</si>
  <si>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</si>
  <si>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</si>
  <si>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</si>
  <si>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</si>
  <si>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</si>
  <si>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（単位：千円）</t>
    <rPh sb="1" eb="3">
      <t>タンイ</t>
    </rPh>
    <rPh sb="4" eb="6">
      <t>センエン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</si>
  <si>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</si>
  <si>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</si>
  <si>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</si>
  <si>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</si>
  <si>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</si>
  <si>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２７年度</t>
    <rPh sb="2" eb="4">
      <t>ネンド</t>
    </rPh>
    <phoneticPr fontId="2"/>
  </si>
  <si>
    <t>27/26(%)</t>
    <phoneticPr fontId="2"/>
  </si>
  <si>
    <t>　下段の数値は、平成23年度を100とした場合の割合である。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</si>
</sst>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39" name="Line 2"/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/>
  </sheetViews>
  <sheetFormatPr defaultRowHeight="12" x14ac:dyDescent="0.15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 x14ac:dyDescent="0.15">
      <c r="A1" s="1" t="s">
        <v>12</v>
      </c>
    </row>
    <row r="2" spans="1:15" ht="15" customHeight="1" thickBot="1" x14ac:dyDescent="0.2">
      <c r="J2" s="25" t="s">
        <v>11</v>
      </c>
    </row>
    <row r="3" spans="1:15" ht="15.75" customHeight="1" x14ac:dyDescent="0.15">
      <c r="A3" s="4" t="s">
        <v>9</v>
      </c>
      <c r="B3" s="42" t="s">
        <v>4</v>
      </c>
      <c r="C3" s="43"/>
      <c r="D3" s="43"/>
      <c r="E3" s="44"/>
      <c r="F3" s="45" t="s">
        <v>5</v>
      </c>
      <c r="G3" s="46"/>
      <c r="H3" s="42" t="s">
        <v>6</v>
      </c>
      <c r="I3" s="43"/>
      <c r="J3" s="32" t="s">
        <v>8</v>
      </c>
      <c r="K3" s="33"/>
    </row>
    <row r="4" spans="1:15" ht="15.75" customHeight="1" x14ac:dyDescent="0.15">
      <c r="A4" s="5"/>
      <c r="B4" s="34" t="s">
        <v>0</v>
      </c>
      <c r="C4" s="36" t="s">
        <v>3</v>
      </c>
      <c r="D4" s="36" t="s">
        <v>7</v>
      </c>
      <c r="E4" s="36" t="s">
        <v>3</v>
      </c>
      <c r="F4" s="34" t="s">
        <v>0</v>
      </c>
      <c r="G4" s="36" t="s">
        <v>3</v>
      </c>
      <c r="H4" s="34" t="s">
        <v>0</v>
      </c>
      <c r="I4" s="47" t="s">
        <v>3</v>
      </c>
      <c r="J4" s="38" t="s">
        <v>0</v>
      </c>
      <c r="K4" s="40" t="s">
        <v>3</v>
      </c>
    </row>
    <row r="5" spans="1:15" s="9" customFormat="1" ht="15.75" customHeight="1" x14ac:dyDescent="0.15">
      <c r="A5" s="6" t="s">
        <v>1</v>
      </c>
      <c r="B5" s="35"/>
      <c r="C5" s="37"/>
      <c r="D5" s="37"/>
      <c r="E5" s="37"/>
      <c r="F5" s="35"/>
      <c r="G5" s="37"/>
      <c r="H5" s="35"/>
      <c r="I5" s="48"/>
      <c r="J5" s="39"/>
      <c r="K5" s="41"/>
      <c r="L5" s="7"/>
      <c r="M5" s="8"/>
      <c r="N5" s="7"/>
      <c r="O5" s="7"/>
    </row>
    <row r="6" spans="1:15" ht="16.5" customHeight="1" x14ac:dyDescent="0.15">
      <c r="A6" s="49" t="s">
        <v>13</v>
      </c>
      <c r="B6" s="10">
        <v>2356078</v>
      </c>
      <c r="C6" s="11">
        <f>ROUND(B6/J6*100,1)</f>
        <v>36.1</v>
      </c>
      <c r="D6" s="10">
        <v>792656</v>
      </c>
      <c r="E6" s="11">
        <f>D6/J6*100</f>
        <v>12.150567484613205</v>
      </c>
      <c r="F6" s="10">
        <v>2101570</v>
      </c>
      <c r="G6" s="11">
        <f>ROUND(F6/J6*100,1)</f>
        <v>32.200000000000003</v>
      </c>
      <c r="H6" s="10">
        <v>2065965</v>
      </c>
      <c r="I6" s="12">
        <f>100-C6-G6</f>
        <v>31.699999999999996</v>
      </c>
      <c r="J6" s="13">
        <v>6523613</v>
      </c>
      <c r="K6" s="14">
        <v>100</v>
      </c>
      <c r="L6" s="15"/>
      <c r="M6" s="15"/>
      <c r="N6" s="15"/>
      <c r="O6" s="15"/>
    </row>
    <row r="7" spans="1:15" ht="16.5" customHeight="1" x14ac:dyDescent="0.15">
      <c r="A7" s="50"/>
      <c r="B7" s="26">
        <f>B6/B$6*100</f>
        <v>100</v>
      </c>
      <c r="C7" s="16"/>
      <c r="D7" s="26">
        <f>D6/D$6*100</f>
        <v>100</v>
      </c>
      <c r="E7" s="16"/>
      <c r="F7" s="26">
        <f>F6/F$6*100</f>
        <v>100</v>
      </c>
      <c r="G7" s="16"/>
      <c r="H7" s="26">
        <f>H6/H$6*100</f>
        <v>100</v>
      </c>
      <c r="I7" s="17"/>
      <c r="J7" s="27">
        <f>J6/J$6*100</f>
        <v>100</v>
      </c>
      <c r="K7" s="18"/>
      <c r="L7" s="15"/>
      <c r="M7" s="15"/>
      <c r="N7" s="15"/>
      <c r="O7" s="15"/>
    </row>
    <row r="8" spans="1:15" ht="16.5" customHeight="1" x14ac:dyDescent="0.15">
      <c r="A8" s="49" t="s">
        <v>14</v>
      </c>
      <c r="B8" s="10">
        <v>2937010</v>
      </c>
      <c r="C8" s="11">
        <f>ROUND(B8/J8*100,1)</f>
        <v>37.4</v>
      </c>
      <c r="D8" s="10">
        <v>1024118</v>
      </c>
      <c r="E8" s="11">
        <f>D8/J8*100</f>
        <v>13.03590290084156</v>
      </c>
      <c r="F8" s="10">
        <v>2058206</v>
      </c>
      <c r="G8" s="11">
        <f>ROUND(F8/J8*100,1)</f>
        <v>26.2</v>
      </c>
      <c r="H8" s="10">
        <v>2860918</v>
      </c>
      <c r="I8" s="12">
        <f>100-C8-G8</f>
        <v>36.400000000000006</v>
      </c>
      <c r="J8" s="13">
        <v>7856134</v>
      </c>
      <c r="K8" s="14">
        <v>100</v>
      </c>
      <c r="L8" s="15"/>
      <c r="M8" s="15"/>
      <c r="N8" s="15"/>
      <c r="O8" s="15"/>
    </row>
    <row r="9" spans="1:15" ht="16.5" customHeight="1" x14ac:dyDescent="0.15">
      <c r="A9" s="50"/>
      <c r="B9" s="26">
        <f>B8/B$6*100</f>
        <v>124.65673886857735</v>
      </c>
      <c r="C9" s="16"/>
      <c r="D9" s="26">
        <f>D8/D$6*100</f>
        <v>129.20081346763288</v>
      </c>
      <c r="E9" s="16"/>
      <c r="F9" s="26">
        <f>F8/F$6*100</f>
        <v>97.936590263469697</v>
      </c>
      <c r="G9" s="16"/>
      <c r="H9" s="26">
        <f>H8/H$6*100</f>
        <v>138.47853182411126</v>
      </c>
      <c r="I9" s="17"/>
      <c r="J9" s="27">
        <f>J8/J$6*100</f>
        <v>120.42611969778096</v>
      </c>
      <c r="K9" s="18"/>
      <c r="L9" s="15"/>
      <c r="M9" s="15"/>
      <c r="N9" s="15"/>
      <c r="O9" s="15"/>
    </row>
    <row r="10" spans="1:15" ht="16.5" customHeight="1" x14ac:dyDescent="0.15">
      <c r="A10" s="49" t="s">
        <v>15</v>
      </c>
      <c r="B10" s="10">
        <v>2847718</v>
      </c>
      <c r="C10" s="11">
        <f>ROUND(B10/J10*100,1)</f>
        <v>39.4</v>
      </c>
      <c r="D10" s="10">
        <v>1046207</v>
      </c>
      <c r="E10" s="11">
        <f>D10/J10*100</f>
        <v>14.477532298851242</v>
      </c>
      <c r="F10" s="10">
        <v>2083900</v>
      </c>
      <c r="G10" s="11">
        <f>ROUND(F10/J10*100,1)</f>
        <v>28.8</v>
      </c>
      <c r="H10" s="10">
        <v>2294800</v>
      </c>
      <c r="I10" s="12">
        <f>100-C10-G10</f>
        <v>31.8</v>
      </c>
      <c r="J10" s="13">
        <v>7226418</v>
      </c>
      <c r="K10" s="14">
        <v>100</v>
      </c>
      <c r="L10" s="15"/>
      <c r="M10" s="15"/>
      <c r="N10" s="15"/>
      <c r="O10" s="15"/>
    </row>
    <row r="11" spans="1:15" ht="16.5" customHeight="1" x14ac:dyDescent="0.15">
      <c r="A11" s="50"/>
      <c r="B11" s="26">
        <f>B10/B$6*100</f>
        <v>120.866881317172</v>
      </c>
      <c r="C11" s="16"/>
      <c r="D11" s="26">
        <f>D10/D$6*100</f>
        <v>131.98752043761732</v>
      </c>
      <c r="E11" s="16"/>
      <c r="F11" s="26">
        <f>F10/F$6*100</f>
        <v>99.159200026646744</v>
      </c>
      <c r="G11" s="16"/>
      <c r="H11" s="26">
        <f>H10/H$6*100</f>
        <v>111.07642191421444</v>
      </c>
      <c r="I11" s="17"/>
      <c r="J11" s="27">
        <f>J10/J$6*100</f>
        <v>110.77324789192737</v>
      </c>
      <c r="K11" s="18"/>
      <c r="L11" s="15"/>
      <c r="M11" s="15"/>
      <c r="N11" s="15"/>
      <c r="O11" s="15"/>
    </row>
    <row r="12" spans="1:15" ht="16.5" customHeight="1" x14ac:dyDescent="0.15">
      <c r="A12" s="49" t="s">
        <v>16</v>
      </c>
      <c r="B12" s="10">
        <v>2554222</v>
      </c>
      <c r="C12" s="11">
        <f>ROUND(B12/J12*100,1)</f>
        <v>39.9</v>
      </c>
      <c r="D12" s="10">
        <v>847136</v>
      </c>
      <c r="E12" s="11">
        <f>D12/J12*100</f>
        <v>13.227371047200705</v>
      </c>
      <c r="F12" s="10">
        <v>1903544</v>
      </c>
      <c r="G12" s="11">
        <f>ROUND(F12/J12*100,1)</f>
        <v>29.7</v>
      </c>
      <c r="H12" s="10">
        <v>1946651</v>
      </c>
      <c r="I12" s="12">
        <f>100-C12-G12</f>
        <v>30.400000000000002</v>
      </c>
      <c r="J12" s="13">
        <v>6404417</v>
      </c>
      <c r="K12" s="14">
        <v>100</v>
      </c>
    </row>
    <row r="13" spans="1:15" ht="16.5" customHeight="1" x14ac:dyDescent="0.15">
      <c r="A13" s="50"/>
      <c r="B13" s="26">
        <f>B12/B$6*100</f>
        <v>108.40990833070892</v>
      </c>
      <c r="C13" s="16"/>
      <c r="D13" s="26">
        <f>D12/D$6*100</f>
        <v>106.87309501221212</v>
      </c>
      <c r="E13" s="16"/>
      <c r="F13" s="26">
        <f>F12/F$6*100</f>
        <v>90.57723511469996</v>
      </c>
      <c r="G13" s="16"/>
      <c r="H13" s="26">
        <f>H12/H$6*100</f>
        <v>94.224781155537485</v>
      </c>
      <c r="I13" s="17"/>
      <c r="J13" s="27">
        <f>J12/J$6*100</f>
        <v>98.172852988060455</v>
      </c>
      <c r="K13" s="18"/>
    </row>
    <row r="14" spans="1:15" ht="16.5" customHeight="1" x14ac:dyDescent="0.15">
      <c r="A14" s="49" t="s">
        <v>17</v>
      </c>
      <c r="B14" s="10">
        <v>2120504</v>
      </c>
      <c r="C14" s="11">
        <f>ROUND(B14/J14*100,1)</f>
        <v>36.6</v>
      </c>
      <c r="D14" s="10">
        <v>880790</v>
      </c>
      <c r="E14" s="11">
        <f>D14/J14*100</f>
        <v>15.192543701913666</v>
      </c>
      <c r="F14" s="10">
        <v>1770109</v>
      </c>
      <c r="G14" s="11">
        <f>ROUND(F14/J14*100,1)</f>
        <v>30.5</v>
      </c>
      <c r="H14" s="10">
        <v>1906902</v>
      </c>
      <c r="I14" s="12">
        <f>100-C14-G14</f>
        <v>32.9</v>
      </c>
      <c r="J14" s="13">
        <v>5797515</v>
      </c>
      <c r="K14" s="14">
        <v>100</v>
      </c>
    </row>
    <row r="15" spans="1:15" ht="16.5" customHeight="1" x14ac:dyDescent="0.15">
      <c r="A15" s="50"/>
      <c r="B15" s="26">
        <f>B14/B$6*100</f>
        <v>90.001434587479707</v>
      </c>
      <c r="C15" s="16"/>
      <c r="D15" s="26">
        <f>D14/D$6*100</f>
        <v>111.11882077471185</v>
      </c>
      <c r="E15" s="16"/>
      <c r="F15" s="26">
        <f>F14/F$6*100</f>
        <v>84.227934353840226</v>
      </c>
      <c r="G15" s="16"/>
      <c r="H15" s="26">
        <f>H14/H$6*100</f>
        <v>92.300789219565672</v>
      </c>
      <c r="I15" s="17"/>
      <c r="J15" s="27">
        <f>J14/J$6*100</f>
        <v>88.869695366662611</v>
      </c>
      <c r="K15" s="18"/>
    </row>
    <row r="16" spans="1:15" ht="16.5" customHeight="1" x14ac:dyDescent="0.15">
      <c r="A16" s="19" t="s">
        <v>2</v>
      </c>
      <c r="B16" s="28">
        <f>B14/B12*100</f>
        <v>83.019565253137756</v>
      </c>
      <c r="C16" s="20"/>
      <c r="D16" s="28">
        <f>D14/D12*100</f>
        <v>103.97267971140407</v>
      </c>
      <c r="E16" s="20"/>
      <c r="F16" s="28">
        <f>F14/F12*100</f>
        <v>92.99018042136143</v>
      </c>
      <c r="G16" s="20"/>
      <c r="H16" s="28">
        <f>H14/H12*100</f>
        <v>97.958082881831416</v>
      </c>
      <c r="I16" s="20"/>
      <c r="J16" s="30">
        <f>J14/J12*100</f>
        <v>90.523696380170122</v>
      </c>
      <c r="K16" s="21"/>
    </row>
    <row r="17" spans="1:11" ht="16.5" customHeight="1" thickBot="1" x14ac:dyDescent="0.2">
      <c r="A17" s="22" t="s">
        <v>18</v>
      </c>
      <c r="B17" s="29"/>
      <c r="C17" s="23"/>
      <c r="D17" s="29"/>
      <c r="E17" s="23"/>
      <c r="F17" s="29"/>
      <c r="G17" s="23"/>
      <c r="H17" s="29"/>
      <c r="I17" s="23"/>
      <c r="J17" s="31"/>
      <c r="K17" s="24"/>
    </row>
    <row r="18" spans="1:11" ht="15" customHeight="1" x14ac:dyDescent="0.15">
      <c r="A18" s="3" t="s">
        <v>19</v>
      </c>
    </row>
    <row r="19" spans="1:11" ht="15" customHeight="1" x14ac:dyDescent="0.15">
      <c r="A19" s="3" t="s">
        <v>10</v>
      </c>
    </row>
  </sheetData>
  <mergeCells count="24">
    <mergeCell ref="A6:A7"/>
    <mergeCell ref="B4:B5"/>
    <mergeCell ref="A14:A15"/>
    <mergeCell ref="A10:A11"/>
    <mergeCell ref="A12:A13"/>
    <mergeCell ref="A8:A9"/>
    <mergeCell ref="J3:K3"/>
    <mergeCell ref="F4:F5"/>
    <mergeCell ref="C4:C5"/>
    <mergeCell ref="E4:E5"/>
    <mergeCell ref="J4:J5"/>
    <mergeCell ref="K4:K5"/>
    <mergeCell ref="D4:D5"/>
    <mergeCell ref="B3:E3"/>
    <mergeCell ref="F3:G3"/>
    <mergeCell ref="H3:I3"/>
    <mergeCell ref="I4:I5"/>
    <mergeCell ref="G4:G5"/>
    <mergeCell ref="H4:H5"/>
    <mergeCell ref="B16:B17"/>
    <mergeCell ref="D16:D17"/>
    <mergeCell ref="F16:F17"/>
    <mergeCell ref="H16:H17"/>
    <mergeCell ref="J16:J17"/>
  </mergeCells>
  <phoneticPr fontId="2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2017-02-06T07:42:16Z</cp:lastPrinted>
  <dcterms:created xsi:type="dcterms:W3CDTF">2009-03-03T04:42:02Z</dcterms:created>
  <dcterms:modified xsi:type="dcterms:W3CDTF">2017-02-20T01:42:24Z</dcterms:modified>
</cp:coreProperties>
</file>