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120" yWindow="45" windowWidth="12120" windowHeight="7200"/>
  </bookViews>
  <sheets>
    <sheet name="2(5)家屋の評価額等に関する調（木造・木造以外）" sheetId="1" r:id="rId1"/>
  </sheets>
  <definedNames>
    <definedName name="_xlnm.Print_Area" localSheetId="0">'2(5)家屋の評価額等に関する調（木造・木造以外）'!$A$1:$J$72</definedName>
  </definedNames>
  <calcPr calcId="152511"/>
</workbook>
</file>

<file path=xl/calcChain.xml><?xml version="1.0" encoding="utf-8"?>
<calcChain xmlns="http://schemas.openxmlformats.org/spreadsheetml/2006/main">
  <c r="B45" i="1" l="1"/>
  <c r="B69" i="1" l="1"/>
  <c r="B70" i="1" s="1"/>
  <c r="E45" i="1"/>
  <c r="E69" i="1"/>
  <c r="E70" i="1" s="1"/>
  <c r="C45" i="1"/>
  <c r="F45" i="1"/>
  <c r="H45" i="1"/>
  <c r="I45" i="1"/>
  <c r="J44" i="1"/>
  <c r="G44" i="1"/>
  <c r="D44" i="1"/>
  <c r="I69" i="1"/>
  <c r="H69" i="1"/>
  <c r="F69" i="1"/>
  <c r="C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69" i="1" s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I70" i="1"/>
  <c r="G45" i="1" l="1"/>
  <c r="G69" i="1"/>
  <c r="F70" i="1"/>
  <c r="H70" i="1"/>
  <c r="D69" i="1"/>
  <c r="C70" i="1"/>
  <c r="J45" i="1"/>
  <c r="D45" i="1"/>
  <c r="G70" i="1" l="1"/>
  <c r="J70" i="1"/>
  <c r="D70" i="1"/>
</calcChain>
</file>

<file path=xl/sharedStrings.xml><?xml version="1.0" encoding="utf-8"?>
<sst xmlns="http://schemas.openxmlformats.org/spreadsheetml/2006/main" count="84" uniqueCount="78">
  <si>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</si>
  <si>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</si>
  <si>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</si>
  <si>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</si>
  <si>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</si>
  <si>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</si>
  <si>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</si>
  <si>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</si>
  <si>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</si>
  <si>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</si>
  <si>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</si>
  <si>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</si>
  <si>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</si>
  <si>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</si>
  <si>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</si>
  <si>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</si>
  <si>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</si>
  <si>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</si>
  <si>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</si>
  <si>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</si>
  <si>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</si>
  <si>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</si>
  <si>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</si>
  <si>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</si>
  <si>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</si>
  <si>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</si>
  <si>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</si>
  <si>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</si>
  <si>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</si>
  <si>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</si>
  <si>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</si>
  <si>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</si>
  <si>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</si>
  <si>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</si>
  <si>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</si>
  <si>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</si>
  <si>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</si>
  <si>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</si>
  <si>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</si>
  <si>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</si>
  <si>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</si>
  <si>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</si>
  <si>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</si>
  <si>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</si>
  <si>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</si>
  <si>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</si>
  <si>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</si>
  <si>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</si>
  <si>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</si>
  <si>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</si>
  <si>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</si>
  <si>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</si>
  <si>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</si>
  <si>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</si>
  <si>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</si>
  <si>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</si>
  <si>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</si>
  <si>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</si>
  <si>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</si>
  <si>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</si>
  <si>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ふじみ野市</t>
    <rPh sb="3" eb="4">
      <t>ノ</t>
    </rPh>
    <rPh sb="4" eb="5">
      <t>シ</t>
    </rPh>
    <phoneticPr fontId="2"/>
  </si>
  <si>
    <t>木   造</t>
    <rPh sb="0" eb="5">
      <t>モクゾウ</t>
    </rPh>
    <phoneticPr fontId="2"/>
  </si>
  <si>
    <t>合   計</t>
    <rPh sb="0" eb="5">
      <t>ゴウケイ</t>
    </rPh>
    <phoneticPr fontId="2"/>
  </si>
  <si>
    <t>棟          数</t>
    <rPh sb="0" eb="1">
      <t>トウ</t>
    </rPh>
    <rPh sb="11" eb="12">
      <t>スウ</t>
    </rPh>
    <phoneticPr fontId="2"/>
  </si>
  <si>
    <t>床      面      積</t>
    <rPh sb="0" eb="15">
      <t>ユカメンセキ</t>
    </rPh>
    <phoneticPr fontId="2"/>
  </si>
  <si>
    <t>（単位: 床面積 ㎡、決定価格 千円）</t>
    <rPh sb="5" eb="8">
      <t>ユカメンセキ</t>
    </rPh>
    <rPh sb="11" eb="13">
      <t>ケッテイ</t>
    </rPh>
    <rPh sb="13" eb="15">
      <t>カカク</t>
    </rPh>
    <rPh sb="16" eb="18">
      <t>センエン</t>
    </rPh>
    <phoneticPr fontId="2"/>
  </si>
  <si>
    <t>区分</t>
    <rPh sb="0" eb="2">
      <t>クブン</t>
    </rPh>
    <phoneticPr fontId="3"/>
  </si>
  <si>
    <t>決   定   価   格</t>
    <phoneticPr fontId="2"/>
  </si>
  <si>
    <t>市町村名</t>
    <rPh sb="0" eb="3">
      <t>シチョウソン</t>
    </rPh>
    <rPh sb="3" eb="4">
      <t>メイ</t>
    </rPh>
    <phoneticPr fontId="3"/>
  </si>
  <si>
    <t>資料「家屋に関する概要調書等報告書」第22表</t>
    <rPh sb="0" eb="2">
      <t>シリョウ</t>
    </rPh>
    <rPh sb="3" eb="4">
      <t>ヤ</t>
    </rPh>
    <rPh sb="4" eb="5">
      <t>オク</t>
    </rPh>
    <rPh sb="6" eb="7">
      <t>カン</t>
    </rPh>
    <rPh sb="9" eb="11">
      <t>ガイヨウ</t>
    </rPh>
    <rPh sb="11" eb="13">
      <t>チョウショ</t>
    </rPh>
    <rPh sb="13" eb="14">
      <t>トウ</t>
    </rPh>
    <rPh sb="14" eb="17">
      <t>ホウコクショ</t>
    </rPh>
    <rPh sb="18" eb="19">
      <t>ダイ</t>
    </rPh>
    <rPh sb="21" eb="22">
      <t>ヒョウ</t>
    </rPh>
    <phoneticPr fontId="3"/>
  </si>
  <si>
    <t>さいたま市</t>
  </si>
  <si>
    <t>蕨  市</t>
  </si>
  <si>
    <t>鶴ヶ島市</t>
  </si>
  <si>
    <t>ときがわ町</t>
    <rPh sb="4" eb="5">
      <t>マチ</t>
    </rPh>
    <phoneticPr fontId="2"/>
  </si>
  <si>
    <t>白岡市</t>
    <rPh sb="2" eb="3">
      <t>シ</t>
    </rPh>
    <phoneticPr fontId="2"/>
  </si>
  <si>
    <t>(注)   法定免税点未満のものも含めた「総数」である。</t>
    <rPh sb="1" eb="2">
      <t>ソソ</t>
    </rPh>
    <rPh sb="6" eb="8">
      <t>ホウテイ</t>
    </rPh>
    <rPh sb="8" eb="10">
      <t>メンゼイ</t>
    </rPh>
    <rPh sb="10" eb="11">
      <t>テン</t>
    </rPh>
    <rPh sb="11" eb="13">
      <t>ミマン</t>
    </rPh>
    <rPh sb="17" eb="18">
      <t>フク</t>
    </rPh>
    <rPh sb="21" eb="23">
      <t>ソウスウ</t>
    </rPh>
    <phoneticPr fontId="2"/>
  </si>
  <si>
    <t>木造以外</t>
    <rPh sb="0" eb="2">
      <t>モクゾウ</t>
    </rPh>
    <rPh sb="2" eb="4">
      <t>イガイ</t>
    </rPh>
    <phoneticPr fontId="2"/>
  </si>
  <si>
    <t>(5) 家屋の評価額等に関する調（木造･木造以外）</t>
    <rPh sb="4" eb="5">
      <t>ヤ</t>
    </rPh>
    <rPh sb="5" eb="6">
      <t>オク</t>
    </rPh>
    <rPh sb="7" eb="9">
      <t>ヒョウカ</t>
    </rPh>
    <rPh sb="9" eb="10">
      <t>ガク</t>
    </rPh>
    <rPh sb="10" eb="11">
      <t>トウ</t>
    </rPh>
    <rPh sb="12" eb="13">
      <t>カン</t>
    </rPh>
    <rPh sb="15" eb="16">
      <t>シラベ</t>
    </rPh>
    <rPh sb="17" eb="19">
      <t>モクゾウ</t>
    </rPh>
    <rPh sb="20" eb="22">
      <t>モクゾウ</t>
    </rPh>
    <rPh sb="22" eb="24">
      <t>イガイ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</si>
</sst>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2" borderId="0" xfId="0" applyFont="1" applyFill="1"/>
    <xf numFmtId="38" fontId="5" fillId="0" borderId="3" xfId="1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7" fillId="0" borderId="0" xfId="0" applyFont="1"/>
    <xf numFmtId="0" fontId="6" fillId="2" borderId="0" xfId="0" applyFont="1" applyFill="1" applyAlignment="1">
      <alignment horizontal="center"/>
    </xf>
    <xf numFmtId="0" fontId="6" fillId="2" borderId="0" xfId="0" applyFont="1" applyFill="1" applyBorder="1"/>
    <xf numFmtId="38" fontId="5" fillId="0" borderId="22" xfId="1" applyNumberFormat="1" applyFont="1" applyBorder="1" applyAlignment="1">
      <alignment vertical="center"/>
    </xf>
    <xf numFmtId="38" fontId="5" fillId="0" borderId="23" xfId="1" applyNumberFormat="1" applyFont="1" applyBorder="1" applyAlignment="1">
      <alignment vertical="center"/>
    </xf>
    <xf numFmtId="176" fontId="8" fillId="0" borderId="24" xfId="0" applyNumberFormat="1" applyFont="1" applyFill="1" applyBorder="1" applyAlignment="1" applyProtection="1">
      <alignment vertical="center" wrapText="1"/>
    </xf>
    <xf numFmtId="176" fontId="8" fillId="0" borderId="2" xfId="0" applyNumberFormat="1" applyFont="1" applyFill="1" applyBorder="1" applyAlignment="1" applyProtection="1">
      <alignment vertical="center" wrapText="1"/>
    </xf>
    <xf numFmtId="176" fontId="8" fillId="0" borderId="2" xfId="0" applyNumberFormat="1" applyFont="1" applyFill="1" applyBorder="1" applyAlignment="1" applyProtection="1">
      <alignment horizontal="right" vertical="center" wrapText="1"/>
    </xf>
    <xf numFmtId="38" fontId="5" fillId="0" borderId="25" xfId="1" applyFont="1" applyBorder="1" applyAlignment="1">
      <alignment vertical="center"/>
    </xf>
    <xf numFmtId="0" fontId="5" fillId="0" borderId="2" xfId="0" applyFont="1" applyBorder="1" applyAlignment="1">
      <alignment horizontal="distributed"/>
    </xf>
    <xf numFmtId="0" fontId="5" fillId="0" borderId="19" xfId="0" applyFont="1" applyBorder="1" applyAlignment="1">
      <alignment horizontal="distributed"/>
    </xf>
    <xf numFmtId="0" fontId="5" fillId="0" borderId="26" xfId="0" applyFont="1" applyBorder="1" applyAlignment="1">
      <alignment horizontal="distributed"/>
    </xf>
    <xf numFmtId="0" fontId="5" fillId="0" borderId="18" xfId="0" applyFont="1" applyBorder="1" applyAlignment="1">
      <alignment horizontal="distributed"/>
    </xf>
    <xf numFmtId="0" fontId="5" fillId="0" borderId="27" xfId="0" applyFont="1" applyBorder="1" applyAlignment="1">
      <alignment horizontal="distributed"/>
    </xf>
    <xf numFmtId="176" fontId="8" fillId="0" borderId="1" xfId="0" applyNumberFormat="1" applyFont="1" applyFill="1" applyBorder="1" applyAlignment="1" applyProtection="1">
      <alignment vertical="center" wrapText="1"/>
    </xf>
    <xf numFmtId="176" fontId="8" fillId="0" borderId="5" xfId="0" applyNumberFormat="1" applyFont="1" applyFill="1" applyBorder="1" applyAlignment="1" applyProtection="1">
      <alignment vertical="center" wrapText="1"/>
    </xf>
    <xf numFmtId="176" fontId="8" fillId="0" borderId="28" xfId="0" applyNumberFormat="1" applyFont="1" applyFill="1" applyBorder="1" applyAlignment="1" applyProtection="1">
      <alignment vertical="center" wrapText="1"/>
    </xf>
    <xf numFmtId="176" fontId="8" fillId="0" borderId="6" xfId="0" applyNumberFormat="1" applyFont="1" applyFill="1" applyBorder="1" applyAlignment="1" applyProtection="1">
      <alignment vertical="center" wrapText="1"/>
    </xf>
    <xf numFmtId="176" fontId="8" fillId="0" borderId="6" xfId="0" applyNumberFormat="1" applyFont="1" applyFill="1" applyBorder="1" applyAlignment="1" applyProtection="1">
      <alignment horizontal="right" vertical="center" wrapText="1"/>
    </xf>
    <xf numFmtId="176" fontId="8" fillId="0" borderId="29" xfId="0" applyNumberFormat="1" applyFont="1" applyFill="1" applyBorder="1" applyAlignment="1" applyProtection="1">
      <alignment vertical="center" wrapText="1"/>
    </xf>
    <xf numFmtId="176" fontId="8" fillId="0" borderId="30" xfId="0" applyNumberFormat="1" applyFont="1" applyFill="1" applyBorder="1" applyAlignment="1" applyProtection="1">
      <alignment vertical="center" wrapText="1"/>
    </xf>
    <xf numFmtId="176" fontId="8" fillId="0" borderId="31" xfId="0" applyNumberFormat="1" applyFont="1" applyFill="1" applyBorder="1" applyAlignment="1" applyProtection="1">
      <alignment vertical="center" wrapText="1"/>
    </xf>
    <xf numFmtId="176" fontId="8" fillId="0" borderId="31" xfId="0" applyNumberFormat="1" applyFont="1" applyFill="1" applyBorder="1" applyAlignment="1" applyProtection="1">
      <alignment horizontal="right" vertical="center" wrapText="1"/>
    </xf>
    <xf numFmtId="38" fontId="5" fillId="0" borderId="32" xfId="1" applyFont="1" applyBorder="1" applyAlignment="1">
      <alignment vertical="center"/>
    </xf>
    <xf numFmtId="38" fontId="5" fillId="0" borderId="25" xfId="1" applyNumberFormat="1" applyFont="1" applyBorder="1" applyAlignment="1">
      <alignment vertical="center"/>
    </xf>
    <xf numFmtId="176" fontId="8" fillId="0" borderId="33" xfId="0" applyNumberFormat="1" applyFont="1" applyFill="1" applyBorder="1" applyAlignment="1" applyProtection="1">
      <alignment vertical="center" wrapText="1"/>
    </xf>
    <xf numFmtId="176" fontId="8" fillId="0" borderId="34" xfId="0" applyNumberFormat="1" applyFont="1" applyFill="1" applyBorder="1" applyAlignment="1" applyProtection="1">
      <alignment vertical="center" wrapText="1"/>
    </xf>
    <xf numFmtId="176" fontId="8" fillId="0" borderId="35" xfId="0" applyNumberFormat="1" applyFont="1" applyFill="1" applyBorder="1" applyAlignment="1" applyProtection="1">
      <alignment vertical="center" wrapText="1"/>
    </xf>
    <xf numFmtId="176" fontId="8" fillId="0" borderId="35" xfId="0" applyNumberFormat="1" applyFont="1" applyFill="1" applyBorder="1" applyAlignment="1" applyProtection="1">
      <alignment horizontal="right" vertical="center" wrapText="1"/>
    </xf>
    <xf numFmtId="38" fontId="5" fillId="0" borderId="36" xfId="1" applyFont="1" applyBorder="1" applyAlignment="1">
      <alignment vertical="center"/>
    </xf>
    <xf numFmtId="176" fontId="8" fillId="0" borderId="7" xfId="0" applyNumberFormat="1" applyFont="1" applyFill="1" applyBorder="1" applyAlignment="1" applyProtection="1">
      <alignment horizontal="right" vertical="center" wrapText="1"/>
    </xf>
    <xf numFmtId="176" fontId="8" fillId="0" borderId="37" xfId="0" applyNumberFormat="1" applyFont="1" applyFill="1" applyBorder="1" applyAlignment="1" applyProtection="1">
      <alignment horizontal="right" vertical="center" wrapText="1"/>
    </xf>
    <xf numFmtId="176" fontId="8" fillId="0" borderId="4" xfId="0" applyNumberFormat="1" applyFont="1" applyFill="1" applyBorder="1" applyAlignment="1" applyProtection="1">
      <alignment horizontal="right" vertical="center" wrapText="1"/>
    </xf>
    <xf numFmtId="0" fontId="5" fillId="0" borderId="6" xfId="0" applyFont="1" applyBorder="1" applyAlignment="1">
      <alignment horizontal="distributed"/>
    </xf>
    <xf numFmtId="0" fontId="5" fillId="0" borderId="31" xfId="0" applyFont="1" applyBorder="1" applyAlignment="1">
      <alignment horizontal="distributed"/>
    </xf>
    <xf numFmtId="176" fontId="8" fillId="0" borderId="39" xfId="0" applyNumberFormat="1" applyFont="1" applyFill="1" applyBorder="1" applyAlignment="1" applyProtection="1">
      <alignment vertical="center" wrapText="1"/>
    </xf>
    <xf numFmtId="0" fontId="5" fillId="0" borderId="38" xfId="0" applyFont="1" applyBorder="1" applyAlignment="1">
      <alignment horizontal="distributed"/>
    </xf>
    <xf numFmtId="38" fontId="5" fillId="0" borderId="40" xfId="0" applyNumberFormat="1" applyFont="1" applyBorder="1"/>
    <xf numFmtId="38" fontId="5" fillId="0" borderId="38" xfId="0" applyNumberFormat="1" applyFont="1" applyBorder="1"/>
    <xf numFmtId="38" fontId="5" fillId="0" borderId="41" xfId="1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6" fillId="0" borderId="0" xfId="0" applyFont="1" applyBorder="1" applyAlignment="1"/>
    <xf numFmtId="0" fontId="5" fillId="0" borderId="3" xfId="0" applyFont="1" applyBorder="1" applyAlignment="1"/>
    <xf numFmtId="0" fontId="5" fillId="0" borderId="43" xfId="0" applyFont="1" applyBorder="1" applyAlignment="1">
      <alignment horizontal="center" vertical="center"/>
    </xf>
    <xf numFmtId="38" fontId="5" fillId="0" borderId="12" xfId="1" applyNumberFormat="1" applyFont="1" applyBorder="1" applyAlignment="1">
      <alignment vertical="center"/>
    </xf>
    <xf numFmtId="38" fontId="5" fillId="0" borderId="9" xfId="1" applyNumberFormat="1" applyFont="1" applyBorder="1" applyAlignment="1">
      <alignment vertical="center"/>
    </xf>
    <xf numFmtId="38" fontId="5" fillId="0" borderId="32" xfId="1" applyNumberFormat="1" applyFont="1" applyBorder="1" applyAlignment="1">
      <alignment vertical="center"/>
    </xf>
    <xf numFmtId="38" fontId="5" fillId="0" borderId="44" xfId="1" applyNumberFormat="1" applyFont="1" applyBorder="1" applyAlignment="1">
      <alignment vertical="center"/>
    </xf>
    <xf numFmtId="38" fontId="5" fillId="0" borderId="45" xfId="1" applyNumberFormat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176" fontId="8" fillId="0" borderId="47" xfId="0" applyNumberFormat="1" applyFont="1" applyFill="1" applyBorder="1" applyAlignment="1" applyProtection="1">
      <alignment horizontal="right" vertical="center" wrapText="1"/>
    </xf>
    <xf numFmtId="176" fontId="8" fillId="0" borderId="48" xfId="0" applyNumberFormat="1" applyFont="1" applyFill="1" applyBorder="1" applyAlignment="1" applyProtection="1">
      <alignment horizontal="right" vertical="center" wrapText="1"/>
    </xf>
    <xf numFmtId="176" fontId="8" fillId="0" borderId="8" xfId="0" applyNumberFormat="1" applyFont="1" applyFill="1" applyBorder="1" applyAlignment="1" applyProtection="1">
      <alignment horizontal="right" vertical="center" wrapText="1"/>
    </xf>
    <xf numFmtId="176" fontId="8" fillId="0" borderId="49" xfId="0" applyNumberFormat="1" applyFont="1" applyFill="1" applyBorder="1" applyAlignment="1" applyProtection="1">
      <alignment horizontal="right" vertical="center" wrapText="1"/>
    </xf>
    <xf numFmtId="38" fontId="5" fillId="0" borderId="42" xfId="0" applyNumberFormat="1" applyFont="1" applyBorder="1"/>
    <xf numFmtId="38" fontId="5" fillId="0" borderId="50" xfId="1" applyFont="1" applyBorder="1" applyAlignment="1">
      <alignment vertical="center"/>
    </xf>
    <xf numFmtId="176" fontId="8" fillId="0" borderId="18" xfId="0" applyNumberFormat="1" applyFont="1" applyFill="1" applyBorder="1" applyAlignment="1" applyProtection="1">
      <alignment horizontal="right" vertical="center" wrapText="1"/>
    </xf>
    <xf numFmtId="176" fontId="8" fillId="0" borderId="19" xfId="0" applyNumberFormat="1" applyFont="1" applyFill="1" applyBorder="1" applyAlignment="1" applyProtection="1">
      <alignment horizontal="right" vertical="center" wrapText="1"/>
    </xf>
    <xf numFmtId="176" fontId="8" fillId="0" borderId="26" xfId="0" applyNumberFormat="1" applyFont="1" applyFill="1" applyBorder="1" applyAlignment="1" applyProtection="1">
      <alignment horizontal="right" vertical="center" wrapText="1"/>
    </xf>
    <xf numFmtId="38" fontId="5" fillId="0" borderId="3" xfId="1" applyNumberFormat="1" applyFont="1" applyFill="1" applyBorder="1" applyAlignment="1">
      <alignment vertical="center"/>
    </xf>
    <xf numFmtId="38" fontId="5" fillId="0" borderId="12" xfId="1" applyNumberFormat="1" applyFont="1" applyFill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19050</xdr:colOff>
      <xdr:row>4</xdr:row>
      <xdr:rowOff>0</xdr:rowOff>
    </xdr:to>
    <xdr:sp macro="" textlink="">
      <xdr:nvSpPr>
        <xdr:cNvPr id="1080" name="Line 1"/>
        <xdr:cNvSpPr>
          <a:spLocks noChangeShapeType="1"/>
        </xdr:cNvSpPr>
      </xdr:nvSpPr>
      <xdr:spPr bwMode="auto">
        <a:xfrm>
          <a:off x="19050" y="495300"/>
          <a:ext cx="9048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tabSelected="1" view="pageBreakPreview" zoomScale="85" zoomScaleNormal="8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0" defaultRowHeight="15" customHeight="1" x14ac:dyDescent="0.15"/>
  <cols>
    <col min="1" max="1" width="11.125" style="9" customWidth="1"/>
    <col min="2" max="2" width="10" style="9" customWidth="1"/>
    <col min="3" max="3" width="9.375" style="9" customWidth="1"/>
    <col min="4" max="4" width="10.125" style="9" customWidth="1"/>
    <col min="5" max="7" width="11.25" style="9" customWidth="1"/>
    <col min="8" max="8" width="13" style="9" customWidth="1"/>
    <col min="9" max="9" width="13.5" style="9" customWidth="1"/>
    <col min="10" max="10" width="13.75" style="9" customWidth="1"/>
    <col min="11" max="11" width="10" style="9"/>
    <col min="12" max="14" width="12.75" style="9" customWidth="1"/>
    <col min="15" max="16384" width="10" style="9"/>
  </cols>
  <sheetData>
    <row r="1" spans="1:21" ht="22.5" customHeight="1" x14ac:dyDescent="0.2">
      <c r="A1" s="1" t="s">
        <v>77</v>
      </c>
      <c r="B1" s="8"/>
      <c r="C1" s="8"/>
      <c r="D1" s="8"/>
      <c r="E1" s="8"/>
      <c r="F1" s="8"/>
      <c r="G1" s="8"/>
      <c r="H1" s="8"/>
      <c r="I1" s="8"/>
      <c r="J1" s="8"/>
    </row>
    <row r="2" spans="1:21" ht="1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1" t="s">
        <v>65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0.25" customHeight="1" x14ac:dyDescent="0.15">
      <c r="A3" s="13" t="s">
        <v>66</v>
      </c>
      <c r="B3" s="14"/>
      <c r="C3" s="15" t="s">
        <v>63</v>
      </c>
      <c r="D3" s="16"/>
      <c r="E3" s="15"/>
      <c r="F3" s="15" t="s">
        <v>64</v>
      </c>
      <c r="G3" s="59"/>
      <c r="H3" s="82" t="s">
        <v>67</v>
      </c>
      <c r="I3" s="83"/>
      <c r="J3" s="84"/>
    </row>
    <row r="4" spans="1:21" ht="20.25" customHeight="1" x14ac:dyDescent="0.15">
      <c r="A4" s="17" t="s">
        <v>68</v>
      </c>
      <c r="B4" s="18" t="s">
        <v>61</v>
      </c>
      <c r="C4" s="18" t="s">
        <v>76</v>
      </c>
      <c r="D4" s="18" t="s">
        <v>62</v>
      </c>
      <c r="E4" s="18" t="s">
        <v>61</v>
      </c>
      <c r="F4" s="18" t="s">
        <v>76</v>
      </c>
      <c r="G4" s="63" t="s">
        <v>62</v>
      </c>
      <c r="H4" s="18" t="s">
        <v>61</v>
      </c>
      <c r="I4" s="18" t="s">
        <v>76</v>
      </c>
      <c r="J4" s="63" t="s">
        <v>62</v>
      </c>
    </row>
    <row r="5" spans="1:21" ht="15" customHeight="1" x14ac:dyDescent="0.15">
      <c r="A5" s="28" t="s">
        <v>70</v>
      </c>
      <c r="B5" s="33">
        <v>246241</v>
      </c>
      <c r="C5" s="24">
        <v>79530</v>
      </c>
      <c r="D5" s="80">
        <f t="shared" ref="D5:D10" si="0">SUM(B5,C5)</f>
        <v>325771</v>
      </c>
      <c r="E5" s="25">
        <v>26008884</v>
      </c>
      <c r="F5" s="25">
        <v>34035034</v>
      </c>
      <c r="G5" s="81">
        <f t="shared" ref="G5:G10" si="1">SUM(E5,F5)</f>
        <v>60043918</v>
      </c>
      <c r="H5" s="71">
        <v>727466533</v>
      </c>
      <c r="I5" s="26">
        <v>1857245157</v>
      </c>
      <c r="J5" s="5">
        <f t="shared" ref="J5:J10" si="2">SUM(H5,I5)</f>
        <v>2584711690</v>
      </c>
      <c r="L5" s="19"/>
      <c r="M5" s="19"/>
      <c r="N5" s="19"/>
      <c r="O5" s="20"/>
      <c r="P5" s="20"/>
      <c r="Q5" s="20"/>
      <c r="R5" s="20"/>
    </row>
    <row r="6" spans="1:21" ht="15" customHeight="1" x14ac:dyDescent="0.15">
      <c r="A6" s="29" t="s">
        <v>0</v>
      </c>
      <c r="B6" s="34">
        <v>95885</v>
      </c>
      <c r="C6" s="35">
        <v>26792</v>
      </c>
      <c r="D6" s="3">
        <f t="shared" si="0"/>
        <v>122677</v>
      </c>
      <c r="E6" s="36">
        <v>9453221</v>
      </c>
      <c r="F6" s="36">
        <v>9014828</v>
      </c>
      <c r="G6" s="65">
        <f t="shared" si="1"/>
        <v>18468049</v>
      </c>
      <c r="H6" s="72">
        <v>253513700</v>
      </c>
      <c r="I6" s="37">
        <v>396086349</v>
      </c>
      <c r="J6" s="4">
        <f t="shared" si="2"/>
        <v>649600049</v>
      </c>
      <c r="L6" s="19"/>
      <c r="M6" s="19"/>
      <c r="N6" s="19"/>
      <c r="O6" s="20"/>
      <c r="P6" s="20"/>
      <c r="Q6" s="20"/>
      <c r="R6" s="20"/>
    </row>
    <row r="7" spans="1:21" ht="15" customHeight="1" x14ac:dyDescent="0.15">
      <c r="A7" s="29" t="s">
        <v>1</v>
      </c>
      <c r="B7" s="34">
        <v>73506</v>
      </c>
      <c r="C7" s="35">
        <v>24973</v>
      </c>
      <c r="D7" s="3">
        <f t="shared" si="0"/>
        <v>98479</v>
      </c>
      <c r="E7" s="36">
        <v>7354204</v>
      </c>
      <c r="F7" s="36">
        <v>6544552</v>
      </c>
      <c r="G7" s="65">
        <f t="shared" si="1"/>
        <v>13898756</v>
      </c>
      <c r="H7" s="72">
        <v>175988082</v>
      </c>
      <c r="I7" s="37">
        <v>242613105</v>
      </c>
      <c r="J7" s="4">
        <f t="shared" si="2"/>
        <v>418601187</v>
      </c>
      <c r="L7" s="19"/>
      <c r="M7" s="19"/>
      <c r="N7" s="19"/>
      <c r="O7" s="20"/>
      <c r="P7" s="20"/>
      <c r="Q7" s="20"/>
      <c r="R7" s="20"/>
    </row>
    <row r="8" spans="1:21" ht="15" customHeight="1" x14ac:dyDescent="0.15">
      <c r="A8" s="29" t="s">
        <v>2</v>
      </c>
      <c r="B8" s="34">
        <v>112275</v>
      </c>
      <c r="C8" s="35">
        <v>38745</v>
      </c>
      <c r="D8" s="3">
        <f t="shared" si="0"/>
        <v>151020</v>
      </c>
      <c r="E8" s="36">
        <v>10884742</v>
      </c>
      <c r="F8" s="36">
        <v>15290968</v>
      </c>
      <c r="G8" s="65">
        <f t="shared" si="1"/>
        <v>26175710</v>
      </c>
      <c r="H8" s="72">
        <v>324443378</v>
      </c>
      <c r="I8" s="37">
        <v>778759154</v>
      </c>
      <c r="J8" s="4">
        <f t="shared" si="2"/>
        <v>1103202532</v>
      </c>
      <c r="L8" s="19"/>
      <c r="M8" s="19"/>
      <c r="N8" s="19"/>
      <c r="O8" s="20"/>
      <c r="P8" s="20"/>
      <c r="Q8" s="20"/>
      <c r="R8" s="20"/>
    </row>
    <row r="9" spans="1:21" ht="15" customHeight="1" x14ac:dyDescent="0.15">
      <c r="A9" s="30" t="s">
        <v>3</v>
      </c>
      <c r="B9" s="38">
        <v>36487</v>
      </c>
      <c r="C9" s="39">
        <v>9731</v>
      </c>
      <c r="D9" s="43">
        <f t="shared" si="0"/>
        <v>46218</v>
      </c>
      <c r="E9" s="40">
        <v>3454288</v>
      </c>
      <c r="F9" s="40">
        <v>2235327</v>
      </c>
      <c r="G9" s="66">
        <f t="shared" si="1"/>
        <v>5689615</v>
      </c>
      <c r="H9" s="73">
        <v>82767800</v>
      </c>
      <c r="I9" s="41">
        <v>70380175</v>
      </c>
      <c r="J9" s="42">
        <f t="shared" si="2"/>
        <v>153147975</v>
      </c>
      <c r="L9" s="19"/>
      <c r="M9" s="19"/>
      <c r="N9" s="19"/>
      <c r="O9" s="20"/>
      <c r="P9" s="20"/>
      <c r="Q9" s="20"/>
      <c r="R9" s="20"/>
    </row>
    <row r="10" spans="1:21" ht="15" customHeight="1" x14ac:dyDescent="0.15">
      <c r="A10" s="31" t="s">
        <v>4</v>
      </c>
      <c r="B10" s="33">
        <v>45188</v>
      </c>
      <c r="C10" s="24">
        <v>9462</v>
      </c>
      <c r="D10" s="2">
        <f t="shared" si="0"/>
        <v>54650</v>
      </c>
      <c r="E10" s="25">
        <v>3469614</v>
      </c>
      <c r="F10" s="25">
        <v>1534506</v>
      </c>
      <c r="G10" s="64">
        <f t="shared" si="1"/>
        <v>5004120</v>
      </c>
      <c r="H10" s="71">
        <v>62672891</v>
      </c>
      <c r="I10" s="26">
        <v>51045056</v>
      </c>
      <c r="J10" s="5">
        <f t="shared" si="2"/>
        <v>113717947</v>
      </c>
      <c r="L10" s="19"/>
      <c r="M10" s="19"/>
      <c r="N10" s="19"/>
      <c r="O10" s="20"/>
      <c r="P10" s="20"/>
      <c r="Q10" s="20"/>
      <c r="R10" s="20"/>
    </row>
    <row r="11" spans="1:21" ht="15" customHeight="1" x14ac:dyDescent="0.15">
      <c r="A11" s="29" t="s">
        <v>5</v>
      </c>
      <c r="B11" s="34">
        <v>81994</v>
      </c>
      <c r="C11" s="35">
        <v>25303</v>
      </c>
      <c r="D11" s="3">
        <f t="shared" ref="D11:D44" si="3">SUM(B11,C11)</f>
        <v>107297</v>
      </c>
      <c r="E11" s="36">
        <v>7805941</v>
      </c>
      <c r="F11" s="36">
        <v>8116925</v>
      </c>
      <c r="G11" s="65">
        <f t="shared" ref="G11:G44" si="4">SUM(E11,F11)</f>
        <v>15922866</v>
      </c>
      <c r="H11" s="72">
        <v>191980620</v>
      </c>
      <c r="I11" s="37">
        <v>395050587</v>
      </c>
      <c r="J11" s="4">
        <f t="shared" ref="J11:J44" si="5">SUM(H11,I11)</f>
        <v>587031207</v>
      </c>
      <c r="L11" s="19"/>
      <c r="M11" s="19"/>
      <c r="N11" s="19"/>
      <c r="O11" s="20"/>
      <c r="P11" s="20"/>
      <c r="Q11" s="20"/>
      <c r="R11" s="20"/>
    </row>
    <row r="12" spans="1:21" ht="15" customHeight="1" x14ac:dyDescent="0.15">
      <c r="A12" s="29" t="s">
        <v>6</v>
      </c>
      <c r="B12" s="34">
        <v>31944</v>
      </c>
      <c r="C12" s="35">
        <v>5965</v>
      </c>
      <c r="D12" s="3">
        <f t="shared" si="3"/>
        <v>37909</v>
      </c>
      <c r="E12" s="36">
        <v>3017679</v>
      </c>
      <c r="F12" s="36">
        <v>1642396</v>
      </c>
      <c r="G12" s="65">
        <f t="shared" si="4"/>
        <v>4660075</v>
      </c>
      <c r="H12" s="72">
        <v>71786799</v>
      </c>
      <c r="I12" s="37">
        <v>76279881</v>
      </c>
      <c r="J12" s="4">
        <f t="shared" si="5"/>
        <v>148066680</v>
      </c>
      <c r="L12" s="19"/>
      <c r="M12" s="19"/>
      <c r="N12" s="19"/>
      <c r="O12" s="20"/>
      <c r="P12" s="20"/>
      <c r="Q12" s="20"/>
      <c r="R12" s="20"/>
    </row>
    <row r="13" spans="1:21" ht="15" customHeight="1" x14ac:dyDescent="0.15">
      <c r="A13" s="29" t="s">
        <v>7</v>
      </c>
      <c r="B13" s="34">
        <v>52244</v>
      </c>
      <c r="C13" s="35">
        <v>10834</v>
      </c>
      <c r="D13" s="3">
        <f t="shared" si="3"/>
        <v>63078</v>
      </c>
      <c r="E13" s="36">
        <v>5154440</v>
      </c>
      <c r="F13" s="36">
        <v>3785957</v>
      </c>
      <c r="G13" s="65">
        <f t="shared" si="4"/>
        <v>8940397</v>
      </c>
      <c r="H13" s="72">
        <v>118195378</v>
      </c>
      <c r="I13" s="37">
        <v>136616709</v>
      </c>
      <c r="J13" s="4">
        <f t="shared" si="5"/>
        <v>254812087</v>
      </c>
      <c r="L13" s="19"/>
      <c r="M13" s="19"/>
      <c r="N13" s="19"/>
      <c r="O13" s="20"/>
      <c r="P13" s="20"/>
      <c r="Q13" s="20"/>
      <c r="R13" s="20"/>
    </row>
    <row r="14" spans="1:21" ht="15" customHeight="1" x14ac:dyDescent="0.15">
      <c r="A14" s="30" t="s">
        <v>8</v>
      </c>
      <c r="B14" s="38">
        <v>35794</v>
      </c>
      <c r="C14" s="39">
        <v>12737</v>
      </c>
      <c r="D14" s="22">
        <f t="shared" si="3"/>
        <v>48531</v>
      </c>
      <c r="E14" s="40">
        <v>3241934</v>
      </c>
      <c r="F14" s="40">
        <v>2692576</v>
      </c>
      <c r="G14" s="66">
        <f t="shared" si="4"/>
        <v>5934510</v>
      </c>
      <c r="H14" s="73">
        <v>71270144</v>
      </c>
      <c r="I14" s="41">
        <v>94535010</v>
      </c>
      <c r="J14" s="42">
        <f t="shared" si="5"/>
        <v>165805154</v>
      </c>
      <c r="L14" s="19"/>
      <c r="M14" s="19"/>
      <c r="N14" s="19"/>
      <c r="O14" s="20"/>
      <c r="P14" s="20"/>
      <c r="Q14" s="20"/>
      <c r="R14" s="20"/>
    </row>
    <row r="15" spans="1:21" ht="15" customHeight="1" x14ac:dyDescent="0.15">
      <c r="A15" s="29" t="s">
        <v>9</v>
      </c>
      <c r="B15" s="33">
        <v>30636</v>
      </c>
      <c r="C15" s="24">
        <v>5497</v>
      </c>
      <c r="D15" s="2">
        <f t="shared" si="3"/>
        <v>36133</v>
      </c>
      <c r="E15" s="25">
        <v>3242555</v>
      </c>
      <c r="F15" s="25">
        <v>2608473</v>
      </c>
      <c r="G15" s="64">
        <f t="shared" si="4"/>
        <v>5851028</v>
      </c>
      <c r="H15" s="71">
        <v>78528490</v>
      </c>
      <c r="I15" s="26">
        <v>104141955</v>
      </c>
      <c r="J15" s="5">
        <f t="shared" si="5"/>
        <v>182670445</v>
      </c>
      <c r="L15" s="19"/>
      <c r="M15" s="19"/>
      <c r="N15" s="19"/>
      <c r="O15" s="20"/>
      <c r="P15" s="20"/>
      <c r="Q15" s="20"/>
      <c r="R15" s="20"/>
    </row>
    <row r="16" spans="1:21" ht="15" customHeight="1" x14ac:dyDescent="0.15">
      <c r="A16" s="29" t="s">
        <v>10</v>
      </c>
      <c r="B16" s="34">
        <v>65043</v>
      </c>
      <c r="C16" s="35">
        <v>15640</v>
      </c>
      <c r="D16" s="3">
        <f t="shared" si="3"/>
        <v>80683</v>
      </c>
      <c r="E16" s="36">
        <v>6450720</v>
      </c>
      <c r="F16" s="36">
        <v>4870583</v>
      </c>
      <c r="G16" s="65">
        <f t="shared" si="4"/>
        <v>11321303</v>
      </c>
      <c r="H16" s="72">
        <v>170697762</v>
      </c>
      <c r="I16" s="37">
        <v>199440290</v>
      </c>
      <c r="J16" s="4">
        <f t="shared" si="5"/>
        <v>370138052</v>
      </c>
      <c r="L16" s="19"/>
      <c r="M16" s="19"/>
      <c r="N16" s="19"/>
      <c r="O16" s="20"/>
      <c r="P16" s="20"/>
      <c r="Q16" s="20"/>
      <c r="R16" s="20"/>
    </row>
    <row r="17" spans="1:18" ht="15" customHeight="1" x14ac:dyDescent="0.15">
      <c r="A17" s="29" t="s">
        <v>11</v>
      </c>
      <c r="B17" s="34">
        <v>39288</v>
      </c>
      <c r="C17" s="35">
        <v>10048</v>
      </c>
      <c r="D17" s="3">
        <f t="shared" si="3"/>
        <v>49336</v>
      </c>
      <c r="E17" s="36">
        <v>3898158</v>
      </c>
      <c r="F17" s="36">
        <v>4356060</v>
      </c>
      <c r="G17" s="65">
        <f t="shared" si="4"/>
        <v>8254218</v>
      </c>
      <c r="H17" s="72">
        <v>96374452</v>
      </c>
      <c r="I17" s="37">
        <v>167812982</v>
      </c>
      <c r="J17" s="4">
        <f t="shared" si="5"/>
        <v>264187434</v>
      </c>
      <c r="L17" s="19"/>
      <c r="M17" s="19"/>
      <c r="N17" s="19"/>
      <c r="O17" s="20"/>
      <c r="P17" s="20"/>
      <c r="Q17" s="20"/>
      <c r="R17" s="20"/>
    </row>
    <row r="18" spans="1:18" ht="15" customHeight="1" x14ac:dyDescent="0.15">
      <c r="A18" s="29" t="s">
        <v>12</v>
      </c>
      <c r="B18" s="34">
        <v>28008</v>
      </c>
      <c r="C18" s="35">
        <v>6703</v>
      </c>
      <c r="D18" s="3">
        <f t="shared" si="3"/>
        <v>34711</v>
      </c>
      <c r="E18" s="36">
        <v>2508880</v>
      </c>
      <c r="F18" s="36">
        <v>1770407</v>
      </c>
      <c r="G18" s="65">
        <f t="shared" si="4"/>
        <v>4279287</v>
      </c>
      <c r="H18" s="72">
        <v>55512227</v>
      </c>
      <c r="I18" s="37">
        <v>64162126</v>
      </c>
      <c r="J18" s="4">
        <f t="shared" si="5"/>
        <v>119674353</v>
      </c>
      <c r="L18" s="19"/>
      <c r="M18" s="19"/>
      <c r="N18" s="19"/>
      <c r="O18" s="20"/>
      <c r="P18" s="20"/>
      <c r="Q18" s="20"/>
      <c r="R18" s="20"/>
    </row>
    <row r="19" spans="1:18" ht="15" customHeight="1" x14ac:dyDescent="0.15">
      <c r="A19" s="30" t="s">
        <v>13</v>
      </c>
      <c r="B19" s="38">
        <v>38564</v>
      </c>
      <c r="C19" s="39">
        <v>10482</v>
      </c>
      <c r="D19" s="43">
        <f t="shared" si="3"/>
        <v>49046</v>
      </c>
      <c r="E19" s="40">
        <v>3970985</v>
      </c>
      <c r="F19" s="40">
        <v>2763210</v>
      </c>
      <c r="G19" s="66">
        <f t="shared" si="4"/>
        <v>6734195</v>
      </c>
      <c r="H19" s="73">
        <v>100664016</v>
      </c>
      <c r="I19" s="41">
        <v>99390648</v>
      </c>
      <c r="J19" s="42">
        <f t="shared" si="5"/>
        <v>200054664</v>
      </c>
      <c r="L19" s="19"/>
      <c r="M19" s="19"/>
      <c r="N19" s="19"/>
      <c r="O19" s="20"/>
      <c r="P19" s="20"/>
      <c r="Q19" s="20"/>
      <c r="R19" s="20"/>
    </row>
    <row r="20" spans="1:18" ht="15" customHeight="1" x14ac:dyDescent="0.15">
      <c r="A20" s="29" t="s">
        <v>14</v>
      </c>
      <c r="B20" s="33">
        <v>63630</v>
      </c>
      <c r="C20" s="24">
        <v>20015</v>
      </c>
      <c r="D20" s="2">
        <f t="shared" si="3"/>
        <v>83645</v>
      </c>
      <c r="E20" s="25">
        <v>5938801</v>
      </c>
      <c r="F20" s="25">
        <v>4871500</v>
      </c>
      <c r="G20" s="64">
        <f t="shared" si="4"/>
        <v>10810301</v>
      </c>
      <c r="H20" s="71">
        <v>141116873</v>
      </c>
      <c r="I20" s="26">
        <v>144345680</v>
      </c>
      <c r="J20" s="5">
        <f t="shared" si="5"/>
        <v>285462553</v>
      </c>
      <c r="L20" s="19"/>
      <c r="M20" s="19"/>
      <c r="N20" s="19"/>
      <c r="O20" s="20"/>
      <c r="P20" s="20"/>
      <c r="Q20" s="20"/>
      <c r="R20" s="20"/>
    </row>
    <row r="21" spans="1:18" ht="15" customHeight="1" x14ac:dyDescent="0.15">
      <c r="A21" s="29" t="s">
        <v>15</v>
      </c>
      <c r="B21" s="34">
        <v>55409</v>
      </c>
      <c r="C21" s="35">
        <v>14367</v>
      </c>
      <c r="D21" s="3">
        <f t="shared" si="3"/>
        <v>69776</v>
      </c>
      <c r="E21" s="36">
        <v>5651019</v>
      </c>
      <c r="F21" s="36">
        <v>5079114</v>
      </c>
      <c r="G21" s="65">
        <f t="shared" si="4"/>
        <v>10730133</v>
      </c>
      <c r="H21" s="72">
        <v>155182981</v>
      </c>
      <c r="I21" s="37">
        <v>197863880</v>
      </c>
      <c r="J21" s="4">
        <f t="shared" si="5"/>
        <v>353046861</v>
      </c>
      <c r="L21" s="19"/>
      <c r="M21" s="19"/>
      <c r="N21" s="19"/>
      <c r="O21" s="20"/>
      <c r="P21" s="20"/>
      <c r="Q21" s="20"/>
      <c r="R21" s="20"/>
    </row>
    <row r="22" spans="1:18" ht="15" customHeight="1" x14ac:dyDescent="0.15">
      <c r="A22" s="29" t="s">
        <v>16</v>
      </c>
      <c r="B22" s="34">
        <v>50286</v>
      </c>
      <c r="C22" s="35">
        <v>15734</v>
      </c>
      <c r="D22" s="3">
        <f t="shared" si="3"/>
        <v>66020</v>
      </c>
      <c r="E22" s="36">
        <v>5116990</v>
      </c>
      <c r="F22" s="36">
        <v>6403375</v>
      </c>
      <c r="G22" s="65">
        <f t="shared" si="4"/>
        <v>11520365</v>
      </c>
      <c r="H22" s="72">
        <v>142483589</v>
      </c>
      <c r="I22" s="37">
        <v>286194180</v>
      </c>
      <c r="J22" s="4">
        <f t="shared" si="5"/>
        <v>428677769</v>
      </c>
      <c r="L22" s="19"/>
      <c r="M22" s="19"/>
      <c r="N22" s="19"/>
      <c r="O22" s="20"/>
      <c r="P22" s="20"/>
      <c r="Q22" s="20"/>
      <c r="R22" s="20"/>
    </row>
    <row r="23" spans="1:18" ht="15" customHeight="1" x14ac:dyDescent="0.15">
      <c r="A23" s="29" t="s">
        <v>17</v>
      </c>
      <c r="B23" s="34">
        <v>78856</v>
      </c>
      <c r="C23" s="35">
        <v>17384</v>
      </c>
      <c r="D23" s="3">
        <f t="shared" si="3"/>
        <v>96240</v>
      </c>
      <c r="E23" s="36">
        <v>8134220</v>
      </c>
      <c r="F23" s="36">
        <v>7644265</v>
      </c>
      <c r="G23" s="65">
        <f t="shared" si="4"/>
        <v>15778485</v>
      </c>
      <c r="H23" s="72">
        <v>227061736</v>
      </c>
      <c r="I23" s="37">
        <v>353355089</v>
      </c>
      <c r="J23" s="4">
        <f t="shared" si="5"/>
        <v>580416825</v>
      </c>
      <c r="L23" s="19"/>
      <c r="M23" s="19"/>
      <c r="N23" s="19"/>
      <c r="O23" s="20"/>
      <c r="P23" s="20"/>
      <c r="Q23" s="20"/>
      <c r="R23" s="20"/>
    </row>
    <row r="24" spans="1:18" ht="15" customHeight="1" x14ac:dyDescent="0.15">
      <c r="A24" s="30" t="s">
        <v>71</v>
      </c>
      <c r="B24" s="44">
        <v>11736</v>
      </c>
      <c r="C24" s="45">
        <v>4291</v>
      </c>
      <c r="D24" s="23">
        <f t="shared" si="3"/>
        <v>16027</v>
      </c>
      <c r="E24" s="46">
        <v>1230307</v>
      </c>
      <c r="F24" s="46">
        <v>1998506</v>
      </c>
      <c r="G24" s="67">
        <f t="shared" si="4"/>
        <v>3228813</v>
      </c>
      <c r="H24" s="74">
        <v>34021696</v>
      </c>
      <c r="I24" s="47">
        <v>107715567</v>
      </c>
      <c r="J24" s="42">
        <f t="shared" si="5"/>
        <v>141737263</v>
      </c>
      <c r="L24" s="19"/>
      <c r="M24" s="19"/>
      <c r="N24" s="19"/>
      <c r="O24" s="20"/>
      <c r="P24" s="20"/>
      <c r="Q24" s="20"/>
      <c r="R24" s="20"/>
    </row>
    <row r="25" spans="1:18" ht="15" customHeight="1" x14ac:dyDescent="0.15">
      <c r="A25" s="29" t="s">
        <v>18</v>
      </c>
      <c r="B25" s="34">
        <v>15077</v>
      </c>
      <c r="C25" s="35">
        <v>10882</v>
      </c>
      <c r="D25" s="3">
        <f t="shared" si="3"/>
        <v>25959</v>
      </c>
      <c r="E25" s="36">
        <v>1576399</v>
      </c>
      <c r="F25" s="36">
        <v>5541574</v>
      </c>
      <c r="G25" s="65">
        <f t="shared" si="4"/>
        <v>7117973</v>
      </c>
      <c r="H25" s="72">
        <v>48968335</v>
      </c>
      <c r="I25" s="37">
        <v>290117104</v>
      </c>
      <c r="J25" s="4">
        <f t="shared" si="5"/>
        <v>339085439</v>
      </c>
      <c r="L25" s="19"/>
      <c r="M25" s="19"/>
      <c r="N25" s="19"/>
      <c r="O25" s="20"/>
      <c r="P25" s="20"/>
      <c r="Q25" s="20"/>
      <c r="R25" s="20"/>
    </row>
    <row r="26" spans="1:18" ht="15" customHeight="1" x14ac:dyDescent="0.15">
      <c r="A26" s="29" t="s">
        <v>19</v>
      </c>
      <c r="B26" s="34">
        <v>37699</v>
      </c>
      <c r="C26" s="35">
        <v>9939</v>
      </c>
      <c r="D26" s="3">
        <f t="shared" si="3"/>
        <v>47638</v>
      </c>
      <c r="E26" s="36">
        <v>3791670</v>
      </c>
      <c r="F26" s="36">
        <v>4170802</v>
      </c>
      <c r="G26" s="65">
        <f t="shared" si="4"/>
        <v>7962472</v>
      </c>
      <c r="H26" s="72">
        <v>96782012</v>
      </c>
      <c r="I26" s="37">
        <v>173105257</v>
      </c>
      <c r="J26" s="4">
        <f t="shared" si="5"/>
        <v>269887269</v>
      </c>
      <c r="L26" s="19"/>
      <c r="M26" s="19"/>
      <c r="N26" s="19"/>
      <c r="O26" s="20"/>
      <c r="P26" s="20"/>
      <c r="Q26" s="20"/>
      <c r="R26" s="20"/>
    </row>
    <row r="27" spans="1:18" ht="15" customHeight="1" x14ac:dyDescent="0.15">
      <c r="A27" s="29" t="s">
        <v>20</v>
      </c>
      <c r="B27" s="34">
        <v>21323</v>
      </c>
      <c r="C27" s="35">
        <v>6219</v>
      </c>
      <c r="D27" s="3">
        <f t="shared" si="3"/>
        <v>27542</v>
      </c>
      <c r="E27" s="36">
        <v>2114344</v>
      </c>
      <c r="F27" s="36">
        <v>3524619</v>
      </c>
      <c r="G27" s="65">
        <f t="shared" si="4"/>
        <v>5638963</v>
      </c>
      <c r="H27" s="72">
        <v>62621755</v>
      </c>
      <c r="I27" s="37">
        <v>194342154</v>
      </c>
      <c r="J27" s="4">
        <f t="shared" si="5"/>
        <v>256963909</v>
      </c>
      <c r="L27" s="19"/>
      <c r="M27" s="19"/>
      <c r="N27" s="19"/>
      <c r="O27" s="20"/>
      <c r="P27" s="20"/>
      <c r="Q27" s="20"/>
      <c r="R27" s="20"/>
    </row>
    <row r="28" spans="1:18" ht="15" customHeight="1" x14ac:dyDescent="0.15">
      <c r="A28" s="29" t="s">
        <v>21</v>
      </c>
      <c r="B28" s="34">
        <v>13336</v>
      </c>
      <c r="C28" s="35">
        <v>3583</v>
      </c>
      <c r="D28" s="3">
        <f t="shared" si="3"/>
        <v>16919</v>
      </c>
      <c r="E28" s="36">
        <v>1339204</v>
      </c>
      <c r="F28" s="36">
        <v>1702952</v>
      </c>
      <c r="G28" s="65">
        <f t="shared" si="4"/>
        <v>3042156</v>
      </c>
      <c r="H28" s="72">
        <v>40431075</v>
      </c>
      <c r="I28" s="37">
        <v>91610917</v>
      </c>
      <c r="J28" s="4">
        <f t="shared" si="5"/>
        <v>132041992</v>
      </c>
      <c r="L28" s="19"/>
      <c r="M28" s="19"/>
      <c r="N28" s="19"/>
      <c r="O28" s="20"/>
      <c r="P28" s="20"/>
      <c r="Q28" s="20"/>
      <c r="R28" s="20"/>
    </row>
    <row r="29" spans="1:18" ht="15" customHeight="1" x14ac:dyDescent="0.15">
      <c r="A29" s="30" t="s">
        <v>22</v>
      </c>
      <c r="B29" s="38">
        <v>9755</v>
      </c>
      <c r="C29" s="39">
        <v>3914</v>
      </c>
      <c r="D29" s="43">
        <f t="shared" si="3"/>
        <v>13669</v>
      </c>
      <c r="E29" s="40">
        <v>1025502</v>
      </c>
      <c r="F29" s="40">
        <v>2587617</v>
      </c>
      <c r="G29" s="66">
        <f t="shared" si="4"/>
        <v>3613119</v>
      </c>
      <c r="H29" s="73">
        <v>31484863</v>
      </c>
      <c r="I29" s="41">
        <v>145341500</v>
      </c>
      <c r="J29" s="42">
        <f t="shared" si="5"/>
        <v>176826363</v>
      </c>
      <c r="L29" s="19"/>
      <c r="M29" s="19"/>
      <c r="N29" s="19"/>
      <c r="O29" s="20"/>
      <c r="P29" s="20"/>
      <c r="Q29" s="20"/>
      <c r="R29" s="20"/>
    </row>
    <row r="30" spans="1:18" ht="15" customHeight="1" x14ac:dyDescent="0.15">
      <c r="A30" s="29" t="s">
        <v>23</v>
      </c>
      <c r="B30" s="33">
        <v>38609</v>
      </c>
      <c r="C30" s="24">
        <v>8247</v>
      </c>
      <c r="D30" s="2">
        <f t="shared" si="3"/>
        <v>46856</v>
      </c>
      <c r="E30" s="25">
        <v>3564258</v>
      </c>
      <c r="F30" s="25">
        <v>3661291</v>
      </c>
      <c r="G30" s="64">
        <f t="shared" si="4"/>
        <v>7225549</v>
      </c>
      <c r="H30" s="71">
        <v>98486827</v>
      </c>
      <c r="I30" s="26">
        <v>170044031</v>
      </c>
      <c r="J30" s="5">
        <f t="shared" si="5"/>
        <v>268530858</v>
      </c>
      <c r="L30" s="19"/>
      <c r="M30" s="19"/>
      <c r="N30" s="19"/>
      <c r="O30" s="20"/>
      <c r="P30" s="20"/>
      <c r="Q30" s="20"/>
      <c r="R30" s="20"/>
    </row>
    <row r="31" spans="1:18" ht="15" customHeight="1" x14ac:dyDescent="0.15">
      <c r="A31" s="29" t="s">
        <v>24</v>
      </c>
      <c r="B31" s="34">
        <v>22120</v>
      </c>
      <c r="C31" s="35">
        <v>5843</v>
      </c>
      <c r="D31" s="3">
        <f t="shared" si="3"/>
        <v>27963</v>
      </c>
      <c r="E31" s="36">
        <v>2233932</v>
      </c>
      <c r="F31" s="36">
        <v>2043479</v>
      </c>
      <c r="G31" s="65">
        <f t="shared" si="4"/>
        <v>4277411</v>
      </c>
      <c r="H31" s="72">
        <v>61011896</v>
      </c>
      <c r="I31" s="37">
        <v>79570147</v>
      </c>
      <c r="J31" s="4">
        <f t="shared" si="5"/>
        <v>140582043</v>
      </c>
      <c r="L31" s="19"/>
      <c r="M31" s="19"/>
      <c r="N31" s="19"/>
      <c r="O31" s="20"/>
      <c r="P31" s="20"/>
      <c r="Q31" s="20"/>
      <c r="R31" s="20"/>
    </row>
    <row r="32" spans="1:18" ht="15" customHeight="1" x14ac:dyDescent="0.15">
      <c r="A32" s="29" t="s">
        <v>25</v>
      </c>
      <c r="B32" s="34">
        <v>49635</v>
      </c>
      <c r="C32" s="35">
        <v>15721</v>
      </c>
      <c r="D32" s="3">
        <f t="shared" si="3"/>
        <v>65356</v>
      </c>
      <c r="E32" s="36">
        <v>5016589</v>
      </c>
      <c r="F32" s="36">
        <v>4788821</v>
      </c>
      <c r="G32" s="65">
        <f t="shared" si="4"/>
        <v>9805410</v>
      </c>
      <c r="H32" s="72">
        <v>126745786</v>
      </c>
      <c r="I32" s="37">
        <v>197990124</v>
      </c>
      <c r="J32" s="4">
        <f t="shared" si="5"/>
        <v>324735910</v>
      </c>
      <c r="L32" s="19"/>
      <c r="M32" s="19"/>
      <c r="N32" s="19"/>
      <c r="O32" s="20"/>
      <c r="P32" s="20"/>
      <c r="Q32" s="20"/>
      <c r="R32" s="20"/>
    </row>
    <row r="33" spans="1:18" ht="15" customHeight="1" x14ac:dyDescent="0.15">
      <c r="A33" s="29" t="s">
        <v>26</v>
      </c>
      <c r="B33" s="34">
        <v>18115</v>
      </c>
      <c r="C33" s="35">
        <v>4644</v>
      </c>
      <c r="D33" s="3">
        <f t="shared" si="3"/>
        <v>22759</v>
      </c>
      <c r="E33" s="36">
        <v>1883932</v>
      </c>
      <c r="F33" s="36">
        <v>1730432</v>
      </c>
      <c r="G33" s="65">
        <f t="shared" si="4"/>
        <v>3614364</v>
      </c>
      <c r="H33" s="72">
        <v>50169680</v>
      </c>
      <c r="I33" s="37">
        <v>74002139</v>
      </c>
      <c r="J33" s="4">
        <f t="shared" si="5"/>
        <v>124171819</v>
      </c>
      <c r="L33" s="19"/>
      <c r="M33" s="19"/>
      <c r="N33" s="19"/>
      <c r="O33" s="20"/>
      <c r="P33" s="20"/>
      <c r="Q33" s="20"/>
      <c r="R33" s="20"/>
    </row>
    <row r="34" spans="1:18" ht="15" customHeight="1" x14ac:dyDescent="0.15">
      <c r="A34" s="30" t="s">
        <v>27</v>
      </c>
      <c r="B34" s="38">
        <v>20603</v>
      </c>
      <c r="C34" s="39">
        <v>8715</v>
      </c>
      <c r="D34" s="43">
        <f t="shared" si="3"/>
        <v>29318</v>
      </c>
      <c r="E34" s="40">
        <v>2112463</v>
      </c>
      <c r="F34" s="40">
        <v>3330930</v>
      </c>
      <c r="G34" s="66">
        <f t="shared" si="4"/>
        <v>5443393</v>
      </c>
      <c r="H34" s="73">
        <v>59502732</v>
      </c>
      <c r="I34" s="41">
        <v>124896157</v>
      </c>
      <c r="J34" s="42">
        <f t="shared" si="5"/>
        <v>184398889</v>
      </c>
      <c r="L34" s="19"/>
      <c r="M34" s="19"/>
      <c r="N34" s="19"/>
      <c r="O34" s="20"/>
      <c r="P34" s="20"/>
      <c r="Q34" s="20"/>
      <c r="R34" s="20"/>
    </row>
    <row r="35" spans="1:18" ht="15" customHeight="1" x14ac:dyDescent="0.15">
      <c r="A35" s="29" t="s">
        <v>28</v>
      </c>
      <c r="B35" s="33">
        <v>24800</v>
      </c>
      <c r="C35" s="24">
        <v>5289</v>
      </c>
      <c r="D35" s="2">
        <f t="shared" si="3"/>
        <v>30089</v>
      </c>
      <c r="E35" s="25">
        <v>2310658</v>
      </c>
      <c r="F35" s="25">
        <v>2170897</v>
      </c>
      <c r="G35" s="64">
        <f t="shared" si="4"/>
        <v>4481555</v>
      </c>
      <c r="H35" s="71">
        <v>60142795</v>
      </c>
      <c r="I35" s="26">
        <v>119283255</v>
      </c>
      <c r="J35" s="5">
        <f t="shared" si="5"/>
        <v>179426050</v>
      </c>
      <c r="L35" s="19"/>
      <c r="M35" s="19"/>
      <c r="N35" s="19"/>
      <c r="O35" s="20"/>
      <c r="P35" s="20"/>
      <c r="Q35" s="20"/>
      <c r="R35" s="20"/>
    </row>
    <row r="36" spans="1:18" ht="15" customHeight="1" x14ac:dyDescent="0.15">
      <c r="A36" s="29" t="s">
        <v>29</v>
      </c>
      <c r="B36" s="34">
        <v>27492</v>
      </c>
      <c r="C36" s="35">
        <v>8588</v>
      </c>
      <c r="D36" s="3">
        <f t="shared" si="3"/>
        <v>36080</v>
      </c>
      <c r="E36" s="36">
        <v>2774421</v>
      </c>
      <c r="F36" s="36">
        <v>4577774</v>
      </c>
      <c r="G36" s="65">
        <f t="shared" si="4"/>
        <v>7352195</v>
      </c>
      <c r="H36" s="72">
        <v>79416860</v>
      </c>
      <c r="I36" s="37">
        <v>205559405</v>
      </c>
      <c r="J36" s="4">
        <f t="shared" si="5"/>
        <v>284976265</v>
      </c>
      <c r="L36" s="19"/>
      <c r="M36" s="19"/>
      <c r="N36" s="19"/>
      <c r="O36" s="20"/>
      <c r="P36" s="20"/>
      <c r="Q36" s="20"/>
      <c r="R36" s="20"/>
    </row>
    <row r="37" spans="1:18" ht="15" customHeight="1" x14ac:dyDescent="0.15">
      <c r="A37" s="29" t="s">
        <v>30</v>
      </c>
      <c r="B37" s="34">
        <v>19962</v>
      </c>
      <c r="C37" s="35">
        <v>5000</v>
      </c>
      <c r="D37" s="3">
        <f t="shared" si="3"/>
        <v>24962</v>
      </c>
      <c r="E37" s="36">
        <v>2080889</v>
      </c>
      <c r="F37" s="36">
        <v>1437486</v>
      </c>
      <c r="G37" s="65">
        <f t="shared" si="4"/>
        <v>3518375</v>
      </c>
      <c r="H37" s="72">
        <v>53595108</v>
      </c>
      <c r="I37" s="37">
        <v>48698719</v>
      </c>
      <c r="J37" s="4">
        <f t="shared" si="5"/>
        <v>102293827</v>
      </c>
      <c r="L37" s="19"/>
      <c r="M37" s="19"/>
      <c r="N37" s="19"/>
      <c r="O37" s="20"/>
      <c r="P37" s="20"/>
      <c r="Q37" s="20"/>
      <c r="R37" s="20"/>
    </row>
    <row r="38" spans="1:18" ht="15" customHeight="1" x14ac:dyDescent="0.15">
      <c r="A38" s="29" t="s">
        <v>31</v>
      </c>
      <c r="B38" s="34">
        <v>26777</v>
      </c>
      <c r="C38" s="35">
        <v>7742</v>
      </c>
      <c r="D38" s="3">
        <f t="shared" si="3"/>
        <v>34519</v>
      </c>
      <c r="E38" s="36">
        <v>2772137</v>
      </c>
      <c r="F38" s="36">
        <v>2625133</v>
      </c>
      <c r="G38" s="65">
        <f t="shared" si="4"/>
        <v>5397270</v>
      </c>
      <c r="H38" s="72">
        <v>75912172</v>
      </c>
      <c r="I38" s="37">
        <v>112130569</v>
      </c>
      <c r="J38" s="4">
        <f t="shared" si="5"/>
        <v>188042741</v>
      </c>
      <c r="L38" s="19"/>
      <c r="M38" s="19"/>
      <c r="N38" s="19"/>
      <c r="O38" s="20"/>
      <c r="P38" s="20"/>
      <c r="Q38" s="20"/>
      <c r="R38" s="20"/>
    </row>
    <row r="39" spans="1:18" ht="15" customHeight="1" x14ac:dyDescent="0.15">
      <c r="A39" s="30" t="s">
        <v>32</v>
      </c>
      <c r="B39" s="38">
        <v>20190</v>
      </c>
      <c r="C39" s="39">
        <v>4022</v>
      </c>
      <c r="D39" s="43">
        <f t="shared" si="3"/>
        <v>24212</v>
      </c>
      <c r="E39" s="40">
        <v>1916427</v>
      </c>
      <c r="F39" s="40">
        <v>1207918</v>
      </c>
      <c r="G39" s="66">
        <f t="shared" si="4"/>
        <v>3124345</v>
      </c>
      <c r="H39" s="73">
        <v>47395239</v>
      </c>
      <c r="I39" s="41">
        <v>42017609</v>
      </c>
      <c r="J39" s="42">
        <f t="shared" si="5"/>
        <v>89412848</v>
      </c>
      <c r="L39" s="19"/>
      <c r="M39" s="19"/>
      <c r="N39" s="19"/>
      <c r="O39" s="20"/>
      <c r="P39" s="20"/>
      <c r="Q39" s="20"/>
      <c r="R39" s="20"/>
    </row>
    <row r="40" spans="1:18" ht="15" customHeight="1" x14ac:dyDescent="0.15">
      <c r="A40" s="29" t="s">
        <v>72</v>
      </c>
      <c r="B40" s="33">
        <v>15656</v>
      </c>
      <c r="C40" s="24">
        <v>4307</v>
      </c>
      <c r="D40" s="2">
        <f t="shared" si="3"/>
        <v>19963</v>
      </c>
      <c r="E40" s="25">
        <v>1729965</v>
      </c>
      <c r="F40" s="25">
        <v>1838584</v>
      </c>
      <c r="G40" s="64">
        <f t="shared" si="4"/>
        <v>3568549</v>
      </c>
      <c r="H40" s="71">
        <v>48335892</v>
      </c>
      <c r="I40" s="26">
        <v>82431897</v>
      </c>
      <c r="J40" s="5">
        <f t="shared" si="5"/>
        <v>130767789</v>
      </c>
      <c r="L40" s="19"/>
      <c r="M40" s="19"/>
      <c r="N40" s="19"/>
      <c r="O40" s="20"/>
      <c r="P40" s="20"/>
      <c r="Q40" s="20"/>
      <c r="R40" s="20"/>
    </row>
    <row r="41" spans="1:18" ht="15" customHeight="1" x14ac:dyDescent="0.15">
      <c r="A41" s="29" t="s">
        <v>33</v>
      </c>
      <c r="B41" s="34">
        <v>21087</v>
      </c>
      <c r="C41" s="35">
        <v>4962</v>
      </c>
      <c r="D41" s="3">
        <f t="shared" si="3"/>
        <v>26049</v>
      </c>
      <c r="E41" s="36">
        <v>2140808</v>
      </c>
      <c r="F41" s="36">
        <v>1549156</v>
      </c>
      <c r="G41" s="65">
        <f t="shared" si="4"/>
        <v>3689964</v>
      </c>
      <c r="H41" s="72">
        <v>56836479</v>
      </c>
      <c r="I41" s="37">
        <v>61681771</v>
      </c>
      <c r="J41" s="4">
        <f t="shared" si="5"/>
        <v>118518250</v>
      </c>
      <c r="L41" s="19"/>
      <c r="M41" s="19"/>
      <c r="N41" s="19"/>
      <c r="O41" s="20"/>
      <c r="P41" s="20"/>
      <c r="Q41" s="20"/>
      <c r="R41" s="20"/>
    </row>
    <row r="42" spans="1:18" ht="15" customHeight="1" x14ac:dyDescent="0.15">
      <c r="A42" s="29" t="s">
        <v>34</v>
      </c>
      <c r="B42" s="34">
        <v>17176</v>
      </c>
      <c r="C42" s="35">
        <v>5195</v>
      </c>
      <c r="D42" s="3">
        <f t="shared" si="3"/>
        <v>22371</v>
      </c>
      <c r="E42" s="36">
        <v>1864698</v>
      </c>
      <c r="F42" s="36">
        <v>1677513</v>
      </c>
      <c r="G42" s="65">
        <f t="shared" si="4"/>
        <v>3542211</v>
      </c>
      <c r="H42" s="72">
        <v>56459704</v>
      </c>
      <c r="I42" s="37">
        <v>68698249</v>
      </c>
      <c r="J42" s="4">
        <f t="shared" si="5"/>
        <v>125157953</v>
      </c>
      <c r="L42" s="19"/>
      <c r="M42" s="19"/>
      <c r="N42" s="19"/>
      <c r="O42" s="20"/>
      <c r="P42" s="20"/>
      <c r="Q42" s="20"/>
      <c r="R42" s="20"/>
    </row>
    <row r="43" spans="1:18" ht="15" customHeight="1" x14ac:dyDescent="0.15">
      <c r="A43" s="29" t="s">
        <v>60</v>
      </c>
      <c r="B43" s="34">
        <v>26077</v>
      </c>
      <c r="C43" s="35">
        <v>5629</v>
      </c>
      <c r="D43" s="3">
        <f t="shared" si="3"/>
        <v>31706</v>
      </c>
      <c r="E43" s="36">
        <v>2478838</v>
      </c>
      <c r="F43" s="36">
        <v>2498702</v>
      </c>
      <c r="G43" s="65">
        <f t="shared" si="4"/>
        <v>4977540</v>
      </c>
      <c r="H43" s="72">
        <v>66710929</v>
      </c>
      <c r="I43" s="37">
        <v>132920052</v>
      </c>
      <c r="J43" s="4">
        <f t="shared" si="5"/>
        <v>199630981</v>
      </c>
      <c r="L43" s="19"/>
      <c r="M43" s="19"/>
      <c r="N43" s="19"/>
      <c r="O43" s="20"/>
      <c r="P43" s="20"/>
      <c r="Q43" s="20"/>
      <c r="R43" s="20"/>
    </row>
    <row r="44" spans="1:18" ht="15" customHeight="1" x14ac:dyDescent="0.15">
      <c r="A44" s="29" t="s">
        <v>74</v>
      </c>
      <c r="B44" s="54">
        <v>16437</v>
      </c>
      <c r="C44" s="35">
        <v>4298</v>
      </c>
      <c r="D44" s="3">
        <f t="shared" si="3"/>
        <v>20735</v>
      </c>
      <c r="E44" s="36">
        <v>1682470</v>
      </c>
      <c r="F44" s="36">
        <v>1208862</v>
      </c>
      <c r="G44" s="65">
        <f t="shared" si="4"/>
        <v>2891332</v>
      </c>
      <c r="H44" s="72">
        <v>46774987</v>
      </c>
      <c r="I44" s="37">
        <v>51130718</v>
      </c>
      <c r="J44" s="4">
        <f t="shared" si="5"/>
        <v>97905705</v>
      </c>
      <c r="L44" s="19"/>
      <c r="M44" s="19"/>
      <c r="N44" s="19"/>
      <c r="O44" s="20"/>
      <c r="P44" s="20"/>
      <c r="Q44" s="20"/>
      <c r="R44" s="20"/>
    </row>
    <row r="45" spans="1:18" ht="15" customHeight="1" x14ac:dyDescent="0.15">
      <c r="A45" s="55" t="s">
        <v>35</v>
      </c>
      <c r="B45" s="56">
        <f>SUM(B5:B44)</f>
        <v>1734940</v>
      </c>
      <c r="C45" s="57">
        <f t="shared" ref="C45:J45" si="6">SUM(C5:C44)</f>
        <v>496972</v>
      </c>
      <c r="D45" s="58">
        <f t="shared" si="6"/>
        <v>2231912</v>
      </c>
      <c r="E45" s="57">
        <f t="shared" si="6"/>
        <v>172397186</v>
      </c>
      <c r="F45" s="57">
        <f t="shared" si="6"/>
        <v>181133104</v>
      </c>
      <c r="G45" s="68">
        <f t="shared" si="6"/>
        <v>353530290</v>
      </c>
      <c r="H45" s="75">
        <f t="shared" si="6"/>
        <v>4549514273</v>
      </c>
      <c r="I45" s="57">
        <f t="shared" si="6"/>
        <v>8288605354</v>
      </c>
      <c r="J45" s="76">
        <f t="shared" si="6"/>
        <v>12838119627</v>
      </c>
      <c r="L45" s="19"/>
      <c r="M45" s="19"/>
      <c r="N45" s="19"/>
      <c r="O45" s="20"/>
      <c r="P45" s="20"/>
      <c r="Q45" s="20"/>
      <c r="R45" s="20"/>
    </row>
    <row r="46" spans="1:18" ht="18" customHeight="1" x14ac:dyDescent="0.15">
      <c r="A46" s="28" t="s">
        <v>36</v>
      </c>
      <c r="B46" s="26">
        <v>12524</v>
      </c>
      <c r="C46" s="51">
        <v>3143</v>
      </c>
      <c r="D46" s="2">
        <f>SUM(B46,C46)</f>
        <v>15667</v>
      </c>
      <c r="E46" s="26">
        <v>1309992</v>
      </c>
      <c r="F46" s="26">
        <v>960793</v>
      </c>
      <c r="G46" s="64">
        <f>SUM(E46,F46)</f>
        <v>2270785</v>
      </c>
      <c r="H46" s="77">
        <v>40408194</v>
      </c>
      <c r="I46" s="51">
        <v>38843256</v>
      </c>
      <c r="J46" s="5">
        <f>SUM(H46,I46)</f>
        <v>79251450</v>
      </c>
      <c r="L46" s="19"/>
      <c r="M46" s="19"/>
      <c r="N46" s="19"/>
      <c r="O46" s="20"/>
      <c r="P46" s="20"/>
      <c r="Q46" s="20"/>
      <c r="R46" s="20"/>
    </row>
    <row r="47" spans="1:18" ht="18" customHeight="1" x14ac:dyDescent="0.15">
      <c r="A47" s="52" t="s">
        <v>37</v>
      </c>
      <c r="B47" s="37">
        <v>9967</v>
      </c>
      <c r="C47" s="49">
        <v>3596</v>
      </c>
      <c r="D47" s="3">
        <f t="shared" ref="D47:D68" si="7">SUM(B47,C47)</f>
        <v>13563</v>
      </c>
      <c r="E47" s="37">
        <v>933393</v>
      </c>
      <c r="F47" s="37">
        <v>1952802</v>
      </c>
      <c r="G47" s="65">
        <f t="shared" ref="G47:G68" si="8">SUM(E47,F47)</f>
        <v>2886195</v>
      </c>
      <c r="H47" s="78">
        <v>24455671</v>
      </c>
      <c r="I47" s="49">
        <v>78434974</v>
      </c>
      <c r="J47" s="4">
        <f t="shared" ref="J47:J68" si="9">SUM(H47,I47)</f>
        <v>102890645</v>
      </c>
      <c r="L47" s="19"/>
      <c r="M47" s="19"/>
      <c r="N47" s="19"/>
      <c r="O47" s="20"/>
      <c r="P47" s="20"/>
      <c r="Q47" s="20"/>
      <c r="R47" s="20"/>
    </row>
    <row r="48" spans="1:18" ht="18" customHeight="1" x14ac:dyDescent="0.15">
      <c r="A48" s="52" t="s">
        <v>38</v>
      </c>
      <c r="B48" s="37">
        <v>18120</v>
      </c>
      <c r="C48" s="49">
        <v>3310</v>
      </c>
      <c r="D48" s="3">
        <f t="shared" si="7"/>
        <v>21430</v>
      </c>
      <c r="E48" s="37">
        <v>1423403</v>
      </c>
      <c r="F48" s="37">
        <v>476301</v>
      </c>
      <c r="G48" s="65">
        <f t="shared" si="8"/>
        <v>1899704</v>
      </c>
      <c r="H48" s="78">
        <v>33002334</v>
      </c>
      <c r="I48" s="49">
        <v>16276469</v>
      </c>
      <c r="J48" s="4">
        <f t="shared" si="9"/>
        <v>49278803</v>
      </c>
      <c r="L48" s="19"/>
      <c r="M48" s="19"/>
      <c r="N48" s="19"/>
      <c r="O48" s="20"/>
      <c r="P48" s="20"/>
      <c r="Q48" s="20"/>
      <c r="R48" s="20"/>
    </row>
    <row r="49" spans="1:18" ht="18" customHeight="1" x14ac:dyDescent="0.15">
      <c r="A49" s="52" t="s">
        <v>39</v>
      </c>
      <c r="B49" s="37">
        <v>6521</v>
      </c>
      <c r="C49" s="49">
        <v>1216</v>
      </c>
      <c r="D49" s="3">
        <f t="shared" si="7"/>
        <v>7737</v>
      </c>
      <c r="E49" s="37">
        <v>614952</v>
      </c>
      <c r="F49" s="37">
        <v>219758</v>
      </c>
      <c r="G49" s="65">
        <f t="shared" si="8"/>
        <v>834710</v>
      </c>
      <c r="H49" s="78">
        <v>12947454</v>
      </c>
      <c r="I49" s="49">
        <v>6806694</v>
      </c>
      <c r="J49" s="4">
        <f t="shared" si="9"/>
        <v>19754148</v>
      </c>
      <c r="L49" s="19"/>
      <c r="M49" s="19"/>
      <c r="N49" s="19"/>
      <c r="O49" s="20"/>
      <c r="P49" s="20"/>
      <c r="Q49" s="20"/>
      <c r="R49" s="20"/>
    </row>
    <row r="50" spans="1:18" ht="18" customHeight="1" x14ac:dyDescent="0.15">
      <c r="A50" s="53" t="s">
        <v>40</v>
      </c>
      <c r="B50" s="41">
        <v>7316</v>
      </c>
      <c r="C50" s="50">
        <v>1900</v>
      </c>
      <c r="D50" s="43">
        <f t="shared" si="7"/>
        <v>9216</v>
      </c>
      <c r="E50" s="41">
        <v>776687</v>
      </c>
      <c r="F50" s="41">
        <v>594413</v>
      </c>
      <c r="G50" s="66">
        <f t="shared" si="8"/>
        <v>1371100</v>
      </c>
      <c r="H50" s="79">
        <v>21254742</v>
      </c>
      <c r="I50" s="50">
        <v>20491621</v>
      </c>
      <c r="J50" s="42">
        <f t="shared" si="9"/>
        <v>41746363</v>
      </c>
      <c r="L50" s="19"/>
      <c r="M50" s="19"/>
      <c r="N50" s="19"/>
      <c r="O50" s="20"/>
      <c r="P50" s="20"/>
      <c r="Q50" s="20"/>
      <c r="R50" s="20"/>
    </row>
    <row r="51" spans="1:18" ht="18" customHeight="1" x14ac:dyDescent="0.15">
      <c r="A51" s="29" t="s">
        <v>41</v>
      </c>
      <c r="B51" s="26">
        <v>8101</v>
      </c>
      <c r="C51" s="51">
        <v>2440</v>
      </c>
      <c r="D51" s="2">
        <f t="shared" si="7"/>
        <v>10541</v>
      </c>
      <c r="E51" s="26">
        <v>822752</v>
      </c>
      <c r="F51" s="26">
        <v>689213</v>
      </c>
      <c r="G51" s="64">
        <f t="shared" si="8"/>
        <v>1511965</v>
      </c>
      <c r="H51" s="77">
        <v>17891670</v>
      </c>
      <c r="I51" s="51">
        <v>28613193</v>
      </c>
      <c r="J51" s="5">
        <f t="shared" si="9"/>
        <v>46504863</v>
      </c>
      <c r="L51" s="19"/>
      <c r="M51" s="19"/>
      <c r="N51" s="19"/>
      <c r="O51" s="20"/>
      <c r="P51" s="20"/>
      <c r="Q51" s="20"/>
      <c r="R51" s="20"/>
    </row>
    <row r="52" spans="1:18" ht="18" customHeight="1" x14ac:dyDescent="0.15">
      <c r="A52" s="29" t="s">
        <v>42</v>
      </c>
      <c r="B52" s="37">
        <v>15635</v>
      </c>
      <c r="C52" s="49">
        <v>3689</v>
      </c>
      <c r="D52" s="3">
        <f t="shared" si="7"/>
        <v>19324</v>
      </c>
      <c r="E52" s="37">
        <v>1550444</v>
      </c>
      <c r="F52" s="37">
        <v>672566</v>
      </c>
      <c r="G52" s="65">
        <f t="shared" si="8"/>
        <v>2223010</v>
      </c>
      <c r="H52" s="78">
        <v>30294081</v>
      </c>
      <c r="I52" s="49">
        <v>22611444</v>
      </c>
      <c r="J52" s="4">
        <f t="shared" si="9"/>
        <v>52905525</v>
      </c>
      <c r="L52" s="19"/>
      <c r="M52" s="19"/>
      <c r="N52" s="19"/>
      <c r="O52" s="20"/>
      <c r="P52" s="20"/>
      <c r="Q52" s="20"/>
      <c r="R52" s="20"/>
    </row>
    <row r="53" spans="1:18" ht="18" customHeight="1" x14ac:dyDescent="0.15">
      <c r="A53" s="29" t="s">
        <v>43</v>
      </c>
      <c r="B53" s="37">
        <v>9301</v>
      </c>
      <c r="C53" s="49">
        <v>3286</v>
      </c>
      <c r="D53" s="3">
        <f t="shared" si="7"/>
        <v>12587</v>
      </c>
      <c r="E53" s="37">
        <v>990083</v>
      </c>
      <c r="F53" s="37">
        <v>1021769</v>
      </c>
      <c r="G53" s="65">
        <f t="shared" si="8"/>
        <v>2011852</v>
      </c>
      <c r="H53" s="78">
        <v>20170135</v>
      </c>
      <c r="I53" s="49">
        <v>39653841</v>
      </c>
      <c r="J53" s="4">
        <f t="shared" si="9"/>
        <v>59823976</v>
      </c>
      <c r="L53" s="19"/>
      <c r="M53" s="19"/>
      <c r="N53" s="19"/>
      <c r="O53" s="20"/>
      <c r="P53" s="20"/>
      <c r="Q53" s="20"/>
      <c r="R53" s="20"/>
    </row>
    <row r="54" spans="1:18" ht="18" customHeight="1" x14ac:dyDescent="0.15">
      <c r="A54" s="29" t="s">
        <v>44</v>
      </c>
      <c r="B54" s="37">
        <v>9683</v>
      </c>
      <c r="C54" s="49">
        <v>3081</v>
      </c>
      <c r="D54" s="3">
        <f t="shared" si="7"/>
        <v>12764</v>
      </c>
      <c r="E54" s="37">
        <v>975703</v>
      </c>
      <c r="F54" s="37">
        <v>892612</v>
      </c>
      <c r="G54" s="65">
        <f t="shared" si="8"/>
        <v>1868315</v>
      </c>
      <c r="H54" s="78">
        <v>20405531</v>
      </c>
      <c r="I54" s="49">
        <v>29111871</v>
      </c>
      <c r="J54" s="4">
        <f t="shared" si="9"/>
        <v>49517402</v>
      </c>
      <c r="L54" s="19"/>
      <c r="M54" s="19"/>
      <c r="N54" s="19"/>
      <c r="O54" s="20"/>
      <c r="P54" s="20"/>
      <c r="Q54" s="20"/>
      <c r="R54" s="20"/>
    </row>
    <row r="55" spans="1:18" ht="18" customHeight="1" x14ac:dyDescent="0.15">
      <c r="A55" s="30" t="s">
        <v>45</v>
      </c>
      <c r="B55" s="41">
        <v>6680</v>
      </c>
      <c r="C55" s="50">
        <v>1224</v>
      </c>
      <c r="D55" s="43">
        <f t="shared" si="7"/>
        <v>7904</v>
      </c>
      <c r="E55" s="41">
        <v>690235</v>
      </c>
      <c r="F55" s="41">
        <v>309450</v>
      </c>
      <c r="G55" s="66">
        <f t="shared" si="8"/>
        <v>999685</v>
      </c>
      <c r="H55" s="79">
        <v>14621196</v>
      </c>
      <c r="I55" s="50">
        <v>14473846</v>
      </c>
      <c r="J55" s="42">
        <f t="shared" si="9"/>
        <v>29095042</v>
      </c>
      <c r="L55" s="19"/>
      <c r="M55" s="19"/>
      <c r="N55" s="19"/>
      <c r="O55" s="20"/>
      <c r="P55" s="20"/>
      <c r="Q55" s="20"/>
      <c r="R55" s="20"/>
    </row>
    <row r="56" spans="1:18" ht="18" customHeight="1" x14ac:dyDescent="0.15">
      <c r="A56" s="29" t="s">
        <v>73</v>
      </c>
      <c r="B56" s="26">
        <v>7066</v>
      </c>
      <c r="C56" s="51">
        <v>1452</v>
      </c>
      <c r="D56" s="2">
        <f t="shared" si="7"/>
        <v>8518</v>
      </c>
      <c r="E56" s="26">
        <v>674571</v>
      </c>
      <c r="F56" s="26">
        <v>358472</v>
      </c>
      <c r="G56" s="64">
        <f t="shared" si="8"/>
        <v>1033043</v>
      </c>
      <c r="H56" s="77">
        <v>12061329</v>
      </c>
      <c r="I56" s="51">
        <v>8306155</v>
      </c>
      <c r="J56" s="5">
        <f t="shared" si="9"/>
        <v>20367484</v>
      </c>
      <c r="L56" s="19"/>
      <c r="M56" s="19"/>
      <c r="N56" s="19"/>
      <c r="O56" s="20"/>
      <c r="P56" s="20"/>
      <c r="Q56" s="20"/>
      <c r="R56" s="20"/>
    </row>
    <row r="57" spans="1:18" ht="18" customHeight="1" x14ac:dyDescent="0.15">
      <c r="A57" s="29" t="s">
        <v>46</v>
      </c>
      <c r="B57" s="37">
        <v>4852</v>
      </c>
      <c r="C57" s="49">
        <v>1004</v>
      </c>
      <c r="D57" s="3">
        <f t="shared" si="7"/>
        <v>5856</v>
      </c>
      <c r="E57" s="37">
        <v>469520</v>
      </c>
      <c r="F57" s="37">
        <v>188373</v>
      </c>
      <c r="G57" s="65">
        <f t="shared" si="8"/>
        <v>657893</v>
      </c>
      <c r="H57" s="78">
        <v>9277979</v>
      </c>
      <c r="I57" s="49">
        <v>5144167</v>
      </c>
      <c r="J57" s="4">
        <f t="shared" si="9"/>
        <v>14422146</v>
      </c>
      <c r="L57" s="19"/>
      <c r="M57" s="19"/>
      <c r="N57" s="19"/>
      <c r="O57" s="20"/>
      <c r="P57" s="20"/>
      <c r="Q57" s="20"/>
      <c r="R57" s="20"/>
    </row>
    <row r="58" spans="1:18" ht="18" customHeight="1" x14ac:dyDescent="0.15">
      <c r="A58" s="29" t="s">
        <v>47</v>
      </c>
      <c r="B58" s="37">
        <v>7083</v>
      </c>
      <c r="C58" s="49">
        <v>1710</v>
      </c>
      <c r="D58" s="3">
        <f t="shared" si="7"/>
        <v>8793</v>
      </c>
      <c r="E58" s="37">
        <v>639443</v>
      </c>
      <c r="F58" s="37">
        <v>239083</v>
      </c>
      <c r="G58" s="65">
        <f t="shared" si="8"/>
        <v>878526</v>
      </c>
      <c r="H58" s="78">
        <v>11224430</v>
      </c>
      <c r="I58" s="49">
        <v>6302788</v>
      </c>
      <c r="J58" s="4">
        <f t="shared" si="9"/>
        <v>17527218</v>
      </c>
      <c r="L58" s="19"/>
      <c r="M58" s="19"/>
      <c r="N58" s="19"/>
      <c r="O58" s="20"/>
      <c r="P58" s="20"/>
      <c r="Q58" s="20"/>
      <c r="R58" s="20"/>
    </row>
    <row r="59" spans="1:18" ht="18" customHeight="1" x14ac:dyDescent="0.15">
      <c r="A59" s="29" t="s">
        <v>48</v>
      </c>
      <c r="B59" s="37">
        <v>4715</v>
      </c>
      <c r="C59" s="49">
        <v>1365</v>
      </c>
      <c r="D59" s="3">
        <f t="shared" si="7"/>
        <v>6080</v>
      </c>
      <c r="E59" s="37">
        <v>451541</v>
      </c>
      <c r="F59" s="37">
        <v>172159</v>
      </c>
      <c r="G59" s="65">
        <f t="shared" si="8"/>
        <v>623700</v>
      </c>
      <c r="H59" s="78">
        <v>8909846</v>
      </c>
      <c r="I59" s="49">
        <v>4411055</v>
      </c>
      <c r="J59" s="4">
        <f t="shared" si="9"/>
        <v>13320901</v>
      </c>
      <c r="L59" s="19"/>
      <c r="M59" s="19"/>
      <c r="N59" s="19"/>
      <c r="O59" s="20"/>
      <c r="P59" s="20"/>
      <c r="Q59" s="20"/>
      <c r="R59" s="20"/>
    </row>
    <row r="60" spans="1:18" ht="18" customHeight="1" x14ac:dyDescent="0.15">
      <c r="A60" s="30" t="s">
        <v>49</v>
      </c>
      <c r="B60" s="41">
        <v>9538</v>
      </c>
      <c r="C60" s="50">
        <v>1720</v>
      </c>
      <c r="D60" s="43">
        <f t="shared" si="7"/>
        <v>11258</v>
      </c>
      <c r="E60" s="41">
        <v>910485</v>
      </c>
      <c r="F60" s="41">
        <v>261784</v>
      </c>
      <c r="G60" s="66">
        <f t="shared" si="8"/>
        <v>1172269</v>
      </c>
      <c r="H60" s="79">
        <v>11130913</v>
      </c>
      <c r="I60" s="50">
        <v>5592912</v>
      </c>
      <c r="J60" s="42">
        <f t="shared" si="9"/>
        <v>16723825</v>
      </c>
      <c r="L60" s="19"/>
      <c r="M60" s="19"/>
      <c r="N60" s="19"/>
      <c r="O60" s="20"/>
      <c r="P60" s="20"/>
      <c r="Q60" s="20"/>
      <c r="R60" s="20"/>
    </row>
    <row r="61" spans="1:18" s="21" customFormat="1" ht="18" customHeight="1" x14ac:dyDescent="0.15">
      <c r="A61" s="31" t="s">
        <v>50</v>
      </c>
      <c r="B61" s="26">
        <v>2072</v>
      </c>
      <c r="C61" s="51">
        <v>347</v>
      </c>
      <c r="D61" s="2">
        <f t="shared" si="7"/>
        <v>2419</v>
      </c>
      <c r="E61" s="26">
        <v>209928</v>
      </c>
      <c r="F61" s="26">
        <v>37145</v>
      </c>
      <c r="G61" s="64">
        <f t="shared" si="8"/>
        <v>247073</v>
      </c>
      <c r="H61" s="77">
        <v>3251705</v>
      </c>
      <c r="I61" s="51">
        <v>877367</v>
      </c>
      <c r="J61" s="5">
        <f t="shared" si="9"/>
        <v>4129072</v>
      </c>
      <c r="L61" s="19"/>
      <c r="M61" s="19"/>
      <c r="N61" s="19"/>
      <c r="O61" s="20"/>
      <c r="P61" s="20"/>
      <c r="Q61" s="20"/>
      <c r="R61" s="20"/>
    </row>
    <row r="62" spans="1:18" s="21" customFormat="1" ht="18" customHeight="1" x14ac:dyDescent="0.15">
      <c r="A62" s="29" t="s">
        <v>51</v>
      </c>
      <c r="B62" s="37">
        <v>6353</v>
      </c>
      <c r="C62" s="49">
        <v>2758</v>
      </c>
      <c r="D62" s="3">
        <f t="shared" si="7"/>
        <v>9111</v>
      </c>
      <c r="E62" s="37">
        <v>630743</v>
      </c>
      <c r="F62" s="37">
        <v>621735</v>
      </c>
      <c r="G62" s="65">
        <f t="shared" si="8"/>
        <v>1252478</v>
      </c>
      <c r="H62" s="78">
        <v>12308114</v>
      </c>
      <c r="I62" s="49">
        <v>18947757</v>
      </c>
      <c r="J62" s="4">
        <f t="shared" si="9"/>
        <v>31255871</v>
      </c>
      <c r="L62" s="19"/>
      <c r="M62" s="19"/>
      <c r="N62" s="19"/>
      <c r="O62" s="20"/>
      <c r="P62" s="20"/>
      <c r="Q62" s="20"/>
      <c r="R62" s="20"/>
    </row>
    <row r="63" spans="1:18" s="21" customFormat="1" ht="18" customHeight="1" x14ac:dyDescent="0.15">
      <c r="A63" s="29" t="s">
        <v>52</v>
      </c>
      <c r="B63" s="37">
        <v>8016</v>
      </c>
      <c r="C63" s="49">
        <v>2596</v>
      </c>
      <c r="D63" s="3">
        <f t="shared" si="7"/>
        <v>10612</v>
      </c>
      <c r="E63" s="37">
        <v>750661</v>
      </c>
      <c r="F63" s="37">
        <v>560002</v>
      </c>
      <c r="G63" s="65">
        <f t="shared" si="8"/>
        <v>1310663</v>
      </c>
      <c r="H63" s="78">
        <v>13064041</v>
      </c>
      <c r="I63" s="49">
        <v>13747174</v>
      </c>
      <c r="J63" s="4">
        <f t="shared" si="9"/>
        <v>26811215</v>
      </c>
      <c r="L63" s="19"/>
      <c r="M63" s="19"/>
      <c r="N63" s="19"/>
      <c r="O63" s="20"/>
      <c r="P63" s="20"/>
      <c r="Q63" s="20"/>
      <c r="R63" s="20"/>
    </row>
    <row r="64" spans="1:18" s="21" customFormat="1" ht="18" customHeight="1" x14ac:dyDescent="0.15">
      <c r="A64" s="29" t="s">
        <v>53</v>
      </c>
      <c r="B64" s="37">
        <v>12442</v>
      </c>
      <c r="C64" s="49">
        <v>3839</v>
      </c>
      <c r="D64" s="3">
        <f t="shared" si="7"/>
        <v>16281</v>
      </c>
      <c r="E64" s="37">
        <v>1321047</v>
      </c>
      <c r="F64" s="37">
        <v>896931</v>
      </c>
      <c r="G64" s="65">
        <f t="shared" si="8"/>
        <v>2217978</v>
      </c>
      <c r="H64" s="78">
        <v>31808344</v>
      </c>
      <c r="I64" s="49">
        <v>29679483</v>
      </c>
      <c r="J64" s="4">
        <f t="shared" si="9"/>
        <v>61487827</v>
      </c>
      <c r="L64" s="19"/>
      <c r="M64" s="19"/>
      <c r="N64" s="19"/>
      <c r="O64" s="20"/>
      <c r="P64" s="20"/>
      <c r="Q64" s="20"/>
      <c r="R64" s="20"/>
    </row>
    <row r="65" spans="1:18" s="21" customFormat="1" ht="18" customHeight="1" x14ac:dyDescent="0.15">
      <c r="A65" s="32" t="s">
        <v>54</v>
      </c>
      <c r="B65" s="41">
        <v>18107</v>
      </c>
      <c r="C65" s="50">
        <v>4709</v>
      </c>
      <c r="D65" s="43">
        <f t="shared" si="7"/>
        <v>22816</v>
      </c>
      <c r="E65" s="41">
        <v>1798088</v>
      </c>
      <c r="F65" s="41">
        <v>1426553</v>
      </c>
      <c r="G65" s="66">
        <f t="shared" si="8"/>
        <v>3224641</v>
      </c>
      <c r="H65" s="79">
        <v>36185683</v>
      </c>
      <c r="I65" s="50">
        <v>59703798</v>
      </c>
      <c r="J65" s="48">
        <f t="shared" si="9"/>
        <v>95889481</v>
      </c>
      <c r="L65" s="19"/>
      <c r="M65" s="19"/>
      <c r="N65" s="19"/>
      <c r="O65" s="20"/>
      <c r="P65" s="20"/>
      <c r="Q65" s="20"/>
      <c r="R65" s="20"/>
    </row>
    <row r="66" spans="1:18" ht="18" customHeight="1" x14ac:dyDescent="0.15">
      <c r="A66" s="29" t="s">
        <v>55</v>
      </c>
      <c r="B66" s="37">
        <v>13903</v>
      </c>
      <c r="C66" s="49">
        <v>3166</v>
      </c>
      <c r="D66" s="3">
        <f t="shared" si="7"/>
        <v>17069</v>
      </c>
      <c r="E66" s="37">
        <v>1226506</v>
      </c>
      <c r="F66" s="37">
        <v>452460</v>
      </c>
      <c r="G66" s="65">
        <f t="shared" si="8"/>
        <v>1678966</v>
      </c>
      <c r="H66" s="78">
        <v>31131894</v>
      </c>
      <c r="I66" s="49">
        <v>15258856</v>
      </c>
      <c r="J66" s="4">
        <f t="shared" si="9"/>
        <v>46390750</v>
      </c>
      <c r="L66" s="19"/>
      <c r="M66" s="19"/>
      <c r="N66" s="19"/>
      <c r="O66" s="20"/>
      <c r="P66" s="20"/>
      <c r="Q66" s="20"/>
      <c r="R66" s="20"/>
    </row>
    <row r="67" spans="1:18" ht="18" customHeight="1" x14ac:dyDescent="0.15">
      <c r="A67" s="29" t="s">
        <v>56</v>
      </c>
      <c r="B67" s="37">
        <v>16155</v>
      </c>
      <c r="C67" s="49">
        <v>2843</v>
      </c>
      <c r="D67" s="3">
        <f t="shared" si="7"/>
        <v>18998</v>
      </c>
      <c r="E67" s="37">
        <v>1601694</v>
      </c>
      <c r="F67" s="37">
        <v>1164874</v>
      </c>
      <c r="G67" s="65">
        <f t="shared" si="8"/>
        <v>2766568</v>
      </c>
      <c r="H67" s="78">
        <v>39414257</v>
      </c>
      <c r="I67" s="49">
        <v>45299735</v>
      </c>
      <c r="J67" s="4">
        <f t="shared" si="9"/>
        <v>84713992</v>
      </c>
      <c r="L67" s="19"/>
      <c r="M67" s="19"/>
      <c r="N67" s="19"/>
      <c r="O67" s="20"/>
      <c r="P67" s="20"/>
      <c r="Q67" s="20"/>
      <c r="R67" s="20"/>
    </row>
    <row r="68" spans="1:18" ht="18" customHeight="1" x14ac:dyDescent="0.15">
      <c r="A68" s="30" t="s">
        <v>57</v>
      </c>
      <c r="B68" s="41">
        <v>11008</v>
      </c>
      <c r="C68" s="50">
        <v>2101</v>
      </c>
      <c r="D68" s="3">
        <f t="shared" si="7"/>
        <v>13109</v>
      </c>
      <c r="E68" s="41">
        <v>1098892</v>
      </c>
      <c r="F68" s="41">
        <v>436757</v>
      </c>
      <c r="G68" s="65">
        <f t="shared" si="8"/>
        <v>1535649</v>
      </c>
      <c r="H68" s="79">
        <v>27818495</v>
      </c>
      <c r="I68" s="50">
        <v>12335492</v>
      </c>
      <c r="J68" s="4">
        <f t="shared" si="9"/>
        <v>40153987</v>
      </c>
      <c r="L68" s="19"/>
      <c r="M68" s="19"/>
      <c r="N68" s="19"/>
      <c r="O68" s="20"/>
      <c r="P68" s="20"/>
      <c r="Q68" s="20"/>
      <c r="R68" s="20"/>
    </row>
    <row r="69" spans="1:18" ht="18" customHeight="1" x14ac:dyDescent="0.15">
      <c r="A69" s="30" t="s">
        <v>58</v>
      </c>
      <c r="B69" s="27">
        <f>SUM(B46:B68)</f>
        <v>225158</v>
      </c>
      <c r="C69" s="7">
        <f t="shared" ref="C69:J69" si="10">SUM(C46:C68)</f>
        <v>56495</v>
      </c>
      <c r="D69" s="6">
        <f>SUM(D46:D68)</f>
        <v>281653</v>
      </c>
      <c r="E69" s="7">
        <f t="shared" si="10"/>
        <v>21870763</v>
      </c>
      <c r="F69" s="7">
        <f t="shared" si="10"/>
        <v>14606005</v>
      </c>
      <c r="G69" s="69">
        <f t="shared" si="10"/>
        <v>36476768</v>
      </c>
      <c r="H69" s="7">
        <f t="shared" si="10"/>
        <v>483038038</v>
      </c>
      <c r="I69" s="7">
        <f t="shared" si="10"/>
        <v>520923948</v>
      </c>
      <c r="J69" s="69">
        <f t="shared" si="10"/>
        <v>1003961986</v>
      </c>
      <c r="O69" s="20"/>
      <c r="P69" s="20"/>
      <c r="Q69" s="20"/>
    </row>
    <row r="70" spans="1:18" ht="18" customHeight="1" x14ac:dyDescent="0.15">
      <c r="A70" s="30" t="s">
        <v>59</v>
      </c>
      <c r="B70" s="27">
        <f t="shared" ref="B70:J70" si="11">SUM(B45,B69)</f>
        <v>1960098</v>
      </c>
      <c r="C70" s="7">
        <f t="shared" si="11"/>
        <v>553467</v>
      </c>
      <c r="D70" s="7">
        <f t="shared" si="11"/>
        <v>2513565</v>
      </c>
      <c r="E70" s="7">
        <f t="shared" si="11"/>
        <v>194267949</v>
      </c>
      <c r="F70" s="7">
        <f t="shared" si="11"/>
        <v>195739109</v>
      </c>
      <c r="G70" s="70">
        <f t="shared" si="11"/>
        <v>390007058</v>
      </c>
      <c r="H70" s="7">
        <f t="shared" si="11"/>
        <v>5032552311</v>
      </c>
      <c r="I70" s="7">
        <f t="shared" si="11"/>
        <v>8809529302</v>
      </c>
      <c r="J70" s="70">
        <f t="shared" si="11"/>
        <v>13842081613</v>
      </c>
      <c r="O70" s="20"/>
      <c r="P70" s="20"/>
      <c r="Q70" s="20"/>
    </row>
    <row r="71" spans="1:18" ht="18" customHeight="1" x14ac:dyDescent="0.15">
      <c r="A71" s="62" t="s">
        <v>75</v>
      </c>
      <c r="B71" s="60"/>
      <c r="C71" s="60"/>
      <c r="D71" s="60"/>
      <c r="E71" s="60"/>
      <c r="F71" s="60"/>
      <c r="G71" s="60"/>
      <c r="H71" s="60"/>
      <c r="I71" s="60"/>
      <c r="J71" s="60"/>
      <c r="O71" s="20"/>
      <c r="P71" s="20"/>
      <c r="Q71" s="20"/>
    </row>
    <row r="72" spans="1:18" ht="18" customHeight="1" x14ac:dyDescent="0.15">
      <c r="A72" s="61" t="s">
        <v>69</v>
      </c>
    </row>
  </sheetData>
  <mergeCells count="1">
    <mergeCell ref="H3:J3"/>
  </mergeCells>
  <phoneticPr fontId="2"/>
  <pageMargins left="0.83" right="0.68" top="0.43307086614173229" bottom="0.59" header="0.47" footer="0.35"/>
  <pageSetup paperSize="9" scale="70" fitToWidth="0" orientation="portrait" r:id="rId1"/>
  <headerFooter alignWithMargins="0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2(5)家屋の評価額等に関する調（木造・木造以外）</vt:lpstr>
      <vt:lpstr>'2(5)家屋の評価額等に関する調（木造・木造以外）'!Print_Area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健一</dc:creator>
  <cp:lastModifiedBy>saitamaken</cp:lastModifiedBy>
  <cp:lastPrinted>2016-02-09T05:43:56Z</cp:lastPrinted>
  <dcterms:created xsi:type="dcterms:W3CDTF">2001-12-17T05:40:23Z</dcterms:created>
  <dcterms:modified xsi:type="dcterms:W3CDTF">2017-02-20T01:30:40Z</dcterms:modified>
</cp:coreProperties>
</file>