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S11425\Box\【02_課所共有】01_07_市町村課\R06年度\05　税政担当\23_税政全般\01_共通\210_市町村税の概要\99_過去分修正\R4年度作成分\Excel\"/>
    </mc:Choice>
  </mc:AlternateContent>
  <xr:revisionPtr revIDLastSave="0" documentId="13_ncr:1_{ADBB001E-8BDB-4836-A91A-59A9119B23A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(1)固定資産税の資産別調定額の構成割合の推移" sheetId="1" r:id="rId1"/>
  </sheets>
  <definedNames>
    <definedName name="_xlnm.Print_Area" localSheetId="0">'2(1)固定資産税の資産別調定額の構成割合の推移'!$A$1:$I$63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D15" i="1"/>
  <c r="B15" i="1"/>
  <c r="H14" i="1"/>
  <c r="G14" i="1" s="1"/>
  <c r="C14" i="1"/>
  <c r="F13" i="1"/>
  <c r="D13" i="1"/>
  <c r="B13" i="1"/>
  <c r="H12" i="1"/>
  <c r="G12" i="1" s="1"/>
  <c r="F11" i="1"/>
  <c r="D11" i="1"/>
  <c r="B11" i="1"/>
  <c r="H10" i="1"/>
  <c r="H11" i="1" s="1"/>
  <c r="F9" i="1"/>
  <c r="D9" i="1"/>
  <c r="B9" i="1"/>
  <c r="H8" i="1"/>
  <c r="E8" i="1" s="1"/>
  <c r="G8" i="1"/>
  <c r="F7" i="1"/>
  <c r="D7" i="1"/>
  <c r="B7" i="1"/>
  <c r="H6" i="1"/>
  <c r="G6" i="1" s="1"/>
  <c r="E6" i="1"/>
  <c r="C12" i="1" l="1"/>
  <c r="E14" i="1"/>
  <c r="H7" i="1"/>
  <c r="C10" i="1"/>
  <c r="E12" i="1"/>
  <c r="C8" i="1"/>
  <c r="E10" i="1"/>
  <c r="H15" i="1"/>
  <c r="G10" i="1"/>
  <c r="H13" i="1"/>
  <c r="H9" i="1"/>
  <c r="C6" i="1"/>
  <c r="B17" i="1" l="1"/>
  <c r="F18" i="1" l="1"/>
  <c r="D17" i="1" l="1"/>
  <c r="F17" i="1"/>
  <c r="H16" i="1" l="1"/>
  <c r="H17" i="1" l="1"/>
  <c r="H18" i="1"/>
  <c r="C16" i="1"/>
  <c r="D18" i="1"/>
  <c r="B18" i="1"/>
  <c r="E16" i="1" l="1"/>
  <c r="G16" i="1"/>
</calcChain>
</file>

<file path=xl/sharedStrings.xml><?xml version="1.0" encoding="utf-8"?>
<sst xmlns="http://schemas.openxmlformats.org/spreadsheetml/2006/main" count="33" uniqueCount="24">
  <si>
    <t>区分</t>
  </si>
  <si>
    <t>土　　　 地</t>
  </si>
  <si>
    <t>家　　 　屋</t>
  </si>
  <si>
    <t>償 却 資 産</t>
  </si>
  <si>
    <t>合　　　 計</t>
  </si>
  <si>
    <t>年度</t>
  </si>
  <si>
    <t>税    額</t>
  </si>
  <si>
    <t>割合％</t>
  </si>
  <si>
    <t>税　　額</t>
  </si>
  <si>
    <t xml:space="preserve">          （単位：千円）</t>
    <phoneticPr fontId="2"/>
  </si>
  <si>
    <t>２　固定資産税</t>
    <phoneticPr fontId="2"/>
  </si>
  <si>
    <t xml:space="preserve">  (1)  固定資産税の資産別調定額の構成割合の推移</t>
    <phoneticPr fontId="2"/>
  </si>
  <si>
    <t>100.0</t>
  </si>
  <si>
    <t>(注)   1. 税額は現年度課税分である。</t>
    <phoneticPr fontId="2"/>
  </si>
  <si>
    <t xml:space="preserve"> 資料　毎年度9月末現在の「市町村税の徴収実績に関する調」　</t>
    <phoneticPr fontId="2"/>
  </si>
  <si>
    <t>２９年度</t>
    <rPh sb="2" eb="3">
      <t>ネン</t>
    </rPh>
    <rPh sb="3" eb="4">
      <t>ド</t>
    </rPh>
    <phoneticPr fontId="2"/>
  </si>
  <si>
    <t>100.0</t>
    <phoneticPr fontId="2"/>
  </si>
  <si>
    <t>３０年度</t>
    <rPh sb="2" eb="3">
      <t>ネン</t>
    </rPh>
    <rPh sb="3" eb="4">
      <t>ド</t>
    </rPh>
    <phoneticPr fontId="2"/>
  </si>
  <si>
    <t>元年度</t>
    <rPh sb="0" eb="1">
      <t>ガン</t>
    </rPh>
    <rPh sb="1" eb="3">
      <t>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</si>
  <si>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</si>
  <si>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</si>
  <si>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４年度</t>
    <rPh sb="1" eb="3">
      <t>ネンド</t>
    </rPh>
    <phoneticPr fontId="2"/>
  </si>
  <si>
    <t>伸長率
４/３ (%)</t>
    <rPh sb="0" eb="3">
      <t>シンチョウリツ</t>
    </rPh>
    <phoneticPr fontId="2"/>
  </si>
  <si>
    <t>　　　 2. 下段の数値は、平成29年度を100としたときの割合である。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</si>
</sst>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0.0_ "/>
    <numFmt numFmtId="178" formatCode="0.0"/>
    <numFmt numFmtId="179" formatCode="#,##0.0;\-#,##0.0"/>
  </numFmts>
  <fonts count="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 diagonalUp="1"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38" fontId="7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7" fontId="5" fillId="0" borderId="6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horizontal="right" vertical="center"/>
    </xf>
    <xf numFmtId="37" fontId="5" fillId="0" borderId="9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177" fontId="5" fillId="0" borderId="7" xfId="0" applyNumberFormat="1" applyFont="1" applyBorder="1" applyAlignment="1">
      <alignment vertical="center"/>
    </xf>
    <xf numFmtId="179" fontId="5" fillId="0" borderId="9" xfId="0" applyNumberFormat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176" fontId="5" fillId="0" borderId="13" xfId="0" applyNumberFormat="1" applyFont="1" applyBorder="1" applyAlignment="1">
      <alignment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178" fontId="5" fillId="0" borderId="15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179" fontId="5" fillId="0" borderId="15" xfId="0" applyNumberFormat="1" applyFont="1" applyBorder="1" applyAlignment="1">
      <alignment vertical="center"/>
    </xf>
  </cellXfs>
  <cellStyles count="3">
    <cellStyle name="桁区切り 3 2" xfId="2" xr:uid="{B40F9DF6-B007-4BB5-A578-F84E258E103D}"/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0</xdr:col>
      <xdr:colOff>0</xdr:colOff>
      <xdr:row>5</xdr:row>
      <xdr:rowOff>0</xdr:rowOff>
    </xdr:to>
    <xdr:sp macro="" textlink="" fLocksText="0">
      <xdr:nvSpPr>
        <xdr:cNvPr id="1117" name="Line 1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1118" name="Line 3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8001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21"/>
  <sheetViews>
    <sheetView tabSelected="1" defaultGridColor="0" view="pageBreakPreview" colorId="22" zoomScaleNormal="50" zoomScaleSheetLayoutView="100" workbookViewId="0"/>
  </sheetViews>
  <sheetFormatPr defaultColWidth="10.625" defaultRowHeight="14.25" x14ac:dyDescent="0.15"/>
  <cols>
    <col min="1" max="1" width="10.625" style="4" customWidth="1"/>
    <col min="2" max="2" width="14.625" style="4" customWidth="1"/>
    <col min="3" max="3" width="8.625" style="4" customWidth="1"/>
    <col min="4" max="4" width="14.625" style="4" customWidth="1"/>
    <col min="5" max="5" width="8.625" style="4" customWidth="1"/>
    <col min="6" max="6" width="14.625" style="4" customWidth="1"/>
    <col min="7" max="7" width="8.625" style="4" customWidth="1"/>
    <col min="8" max="8" width="14.625" style="4" customWidth="1"/>
    <col min="9" max="9" width="8.625" style="4" customWidth="1"/>
    <col min="10" max="16384" width="10.625" style="4"/>
  </cols>
  <sheetData>
    <row r="1" spans="1:9" ht="23.1" customHeight="1" x14ac:dyDescent="0.15">
      <c r="A1" s="1" t="s">
        <v>10</v>
      </c>
      <c r="B1" s="3"/>
      <c r="C1" s="3"/>
      <c r="D1" s="3"/>
      <c r="E1" s="3"/>
      <c r="F1" s="3"/>
      <c r="G1" s="3"/>
      <c r="H1" s="3"/>
      <c r="I1" s="3"/>
    </row>
    <row r="2" spans="1:9" ht="23.1" customHeight="1" x14ac:dyDescent="0.15">
      <c r="A2" s="2" t="s">
        <v>11</v>
      </c>
      <c r="B2" s="3"/>
      <c r="C2" s="3"/>
      <c r="D2" s="3"/>
      <c r="E2" s="3"/>
      <c r="F2" s="3"/>
      <c r="G2" s="3"/>
      <c r="H2" s="3"/>
      <c r="I2" s="3"/>
    </row>
    <row r="3" spans="1:9" ht="23.1" customHeight="1" thickBot="1" x14ac:dyDescent="0.2">
      <c r="A3" s="3"/>
      <c r="B3" s="3"/>
      <c r="C3" s="3"/>
      <c r="D3" s="3"/>
      <c r="E3" s="3"/>
      <c r="F3" s="3"/>
      <c r="G3" s="3"/>
      <c r="H3" s="5" t="s">
        <v>9</v>
      </c>
      <c r="I3" s="5"/>
    </row>
    <row r="4" spans="1:9" ht="23.1" customHeight="1" x14ac:dyDescent="0.15">
      <c r="A4" s="6" t="s">
        <v>0</v>
      </c>
      <c r="B4" s="7" t="s">
        <v>1</v>
      </c>
      <c r="C4" s="8"/>
      <c r="D4" s="7" t="s">
        <v>2</v>
      </c>
      <c r="E4" s="8"/>
      <c r="F4" s="7" t="s">
        <v>3</v>
      </c>
      <c r="G4" s="8"/>
      <c r="H4" s="7" t="s">
        <v>4</v>
      </c>
      <c r="I4" s="9"/>
    </row>
    <row r="5" spans="1:9" ht="23.1" customHeight="1" x14ac:dyDescent="0.15">
      <c r="A5" s="10" t="s">
        <v>5</v>
      </c>
      <c r="B5" s="20" t="s">
        <v>6</v>
      </c>
      <c r="C5" s="21" t="s">
        <v>7</v>
      </c>
      <c r="D5" s="21" t="s">
        <v>8</v>
      </c>
      <c r="E5" s="21" t="s">
        <v>7</v>
      </c>
      <c r="F5" s="21" t="s">
        <v>8</v>
      </c>
      <c r="G5" s="21" t="s">
        <v>7</v>
      </c>
      <c r="H5" s="11" t="s">
        <v>8</v>
      </c>
      <c r="I5" s="12" t="s">
        <v>7</v>
      </c>
    </row>
    <row r="6" spans="1:9" ht="23.1" customHeight="1" x14ac:dyDescent="0.15">
      <c r="A6" s="24" t="s">
        <v>15</v>
      </c>
      <c r="B6" s="13">
        <v>196800774</v>
      </c>
      <c r="C6" s="18">
        <f>(B6/H6)*100</f>
        <v>43.638440058383573</v>
      </c>
      <c r="D6" s="13">
        <v>191163088</v>
      </c>
      <c r="E6" s="18">
        <f>(D6/H6)*100</f>
        <v>42.388344250432183</v>
      </c>
      <c r="F6" s="13">
        <v>63016452</v>
      </c>
      <c r="G6" s="18">
        <f>(F6/H6)*100</f>
        <v>13.973215691184249</v>
      </c>
      <c r="H6" s="13">
        <f>B6+D6+F6</f>
        <v>450980314</v>
      </c>
      <c r="I6" s="14" t="s">
        <v>12</v>
      </c>
    </row>
    <row r="7" spans="1:9" ht="23.1" customHeight="1" x14ac:dyDescent="0.15">
      <c r="A7" s="25"/>
      <c r="B7" s="19">
        <f>ROUND(B6/$B$6,3)*100</f>
        <v>100</v>
      </c>
      <c r="C7" s="15"/>
      <c r="D7" s="19">
        <f>ROUND(D6/$D$6,3)*100</f>
        <v>100</v>
      </c>
      <c r="E7" s="15"/>
      <c r="F7" s="19">
        <f>ROUND(F6/$F$6,3)*100</f>
        <v>100</v>
      </c>
      <c r="G7" s="15"/>
      <c r="H7" s="19">
        <f>ROUND(H6/$H$6,3)*100</f>
        <v>100</v>
      </c>
      <c r="I7" s="16"/>
    </row>
    <row r="8" spans="1:9" ht="23.1" customHeight="1" x14ac:dyDescent="0.15">
      <c r="A8" s="24" t="s">
        <v>17</v>
      </c>
      <c r="B8" s="13">
        <v>197955618</v>
      </c>
      <c r="C8" s="18">
        <f>(B8/H8)*100</f>
        <v>43.882734632870942</v>
      </c>
      <c r="D8" s="13">
        <v>189083439</v>
      </c>
      <c r="E8" s="18">
        <f>(D8/H8)*100</f>
        <v>41.915952984510099</v>
      </c>
      <c r="F8" s="13">
        <v>64062315</v>
      </c>
      <c r="G8" s="18">
        <f>(F8/H8)*100</f>
        <v>14.201312382618955</v>
      </c>
      <c r="H8" s="13">
        <f>B8+D8+F8</f>
        <v>451101372</v>
      </c>
      <c r="I8" s="14" t="s">
        <v>12</v>
      </c>
    </row>
    <row r="9" spans="1:9" ht="23.1" customHeight="1" x14ac:dyDescent="0.15">
      <c r="A9" s="25"/>
      <c r="B9" s="19">
        <f>ROUND(B8/$B$6,3)*100</f>
        <v>100.6</v>
      </c>
      <c r="C9" s="15"/>
      <c r="D9" s="19">
        <f>ROUND(D8/$D$6,3)*100</f>
        <v>98.9</v>
      </c>
      <c r="E9" s="15"/>
      <c r="F9" s="19">
        <f>ROUND(F8/$F$6,3)*100</f>
        <v>101.69999999999999</v>
      </c>
      <c r="G9" s="15"/>
      <c r="H9" s="19">
        <f>ROUND(H8/$H$6,3)*100</f>
        <v>100</v>
      </c>
      <c r="I9" s="17"/>
    </row>
    <row r="10" spans="1:9" ht="23.1" customHeight="1" x14ac:dyDescent="0.15">
      <c r="A10" s="24" t="s">
        <v>18</v>
      </c>
      <c r="B10" s="13">
        <v>198316968</v>
      </c>
      <c r="C10" s="18">
        <f>(B10/H10)*100</f>
        <v>43.190668655369798</v>
      </c>
      <c r="D10" s="13">
        <v>195675287</v>
      </c>
      <c r="E10" s="18">
        <f>(D10/H10)*100</f>
        <v>42.615347391058286</v>
      </c>
      <c r="F10" s="13">
        <v>65173982</v>
      </c>
      <c r="G10" s="18">
        <f>(F10/H10)*100</f>
        <v>14.193983953571918</v>
      </c>
      <c r="H10" s="13">
        <f>B10+D10+F10</f>
        <v>459166237</v>
      </c>
      <c r="I10" s="14" t="s">
        <v>12</v>
      </c>
    </row>
    <row r="11" spans="1:9" ht="23.1" customHeight="1" x14ac:dyDescent="0.15">
      <c r="A11" s="25"/>
      <c r="B11" s="19">
        <f>ROUND(B10/$B$6,3)*100</f>
        <v>100.8</v>
      </c>
      <c r="C11" s="15"/>
      <c r="D11" s="19">
        <f>ROUND(D10/$D$6,3)*100</f>
        <v>102.4</v>
      </c>
      <c r="E11" s="15"/>
      <c r="F11" s="19">
        <f>ROUND(F10/$F$6,3)*100</f>
        <v>103.4</v>
      </c>
      <c r="G11" s="15"/>
      <c r="H11" s="19">
        <f>ROUND(H10/$H$6,3)*100</f>
        <v>101.8</v>
      </c>
      <c r="I11" s="17"/>
    </row>
    <row r="12" spans="1:9" ht="23.1" customHeight="1" x14ac:dyDescent="0.15">
      <c r="A12" s="24" t="s">
        <v>19</v>
      </c>
      <c r="B12" s="13">
        <v>201836600</v>
      </c>
      <c r="C12" s="18">
        <f>(B12/H12)*100</f>
        <v>42.5222158571924</v>
      </c>
      <c r="D12" s="13">
        <v>206165442</v>
      </c>
      <c r="E12" s="18">
        <f>(D12/H12)*100</f>
        <v>43.434200868511859</v>
      </c>
      <c r="F12" s="13">
        <v>66659487.111871116</v>
      </c>
      <c r="G12" s="18">
        <f>(F12/H12)*100</f>
        <v>14.043583274295734</v>
      </c>
      <c r="H12" s="13">
        <f>B12+D12+F12</f>
        <v>474661529.11187112</v>
      </c>
      <c r="I12" s="14" t="s">
        <v>12</v>
      </c>
    </row>
    <row r="13" spans="1:9" ht="23.1" customHeight="1" x14ac:dyDescent="0.15">
      <c r="A13" s="25"/>
      <c r="B13" s="19">
        <f>ROUND(B12/$B$6,3)*100</f>
        <v>102.60000000000001</v>
      </c>
      <c r="C13" s="15"/>
      <c r="D13" s="19">
        <f>ROUND(D12/$D$6,3)*100</f>
        <v>107.80000000000001</v>
      </c>
      <c r="E13" s="15"/>
      <c r="F13" s="19">
        <f>ROUND(F12/$F$6,3)*100</f>
        <v>105.80000000000001</v>
      </c>
      <c r="G13" s="15"/>
      <c r="H13" s="19">
        <f>ROUND(H12/$H$6,3)*100</f>
        <v>105.3</v>
      </c>
      <c r="I13" s="17"/>
    </row>
    <row r="14" spans="1:9" ht="23.1" customHeight="1" x14ac:dyDescent="0.15">
      <c r="A14" s="24" t="s">
        <v>20</v>
      </c>
      <c r="B14" s="13">
        <v>200483570</v>
      </c>
      <c r="C14" s="18">
        <f>(B14/H14)*100</f>
        <v>43.053095315115513</v>
      </c>
      <c r="D14" s="13">
        <v>200611235</v>
      </c>
      <c r="E14" s="18">
        <f>(D14/H14)*100</f>
        <v>43.080510895421689</v>
      </c>
      <c r="F14" s="13">
        <v>64571063</v>
      </c>
      <c r="G14" s="18">
        <f>(F14/H14)*100</f>
        <v>13.866393789462791</v>
      </c>
      <c r="H14" s="13">
        <f>B14+D14+F14</f>
        <v>465665868</v>
      </c>
      <c r="I14" s="14" t="s">
        <v>12</v>
      </c>
    </row>
    <row r="15" spans="1:9" ht="23.1" customHeight="1" x14ac:dyDescent="0.15">
      <c r="A15" s="25"/>
      <c r="B15" s="19">
        <f>ROUND(B14/$B$6,3)*100</f>
        <v>101.89999999999999</v>
      </c>
      <c r="C15" s="15"/>
      <c r="D15" s="19">
        <f>ROUND(D14/$D$6,3)*100</f>
        <v>104.89999999999999</v>
      </c>
      <c r="E15" s="15"/>
      <c r="F15" s="19">
        <f>ROUND(F14/$F$6,3)*100</f>
        <v>102.49999999999999</v>
      </c>
      <c r="G15" s="15"/>
      <c r="H15" s="19">
        <f>ROUND(H14/$H$6,3)*100</f>
        <v>103.3</v>
      </c>
      <c r="I15" s="17"/>
    </row>
    <row r="16" spans="1:9" ht="23.1" customHeight="1" x14ac:dyDescent="0.15">
      <c r="A16" s="24" t="s">
        <v>21</v>
      </c>
      <c r="B16" s="13">
        <v>199492746.19401073</v>
      </c>
      <c r="C16" s="18">
        <f>(B16/H16)*100</f>
        <v>42.052802634079676</v>
      </c>
      <c r="D16" s="13">
        <v>207967190.44309637</v>
      </c>
      <c r="E16" s="18">
        <f>(D16/H16)*100</f>
        <v>43.839204085958677</v>
      </c>
      <c r="F16" s="13">
        <v>66926391.260908879</v>
      </c>
      <c r="G16" s="18">
        <f>(F16/H16)*100</f>
        <v>14.107993279961637</v>
      </c>
      <c r="H16" s="13">
        <f>B16+D16+F16</f>
        <v>474386327.89801604</v>
      </c>
      <c r="I16" s="14" t="s">
        <v>16</v>
      </c>
    </row>
    <row r="17" spans="1:9" ht="23.1" customHeight="1" x14ac:dyDescent="0.15">
      <c r="A17" s="25"/>
      <c r="B17" s="19">
        <f>ROUND(B16/$B$6,3)*100</f>
        <v>101.4</v>
      </c>
      <c r="C17" s="15"/>
      <c r="D17" s="19">
        <f>ROUND(D16/$D$6,3)*100</f>
        <v>108.80000000000001</v>
      </c>
      <c r="E17" s="15"/>
      <c r="F17" s="19">
        <f>ROUND(F16/$F$6,3)*100</f>
        <v>106.2</v>
      </c>
      <c r="G17" s="15"/>
      <c r="H17" s="19">
        <f>ROUND(H16/$H$6,3)*100</f>
        <v>105.2</v>
      </c>
      <c r="I17" s="17"/>
    </row>
    <row r="18" spans="1:9" ht="44.25" customHeight="1" thickBot="1" x14ac:dyDescent="0.2">
      <c r="A18" s="22" t="s">
        <v>22</v>
      </c>
      <c r="B18" s="26">
        <f>B16/B14*100</f>
        <v>99.505783039483347</v>
      </c>
      <c r="C18" s="27"/>
      <c r="D18" s="26">
        <f>D16/D14*100</f>
        <v>103.66677142638416</v>
      </c>
      <c r="E18" s="27"/>
      <c r="F18" s="28">
        <f>F16/F14*100</f>
        <v>103.64765291367262</v>
      </c>
      <c r="G18" s="27"/>
      <c r="H18" s="26">
        <f>H16/H14*100</f>
        <v>101.8726860818616</v>
      </c>
      <c r="I18" s="23"/>
    </row>
    <row r="19" spans="1:9" ht="21.95" customHeight="1" x14ac:dyDescent="0.15">
      <c r="A19" s="3" t="s">
        <v>13</v>
      </c>
      <c r="B19" s="3"/>
      <c r="C19" s="3"/>
      <c r="D19" s="3"/>
      <c r="E19" s="3"/>
      <c r="F19" s="3"/>
      <c r="G19" s="3"/>
      <c r="H19" s="3"/>
      <c r="I19" s="3"/>
    </row>
    <row r="20" spans="1:9" ht="21.95" customHeight="1" x14ac:dyDescent="0.15">
      <c r="A20" s="3" t="s">
        <v>23</v>
      </c>
      <c r="B20" s="3"/>
      <c r="C20" s="3"/>
      <c r="D20" s="3"/>
      <c r="E20" s="3"/>
      <c r="F20" s="3"/>
      <c r="G20" s="3"/>
      <c r="H20" s="3"/>
      <c r="I20" s="3"/>
    </row>
    <row r="21" spans="1:9" ht="21.95" customHeight="1" x14ac:dyDescent="0.15">
      <c r="A21" s="3" t="s">
        <v>14</v>
      </c>
      <c r="B21" s="3"/>
      <c r="C21" s="3"/>
      <c r="D21" s="3"/>
      <c r="E21" s="3"/>
      <c r="F21" s="3"/>
      <c r="G21" s="3"/>
      <c r="H21" s="3"/>
      <c r="I21" s="3"/>
    </row>
  </sheetData>
  <mergeCells count="6">
    <mergeCell ref="A14:A15"/>
    <mergeCell ref="A16:A17"/>
    <mergeCell ref="A6:A7"/>
    <mergeCell ref="A8:A9"/>
    <mergeCell ref="A10:A11"/>
    <mergeCell ref="A12:A13"/>
  </mergeCells>
  <phoneticPr fontId="2"/>
  <pageMargins left="0.62992125984251968" right="0.82677165354330717" top="0.59055118110236227" bottom="0.39370078740157483" header="0.51181102362204722" footer="0.51181102362204722"/>
  <pageSetup paperSize="9" scale="75" firstPageNumber="58" orientation="portrait" useFirstPageNumber="1" r:id="rId1"/>
  <headerFooter scaleWithDoc="0"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2(1)固定資産税の資産別調定額の構成割合の推移</vt:lpstr>
      <vt:lpstr>'2(1)固定資産税の資産別調定額の構成割合の推移'!Print_Area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峯川 萌（市町村課）</cp:lastModifiedBy>
  <cp:lastPrinted>2019-03-14T05:15:58Z</cp:lastPrinted>
  <dcterms:created xsi:type="dcterms:W3CDTF">2010-03-17T00:51:09Z</dcterms:created>
  <dcterms:modified xsi:type="dcterms:W3CDTF">2025-03-04T00:33:53Z</dcterms:modified>
</cp:coreProperties>
</file>