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285\Box\【02_課所共有】01_07_市町村課\R05年度\03　行政担当\12_住民基本台帳\12_01_住民基本台帳\12_01_050_年報_(11)\050718  「住民基本台帳に基づく人口・人口動態及び世帯数（令和5年1月1日現在）」の公表スケジュールについて\02起案等\HP掲載\"/>
    </mc:Choice>
  </mc:AlternateContent>
  <xr:revisionPtr revIDLastSave="0" documentId="8_{AE4792B1-5585-4F29-BF81-ADDB95A1D74E}" xr6:coauthVersionLast="36" xr6:coauthVersionMax="36" xr10:uidLastSave="{00000000-0000-0000-0000-000000000000}"/>
  <bookViews>
    <workbookView xWindow="0" yWindow="0" windowWidth="20490" windowHeight="7560" xr2:uid="{B29D5970-5411-4651-8CEE-9181418B93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84" i="1" l="1"/>
  <c r="Y11" i="1"/>
  <c r="T84" i="1"/>
  <c r="S84" i="1"/>
  <c r="R84" i="1"/>
  <c r="O84" i="1"/>
  <c r="Y83" i="1"/>
  <c r="T83" i="1"/>
  <c r="S83" i="1"/>
  <c r="R83" i="1"/>
  <c r="O83" i="1"/>
  <c r="Y82" i="1"/>
  <c r="T82" i="1"/>
  <c r="S82" i="1"/>
  <c r="R82" i="1"/>
  <c r="O82" i="1"/>
  <c r="Y81" i="1"/>
  <c r="T81" i="1"/>
  <c r="S81" i="1"/>
  <c r="R81" i="1"/>
  <c r="O81" i="1"/>
  <c r="Y80" i="1"/>
  <c r="T80" i="1"/>
  <c r="S80" i="1"/>
  <c r="R80" i="1"/>
  <c r="O80" i="1"/>
  <c r="Y79" i="1"/>
  <c r="T79" i="1"/>
  <c r="S79" i="1"/>
  <c r="R79" i="1"/>
  <c r="O79" i="1"/>
  <c r="Y78" i="1"/>
  <c r="T78" i="1"/>
  <c r="S78" i="1"/>
  <c r="R78" i="1"/>
  <c r="O78" i="1"/>
  <c r="Y77" i="1"/>
  <c r="T77" i="1"/>
  <c r="S77" i="1"/>
  <c r="R77" i="1"/>
  <c r="O77" i="1"/>
  <c r="Y76" i="1"/>
  <c r="T76" i="1"/>
  <c r="S76" i="1"/>
  <c r="R76" i="1"/>
  <c r="O76" i="1"/>
  <c r="Y75" i="1"/>
  <c r="T75" i="1"/>
  <c r="S75" i="1"/>
  <c r="R75" i="1"/>
  <c r="O75" i="1"/>
  <c r="Y74" i="1"/>
  <c r="T74" i="1"/>
  <c r="S74" i="1"/>
  <c r="R74" i="1"/>
  <c r="O74" i="1"/>
  <c r="Y73" i="1"/>
  <c r="T73" i="1"/>
  <c r="S73" i="1"/>
  <c r="R73" i="1"/>
  <c r="O73" i="1"/>
  <c r="Y72" i="1"/>
  <c r="T72" i="1"/>
  <c r="S72" i="1"/>
  <c r="R72" i="1"/>
  <c r="O72" i="1"/>
  <c r="Y71" i="1"/>
  <c r="T71" i="1"/>
  <c r="S71" i="1"/>
  <c r="R71" i="1"/>
  <c r="O71" i="1"/>
  <c r="Y70" i="1"/>
  <c r="T70" i="1"/>
  <c r="S70" i="1"/>
  <c r="R70" i="1"/>
  <c r="O70" i="1"/>
  <c r="Y69" i="1"/>
  <c r="T69" i="1"/>
  <c r="S69" i="1"/>
  <c r="R69" i="1"/>
  <c r="O69" i="1"/>
  <c r="Y68" i="1"/>
  <c r="T68" i="1"/>
  <c r="S68" i="1"/>
  <c r="R68" i="1"/>
  <c r="O68" i="1"/>
  <c r="Y67" i="1"/>
  <c r="T67" i="1"/>
  <c r="S67" i="1"/>
  <c r="R67" i="1"/>
  <c r="O67" i="1"/>
  <c r="Y66" i="1"/>
  <c r="T66" i="1"/>
  <c r="S66" i="1"/>
  <c r="R66" i="1"/>
  <c r="O66" i="1"/>
  <c r="Y65" i="1"/>
  <c r="T65" i="1"/>
  <c r="S65" i="1"/>
  <c r="R65" i="1"/>
  <c r="O65" i="1"/>
  <c r="Y64" i="1"/>
  <c r="T64" i="1"/>
  <c r="S64" i="1"/>
  <c r="R64" i="1"/>
  <c r="O64" i="1"/>
  <c r="Y63" i="1"/>
  <c r="T63" i="1"/>
  <c r="S63" i="1"/>
  <c r="R63" i="1"/>
  <c r="O63" i="1"/>
  <c r="Y62" i="1"/>
  <c r="T62" i="1"/>
  <c r="S62" i="1"/>
  <c r="R62" i="1"/>
  <c r="O62" i="1"/>
  <c r="Y61" i="1"/>
  <c r="T61" i="1"/>
  <c r="S61" i="1"/>
  <c r="R61" i="1"/>
  <c r="O61" i="1"/>
  <c r="Y60" i="1"/>
  <c r="T60" i="1"/>
  <c r="S60" i="1"/>
  <c r="R60" i="1"/>
  <c r="O60" i="1"/>
  <c r="Y59" i="1"/>
  <c r="T59" i="1"/>
  <c r="S59" i="1"/>
  <c r="R59" i="1"/>
  <c r="O59" i="1"/>
  <c r="Y58" i="1"/>
  <c r="T58" i="1"/>
  <c r="S58" i="1"/>
  <c r="R58" i="1"/>
  <c r="O58" i="1"/>
  <c r="Y57" i="1"/>
  <c r="T57" i="1"/>
  <c r="S57" i="1"/>
  <c r="R57" i="1"/>
  <c r="O57" i="1"/>
  <c r="Y56" i="1"/>
  <c r="T56" i="1"/>
  <c r="S56" i="1"/>
  <c r="R56" i="1"/>
  <c r="O56" i="1"/>
  <c r="Y55" i="1"/>
  <c r="T55" i="1"/>
  <c r="S55" i="1"/>
  <c r="R55" i="1"/>
  <c r="O55" i="1"/>
  <c r="Y54" i="1"/>
  <c r="T54" i="1"/>
  <c r="S54" i="1"/>
  <c r="R54" i="1"/>
  <c r="O54" i="1"/>
  <c r="Y53" i="1"/>
  <c r="T53" i="1"/>
  <c r="S53" i="1"/>
  <c r="R53" i="1"/>
  <c r="O53" i="1"/>
  <c r="Y52" i="1"/>
  <c r="T52" i="1"/>
  <c r="S52" i="1"/>
  <c r="R52" i="1"/>
  <c r="O52" i="1"/>
  <c r="Y51" i="1"/>
  <c r="T51" i="1"/>
  <c r="S51" i="1"/>
  <c r="R51" i="1"/>
  <c r="O51" i="1"/>
  <c r="Y50" i="1"/>
  <c r="T50" i="1"/>
  <c r="S50" i="1"/>
  <c r="R50" i="1"/>
  <c r="O50" i="1"/>
  <c r="Y49" i="1"/>
  <c r="T49" i="1"/>
  <c r="S49" i="1"/>
  <c r="R49" i="1"/>
  <c r="O49" i="1"/>
  <c r="Y48" i="1"/>
  <c r="T48" i="1"/>
  <c r="S48" i="1"/>
  <c r="R48" i="1"/>
  <c r="O48" i="1"/>
  <c r="Y47" i="1"/>
  <c r="T47" i="1"/>
  <c r="S47" i="1"/>
  <c r="R47" i="1"/>
  <c r="O47" i="1"/>
  <c r="Y46" i="1"/>
  <c r="T46" i="1"/>
  <c r="S46" i="1"/>
  <c r="R46" i="1"/>
  <c r="O46" i="1"/>
  <c r="Y45" i="1"/>
  <c r="T45" i="1"/>
  <c r="S45" i="1"/>
  <c r="R45" i="1"/>
  <c r="O45" i="1"/>
  <c r="Y44" i="1"/>
  <c r="T44" i="1"/>
  <c r="S44" i="1"/>
  <c r="R44" i="1"/>
  <c r="O44" i="1"/>
  <c r="Y43" i="1"/>
  <c r="T43" i="1"/>
  <c r="S43" i="1"/>
  <c r="R43" i="1"/>
  <c r="O43" i="1"/>
  <c r="Y42" i="1"/>
  <c r="T42" i="1"/>
  <c r="S42" i="1"/>
  <c r="R42" i="1"/>
  <c r="O42" i="1"/>
  <c r="Y41" i="1"/>
  <c r="T41" i="1"/>
  <c r="S41" i="1"/>
  <c r="R41" i="1"/>
  <c r="O41" i="1"/>
  <c r="Y40" i="1"/>
  <c r="T40" i="1"/>
  <c r="S40" i="1"/>
  <c r="R40" i="1"/>
  <c r="O40" i="1"/>
  <c r="Y39" i="1"/>
  <c r="T39" i="1"/>
  <c r="S39" i="1"/>
  <c r="R39" i="1"/>
  <c r="O39" i="1"/>
  <c r="Y38" i="1"/>
  <c r="T38" i="1"/>
  <c r="S38" i="1"/>
  <c r="R38" i="1"/>
  <c r="O38" i="1"/>
  <c r="Y37" i="1"/>
  <c r="T37" i="1"/>
  <c r="S37" i="1"/>
  <c r="R37" i="1"/>
  <c r="O37" i="1"/>
  <c r="Y36" i="1"/>
  <c r="T36" i="1"/>
  <c r="S36" i="1"/>
  <c r="R36" i="1"/>
  <c r="O36" i="1"/>
  <c r="Y35" i="1"/>
  <c r="T35" i="1"/>
  <c r="S35" i="1"/>
  <c r="R35" i="1"/>
  <c r="O35" i="1"/>
  <c r="Y34" i="1"/>
  <c r="T34" i="1"/>
  <c r="S34" i="1"/>
  <c r="R34" i="1"/>
  <c r="O34" i="1"/>
  <c r="Y33" i="1"/>
  <c r="T33" i="1"/>
  <c r="S33" i="1"/>
  <c r="R33" i="1"/>
  <c r="O33" i="1"/>
  <c r="Y32" i="1"/>
  <c r="T32" i="1"/>
  <c r="S32" i="1"/>
  <c r="R32" i="1"/>
  <c r="O32" i="1"/>
  <c r="Y31" i="1"/>
  <c r="T31" i="1"/>
  <c r="S31" i="1"/>
  <c r="R31" i="1"/>
  <c r="O31" i="1"/>
  <c r="Y30" i="1"/>
  <c r="T30" i="1"/>
  <c r="S30" i="1"/>
  <c r="R30" i="1"/>
  <c r="O30" i="1"/>
  <c r="Y29" i="1"/>
  <c r="T29" i="1"/>
  <c r="S29" i="1"/>
  <c r="R29" i="1"/>
  <c r="O29" i="1"/>
  <c r="Y28" i="1"/>
  <c r="T28" i="1"/>
  <c r="S28" i="1"/>
  <c r="R28" i="1"/>
  <c r="O28" i="1"/>
  <c r="Y27" i="1"/>
  <c r="T27" i="1"/>
  <c r="S27" i="1"/>
  <c r="R27" i="1"/>
  <c r="O27" i="1"/>
  <c r="Y26" i="1"/>
  <c r="T26" i="1"/>
  <c r="S26" i="1"/>
  <c r="R26" i="1"/>
  <c r="O26" i="1"/>
  <c r="Y25" i="1"/>
  <c r="T25" i="1"/>
  <c r="S25" i="1"/>
  <c r="R25" i="1"/>
  <c r="O25" i="1"/>
  <c r="Y24" i="1"/>
  <c r="T24" i="1"/>
  <c r="S24" i="1"/>
  <c r="R24" i="1"/>
  <c r="O24" i="1"/>
  <c r="Y23" i="1"/>
  <c r="T23" i="1"/>
  <c r="S23" i="1"/>
  <c r="R23" i="1"/>
  <c r="O23" i="1"/>
  <c r="Y22" i="1"/>
  <c r="T22" i="1"/>
  <c r="S22" i="1"/>
  <c r="R22" i="1"/>
  <c r="O22" i="1"/>
  <c r="Y21" i="1"/>
  <c r="T21" i="1"/>
  <c r="S21" i="1"/>
  <c r="R21" i="1"/>
  <c r="O21" i="1"/>
  <c r="Y20" i="1"/>
  <c r="T20" i="1"/>
  <c r="S20" i="1"/>
  <c r="R20" i="1"/>
  <c r="O20" i="1"/>
  <c r="Y19" i="1"/>
  <c r="T19" i="1"/>
  <c r="S19" i="1"/>
  <c r="R19" i="1"/>
  <c r="O19" i="1"/>
  <c r="Y18" i="1"/>
  <c r="T18" i="1"/>
  <c r="S18" i="1"/>
  <c r="R18" i="1"/>
  <c r="O18" i="1"/>
  <c r="Y17" i="1"/>
  <c r="T17" i="1"/>
  <c r="S17" i="1"/>
  <c r="R17" i="1"/>
  <c r="O17" i="1"/>
  <c r="Y16" i="1"/>
  <c r="T16" i="1"/>
  <c r="S16" i="1"/>
  <c r="R16" i="1"/>
  <c r="O16" i="1"/>
  <c r="Y15" i="1"/>
  <c r="T15" i="1"/>
  <c r="S15" i="1"/>
  <c r="R15" i="1"/>
  <c r="O15" i="1"/>
  <c r="Y14" i="1"/>
  <c r="T14" i="1"/>
  <c r="S14" i="1"/>
  <c r="R14" i="1"/>
  <c r="O14" i="1"/>
  <c r="Y13" i="1"/>
  <c r="T13" i="1"/>
  <c r="S13" i="1"/>
  <c r="R13" i="1"/>
  <c r="O13" i="1"/>
  <c r="X12" i="1"/>
  <c r="W12" i="1"/>
  <c r="W11" i="1" s="1"/>
  <c r="V12" i="1"/>
  <c r="Q12" i="1"/>
  <c r="Q11" i="1" s="1"/>
  <c r="P12" i="1"/>
  <c r="N12" i="1"/>
  <c r="N11" i="1" s="1"/>
  <c r="M12" i="1"/>
  <c r="X11" i="1"/>
  <c r="V11" i="1"/>
  <c r="P11" i="1"/>
  <c r="M11" i="1"/>
  <c r="T12" i="1" l="1"/>
  <c r="U14" i="1"/>
  <c r="U16" i="1"/>
  <c r="U18" i="1"/>
  <c r="U20" i="1"/>
  <c r="R12" i="1"/>
  <c r="Y12" i="1"/>
  <c r="U13" i="1"/>
  <c r="U15" i="1"/>
  <c r="U17" i="1"/>
  <c r="U19" i="1"/>
  <c r="U21" i="1"/>
  <c r="O12" i="1"/>
  <c r="S12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7" i="1"/>
  <c r="U56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O11" i="1" l="1"/>
  <c r="U12" i="1"/>
  <c r="S11" i="1"/>
  <c r="R11" i="1"/>
  <c r="T11" i="1"/>
  <c r="U11" i="1" l="1"/>
</calcChain>
</file>

<file path=xl/sharedStrings.xml><?xml version="1.0" encoding="utf-8"?>
<sst xmlns="http://schemas.openxmlformats.org/spreadsheetml/2006/main" count="125" uniqueCount="118">
  <si>
    <t>住  民  基  本  台  帳  年  報</t>
  </si>
  <si>
    <t>都道府県名</t>
    <phoneticPr fontId="7"/>
  </si>
  <si>
    <t>第１表</t>
    <phoneticPr fontId="7"/>
  </si>
  <si>
    <t>市町村別人口､世帯数(令和５年１月１日現在)</t>
  </si>
  <si>
    <t>埼玉県</t>
    <rPh sb="0" eb="3">
      <t>サイタマケン</t>
    </rPh>
    <phoneticPr fontId="7"/>
  </si>
  <si>
    <t>(1)</t>
    <phoneticPr fontId="7"/>
  </si>
  <si>
    <t>(2)</t>
    <phoneticPr fontId="7"/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</si>
  <si>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</si>
  <si>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</si>
  <si>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</si>
  <si>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</si>
  <si>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</si>
  <si>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</si>
  <si>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</si>
  <si>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</si>
  <si>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</si>
  <si>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</si>
  <si>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</si>
  <si>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　　　区分</t>
  </si>
  <si>
    <t>人　　口　　(人)</t>
    <rPh sb="0" eb="1">
      <t>ヒト</t>
    </rPh>
    <rPh sb="3" eb="4">
      <t>クチ</t>
    </rPh>
    <rPh sb="7" eb="8">
      <t>ニン</t>
    </rPh>
    <phoneticPr fontId="7"/>
  </si>
  <si>
    <t>世　　帯　　数</t>
    <rPh sb="0" eb="1">
      <t>ヨ</t>
    </rPh>
    <rPh sb="3" eb="4">
      <t>オビ</t>
    </rPh>
    <rPh sb="6" eb="7">
      <t>カズ</t>
    </rPh>
    <phoneticPr fontId="7"/>
  </si>
  <si>
    <t xml:space="preserve"> 団体コード</t>
  </si>
  <si>
    <t xml:space="preserve"> 表</t>
  </si>
  <si>
    <t xml:space="preserve"> 行</t>
  </si>
  <si>
    <t>枝</t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</si>
  <si>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</si>
  <si>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</si>
  <si>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合計</t>
    <rPh sb="0" eb="2">
      <t>ゴウケイ</t>
    </rPh>
    <phoneticPr fontId="7"/>
  </si>
  <si>
    <t>団体名</t>
  </si>
  <si>
    <t>日本人</t>
    <rPh sb="0" eb="3">
      <t>ニホンジン</t>
    </rPh>
    <phoneticPr fontId="7"/>
  </si>
  <si>
    <t>外国人</t>
    <rPh sb="0" eb="2">
      <t>ガイコク</t>
    </rPh>
    <rPh sb="2" eb="3">
      <t>ジン</t>
    </rPh>
    <phoneticPr fontId="7"/>
  </si>
  <si>
    <t>計</t>
    <rPh sb="0" eb="1">
      <t>ケイ</t>
    </rPh>
    <phoneticPr fontId="7"/>
  </si>
  <si>
    <t>計（Ａ）</t>
    <rPh sb="0" eb="1">
      <t>ケイ</t>
    </rPh>
    <phoneticPr fontId="7"/>
  </si>
  <si>
    <t>複数国籍</t>
    <rPh sb="0" eb="2">
      <t>フクスウ</t>
    </rPh>
    <rPh sb="2" eb="4">
      <t>コクセキ</t>
    </rPh>
    <phoneticPr fontId="7"/>
  </si>
  <si>
    <t xml:space="preserve"> 計（Ｂ）</t>
    <rPh sb="1" eb="2">
      <t>ケイ</t>
    </rPh>
    <phoneticPr fontId="7"/>
  </si>
  <si>
    <t>カ ラ ム</t>
    <phoneticPr fontId="7"/>
  </si>
  <si>
    <t>12</t>
  </si>
  <si>
    <t>22</t>
  </si>
  <si>
    <t>32</t>
  </si>
  <si>
    <t>42</t>
  </si>
  <si>
    <t>102</t>
    <phoneticPr fontId="7"/>
  </si>
  <si>
    <t>112</t>
    <phoneticPr fontId="7"/>
  </si>
  <si>
    <t>122</t>
    <phoneticPr fontId="7"/>
  </si>
  <si>
    <t>132</t>
    <phoneticPr fontId="7"/>
  </si>
  <si>
    <t>埼玉県計</t>
    <rPh sb="0" eb="2">
      <t>サイタマ</t>
    </rPh>
    <rPh sb="2" eb="3">
      <t>ケン</t>
    </rPh>
    <rPh sb="3" eb="4">
      <t>ケイ</t>
    </rPh>
    <phoneticPr fontId="7"/>
  </si>
  <si>
    <t>さいたま市</t>
  </si>
  <si>
    <t>西区</t>
  </si>
  <si>
    <t>北区</t>
  </si>
  <si>
    <t>大宮区</t>
  </si>
  <si>
    <t>見沼区</t>
  </si>
  <si>
    <t>中央区</t>
  </si>
  <si>
    <t>桜区</t>
  </si>
  <si>
    <t>浦和区</t>
  </si>
  <si>
    <t>南区</t>
  </si>
  <si>
    <t>緑区</t>
  </si>
  <si>
    <t>岩槻区</t>
  </si>
  <si>
    <t>川越市</t>
    <rPh sb="0" eb="3">
      <t>カワゴエシ</t>
    </rPh>
    <phoneticPr fontId="10"/>
  </si>
  <si>
    <t>熊谷市</t>
    <rPh sb="0" eb="3">
      <t>クマガヤシ</t>
    </rPh>
    <phoneticPr fontId="10"/>
  </si>
  <si>
    <t>川口市</t>
  </si>
  <si>
    <t>行田市</t>
    <rPh sb="0" eb="3">
      <t>ギョウダシ</t>
    </rPh>
    <phoneticPr fontId="10"/>
  </si>
  <si>
    <t>秩父市</t>
    <rPh sb="0" eb="3">
      <t>チチブシ</t>
    </rPh>
    <phoneticPr fontId="10"/>
  </si>
  <si>
    <t>所沢市</t>
    <rPh sb="0" eb="3">
      <t>トコロザワシ</t>
    </rPh>
    <phoneticPr fontId="10"/>
  </si>
  <si>
    <t>飯能市</t>
    <rPh sb="0" eb="3">
      <t>ハンノウシ</t>
    </rPh>
    <phoneticPr fontId="10"/>
  </si>
  <si>
    <t>加須市</t>
  </si>
  <si>
    <t>本庄市</t>
    <rPh sb="0" eb="3">
      <t>ホンジョウシ</t>
    </rPh>
    <phoneticPr fontId="10"/>
  </si>
  <si>
    <t>東松山市</t>
    <rPh sb="0" eb="4">
      <t>ヒガシマツヤマシ</t>
    </rPh>
    <phoneticPr fontId="10"/>
  </si>
  <si>
    <t>春日部市</t>
  </si>
  <si>
    <t>狭山市</t>
    <rPh sb="0" eb="3">
      <t>サヤマシ</t>
    </rPh>
    <phoneticPr fontId="10"/>
  </si>
  <si>
    <t>羽生市</t>
  </si>
  <si>
    <t>鴻巣市</t>
    <rPh sb="0" eb="3">
      <t>コウノスシ</t>
    </rPh>
    <phoneticPr fontId="10"/>
  </si>
  <si>
    <t>深谷市</t>
    <rPh sb="0" eb="3">
      <t>フカヤシ</t>
    </rPh>
    <phoneticPr fontId="10"/>
  </si>
  <si>
    <t>上尾市</t>
    <rPh sb="0" eb="3">
      <t>アゲオシ</t>
    </rPh>
    <phoneticPr fontId="10"/>
  </si>
  <si>
    <t>草加市</t>
    <rPh sb="0" eb="3">
      <t>ソウカシ</t>
    </rPh>
    <phoneticPr fontId="10"/>
  </si>
  <si>
    <t>越谷市</t>
    <rPh sb="0" eb="3">
      <t>コシガヤシ</t>
    </rPh>
    <phoneticPr fontId="10"/>
  </si>
  <si>
    <t>蕨市</t>
    <rPh sb="0" eb="2">
      <t>ワラビシ</t>
    </rPh>
    <phoneticPr fontId="10"/>
  </si>
  <si>
    <t>戸田市</t>
    <rPh sb="0" eb="3">
      <t>トダシ</t>
    </rPh>
    <phoneticPr fontId="10"/>
  </si>
  <si>
    <t>入間市</t>
    <rPh sb="0" eb="3">
      <t>イルマシ</t>
    </rPh>
    <phoneticPr fontId="10"/>
  </si>
  <si>
    <t>朝霞市</t>
  </si>
  <si>
    <t>志木市</t>
    <rPh sb="0" eb="3">
      <t>シキシ</t>
    </rPh>
    <phoneticPr fontId="10"/>
  </si>
  <si>
    <t>和光市</t>
  </si>
  <si>
    <t>新座市</t>
    <rPh sb="0" eb="3">
      <t>ニイザシ</t>
    </rPh>
    <phoneticPr fontId="10"/>
  </si>
  <si>
    <t>桶川市</t>
    <rPh sb="0" eb="3">
      <t>オケガワシ</t>
    </rPh>
    <phoneticPr fontId="10"/>
  </si>
  <si>
    <t>久喜市</t>
    <rPh sb="0" eb="3">
      <t>クキシ</t>
    </rPh>
    <phoneticPr fontId="10"/>
  </si>
  <si>
    <t>北本市</t>
    <rPh sb="0" eb="3">
      <t>キタモトシ</t>
    </rPh>
    <phoneticPr fontId="10"/>
  </si>
  <si>
    <t>八潮市</t>
    <rPh sb="0" eb="3">
      <t>ヤシオシ</t>
    </rPh>
    <phoneticPr fontId="10"/>
  </si>
  <si>
    <t>富士見市</t>
    <rPh sb="0" eb="4">
      <t>フジミシ</t>
    </rPh>
    <phoneticPr fontId="10"/>
  </si>
  <si>
    <t>三郷市</t>
    <rPh sb="0" eb="3">
      <t>ミサトシ</t>
    </rPh>
    <phoneticPr fontId="10"/>
  </si>
  <si>
    <t>蓮田市</t>
    <rPh sb="0" eb="3">
      <t>ハスダシ</t>
    </rPh>
    <phoneticPr fontId="10"/>
  </si>
  <si>
    <t>坂戸市</t>
    <rPh sb="0" eb="3">
      <t>サカドシ</t>
    </rPh>
    <phoneticPr fontId="10"/>
  </si>
  <si>
    <t>幸手市</t>
    <rPh sb="0" eb="3">
      <t>サッテシ</t>
    </rPh>
    <phoneticPr fontId="10"/>
  </si>
  <si>
    <t>鶴ヶ島市</t>
    <rPh sb="0" eb="4">
      <t>ツルガシマシ</t>
    </rPh>
    <phoneticPr fontId="10"/>
  </si>
  <si>
    <t>日高市</t>
    <rPh sb="0" eb="3">
      <t>ヒダカシ</t>
    </rPh>
    <phoneticPr fontId="10"/>
  </si>
  <si>
    <t>吉川市</t>
    <rPh sb="0" eb="3">
      <t>ヨシカワシ</t>
    </rPh>
    <phoneticPr fontId="10"/>
  </si>
  <si>
    <t>ふじみ野市</t>
    <rPh sb="3" eb="5">
      <t>ノシ</t>
    </rPh>
    <phoneticPr fontId="10"/>
  </si>
  <si>
    <t>白岡市</t>
    <rPh sb="0" eb="2">
      <t>シラオカ</t>
    </rPh>
    <rPh sb="2" eb="3">
      <t>シ</t>
    </rPh>
    <phoneticPr fontId="5"/>
  </si>
  <si>
    <t>伊奈町</t>
    <rPh sb="0" eb="3">
      <t>イナマチ</t>
    </rPh>
    <phoneticPr fontId="10"/>
  </si>
  <si>
    <t>三芳町</t>
  </si>
  <si>
    <t>毛呂山町</t>
    <rPh sb="0" eb="3">
      <t>モロヤマ</t>
    </rPh>
    <rPh sb="3" eb="4">
      <t>マチ</t>
    </rPh>
    <phoneticPr fontId="10"/>
  </si>
  <si>
    <t>越生町</t>
    <rPh sb="0" eb="3">
      <t>オゴセマチ</t>
    </rPh>
    <phoneticPr fontId="10"/>
  </si>
  <si>
    <t>滑川町</t>
    <rPh sb="0" eb="2">
      <t>ナメガワ</t>
    </rPh>
    <rPh sb="2" eb="3">
      <t>マチ</t>
    </rPh>
    <phoneticPr fontId="10"/>
  </si>
  <si>
    <t>嵐山町</t>
    <rPh sb="0" eb="3">
      <t>ランザンマチ</t>
    </rPh>
    <phoneticPr fontId="10"/>
  </si>
  <si>
    <t>小川町</t>
    <rPh sb="0" eb="3">
      <t>オガワマチ</t>
    </rPh>
    <phoneticPr fontId="10"/>
  </si>
  <si>
    <t>川島町</t>
    <rPh sb="0" eb="3">
      <t>カワジママチ</t>
    </rPh>
    <phoneticPr fontId="10"/>
  </si>
  <si>
    <t>吉見町</t>
    <rPh sb="0" eb="2">
      <t>ヨシミ</t>
    </rPh>
    <rPh sb="2" eb="3">
      <t>マチ</t>
    </rPh>
    <phoneticPr fontId="10"/>
  </si>
  <si>
    <t>鳩山町</t>
    <rPh sb="0" eb="3">
      <t>ハトヤママチ</t>
    </rPh>
    <phoneticPr fontId="10"/>
  </si>
  <si>
    <t>ときがわ町</t>
    <rPh sb="4" eb="5">
      <t>マチ</t>
    </rPh>
    <phoneticPr fontId="10"/>
  </si>
  <si>
    <t>横瀬町</t>
    <rPh sb="0" eb="2">
      <t>ヨコセ</t>
    </rPh>
    <rPh sb="2" eb="3">
      <t>マチ</t>
    </rPh>
    <phoneticPr fontId="10"/>
  </si>
  <si>
    <t>皆野町</t>
    <rPh sb="0" eb="2">
      <t>ミナノ</t>
    </rPh>
    <rPh sb="2" eb="3">
      <t>マチ</t>
    </rPh>
    <phoneticPr fontId="10"/>
  </si>
  <si>
    <t>長瀞町</t>
    <rPh sb="0" eb="2">
      <t>ナガトロ</t>
    </rPh>
    <rPh sb="2" eb="3">
      <t>マチ</t>
    </rPh>
    <phoneticPr fontId="10"/>
  </si>
  <si>
    <t>小鹿野町</t>
    <rPh sb="0" eb="3">
      <t>オガノ</t>
    </rPh>
    <rPh sb="3" eb="4">
      <t>マチ</t>
    </rPh>
    <phoneticPr fontId="10"/>
  </si>
  <si>
    <t>東秩父村</t>
    <rPh sb="0" eb="3">
      <t>ヒガシチチブ</t>
    </rPh>
    <rPh sb="3" eb="4">
      <t>ムラ</t>
    </rPh>
    <phoneticPr fontId="10"/>
  </si>
  <si>
    <t>美里町</t>
    <rPh sb="0" eb="3">
      <t>ミサトマチ</t>
    </rPh>
    <phoneticPr fontId="10"/>
  </si>
  <si>
    <t>神川町</t>
    <rPh sb="0" eb="3">
      <t>カミカワマチ</t>
    </rPh>
    <phoneticPr fontId="10"/>
  </si>
  <si>
    <t>上里町</t>
  </si>
  <si>
    <t>寄居町</t>
    <rPh sb="0" eb="2">
      <t>ヨリイ</t>
    </rPh>
    <rPh sb="2" eb="3">
      <t>マチ</t>
    </rPh>
    <phoneticPr fontId="10"/>
  </si>
  <si>
    <t>宮代町</t>
    <rPh sb="0" eb="3">
      <t>ミヤシロマチ</t>
    </rPh>
    <phoneticPr fontId="10"/>
  </si>
  <si>
    <t>杉戸町</t>
    <rPh sb="0" eb="1">
      <t>スギ</t>
    </rPh>
    <rPh sb="1" eb="2">
      <t>ト</t>
    </rPh>
    <rPh sb="2" eb="3">
      <t>マチ</t>
    </rPh>
    <phoneticPr fontId="10"/>
  </si>
  <si>
    <t>松伏町</t>
    <rPh sb="0" eb="2">
      <t>マツブシ</t>
    </rPh>
    <rPh sb="2" eb="3">
      <t>マチ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</si>
</sst>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4"/>
      <color indexed="48"/>
      <name val="ＭＳ 明朝"/>
      <family val="1"/>
      <charset val="128"/>
    </font>
    <font>
      <sz val="6"/>
      <name val="ＭＳ Ｐゴシック"/>
      <family val="2"/>
      <charset val="128"/>
    </font>
    <font>
      <sz val="14"/>
      <color indexed="12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7"/>
      <name val="ＭＳ Ｐ明朝"/>
      <family val="1"/>
      <charset val="128"/>
    </font>
    <font>
      <sz val="10"/>
      <color indexed="12"/>
      <name val="ＭＳ 明朝"/>
      <family val="1"/>
      <charset val="128"/>
    </font>
    <font>
      <sz val="9"/>
      <color indexed="12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30"/>
      <name val="ＭＳ 明朝"/>
      <family val="1"/>
      <charset val="128"/>
    </font>
    <font>
      <sz val="14"/>
      <color indexed="3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dotted">
        <color indexed="8"/>
      </right>
      <top style="double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double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dotted">
        <color indexed="8"/>
      </right>
      <top style="thin">
        <color indexed="8"/>
      </top>
      <bottom style="hair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hair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dotted">
        <color indexed="8"/>
      </right>
      <top style="hair">
        <color indexed="8"/>
      </top>
      <bottom style="hair">
        <color indexed="8"/>
      </bottom>
      <diagonal/>
    </border>
    <border>
      <left style="dotted">
        <color indexed="8"/>
      </left>
      <right style="dotted">
        <color indexed="8"/>
      </right>
      <top style="hair">
        <color indexed="8"/>
      </top>
      <bottom style="hair">
        <color indexed="8"/>
      </bottom>
      <diagonal/>
    </border>
    <border>
      <left style="dotted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dotted">
        <color indexed="8"/>
      </right>
      <top style="hair">
        <color indexed="8"/>
      </top>
      <bottom style="medium">
        <color indexed="8"/>
      </bottom>
      <diagonal/>
    </border>
    <border>
      <left style="dotted">
        <color indexed="8"/>
      </left>
      <right style="dotted">
        <color indexed="8"/>
      </right>
      <top style="hair">
        <color indexed="8"/>
      </top>
      <bottom style="medium">
        <color indexed="8"/>
      </bottom>
      <diagonal/>
    </border>
    <border>
      <left style="dotted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</cellStyleXfs>
  <cellXfs count="117">
    <xf numFmtId="0" fontId="0" fillId="0" borderId="0" xfId="0">
      <alignment vertical="center"/>
    </xf>
    <xf numFmtId="0" fontId="2" fillId="0" borderId="0" xfId="0" applyFont="1" applyFill="1" applyAlignment="1" applyProtection="1"/>
    <xf numFmtId="0" fontId="0" fillId="0" borderId="0" xfId="0" applyFont="1" applyFill="1" applyAlignment="1" applyProtection="1"/>
    <xf numFmtId="0" fontId="4" fillId="0" borderId="0" xfId="0" applyFont="1" applyFill="1" applyAlignment="1" applyProtection="1"/>
    <xf numFmtId="0" fontId="6" fillId="0" borderId="1" xfId="0" applyNumberFormat="1" applyFont="1" applyFill="1" applyBorder="1" applyAlignment="1" applyProtection="1"/>
    <xf numFmtId="0" fontId="6" fillId="0" borderId="1" xfId="0" applyFont="1" applyFill="1" applyBorder="1" applyAlignment="1" applyProtection="1">
      <alignment horizontal="center"/>
    </xf>
    <xf numFmtId="49" fontId="4" fillId="0" borderId="0" xfId="0" applyNumberFormat="1" applyFont="1" applyFill="1" applyAlignment="1" applyProtection="1"/>
    <xf numFmtId="0" fontId="6" fillId="0" borderId="2" xfId="0" applyNumberFormat="1" applyFont="1" applyFill="1" applyBorder="1" applyAlignment="1" applyProtection="1"/>
    <xf numFmtId="0" fontId="6" fillId="0" borderId="2" xfId="0" applyFont="1" applyFill="1" applyBorder="1" applyAlignment="1" applyProtection="1">
      <alignment horizontal="center"/>
    </xf>
    <xf numFmtId="49" fontId="0" fillId="0" borderId="0" xfId="0" applyNumberFormat="1" applyFont="1" applyFill="1" applyAlignment="1" applyProtection="1"/>
    <xf numFmtId="0" fontId="0" fillId="0" borderId="3" xfId="0" applyFont="1" applyFill="1" applyBorder="1" applyAlignment="1" applyProtection="1">
      <alignment horizontal="right"/>
    </xf>
    <xf numFmtId="0" fontId="0" fillId="0" borderId="4" xfId="0" applyFont="1" applyFill="1" applyBorder="1" applyAlignment="1" applyProtection="1"/>
    <xf numFmtId="0" fontId="0" fillId="0" borderId="5" xfId="0" applyFont="1" applyFill="1" applyBorder="1" applyAlignment="1" applyProtection="1"/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center"/>
    </xf>
    <xf numFmtId="0" fontId="0" fillId="0" borderId="8" xfId="0" applyFont="1" applyFill="1" applyBorder="1" applyAlignment="1" applyProtection="1">
      <alignment horizontal="center"/>
    </xf>
    <xf numFmtId="0" fontId="0" fillId="0" borderId="9" xfId="0" applyFont="1" applyFill="1" applyBorder="1" applyAlignment="1" applyProtection="1">
      <alignment horizontal="center"/>
    </xf>
    <xf numFmtId="0" fontId="0" fillId="0" borderId="10" xfId="0" applyFont="1" applyFill="1" applyBorder="1" applyAlignment="1" applyProtection="1">
      <alignment horizontal="center"/>
    </xf>
    <xf numFmtId="0" fontId="0" fillId="0" borderId="11" xfId="0" applyFont="1" applyFill="1" applyBorder="1" applyAlignment="1" applyProtection="1"/>
    <xf numFmtId="0" fontId="0" fillId="0" borderId="0" xfId="0" applyFont="1" applyFill="1" applyBorder="1" applyAlignment="1" applyProtection="1"/>
    <xf numFmtId="0" fontId="0" fillId="0" borderId="12" xfId="0" applyFont="1" applyFill="1" applyBorder="1" applyAlignment="1" applyProtection="1"/>
    <xf numFmtId="0" fontId="0" fillId="0" borderId="13" xfId="0" applyFont="1" applyFill="1" applyBorder="1" applyAlignment="1" applyProtection="1">
      <alignment horizontal="center"/>
    </xf>
    <xf numFmtId="0" fontId="0" fillId="0" borderId="14" xfId="0" applyFont="1" applyFill="1" applyBorder="1" applyAlignment="1" applyProtection="1">
      <alignment horizontal="center"/>
    </xf>
    <xf numFmtId="0" fontId="0" fillId="0" borderId="15" xfId="0" applyFont="1" applyFill="1" applyBorder="1" applyAlignment="1" applyProtection="1">
      <alignment horizontal="center"/>
    </xf>
    <xf numFmtId="0" fontId="0" fillId="0" borderId="16" xfId="0" applyFont="1" applyFill="1" applyBorder="1" applyAlignment="1" applyProtection="1">
      <alignment horizontal="center"/>
    </xf>
    <xf numFmtId="0" fontId="0" fillId="0" borderId="17" xfId="0" applyFont="1" applyFill="1" applyBorder="1" applyAlignment="1" applyProtection="1">
      <alignment horizontal="center"/>
    </xf>
    <xf numFmtId="0" fontId="0" fillId="0" borderId="18" xfId="0" applyFont="1" applyFill="1" applyBorder="1" applyAlignment="1" applyProtection="1">
      <alignment horizontal="center"/>
    </xf>
    <xf numFmtId="0" fontId="0" fillId="0" borderId="19" xfId="0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/>
    <xf numFmtId="0" fontId="0" fillId="0" borderId="21" xfId="0" applyFont="1" applyFill="1" applyBorder="1" applyAlignment="1" applyProtection="1"/>
    <xf numFmtId="0" fontId="0" fillId="0" borderId="22" xfId="0" applyFont="1" applyFill="1" applyBorder="1" applyAlignment="1" applyProtection="1"/>
    <xf numFmtId="0" fontId="0" fillId="0" borderId="23" xfId="0" applyFont="1" applyBorder="1" applyAlignment="1" applyProtection="1">
      <alignment horizontal="center"/>
    </xf>
    <xf numFmtId="0" fontId="0" fillId="0" borderId="24" xfId="0" applyFont="1" applyBorder="1" applyAlignment="1" applyProtection="1">
      <alignment horizontal="center"/>
    </xf>
    <xf numFmtId="0" fontId="0" fillId="0" borderId="25" xfId="0" applyFont="1" applyFill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/>
    </xf>
    <xf numFmtId="0" fontId="0" fillId="0" borderId="27" xfId="0" applyFont="1" applyFill="1" applyBorder="1" applyAlignment="1" applyProtection="1">
      <alignment horizontal="center"/>
    </xf>
    <xf numFmtId="0" fontId="8" fillId="0" borderId="28" xfId="0" applyFont="1" applyFill="1" applyBorder="1" applyAlignment="1" applyProtection="1">
      <alignment horizontal="center"/>
    </xf>
    <xf numFmtId="0" fontId="9" fillId="0" borderId="29" xfId="0" applyFont="1" applyFill="1" applyBorder="1" applyAlignment="1" applyProtection="1"/>
    <xf numFmtId="0" fontId="9" fillId="0" borderId="30" xfId="0" applyFont="1" applyFill="1" applyBorder="1" applyAlignment="1" applyProtection="1"/>
    <xf numFmtId="0" fontId="9" fillId="0" borderId="31" xfId="0" applyFont="1" applyFill="1" applyBorder="1" applyAlignment="1" applyProtection="1"/>
    <xf numFmtId="0" fontId="9" fillId="0" borderId="32" xfId="0" applyFont="1" applyFill="1" applyBorder="1" applyAlignment="1" applyProtection="1"/>
    <xf numFmtId="0" fontId="9" fillId="0" borderId="33" xfId="0" applyFont="1" applyFill="1" applyBorder="1" applyAlignment="1" applyProtection="1"/>
    <xf numFmtId="0" fontId="9" fillId="0" borderId="34" xfId="0" applyFont="1" applyFill="1" applyBorder="1" applyAlignment="1" applyProtection="1"/>
    <xf numFmtId="49" fontId="9" fillId="0" borderId="35" xfId="0" applyNumberFormat="1" applyFont="1" applyFill="1" applyBorder="1" applyAlignment="1" applyProtection="1"/>
    <xf numFmtId="49" fontId="9" fillId="0" borderId="32" xfId="0" applyNumberFormat="1" applyFont="1" applyFill="1" applyBorder="1" applyAlignment="1" applyProtection="1"/>
    <xf numFmtId="49" fontId="9" fillId="0" borderId="36" xfId="0" quotePrefix="1" applyNumberFormat="1" applyFont="1" applyFill="1" applyBorder="1" applyAlignment="1" applyProtection="1"/>
    <xf numFmtId="49" fontId="9" fillId="0" borderId="36" xfId="0" applyNumberFormat="1" applyFont="1" applyFill="1" applyBorder="1" applyAlignment="1" applyProtection="1"/>
    <xf numFmtId="49" fontId="9" fillId="0" borderId="37" xfId="0" applyNumberFormat="1" applyFont="1" applyFill="1" applyBorder="1" applyAlignment="1" applyProtection="1"/>
    <xf numFmtId="0" fontId="4" fillId="0" borderId="38" xfId="0" applyFont="1" applyFill="1" applyBorder="1" applyAlignment="1" applyProtection="1">
      <alignment horizontal="center"/>
    </xf>
    <xf numFmtId="0" fontId="11" fillId="0" borderId="39" xfId="0" applyFont="1" applyFill="1" applyBorder="1" applyAlignment="1" applyProtection="1"/>
    <xf numFmtId="0" fontId="11" fillId="0" borderId="40" xfId="0" applyFont="1" applyFill="1" applyBorder="1" applyAlignment="1" applyProtection="1"/>
    <xf numFmtId="0" fontId="11" fillId="0" borderId="41" xfId="0" applyFont="1" applyFill="1" applyBorder="1" applyAlignment="1" applyProtection="1"/>
    <xf numFmtId="0" fontId="4" fillId="0" borderId="15" xfId="0" applyFont="1" applyFill="1" applyBorder="1" applyAlignment="1" applyProtection="1"/>
    <xf numFmtId="0" fontId="4" fillId="0" borderId="16" xfId="0" applyFont="1" applyFill="1" applyBorder="1" applyAlignment="1" applyProtection="1"/>
    <xf numFmtId="38" fontId="4" fillId="0" borderId="42" xfId="1" applyFont="1" applyFill="1" applyBorder="1" applyAlignment="1" applyProtection="1"/>
    <xf numFmtId="38" fontId="4" fillId="0" borderId="15" xfId="1" applyFont="1" applyFill="1" applyBorder="1" applyAlignment="1" applyProtection="1"/>
    <xf numFmtId="38" fontId="4" fillId="0" borderId="14" xfId="1" applyFont="1" applyFill="1" applyBorder="1" applyAlignment="1" applyProtection="1"/>
    <xf numFmtId="38" fontId="4" fillId="0" borderId="17" xfId="1" applyFont="1" applyFill="1" applyBorder="1" applyAlignment="1" applyProtection="1"/>
    <xf numFmtId="0" fontId="4" fillId="0" borderId="45" xfId="0" applyFont="1" applyFill="1" applyBorder="1" applyAlignment="1" applyProtection="1">
      <alignment horizontal="center"/>
    </xf>
    <xf numFmtId="0" fontId="0" fillId="0" borderId="46" xfId="0" applyFont="1" applyFill="1" applyBorder="1" applyAlignment="1" applyProtection="1"/>
    <xf numFmtId="0" fontId="0" fillId="0" borderId="47" xfId="0" applyFont="1" applyFill="1" applyBorder="1" applyAlignment="1" applyProtection="1"/>
    <xf numFmtId="0" fontId="0" fillId="0" borderId="48" xfId="0" applyFont="1" applyFill="1" applyBorder="1" applyAlignment="1" applyProtection="1"/>
    <xf numFmtId="0" fontId="4" fillId="0" borderId="49" xfId="0" applyFont="1" applyFill="1" applyBorder="1" applyAlignment="1" applyProtection="1"/>
    <xf numFmtId="0" fontId="4" fillId="0" borderId="50" xfId="0" applyFont="1" applyFill="1" applyBorder="1" applyAlignment="1" applyProtection="1"/>
    <xf numFmtId="38" fontId="0" fillId="0" borderId="51" xfId="1" applyFont="1" applyFill="1" applyBorder="1" applyAlignment="1" applyProtection="1"/>
    <xf numFmtId="38" fontId="0" fillId="0" borderId="52" xfId="1" applyFont="1" applyFill="1" applyBorder="1" applyAlignment="1" applyProtection="1"/>
    <xf numFmtId="38" fontId="4" fillId="0" borderId="52" xfId="1" applyFont="1" applyFill="1" applyBorder="1" applyAlignment="1" applyProtection="1"/>
    <xf numFmtId="38" fontId="13" fillId="0" borderId="52" xfId="1" applyFont="1" applyFill="1" applyBorder="1" applyAlignment="1" applyProtection="1"/>
    <xf numFmtId="38" fontId="14" fillId="0" borderId="52" xfId="1" applyFont="1" applyFill="1" applyBorder="1" applyAlignment="1" applyProtection="1"/>
    <xf numFmtId="38" fontId="0" fillId="0" borderId="53" xfId="1" applyFont="1" applyFill="1" applyBorder="1" applyAlignment="1" applyProtection="1"/>
    <xf numFmtId="38" fontId="4" fillId="0" borderId="54" xfId="1" applyFont="1" applyFill="1" applyBorder="1" applyAlignment="1" applyProtection="1"/>
    <xf numFmtId="0" fontId="0" fillId="0" borderId="56" xfId="0" applyFont="1" applyFill="1" applyBorder="1" applyAlignment="1">
      <alignment horizontal="center"/>
    </xf>
    <xf numFmtId="0" fontId="0" fillId="0" borderId="57" xfId="0" applyFont="1" applyFill="1" applyBorder="1" applyAlignment="1"/>
    <xf numFmtId="0" fontId="0" fillId="0" borderId="58" xfId="0" applyFont="1" applyFill="1" applyBorder="1" applyAlignment="1"/>
    <xf numFmtId="0" fontId="0" fillId="0" borderId="59" xfId="0" applyFont="1" applyFill="1" applyBorder="1" applyAlignment="1"/>
    <xf numFmtId="0" fontId="4" fillId="0" borderId="44" xfId="0" applyFont="1" applyFill="1" applyBorder="1" applyAlignment="1"/>
    <xf numFmtId="0" fontId="4" fillId="0" borderId="60" xfId="0" applyFont="1" applyFill="1" applyBorder="1" applyAlignment="1"/>
    <xf numFmtId="38" fontId="0" fillId="0" borderId="61" xfId="2" applyFont="1" applyFill="1" applyBorder="1" applyAlignment="1" applyProtection="1">
      <protection locked="0"/>
    </xf>
    <xf numFmtId="38" fontId="0" fillId="0" borderId="62" xfId="2" applyFont="1" applyFill="1" applyBorder="1" applyAlignment="1" applyProtection="1">
      <protection locked="0"/>
    </xf>
    <xf numFmtId="38" fontId="4" fillId="0" borderId="62" xfId="1" applyFont="1" applyFill="1" applyBorder="1" applyAlignment="1"/>
    <xf numFmtId="38" fontId="13" fillId="0" borderId="62" xfId="1" applyFont="1" applyFill="1" applyBorder="1" applyAlignment="1" applyProtection="1"/>
    <xf numFmtId="38" fontId="14" fillId="0" borderId="44" xfId="1" applyFont="1" applyFill="1" applyBorder="1" applyAlignment="1" applyProtection="1"/>
    <xf numFmtId="38" fontId="0" fillId="0" borderId="44" xfId="2" applyFont="1" applyFill="1" applyBorder="1" applyAlignment="1" applyProtection="1">
      <protection locked="0"/>
    </xf>
    <xf numFmtId="38" fontId="4" fillId="0" borderId="55" xfId="1" applyFont="1" applyFill="1" applyBorder="1" applyAlignment="1" applyProtection="1"/>
    <xf numFmtId="38" fontId="4" fillId="0" borderId="62" xfId="1" applyFont="1" applyFill="1" applyBorder="1" applyAlignment="1" applyProtection="1"/>
    <xf numFmtId="38" fontId="4" fillId="0" borderId="62" xfId="2" applyFont="1" applyFill="1" applyBorder="1" applyAlignment="1"/>
    <xf numFmtId="38" fontId="13" fillId="0" borderId="62" xfId="2" applyFont="1" applyFill="1" applyBorder="1" applyAlignment="1" applyProtection="1"/>
    <xf numFmtId="38" fontId="14" fillId="0" borderId="44" xfId="2" applyFont="1" applyFill="1" applyBorder="1" applyAlignment="1" applyProtection="1"/>
    <xf numFmtId="38" fontId="4" fillId="0" borderId="55" xfId="2" applyFont="1" applyFill="1" applyBorder="1" applyAlignment="1" applyProtection="1"/>
    <xf numFmtId="38" fontId="0" fillId="0" borderId="61" xfId="1" applyFont="1" applyFill="1" applyBorder="1" applyAlignment="1" applyProtection="1">
      <protection locked="0"/>
    </xf>
    <xf numFmtId="38" fontId="0" fillId="0" borderId="62" xfId="1" applyFont="1" applyFill="1" applyBorder="1" applyAlignment="1" applyProtection="1">
      <protection locked="0"/>
    </xf>
    <xf numFmtId="38" fontId="4" fillId="0" borderId="43" xfId="1" applyFont="1" applyFill="1" applyBorder="1" applyAlignment="1" applyProtection="1">
      <protection locked="0"/>
    </xf>
    <xf numFmtId="38" fontId="4" fillId="0" borderId="44" xfId="1" applyFont="1" applyFill="1" applyBorder="1" applyAlignment="1" applyProtection="1">
      <protection locked="0"/>
    </xf>
    <xf numFmtId="38" fontId="4" fillId="0" borderId="62" xfId="1" applyFont="1" applyFill="1" applyBorder="1" applyAlignment="1" applyProtection="1">
      <protection locked="0"/>
    </xf>
    <xf numFmtId="38" fontId="4" fillId="0" borderId="62" xfId="2" applyFont="1" applyFill="1" applyBorder="1" applyAlignment="1" applyProtection="1">
      <protection locked="0"/>
    </xf>
    <xf numFmtId="38" fontId="4" fillId="0" borderId="63" xfId="1" applyFont="1" applyFill="1" applyBorder="1" applyAlignment="1" applyProtection="1"/>
    <xf numFmtId="38" fontId="0" fillId="0" borderId="43" xfId="1" applyFont="1" applyFill="1" applyBorder="1" applyAlignment="1" applyProtection="1">
      <protection locked="0"/>
    </xf>
    <xf numFmtId="38" fontId="14" fillId="0" borderId="62" xfId="1" applyFont="1" applyFill="1" applyBorder="1" applyAlignment="1" applyProtection="1"/>
    <xf numFmtId="38" fontId="0" fillId="0" borderId="64" xfId="2" applyFont="1" applyFill="1" applyBorder="1" applyAlignment="1" applyProtection="1">
      <protection locked="0"/>
    </xf>
    <xf numFmtId="0" fontId="0" fillId="0" borderId="61" xfId="0" applyBorder="1" applyAlignment="1" applyProtection="1">
      <protection locked="0"/>
    </xf>
    <xf numFmtId="0" fontId="0" fillId="0" borderId="62" xfId="0" applyBorder="1" applyAlignment="1" applyProtection="1">
      <protection locked="0"/>
    </xf>
    <xf numFmtId="0" fontId="0" fillId="0" borderId="56" xfId="0" applyFill="1" applyBorder="1" applyAlignment="1">
      <alignment horizontal="center"/>
    </xf>
    <xf numFmtId="37" fontId="0" fillId="0" borderId="0" xfId="0" applyNumberFormat="1" applyFont="1" applyFill="1" applyAlignment="1" applyProtection="1"/>
    <xf numFmtId="0" fontId="0" fillId="0" borderId="65" xfId="0" applyFont="1" applyFill="1" applyBorder="1" applyAlignment="1">
      <alignment horizontal="center"/>
    </xf>
    <xf numFmtId="0" fontId="0" fillId="0" borderId="66" xfId="0" applyFont="1" applyFill="1" applyBorder="1" applyAlignment="1"/>
    <xf numFmtId="0" fontId="0" fillId="0" borderId="67" xfId="0" applyFont="1" applyFill="1" applyBorder="1" applyAlignment="1"/>
    <xf numFmtId="0" fontId="0" fillId="0" borderId="68" xfId="0" applyFont="1" applyFill="1" applyBorder="1" applyAlignment="1"/>
    <xf numFmtId="0" fontId="4" fillId="0" borderId="69" xfId="0" applyFont="1" applyFill="1" applyBorder="1" applyAlignment="1"/>
    <xf numFmtId="0" fontId="4" fillId="0" borderId="70" xfId="0" applyFont="1" applyFill="1" applyBorder="1" applyAlignment="1"/>
    <xf numFmtId="38" fontId="0" fillId="0" borderId="71" xfId="2" applyFont="1" applyFill="1" applyBorder="1" applyAlignment="1" applyProtection="1">
      <protection locked="0"/>
    </xf>
    <xf numFmtId="38" fontId="0" fillId="0" borderId="72" xfId="2" applyFont="1" applyFill="1" applyBorder="1" applyAlignment="1" applyProtection="1">
      <protection locked="0"/>
    </xf>
    <xf numFmtId="38" fontId="4" fillId="0" borderId="72" xfId="1" applyFont="1" applyFill="1" applyBorder="1" applyAlignment="1"/>
    <xf numFmtId="38" fontId="13" fillId="0" borderId="72" xfId="1" applyFont="1" applyFill="1" applyBorder="1" applyAlignment="1" applyProtection="1"/>
    <xf numFmtId="38" fontId="14" fillId="0" borderId="69" xfId="1" applyFont="1" applyFill="1" applyBorder="1" applyAlignment="1" applyProtection="1"/>
    <xf numFmtId="38" fontId="0" fillId="0" borderId="69" xfId="2" applyFont="1" applyFill="1" applyBorder="1" applyAlignment="1" applyProtection="1">
      <protection locked="0"/>
    </xf>
    <xf numFmtId="38" fontId="4" fillId="0" borderId="73" xfId="1" applyFont="1" applyFill="1" applyBorder="1" applyAlignment="1" applyProtection="1"/>
    <xf numFmtId="0" fontId="0" fillId="0" borderId="0" xfId="0" applyFont="1" applyFill="1" applyAlignment="1"/>
  </cellXfs>
  <cellStyles count="3">
    <cellStyle name="桁区切り" xfId="1" builtinId="6"/>
    <cellStyle name="桁区切り 2" xfId="2" xr:uid="{5E7415F7-4E12-45A6-82F7-FBFD4D6B9FF0}"/>
    <cellStyle name="標準" xfId="0" builtinId="0"/>
  </cellStyles>
  <dxfs count="31"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74974822229687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87182226020086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9389629810485"/>
        </patternFill>
      </fill>
    </dxf>
    <dxf>
      <fill>
        <patternFill>
          <bgColor indexed="29"/>
        </patternFill>
      </fill>
    </dxf>
    <dxf>
      <fill>
        <patternFill>
          <bgColor indexed="51"/>
        </patternFill>
      </fill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51"/>
        </patternFill>
      </fill>
    </dxf>
    <dxf>
      <fill>
        <patternFill>
          <bgColor theme="6" tint="0.599932859279152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78026673177287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32859279152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6</xdr:row>
      <xdr:rowOff>22860</xdr:rowOff>
    </xdr:from>
    <xdr:to>
      <xdr:col>1</xdr:col>
      <xdr:colOff>7620</xdr:colOff>
      <xdr:row>8</xdr:row>
      <xdr:rowOff>236220</xdr:rowOff>
    </xdr:to>
    <xdr:sp macro="" textlink="">
      <xdr:nvSpPr>
        <xdr:cNvPr id="2" name="直線コネクタ 2">
          <a:extLst>
            <a:ext uri="{FF2B5EF4-FFF2-40B4-BE49-F238E27FC236}">
              <a16:creationId xmlns:a16="http://schemas.microsoft.com/office/drawing/2014/main" id="{0C6181D1-2403-4346-A269-050AEF4506C9}"/>
            </a:ext>
          </a:extLst>
        </xdr:cNvPr>
        <xdr:cNvSpPr>
          <a:spLocks noChangeShapeType="1"/>
        </xdr:cNvSpPr>
      </xdr:nvSpPr>
      <xdr:spPr bwMode="auto">
        <a:xfrm>
          <a:off x="15240" y="1480185"/>
          <a:ext cx="1487805" cy="7086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6</xdr:row>
      <xdr:rowOff>22860</xdr:rowOff>
    </xdr:from>
    <xdr:to>
      <xdr:col>1</xdr:col>
      <xdr:colOff>7620</xdr:colOff>
      <xdr:row>8</xdr:row>
      <xdr:rowOff>236220</xdr:rowOff>
    </xdr:to>
    <xdr:sp macro="" textlink="">
      <xdr:nvSpPr>
        <xdr:cNvPr id="3" name="直線コネクタ 2">
          <a:extLst>
            <a:ext uri="{FF2B5EF4-FFF2-40B4-BE49-F238E27FC236}">
              <a16:creationId xmlns:a16="http://schemas.microsoft.com/office/drawing/2014/main" id="{2A67D667-6913-466D-89F4-D887E5022B96}"/>
            </a:ext>
          </a:extLst>
        </xdr:cNvPr>
        <xdr:cNvSpPr>
          <a:spLocks noChangeShapeType="1"/>
        </xdr:cNvSpPr>
      </xdr:nvSpPr>
      <xdr:spPr bwMode="auto">
        <a:xfrm>
          <a:off x="15240" y="1480185"/>
          <a:ext cx="1487805" cy="7086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6</xdr:row>
      <xdr:rowOff>22860</xdr:rowOff>
    </xdr:from>
    <xdr:to>
      <xdr:col>1</xdr:col>
      <xdr:colOff>7620</xdr:colOff>
      <xdr:row>8</xdr:row>
      <xdr:rowOff>236220</xdr:rowOff>
    </xdr:to>
    <xdr:sp macro="" textlink="">
      <xdr:nvSpPr>
        <xdr:cNvPr id="4" name="直線コネクタ 2">
          <a:extLst>
            <a:ext uri="{FF2B5EF4-FFF2-40B4-BE49-F238E27FC236}">
              <a16:creationId xmlns:a16="http://schemas.microsoft.com/office/drawing/2014/main" id="{61DFA9D5-1FD8-48F6-BFF8-5F3091A18A76}"/>
            </a:ext>
          </a:extLst>
        </xdr:cNvPr>
        <xdr:cNvSpPr>
          <a:spLocks noChangeShapeType="1"/>
        </xdr:cNvSpPr>
      </xdr:nvSpPr>
      <xdr:spPr bwMode="auto">
        <a:xfrm>
          <a:off x="15240" y="1480185"/>
          <a:ext cx="1487805" cy="7086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6</xdr:row>
      <xdr:rowOff>22860</xdr:rowOff>
    </xdr:from>
    <xdr:to>
      <xdr:col>1</xdr:col>
      <xdr:colOff>7620</xdr:colOff>
      <xdr:row>8</xdr:row>
      <xdr:rowOff>236220</xdr:rowOff>
    </xdr:to>
    <xdr:sp macro="" textlink="">
      <xdr:nvSpPr>
        <xdr:cNvPr id="5" name="直線コネクタ 2">
          <a:extLst>
            <a:ext uri="{FF2B5EF4-FFF2-40B4-BE49-F238E27FC236}">
              <a16:creationId xmlns:a16="http://schemas.microsoft.com/office/drawing/2014/main" id="{3EF701AD-9833-4F98-8C9F-F615E2207ED3}"/>
            </a:ext>
          </a:extLst>
        </xdr:cNvPr>
        <xdr:cNvSpPr>
          <a:spLocks noChangeShapeType="1"/>
        </xdr:cNvSpPr>
      </xdr:nvSpPr>
      <xdr:spPr bwMode="auto">
        <a:xfrm>
          <a:off x="15240" y="1480185"/>
          <a:ext cx="1487805" cy="7086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6</xdr:row>
      <xdr:rowOff>22860</xdr:rowOff>
    </xdr:from>
    <xdr:to>
      <xdr:col>1</xdr:col>
      <xdr:colOff>7620</xdr:colOff>
      <xdr:row>8</xdr:row>
      <xdr:rowOff>236220</xdr:rowOff>
    </xdr:to>
    <xdr:sp macro="" textlink="">
      <xdr:nvSpPr>
        <xdr:cNvPr id="6" name="直線コネクタ 2">
          <a:extLst>
            <a:ext uri="{FF2B5EF4-FFF2-40B4-BE49-F238E27FC236}">
              <a16:creationId xmlns:a16="http://schemas.microsoft.com/office/drawing/2014/main" id="{C2A22BCE-0A50-4702-83E6-14138494197C}"/>
            </a:ext>
          </a:extLst>
        </xdr:cNvPr>
        <xdr:cNvSpPr>
          <a:spLocks noChangeShapeType="1"/>
        </xdr:cNvSpPr>
      </xdr:nvSpPr>
      <xdr:spPr bwMode="auto">
        <a:xfrm>
          <a:off x="15240" y="1480185"/>
          <a:ext cx="1487805" cy="7086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6</xdr:row>
      <xdr:rowOff>22860</xdr:rowOff>
    </xdr:from>
    <xdr:to>
      <xdr:col>1</xdr:col>
      <xdr:colOff>7620</xdr:colOff>
      <xdr:row>8</xdr:row>
      <xdr:rowOff>236220</xdr:rowOff>
    </xdr:to>
    <xdr:sp macro="" textlink="">
      <xdr:nvSpPr>
        <xdr:cNvPr id="7" name="直線コネクタ 2">
          <a:extLst>
            <a:ext uri="{FF2B5EF4-FFF2-40B4-BE49-F238E27FC236}">
              <a16:creationId xmlns:a16="http://schemas.microsoft.com/office/drawing/2014/main" id="{91233411-5F88-419C-8472-73455CB4E2C0}"/>
            </a:ext>
          </a:extLst>
        </xdr:cNvPr>
        <xdr:cNvSpPr>
          <a:spLocks noChangeShapeType="1"/>
        </xdr:cNvSpPr>
      </xdr:nvSpPr>
      <xdr:spPr bwMode="auto">
        <a:xfrm>
          <a:off x="15240" y="1480185"/>
          <a:ext cx="1487805" cy="7086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5B4AF-11D0-4C42-8AE4-FEBD2A8B4345}">
  <dimension ref="A1:BC101"/>
  <sheetViews>
    <sheetView tabSelected="1" topLeftCell="A49" zoomScale="55" zoomScaleNormal="55" workbookViewId="0">
      <selection activeCell="G12" sqref="G12"/>
    </sheetView>
  </sheetViews>
  <sheetFormatPr defaultColWidth="13.375" defaultRowHeight="13.5"/>
  <cols>
    <col min="1" max="1" width="19.625" style="116" customWidth="1"/>
    <col min="2" max="12" width="3.125" style="116" customWidth="1"/>
    <col min="13" max="20" width="13.375" style="116"/>
    <col min="21" max="21" width="15.625" style="116" bestFit="1" customWidth="1"/>
    <col min="22" max="24" width="13.875" style="116" customWidth="1"/>
    <col min="25" max="25" width="14.125" style="116" bestFit="1" customWidth="1"/>
    <col min="26" max="31" width="3.375" style="2" customWidth="1"/>
    <col min="32" max="33" width="4.625" style="2" customWidth="1"/>
    <col min="34" max="34" width="13.375" style="2"/>
    <col min="35" max="42" width="12.125" style="2" customWidth="1"/>
    <col min="43" max="16384" width="13.375" style="2"/>
  </cols>
  <sheetData>
    <row r="1" spans="1:42" ht="17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42" ht="20.100000000000001" customHeight="1">
      <c r="A2" s="3"/>
      <c r="B2" s="2"/>
      <c r="C2" s="2"/>
      <c r="D2" s="2"/>
      <c r="E2" s="2"/>
      <c r="F2" s="2"/>
      <c r="G2" s="2"/>
      <c r="H2" s="3" t="s">
        <v>0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AH2" s="3"/>
      <c r="AI2" s="3"/>
      <c r="AJ2" s="3"/>
      <c r="AK2" s="3"/>
      <c r="AL2" s="3"/>
      <c r="AM2" s="3"/>
      <c r="AN2" s="3"/>
      <c r="AO2" s="3"/>
      <c r="AP2" s="3"/>
    </row>
    <row r="3" spans="1:42" ht="20.100000000000001" customHeight="1">
      <c r="A3" s="6" t="s">
        <v>2</v>
      </c>
      <c r="B3" s="2"/>
      <c r="C3" s="2"/>
      <c r="D3" s="2"/>
      <c r="E3" s="2"/>
      <c r="F3" s="2"/>
      <c r="G3" s="2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AH3" s="3"/>
      <c r="AI3" s="3"/>
      <c r="AJ3" s="3"/>
      <c r="AK3" s="3"/>
      <c r="AL3" s="3"/>
      <c r="AM3" s="3"/>
      <c r="AN3" s="3"/>
      <c r="AO3" s="3"/>
      <c r="AP3" s="3"/>
    </row>
    <row r="4" spans="1:42" ht="20.100000000000001" customHeight="1">
      <c r="A4" s="3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4" t="s">
        <v>1</v>
      </c>
      <c r="Y4" s="5" t="s">
        <v>4</v>
      </c>
      <c r="AH4" s="3"/>
      <c r="AI4" s="3"/>
      <c r="AJ4" s="3"/>
      <c r="AK4" s="3"/>
      <c r="AL4" s="3"/>
      <c r="AM4" s="3"/>
      <c r="AN4" s="3"/>
      <c r="AO4" s="3"/>
      <c r="AP4" s="3"/>
    </row>
    <row r="5" spans="1:42" ht="20.100000000000001" customHeight="1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7"/>
      <c r="Y5" s="8"/>
    </row>
    <row r="6" spans="1:42" ht="20.100000000000001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9" t="s">
        <v>5</v>
      </c>
      <c r="N6" s="9" t="s">
        <v>6</v>
      </c>
      <c r="O6" s="9" t="s">
        <v>7</v>
      </c>
      <c r="P6" s="9" t="s">
        <v>8</v>
      </c>
      <c r="Q6" s="9" t="s">
        <v>9</v>
      </c>
      <c r="R6" s="9" t="s">
        <v>10</v>
      </c>
      <c r="S6" s="9" t="s">
        <v>11</v>
      </c>
      <c r="T6" s="9" t="s">
        <v>12</v>
      </c>
      <c r="U6" s="9" t="s">
        <v>13</v>
      </c>
      <c r="V6" s="9" t="s">
        <v>14</v>
      </c>
      <c r="W6" s="9" t="s">
        <v>15</v>
      </c>
      <c r="X6" s="9" t="s">
        <v>16</v>
      </c>
      <c r="Y6" s="9" t="s">
        <v>17</v>
      </c>
    </row>
    <row r="7" spans="1:42" ht="20.100000000000001" customHeight="1">
      <c r="A7" s="10" t="s">
        <v>18</v>
      </c>
      <c r="B7" s="11"/>
      <c r="C7" s="11"/>
      <c r="D7" s="11"/>
      <c r="E7" s="11"/>
      <c r="F7" s="11"/>
      <c r="G7" s="11"/>
      <c r="H7" s="12"/>
      <c r="I7" s="11"/>
      <c r="J7" s="12"/>
      <c r="K7" s="11"/>
      <c r="L7" s="12"/>
      <c r="M7" s="13" t="s">
        <v>19</v>
      </c>
      <c r="N7" s="14"/>
      <c r="O7" s="14"/>
      <c r="P7" s="14"/>
      <c r="Q7" s="14"/>
      <c r="R7" s="14"/>
      <c r="S7" s="14"/>
      <c r="T7" s="14"/>
      <c r="U7" s="15"/>
      <c r="V7" s="16" t="s">
        <v>20</v>
      </c>
      <c r="W7" s="14"/>
      <c r="X7" s="14"/>
      <c r="Y7" s="17"/>
      <c r="AH7" s="3"/>
      <c r="AI7" s="3"/>
      <c r="AJ7" s="3"/>
      <c r="AK7" s="3"/>
      <c r="AL7" s="3"/>
      <c r="AM7" s="3"/>
      <c r="AN7" s="3"/>
      <c r="AO7" s="3"/>
      <c r="AP7" s="3"/>
    </row>
    <row r="8" spans="1:42" ht="20.100000000000001" customHeight="1">
      <c r="A8" s="18"/>
      <c r="B8" s="19" t="s">
        <v>21</v>
      </c>
      <c r="C8" s="2"/>
      <c r="D8" s="2"/>
      <c r="E8" s="2"/>
      <c r="F8" s="2"/>
      <c r="G8" s="2"/>
      <c r="H8" s="20" t="s">
        <v>22</v>
      </c>
      <c r="I8" s="2"/>
      <c r="J8" s="20" t="s">
        <v>23</v>
      </c>
      <c r="K8" s="2"/>
      <c r="L8" s="20" t="s">
        <v>24</v>
      </c>
      <c r="M8" s="21" t="s">
        <v>25</v>
      </c>
      <c r="N8" s="22"/>
      <c r="O8" s="22"/>
      <c r="P8" s="22" t="s">
        <v>26</v>
      </c>
      <c r="Q8" s="22"/>
      <c r="R8" s="23"/>
      <c r="S8" s="23" t="s">
        <v>27</v>
      </c>
      <c r="T8" s="24"/>
      <c r="U8" s="25"/>
      <c r="V8" s="26"/>
      <c r="W8" s="26"/>
      <c r="X8" s="26"/>
      <c r="Y8" s="27"/>
      <c r="AH8" s="3"/>
      <c r="AI8" s="3"/>
      <c r="AJ8" s="3"/>
      <c r="AK8" s="3"/>
      <c r="AL8" s="3"/>
      <c r="AM8" s="3"/>
      <c r="AN8" s="3"/>
      <c r="AO8" s="3"/>
      <c r="AP8" s="3"/>
    </row>
    <row r="9" spans="1:42" ht="20.100000000000001" customHeight="1" thickBot="1">
      <c r="A9" s="28" t="s">
        <v>28</v>
      </c>
      <c r="B9" s="29"/>
      <c r="C9" s="29"/>
      <c r="D9" s="29"/>
      <c r="E9" s="29"/>
      <c r="F9" s="29"/>
      <c r="G9" s="29"/>
      <c r="H9" s="30"/>
      <c r="I9" s="29"/>
      <c r="J9" s="30"/>
      <c r="K9" s="29"/>
      <c r="L9" s="30"/>
      <c r="M9" s="31" t="s">
        <v>29</v>
      </c>
      <c r="N9" s="32" t="s">
        <v>30</v>
      </c>
      <c r="O9" s="32" t="s">
        <v>31</v>
      </c>
      <c r="P9" s="32" t="s">
        <v>29</v>
      </c>
      <c r="Q9" s="32" t="s">
        <v>30</v>
      </c>
      <c r="R9" s="32" t="s">
        <v>31</v>
      </c>
      <c r="S9" s="32" t="s">
        <v>29</v>
      </c>
      <c r="T9" s="32" t="s">
        <v>30</v>
      </c>
      <c r="U9" s="33" t="s">
        <v>32</v>
      </c>
      <c r="V9" s="34" t="s">
        <v>29</v>
      </c>
      <c r="W9" s="34" t="s">
        <v>30</v>
      </c>
      <c r="X9" s="34" t="s">
        <v>33</v>
      </c>
      <c r="Y9" s="35" t="s">
        <v>34</v>
      </c>
    </row>
    <row r="10" spans="1:42" ht="18.95" customHeight="1" thickTop="1">
      <c r="A10" s="36" t="s">
        <v>35</v>
      </c>
      <c r="B10" s="37">
        <v>1</v>
      </c>
      <c r="C10" s="38">
        <v>2</v>
      </c>
      <c r="D10" s="38">
        <v>3</v>
      </c>
      <c r="E10" s="38">
        <v>4</v>
      </c>
      <c r="F10" s="38">
        <v>5</v>
      </c>
      <c r="G10" s="39">
        <v>6</v>
      </c>
      <c r="H10" s="40">
        <v>7</v>
      </c>
      <c r="I10" s="39">
        <v>8</v>
      </c>
      <c r="J10" s="37">
        <v>9</v>
      </c>
      <c r="K10" s="41">
        <v>10</v>
      </c>
      <c r="L10" s="42">
        <v>11</v>
      </c>
      <c r="M10" s="43" t="s">
        <v>36</v>
      </c>
      <c r="N10" s="44" t="s">
        <v>37</v>
      </c>
      <c r="O10" s="44" t="s">
        <v>38</v>
      </c>
      <c r="P10" s="44" t="s">
        <v>39</v>
      </c>
      <c r="Q10" s="45">
        <v>52</v>
      </c>
      <c r="R10" s="46">
        <v>62</v>
      </c>
      <c r="S10" s="46">
        <v>72</v>
      </c>
      <c r="T10" s="46">
        <v>82</v>
      </c>
      <c r="U10" s="44">
        <v>92</v>
      </c>
      <c r="V10" s="46" t="s">
        <v>40</v>
      </c>
      <c r="W10" s="46" t="s">
        <v>41</v>
      </c>
      <c r="X10" s="46" t="s">
        <v>42</v>
      </c>
      <c r="Y10" s="47" t="s">
        <v>43</v>
      </c>
    </row>
    <row r="11" spans="1:42" ht="30" customHeight="1">
      <c r="A11" s="48" t="s">
        <v>44</v>
      </c>
      <c r="B11" s="49">
        <v>1</v>
      </c>
      <c r="C11" s="50">
        <v>1</v>
      </c>
      <c r="D11" s="50">
        <v>0</v>
      </c>
      <c r="E11" s="50">
        <v>0</v>
      </c>
      <c r="F11" s="50">
        <v>0</v>
      </c>
      <c r="G11" s="51">
        <v>1</v>
      </c>
      <c r="H11" s="52">
        <v>0</v>
      </c>
      <c r="I11" s="53">
        <v>1</v>
      </c>
      <c r="J11" s="52">
        <v>0</v>
      </c>
      <c r="K11" s="53">
        <v>1</v>
      </c>
      <c r="L11" s="52">
        <v>0</v>
      </c>
      <c r="M11" s="54">
        <f t="shared" ref="M11:Y11" si="0">SUM(M12,M23:M84)</f>
        <v>3579034</v>
      </c>
      <c r="N11" s="55">
        <f t="shared" si="0"/>
        <v>104302</v>
      </c>
      <c r="O11" s="56">
        <f t="shared" si="0"/>
        <v>3683336</v>
      </c>
      <c r="P11" s="56">
        <f t="shared" si="0"/>
        <v>3593667</v>
      </c>
      <c r="Q11" s="56">
        <f>SUM(Q12,Q23:Q84)</f>
        <v>104032</v>
      </c>
      <c r="R11" s="56">
        <f t="shared" si="0"/>
        <v>3697699</v>
      </c>
      <c r="S11" s="56">
        <f t="shared" si="0"/>
        <v>7172701</v>
      </c>
      <c r="T11" s="56">
        <f t="shared" si="0"/>
        <v>208334</v>
      </c>
      <c r="U11" s="56">
        <f t="shared" si="0"/>
        <v>7381035</v>
      </c>
      <c r="V11" s="56">
        <f t="shared" si="0"/>
        <v>3322869</v>
      </c>
      <c r="W11" s="56">
        <f t="shared" si="0"/>
        <v>110404</v>
      </c>
      <c r="X11" s="56">
        <f t="shared" si="0"/>
        <v>36816</v>
      </c>
      <c r="Y11" s="57">
        <f>SUM(Y12,Y23:Y84)</f>
        <v>3470089</v>
      </c>
    </row>
    <row r="12" spans="1:42" ht="30" customHeight="1">
      <c r="A12" s="58" t="s">
        <v>45</v>
      </c>
      <c r="B12" s="59">
        <v>1</v>
      </c>
      <c r="C12" s="60">
        <v>1</v>
      </c>
      <c r="D12" s="60">
        <v>1</v>
      </c>
      <c r="E12" s="60">
        <v>0</v>
      </c>
      <c r="F12" s="60">
        <v>0</v>
      </c>
      <c r="G12" s="61">
        <v>7</v>
      </c>
      <c r="H12" s="62">
        <v>0</v>
      </c>
      <c r="I12" s="63">
        <v>1</v>
      </c>
      <c r="J12" s="62">
        <v>0</v>
      </c>
      <c r="K12" s="63">
        <v>1</v>
      </c>
      <c r="L12" s="62">
        <v>0</v>
      </c>
      <c r="M12" s="64">
        <f>SUM(M13:M22)</f>
        <v>650170</v>
      </c>
      <c r="N12" s="65">
        <f>SUM(N13:N22)</f>
        <v>13952</v>
      </c>
      <c r="O12" s="66">
        <f>M12+N12</f>
        <v>664122</v>
      </c>
      <c r="P12" s="65">
        <f>SUM(P13:P22)</f>
        <v>660282</v>
      </c>
      <c r="Q12" s="65">
        <f>SUM(Q13:Q22)</f>
        <v>14929</v>
      </c>
      <c r="R12" s="66">
        <f t="shared" ref="R12:R31" si="1">P12+Q12</f>
        <v>675211</v>
      </c>
      <c r="S12" s="67">
        <f t="shared" ref="S12:T27" si="2">M12+P12</f>
        <v>1310452</v>
      </c>
      <c r="T12" s="67">
        <f t="shared" si="2"/>
        <v>28881</v>
      </c>
      <c r="U12" s="68">
        <f t="shared" ref="U12:U31" si="3">S12+T12</f>
        <v>1339333</v>
      </c>
      <c r="V12" s="65">
        <f>SUM(V13:V22)</f>
        <v>611343</v>
      </c>
      <c r="W12" s="65">
        <f>SUM(W13:W22)</f>
        <v>14226</v>
      </c>
      <c r="X12" s="69">
        <f>SUM(X13:X22)</f>
        <v>5896</v>
      </c>
      <c r="Y12" s="70">
        <f>V12+W12+X12</f>
        <v>631465</v>
      </c>
      <c r="AH12" s="3"/>
      <c r="AI12" s="3"/>
      <c r="AJ12" s="3"/>
      <c r="AK12" s="3"/>
      <c r="AL12" s="3"/>
      <c r="AM12" s="3"/>
      <c r="AN12" s="3"/>
      <c r="AO12" s="3"/>
      <c r="AP12" s="3"/>
    </row>
    <row r="13" spans="1:42" ht="30" customHeight="1">
      <c r="A13" s="71" t="s">
        <v>46</v>
      </c>
      <c r="B13" s="72">
        <v>1</v>
      </c>
      <c r="C13" s="73">
        <v>1</v>
      </c>
      <c r="D13" s="73">
        <v>1</v>
      </c>
      <c r="E13" s="73">
        <v>0</v>
      </c>
      <c r="F13" s="73">
        <v>1</v>
      </c>
      <c r="G13" s="74">
        <v>5</v>
      </c>
      <c r="H13" s="75">
        <v>0</v>
      </c>
      <c r="I13" s="76">
        <v>1</v>
      </c>
      <c r="J13" s="75">
        <v>0</v>
      </c>
      <c r="K13" s="76">
        <v>1</v>
      </c>
      <c r="L13" s="75">
        <v>0</v>
      </c>
      <c r="M13" s="77">
        <v>46106</v>
      </c>
      <c r="N13" s="78">
        <v>609</v>
      </c>
      <c r="O13" s="79">
        <f>M13+N13</f>
        <v>46715</v>
      </c>
      <c r="P13" s="78">
        <v>47204</v>
      </c>
      <c r="Q13" s="78">
        <v>664</v>
      </c>
      <c r="R13" s="79">
        <f t="shared" si="1"/>
        <v>47868</v>
      </c>
      <c r="S13" s="80">
        <f t="shared" si="2"/>
        <v>93310</v>
      </c>
      <c r="T13" s="80">
        <f t="shared" si="2"/>
        <v>1273</v>
      </c>
      <c r="U13" s="81">
        <f t="shared" si="3"/>
        <v>94583</v>
      </c>
      <c r="V13" s="78">
        <v>42150</v>
      </c>
      <c r="W13" s="78">
        <v>544</v>
      </c>
      <c r="X13" s="82">
        <v>358</v>
      </c>
      <c r="Y13" s="83">
        <f>V13+W13+X13</f>
        <v>43052</v>
      </c>
      <c r="AH13" s="3"/>
      <c r="AI13" s="3"/>
      <c r="AJ13" s="3"/>
      <c r="AK13" s="3"/>
      <c r="AL13" s="3"/>
      <c r="AM13" s="3"/>
      <c r="AN13" s="3"/>
      <c r="AO13" s="3"/>
      <c r="AP13" s="3"/>
    </row>
    <row r="14" spans="1:42" ht="30" customHeight="1">
      <c r="A14" s="71" t="s">
        <v>47</v>
      </c>
      <c r="B14" s="72">
        <v>1</v>
      </c>
      <c r="C14" s="73">
        <v>1</v>
      </c>
      <c r="D14" s="73">
        <v>1</v>
      </c>
      <c r="E14" s="73">
        <v>0</v>
      </c>
      <c r="F14" s="73">
        <v>2</v>
      </c>
      <c r="G14" s="74">
        <v>3</v>
      </c>
      <c r="H14" s="75">
        <v>0</v>
      </c>
      <c r="I14" s="76">
        <v>1</v>
      </c>
      <c r="J14" s="75">
        <v>0</v>
      </c>
      <c r="K14" s="76">
        <v>1</v>
      </c>
      <c r="L14" s="75">
        <v>0</v>
      </c>
      <c r="M14" s="77">
        <v>73173</v>
      </c>
      <c r="N14" s="78">
        <v>1204</v>
      </c>
      <c r="O14" s="79">
        <f t="shared" ref="O14:O78" si="4">M14+N14</f>
        <v>74377</v>
      </c>
      <c r="P14" s="78">
        <v>73976</v>
      </c>
      <c r="Q14" s="78">
        <v>1473</v>
      </c>
      <c r="R14" s="79">
        <f t="shared" si="1"/>
        <v>75449</v>
      </c>
      <c r="S14" s="80">
        <f t="shared" si="2"/>
        <v>147149</v>
      </c>
      <c r="T14" s="80">
        <f t="shared" si="2"/>
        <v>2677</v>
      </c>
      <c r="U14" s="81">
        <f t="shared" si="3"/>
        <v>149826</v>
      </c>
      <c r="V14" s="78">
        <v>69547</v>
      </c>
      <c r="W14" s="78">
        <v>1226</v>
      </c>
      <c r="X14" s="82">
        <v>677</v>
      </c>
      <c r="Y14" s="83">
        <f t="shared" ref="Y14:Y78" si="5">V14+W14+X14</f>
        <v>71450</v>
      </c>
      <c r="AH14" s="3"/>
      <c r="AI14" s="3"/>
      <c r="AJ14" s="3"/>
      <c r="AK14" s="3"/>
      <c r="AL14" s="3"/>
      <c r="AM14" s="3"/>
      <c r="AN14" s="3"/>
      <c r="AO14" s="3"/>
      <c r="AP14" s="3"/>
    </row>
    <row r="15" spans="1:42" ht="30" customHeight="1">
      <c r="A15" s="71" t="s">
        <v>48</v>
      </c>
      <c r="B15" s="72">
        <v>1</v>
      </c>
      <c r="C15" s="73">
        <v>1</v>
      </c>
      <c r="D15" s="73">
        <v>1</v>
      </c>
      <c r="E15" s="73">
        <v>0</v>
      </c>
      <c r="F15" s="73">
        <v>3</v>
      </c>
      <c r="G15" s="74">
        <v>1</v>
      </c>
      <c r="H15" s="75">
        <v>0</v>
      </c>
      <c r="I15" s="76">
        <v>1</v>
      </c>
      <c r="J15" s="75">
        <v>0</v>
      </c>
      <c r="K15" s="76">
        <v>1</v>
      </c>
      <c r="L15" s="75">
        <v>0</v>
      </c>
      <c r="M15" s="77">
        <v>60049</v>
      </c>
      <c r="N15" s="78">
        <v>1440</v>
      </c>
      <c r="O15" s="79">
        <f t="shared" si="4"/>
        <v>61489</v>
      </c>
      <c r="P15" s="78">
        <v>60851</v>
      </c>
      <c r="Q15" s="78">
        <v>1662</v>
      </c>
      <c r="R15" s="79">
        <f t="shared" si="1"/>
        <v>62513</v>
      </c>
      <c r="S15" s="80">
        <f t="shared" si="2"/>
        <v>120900</v>
      </c>
      <c r="T15" s="80">
        <f t="shared" si="2"/>
        <v>3102</v>
      </c>
      <c r="U15" s="81">
        <f t="shared" si="3"/>
        <v>124002</v>
      </c>
      <c r="V15" s="78">
        <v>59461</v>
      </c>
      <c r="W15" s="78">
        <v>1628</v>
      </c>
      <c r="X15" s="82">
        <v>605</v>
      </c>
      <c r="Y15" s="83">
        <f t="shared" si="5"/>
        <v>61694</v>
      </c>
      <c r="AH15" s="3"/>
      <c r="AI15" s="3"/>
      <c r="AJ15" s="3"/>
      <c r="AK15" s="3"/>
      <c r="AL15" s="3"/>
      <c r="AM15" s="3"/>
      <c r="AN15" s="3"/>
      <c r="AO15" s="3"/>
      <c r="AP15" s="3"/>
    </row>
    <row r="16" spans="1:42" ht="30" customHeight="1">
      <c r="A16" s="71" t="s">
        <v>49</v>
      </c>
      <c r="B16" s="72">
        <v>1</v>
      </c>
      <c r="C16" s="73">
        <v>1</v>
      </c>
      <c r="D16" s="73">
        <v>1</v>
      </c>
      <c r="E16" s="73">
        <v>0</v>
      </c>
      <c r="F16" s="73">
        <v>4</v>
      </c>
      <c r="G16" s="74">
        <v>0</v>
      </c>
      <c r="H16" s="75">
        <v>0</v>
      </c>
      <c r="I16" s="76">
        <v>1</v>
      </c>
      <c r="J16" s="75">
        <v>0</v>
      </c>
      <c r="K16" s="76">
        <v>1</v>
      </c>
      <c r="L16" s="75">
        <v>0</v>
      </c>
      <c r="M16" s="77">
        <v>79910</v>
      </c>
      <c r="N16" s="78">
        <v>1577</v>
      </c>
      <c r="O16" s="79">
        <f t="shared" si="4"/>
        <v>81487</v>
      </c>
      <c r="P16" s="78">
        <v>81757</v>
      </c>
      <c r="Q16" s="78">
        <v>1761</v>
      </c>
      <c r="R16" s="79">
        <f t="shared" si="1"/>
        <v>83518</v>
      </c>
      <c r="S16" s="80">
        <f t="shared" si="2"/>
        <v>161667</v>
      </c>
      <c r="T16" s="80">
        <f t="shared" si="2"/>
        <v>3338</v>
      </c>
      <c r="U16" s="81">
        <f t="shared" si="3"/>
        <v>165005</v>
      </c>
      <c r="V16" s="78">
        <v>74781</v>
      </c>
      <c r="W16" s="78">
        <v>1505</v>
      </c>
      <c r="X16" s="82">
        <v>775</v>
      </c>
      <c r="Y16" s="83">
        <f t="shared" si="5"/>
        <v>77061</v>
      </c>
      <c r="AH16" s="3"/>
      <c r="AI16" s="3"/>
      <c r="AJ16" s="3"/>
      <c r="AK16" s="3"/>
      <c r="AL16" s="3"/>
      <c r="AM16" s="3"/>
      <c r="AN16" s="3"/>
      <c r="AO16" s="3"/>
      <c r="AP16" s="3"/>
    </row>
    <row r="17" spans="1:42" ht="30" customHeight="1">
      <c r="A17" s="71" t="s">
        <v>50</v>
      </c>
      <c r="B17" s="72">
        <v>1</v>
      </c>
      <c r="C17" s="73">
        <v>1</v>
      </c>
      <c r="D17" s="73">
        <v>1</v>
      </c>
      <c r="E17" s="73">
        <v>0</v>
      </c>
      <c r="F17" s="73">
        <v>5</v>
      </c>
      <c r="G17" s="74">
        <v>8</v>
      </c>
      <c r="H17" s="75">
        <v>0</v>
      </c>
      <c r="I17" s="76">
        <v>1</v>
      </c>
      <c r="J17" s="75">
        <v>0</v>
      </c>
      <c r="K17" s="76">
        <v>1</v>
      </c>
      <c r="L17" s="75">
        <v>0</v>
      </c>
      <c r="M17" s="77">
        <v>49959</v>
      </c>
      <c r="N17" s="78">
        <v>877</v>
      </c>
      <c r="O17" s="79">
        <f t="shared" si="4"/>
        <v>50836</v>
      </c>
      <c r="P17" s="78">
        <v>51203</v>
      </c>
      <c r="Q17" s="78">
        <v>1020</v>
      </c>
      <c r="R17" s="79">
        <f t="shared" si="1"/>
        <v>52223</v>
      </c>
      <c r="S17" s="80">
        <f t="shared" si="2"/>
        <v>101162</v>
      </c>
      <c r="T17" s="80">
        <f t="shared" si="2"/>
        <v>1897</v>
      </c>
      <c r="U17" s="81">
        <f t="shared" si="3"/>
        <v>103059</v>
      </c>
      <c r="V17" s="78">
        <v>48667</v>
      </c>
      <c r="W17" s="78">
        <v>939</v>
      </c>
      <c r="X17" s="82">
        <v>407</v>
      </c>
      <c r="Y17" s="83">
        <f t="shared" si="5"/>
        <v>50013</v>
      </c>
      <c r="AH17" s="3"/>
      <c r="AI17" s="3"/>
      <c r="AJ17" s="3"/>
      <c r="AK17" s="3"/>
      <c r="AL17" s="3"/>
      <c r="AM17" s="3"/>
      <c r="AN17" s="3"/>
      <c r="AO17" s="3"/>
      <c r="AP17" s="3"/>
    </row>
    <row r="18" spans="1:42" ht="30" customHeight="1">
      <c r="A18" s="71" t="s">
        <v>51</v>
      </c>
      <c r="B18" s="72">
        <v>1</v>
      </c>
      <c r="C18" s="73">
        <v>1</v>
      </c>
      <c r="D18" s="73">
        <v>1</v>
      </c>
      <c r="E18" s="73">
        <v>0</v>
      </c>
      <c r="F18" s="73">
        <v>6</v>
      </c>
      <c r="G18" s="74">
        <v>6</v>
      </c>
      <c r="H18" s="75">
        <v>0</v>
      </c>
      <c r="I18" s="76">
        <v>1</v>
      </c>
      <c r="J18" s="75">
        <v>0</v>
      </c>
      <c r="K18" s="76">
        <v>1</v>
      </c>
      <c r="L18" s="75">
        <v>0</v>
      </c>
      <c r="M18" s="77">
        <v>47265</v>
      </c>
      <c r="N18" s="78">
        <v>1532</v>
      </c>
      <c r="O18" s="79">
        <f t="shared" si="4"/>
        <v>48797</v>
      </c>
      <c r="P18" s="78">
        <v>46008</v>
      </c>
      <c r="Q18" s="78">
        <v>1499</v>
      </c>
      <c r="R18" s="79">
        <f t="shared" si="1"/>
        <v>47507</v>
      </c>
      <c r="S18" s="80">
        <f t="shared" si="2"/>
        <v>93273</v>
      </c>
      <c r="T18" s="80">
        <f t="shared" si="2"/>
        <v>3031</v>
      </c>
      <c r="U18" s="81">
        <f t="shared" si="3"/>
        <v>96304</v>
      </c>
      <c r="V18" s="78">
        <v>45600</v>
      </c>
      <c r="W18" s="78">
        <v>1708</v>
      </c>
      <c r="X18" s="82">
        <v>453</v>
      </c>
      <c r="Y18" s="83">
        <f t="shared" si="5"/>
        <v>47761</v>
      </c>
      <c r="AH18" s="3"/>
      <c r="AI18" s="3"/>
      <c r="AJ18" s="3"/>
      <c r="AK18" s="3"/>
      <c r="AL18" s="3"/>
      <c r="AM18" s="3"/>
      <c r="AN18" s="3"/>
      <c r="AO18" s="3"/>
      <c r="AP18" s="3"/>
    </row>
    <row r="19" spans="1:42" ht="30" customHeight="1">
      <c r="A19" s="71" t="s">
        <v>52</v>
      </c>
      <c r="B19" s="72">
        <v>1</v>
      </c>
      <c r="C19" s="73">
        <v>1</v>
      </c>
      <c r="D19" s="73">
        <v>1</v>
      </c>
      <c r="E19" s="73">
        <v>0</v>
      </c>
      <c r="F19" s="73">
        <v>7</v>
      </c>
      <c r="G19" s="74">
        <v>4</v>
      </c>
      <c r="H19" s="75">
        <v>0</v>
      </c>
      <c r="I19" s="76">
        <v>1</v>
      </c>
      <c r="J19" s="75">
        <v>0</v>
      </c>
      <c r="K19" s="76">
        <v>1</v>
      </c>
      <c r="L19" s="75">
        <v>0</v>
      </c>
      <c r="M19" s="77">
        <v>80043</v>
      </c>
      <c r="N19" s="78">
        <v>1654</v>
      </c>
      <c r="O19" s="79">
        <f t="shared" si="4"/>
        <v>81697</v>
      </c>
      <c r="P19" s="78">
        <v>84892</v>
      </c>
      <c r="Q19" s="78">
        <v>1933</v>
      </c>
      <c r="R19" s="79">
        <f t="shared" si="1"/>
        <v>86825</v>
      </c>
      <c r="S19" s="80">
        <f t="shared" si="2"/>
        <v>164935</v>
      </c>
      <c r="T19" s="80">
        <f t="shared" si="2"/>
        <v>3587</v>
      </c>
      <c r="U19" s="81">
        <f t="shared" si="3"/>
        <v>168522</v>
      </c>
      <c r="V19" s="78">
        <v>76169</v>
      </c>
      <c r="W19" s="78">
        <v>1604</v>
      </c>
      <c r="X19" s="82">
        <v>666</v>
      </c>
      <c r="Y19" s="83">
        <f t="shared" si="5"/>
        <v>78439</v>
      </c>
      <c r="AH19" s="3"/>
      <c r="AI19" s="3"/>
      <c r="AJ19" s="3"/>
      <c r="AK19" s="3"/>
      <c r="AL19" s="3"/>
      <c r="AM19" s="3"/>
      <c r="AN19" s="3"/>
      <c r="AO19" s="3"/>
      <c r="AP19" s="3"/>
    </row>
    <row r="20" spans="1:42" ht="30" customHeight="1">
      <c r="A20" s="71" t="s">
        <v>53</v>
      </c>
      <c r="B20" s="72">
        <v>1</v>
      </c>
      <c r="C20" s="73">
        <v>1</v>
      </c>
      <c r="D20" s="73">
        <v>1</v>
      </c>
      <c r="E20" s="73">
        <v>0</v>
      </c>
      <c r="F20" s="73">
        <v>8</v>
      </c>
      <c r="G20" s="74">
        <v>2</v>
      </c>
      <c r="H20" s="75">
        <v>0</v>
      </c>
      <c r="I20" s="76">
        <v>1</v>
      </c>
      <c r="J20" s="75">
        <v>0</v>
      </c>
      <c r="K20" s="76">
        <v>1</v>
      </c>
      <c r="L20" s="75">
        <v>0</v>
      </c>
      <c r="M20" s="77">
        <v>94061</v>
      </c>
      <c r="N20" s="78">
        <v>2746</v>
      </c>
      <c r="O20" s="79">
        <f t="shared" si="4"/>
        <v>96807</v>
      </c>
      <c r="P20" s="78">
        <v>93948</v>
      </c>
      <c r="Q20" s="78">
        <v>2716</v>
      </c>
      <c r="R20" s="79">
        <f t="shared" si="1"/>
        <v>96664</v>
      </c>
      <c r="S20" s="80">
        <f t="shared" si="2"/>
        <v>188009</v>
      </c>
      <c r="T20" s="80">
        <f t="shared" si="2"/>
        <v>5462</v>
      </c>
      <c r="U20" s="81">
        <f t="shared" si="3"/>
        <v>193471</v>
      </c>
      <c r="V20" s="78">
        <v>87593</v>
      </c>
      <c r="W20" s="78">
        <v>2841</v>
      </c>
      <c r="X20" s="82">
        <v>916</v>
      </c>
      <c r="Y20" s="83">
        <f t="shared" si="5"/>
        <v>91350</v>
      </c>
      <c r="AH20" s="3"/>
      <c r="AI20" s="3"/>
      <c r="AJ20" s="3"/>
      <c r="AK20" s="3"/>
      <c r="AL20" s="3"/>
      <c r="AM20" s="3"/>
      <c r="AN20" s="3"/>
      <c r="AO20" s="3"/>
      <c r="AP20" s="3"/>
    </row>
    <row r="21" spans="1:42" ht="30" customHeight="1">
      <c r="A21" s="71" t="s">
        <v>54</v>
      </c>
      <c r="B21" s="72">
        <v>1</v>
      </c>
      <c r="C21" s="73">
        <v>1</v>
      </c>
      <c r="D21" s="73">
        <v>1</v>
      </c>
      <c r="E21" s="73">
        <v>0</v>
      </c>
      <c r="F21" s="73">
        <v>9</v>
      </c>
      <c r="G21" s="74">
        <v>1</v>
      </c>
      <c r="H21" s="75">
        <v>0</v>
      </c>
      <c r="I21" s="76">
        <v>1</v>
      </c>
      <c r="J21" s="75">
        <v>0</v>
      </c>
      <c r="K21" s="76">
        <v>1</v>
      </c>
      <c r="L21" s="75">
        <v>0</v>
      </c>
      <c r="M21" s="77">
        <v>64434</v>
      </c>
      <c r="N21" s="78">
        <v>935</v>
      </c>
      <c r="O21" s="79">
        <f t="shared" si="4"/>
        <v>65369</v>
      </c>
      <c r="P21" s="78">
        <v>65889</v>
      </c>
      <c r="Q21" s="78">
        <v>1050</v>
      </c>
      <c r="R21" s="79">
        <f t="shared" si="1"/>
        <v>66939</v>
      </c>
      <c r="S21" s="80">
        <f t="shared" si="2"/>
        <v>130323</v>
      </c>
      <c r="T21" s="80">
        <f t="shared" si="2"/>
        <v>1985</v>
      </c>
      <c r="U21" s="81">
        <f t="shared" si="3"/>
        <v>132308</v>
      </c>
      <c r="V21" s="78">
        <v>56562</v>
      </c>
      <c r="W21" s="78">
        <v>845</v>
      </c>
      <c r="X21" s="82">
        <v>541</v>
      </c>
      <c r="Y21" s="83">
        <f t="shared" si="5"/>
        <v>57948</v>
      </c>
      <c r="AH21" s="3"/>
      <c r="AI21" s="3"/>
      <c r="AJ21" s="3"/>
      <c r="AK21" s="3"/>
      <c r="AL21" s="3"/>
      <c r="AM21" s="3"/>
      <c r="AN21" s="3"/>
      <c r="AO21" s="3"/>
      <c r="AP21" s="3"/>
    </row>
    <row r="22" spans="1:42" ht="30" customHeight="1">
      <c r="A22" s="71" t="s">
        <v>55</v>
      </c>
      <c r="B22" s="72">
        <v>1</v>
      </c>
      <c r="C22" s="73">
        <v>1</v>
      </c>
      <c r="D22" s="73">
        <v>1</v>
      </c>
      <c r="E22" s="73">
        <v>1</v>
      </c>
      <c r="F22" s="73">
        <v>0</v>
      </c>
      <c r="G22" s="74">
        <v>4</v>
      </c>
      <c r="H22" s="75">
        <v>0</v>
      </c>
      <c r="I22" s="76">
        <v>1</v>
      </c>
      <c r="J22" s="75">
        <v>0</v>
      </c>
      <c r="K22" s="76">
        <v>1</v>
      </c>
      <c r="L22" s="75">
        <v>0</v>
      </c>
      <c r="M22" s="77">
        <v>55170</v>
      </c>
      <c r="N22" s="78">
        <v>1378</v>
      </c>
      <c r="O22" s="79">
        <f t="shared" si="4"/>
        <v>56548</v>
      </c>
      <c r="P22" s="78">
        <v>54554</v>
      </c>
      <c r="Q22" s="78">
        <v>1151</v>
      </c>
      <c r="R22" s="79">
        <f t="shared" si="1"/>
        <v>55705</v>
      </c>
      <c r="S22" s="80">
        <f t="shared" si="2"/>
        <v>109724</v>
      </c>
      <c r="T22" s="80">
        <f t="shared" si="2"/>
        <v>2529</v>
      </c>
      <c r="U22" s="81">
        <f t="shared" si="3"/>
        <v>112253</v>
      </c>
      <c r="V22" s="78">
        <v>50813</v>
      </c>
      <c r="W22" s="78">
        <v>1386</v>
      </c>
      <c r="X22" s="82">
        <v>498</v>
      </c>
      <c r="Y22" s="83">
        <f t="shared" si="5"/>
        <v>52697</v>
      </c>
      <c r="AH22" s="3"/>
      <c r="AI22" s="3"/>
      <c r="AJ22" s="3"/>
      <c r="AK22" s="3"/>
      <c r="AL22" s="3"/>
      <c r="AM22" s="3"/>
      <c r="AN22" s="3"/>
      <c r="AO22" s="3"/>
      <c r="AP22" s="3"/>
    </row>
    <row r="23" spans="1:42" ht="30" customHeight="1">
      <c r="A23" s="71" t="s">
        <v>56</v>
      </c>
      <c r="B23" s="72">
        <v>1</v>
      </c>
      <c r="C23" s="73">
        <v>1</v>
      </c>
      <c r="D23" s="73">
        <v>2</v>
      </c>
      <c r="E23" s="73">
        <v>0</v>
      </c>
      <c r="F23" s="73">
        <v>1</v>
      </c>
      <c r="G23" s="74">
        <v>1</v>
      </c>
      <c r="H23" s="75">
        <v>0</v>
      </c>
      <c r="I23" s="76">
        <v>1</v>
      </c>
      <c r="J23" s="75">
        <v>0</v>
      </c>
      <c r="K23" s="76">
        <v>1</v>
      </c>
      <c r="L23" s="75">
        <v>0</v>
      </c>
      <c r="M23" s="77">
        <v>171427</v>
      </c>
      <c r="N23" s="78">
        <v>4752</v>
      </c>
      <c r="O23" s="85">
        <f t="shared" si="4"/>
        <v>176179</v>
      </c>
      <c r="P23" s="78">
        <v>172343</v>
      </c>
      <c r="Q23" s="78">
        <v>4661</v>
      </c>
      <c r="R23" s="85">
        <f t="shared" si="1"/>
        <v>177004</v>
      </c>
      <c r="S23" s="86">
        <f t="shared" si="2"/>
        <v>343770</v>
      </c>
      <c r="T23" s="86">
        <f t="shared" si="2"/>
        <v>9413</v>
      </c>
      <c r="U23" s="87">
        <f t="shared" si="3"/>
        <v>353183</v>
      </c>
      <c r="V23" s="78">
        <v>158642</v>
      </c>
      <c r="W23" s="78">
        <v>5665</v>
      </c>
      <c r="X23" s="82">
        <v>1531</v>
      </c>
      <c r="Y23" s="88">
        <f t="shared" si="5"/>
        <v>165838</v>
      </c>
      <c r="AH23" s="3"/>
      <c r="AI23" s="3"/>
      <c r="AJ23" s="3"/>
      <c r="AK23" s="3"/>
      <c r="AL23" s="3"/>
      <c r="AM23" s="3"/>
      <c r="AN23" s="3"/>
      <c r="AO23" s="3"/>
      <c r="AP23" s="3"/>
    </row>
    <row r="24" spans="1:42" ht="30" customHeight="1">
      <c r="A24" s="71" t="s">
        <v>57</v>
      </c>
      <c r="B24" s="72">
        <v>1</v>
      </c>
      <c r="C24" s="73">
        <v>1</v>
      </c>
      <c r="D24" s="73">
        <v>2</v>
      </c>
      <c r="E24" s="73">
        <v>0</v>
      </c>
      <c r="F24" s="73">
        <v>2</v>
      </c>
      <c r="G24" s="74">
        <v>0</v>
      </c>
      <c r="H24" s="75">
        <v>0</v>
      </c>
      <c r="I24" s="76">
        <v>1</v>
      </c>
      <c r="J24" s="75">
        <v>0</v>
      </c>
      <c r="K24" s="76">
        <v>1</v>
      </c>
      <c r="L24" s="75">
        <v>0</v>
      </c>
      <c r="M24" s="77">
        <v>94548</v>
      </c>
      <c r="N24" s="78">
        <v>2071</v>
      </c>
      <c r="O24" s="85">
        <f t="shared" si="4"/>
        <v>96619</v>
      </c>
      <c r="P24" s="78">
        <v>94455</v>
      </c>
      <c r="Q24" s="78">
        <v>2058</v>
      </c>
      <c r="R24" s="85">
        <f t="shared" si="1"/>
        <v>96513</v>
      </c>
      <c r="S24" s="86">
        <f t="shared" si="2"/>
        <v>189003</v>
      </c>
      <c r="T24" s="86">
        <f t="shared" si="2"/>
        <v>4129</v>
      </c>
      <c r="U24" s="87">
        <f t="shared" si="3"/>
        <v>193132</v>
      </c>
      <c r="V24" s="78">
        <v>85935</v>
      </c>
      <c r="W24" s="78">
        <v>2307</v>
      </c>
      <c r="X24" s="82">
        <v>848</v>
      </c>
      <c r="Y24" s="88">
        <f t="shared" si="5"/>
        <v>89090</v>
      </c>
      <c r="AH24" s="3"/>
      <c r="AI24" s="3"/>
      <c r="AJ24" s="3"/>
      <c r="AK24" s="3"/>
      <c r="AL24" s="3"/>
      <c r="AM24" s="3"/>
      <c r="AN24" s="3"/>
      <c r="AO24" s="3"/>
      <c r="AP24" s="3"/>
    </row>
    <row r="25" spans="1:42" ht="30" customHeight="1">
      <c r="A25" s="71" t="s">
        <v>58</v>
      </c>
      <c r="B25" s="72">
        <v>1</v>
      </c>
      <c r="C25" s="73">
        <v>1</v>
      </c>
      <c r="D25" s="73">
        <v>2</v>
      </c>
      <c r="E25" s="73">
        <v>0</v>
      </c>
      <c r="F25" s="73">
        <v>3</v>
      </c>
      <c r="G25" s="74">
        <v>8</v>
      </c>
      <c r="H25" s="75">
        <v>0</v>
      </c>
      <c r="I25" s="76">
        <v>1</v>
      </c>
      <c r="J25" s="75">
        <v>0</v>
      </c>
      <c r="K25" s="76">
        <v>1</v>
      </c>
      <c r="L25" s="75">
        <v>0</v>
      </c>
      <c r="M25" s="89">
        <v>285836</v>
      </c>
      <c r="N25" s="90">
        <v>20156</v>
      </c>
      <c r="O25" s="79">
        <f t="shared" si="4"/>
        <v>305992</v>
      </c>
      <c r="P25" s="90">
        <v>279326</v>
      </c>
      <c r="Q25" s="90">
        <v>19397</v>
      </c>
      <c r="R25" s="79">
        <f t="shared" si="1"/>
        <v>298723</v>
      </c>
      <c r="S25" s="80">
        <f t="shared" si="2"/>
        <v>565162</v>
      </c>
      <c r="T25" s="80">
        <f t="shared" si="2"/>
        <v>39553</v>
      </c>
      <c r="U25" s="81">
        <f t="shared" si="3"/>
        <v>604715</v>
      </c>
      <c r="V25" s="78">
        <v>272466</v>
      </c>
      <c r="W25" s="78">
        <v>20588</v>
      </c>
      <c r="X25" s="82">
        <v>5149</v>
      </c>
      <c r="Y25" s="83">
        <f t="shared" si="5"/>
        <v>298203</v>
      </c>
      <c r="AH25" s="3"/>
      <c r="AI25" s="3"/>
      <c r="AJ25" s="3"/>
      <c r="AK25" s="3"/>
      <c r="AL25" s="3"/>
      <c r="AM25" s="3"/>
      <c r="AN25" s="3"/>
      <c r="AO25" s="3"/>
      <c r="AP25" s="3"/>
    </row>
    <row r="26" spans="1:42" ht="30" customHeight="1">
      <c r="A26" s="71" t="s">
        <v>59</v>
      </c>
      <c r="B26" s="72">
        <v>1</v>
      </c>
      <c r="C26" s="73">
        <v>1</v>
      </c>
      <c r="D26" s="73">
        <v>2</v>
      </c>
      <c r="E26" s="73">
        <v>0</v>
      </c>
      <c r="F26" s="73">
        <v>6</v>
      </c>
      <c r="G26" s="74">
        <v>2</v>
      </c>
      <c r="H26" s="75">
        <v>0</v>
      </c>
      <c r="I26" s="76">
        <v>1</v>
      </c>
      <c r="J26" s="75">
        <v>0</v>
      </c>
      <c r="K26" s="76">
        <v>1</v>
      </c>
      <c r="L26" s="75">
        <v>0</v>
      </c>
      <c r="M26" s="77">
        <v>38069</v>
      </c>
      <c r="N26" s="78">
        <v>948</v>
      </c>
      <c r="O26" s="79">
        <f t="shared" si="4"/>
        <v>39017</v>
      </c>
      <c r="P26" s="78">
        <v>38806</v>
      </c>
      <c r="Q26" s="78">
        <v>918</v>
      </c>
      <c r="R26" s="79">
        <f t="shared" si="1"/>
        <v>39724</v>
      </c>
      <c r="S26" s="80">
        <f t="shared" si="2"/>
        <v>76875</v>
      </c>
      <c r="T26" s="80">
        <f>N26+Q26</f>
        <v>1866</v>
      </c>
      <c r="U26" s="81">
        <f t="shared" si="3"/>
        <v>78741</v>
      </c>
      <c r="V26" s="78">
        <v>34312</v>
      </c>
      <c r="W26" s="78">
        <v>1034</v>
      </c>
      <c r="X26" s="82">
        <v>286</v>
      </c>
      <c r="Y26" s="83">
        <f t="shared" si="5"/>
        <v>35632</v>
      </c>
      <c r="AH26" s="3"/>
      <c r="AI26" s="3"/>
      <c r="AJ26" s="3"/>
      <c r="AK26" s="3"/>
      <c r="AL26" s="3"/>
      <c r="AM26" s="3"/>
      <c r="AN26" s="3"/>
      <c r="AO26" s="3"/>
      <c r="AP26" s="3"/>
    </row>
    <row r="27" spans="1:42" ht="30" customHeight="1">
      <c r="A27" s="71" t="s">
        <v>60</v>
      </c>
      <c r="B27" s="72">
        <v>1</v>
      </c>
      <c r="C27" s="73">
        <v>1</v>
      </c>
      <c r="D27" s="73">
        <v>2</v>
      </c>
      <c r="E27" s="73">
        <v>0</v>
      </c>
      <c r="F27" s="73">
        <v>7</v>
      </c>
      <c r="G27" s="74">
        <v>1</v>
      </c>
      <c r="H27" s="75">
        <v>0</v>
      </c>
      <c r="I27" s="76">
        <v>1</v>
      </c>
      <c r="J27" s="75">
        <v>0</v>
      </c>
      <c r="K27" s="76">
        <v>1</v>
      </c>
      <c r="L27" s="75">
        <v>0</v>
      </c>
      <c r="M27" s="89">
        <v>28719</v>
      </c>
      <c r="N27" s="90">
        <v>269</v>
      </c>
      <c r="O27" s="79">
        <f t="shared" si="4"/>
        <v>28988</v>
      </c>
      <c r="P27" s="90">
        <v>29854</v>
      </c>
      <c r="Q27" s="90">
        <v>402</v>
      </c>
      <c r="R27" s="79">
        <f t="shared" si="1"/>
        <v>30256</v>
      </c>
      <c r="S27" s="80">
        <f t="shared" si="2"/>
        <v>58573</v>
      </c>
      <c r="T27" s="80">
        <f t="shared" si="2"/>
        <v>671</v>
      </c>
      <c r="U27" s="81">
        <f t="shared" si="3"/>
        <v>59244</v>
      </c>
      <c r="V27" s="78">
        <v>25751</v>
      </c>
      <c r="W27" s="78">
        <v>325</v>
      </c>
      <c r="X27" s="82">
        <v>221</v>
      </c>
      <c r="Y27" s="83">
        <f t="shared" si="5"/>
        <v>26297</v>
      </c>
      <c r="AH27" s="3"/>
      <c r="AI27" s="3"/>
      <c r="AJ27" s="3"/>
      <c r="AK27" s="3"/>
      <c r="AL27" s="3"/>
      <c r="AM27" s="3"/>
      <c r="AN27" s="3"/>
      <c r="AO27" s="3"/>
      <c r="AP27" s="3"/>
    </row>
    <row r="28" spans="1:42" ht="30" customHeight="1">
      <c r="A28" s="71" t="s">
        <v>61</v>
      </c>
      <c r="B28" s="72">
        <v>1</v>
      </c>
      <c r="C28" s="73">
        <v>1</v>
      </c>
      <c r="D28" s="73">
        <v>2</v>
      </c>
      <c r="E28" s="73">
        <v>0</v>
      </c>
      <c r="F28" s="73">
        <v>8</v>
      </c>
      <c r="G28" s="74">
        <v>9</v>
      </c>
      <c r="H28" s="75">
        <v>0</v>
      </c>
      <c r="I28" s="76">
        <v>1</v>
      </c>
      <c r="J28" s="75">
        <v>0</v>
      </c>
      <c r="K28" s="76">
        <v>1</v>
      </c>
      <c r="L28" s="75">
        <v>0</v>
      </c>
      <c r="M28" s="89">
        <v>166574</v>
      </c>
      <c r="N28" s="90">
        <v>3236</v>
      </c>
      <c r="O28" s="79">
        <f t="shared" si="4"/>
        <v>169810</v>
      </c>
      <c r="P28" s="90">
        <v>171000</v>
      </c>
      <c r="Q28" s="90">
        <v>3260</v>
      </c>
      <c r="R28" s="79">
        <f t="shared" si="1"/>
        <v>174260</v>
      </c>
      <c r="S28" s="80">
        <f t="shared" ref="S28:T35" si="6">M28+P28</f>
        <v>337574</v>
      </c>
      <c r="T28" s="80">
        <f t="shared" si="6"/>
        <v>6496</v>
      </c>
      <c r="U28" s="81">
        <f t="shared" si="3"/>
        <v>344070</v>
      </c>
      <c r="V28" s="78">
        <v>162385</v>
      </c>
      <c r="W28" s="78">
        <v>3410</v>
      </c>
      <c r="X28" s="82">
        <v>1534</v>
      </c>
      <c r="Y28" s="83">
        <f t="shared" si="5"/>
        <v>167329</v>
      </c>
      <c r="AH28" s="3"/>
      <c r="AI28" s="3"/>
      <c r="AJ28" s="3"/>
      <c r="AK28" s="3"/>
      <c r="AL28" s="3"/>
      <c r="AM28" s="3"/>
      <c r="AN28" s="3"/>
      <c r="AO28" s="3"/>
      <c r="AP28" s="3"/>
    </row>
    <row r="29" spans="1:42" ht="30" customHeight="1">
      <c r="A29" s="71" t="s">
        <v>62</v>
      </c>
      <c r="B29" s="72">
        <v>1</v>
      </c>
      <c r="C29" s="73">
        <v>1</v>
      </c>
      <c r="D29" s="73">
        <v>2</v>
      </c>
      <c r="E29" s="73">
        <v>0</v>
      </c>
      <c r="F29" s="73">
        <v>9</v>
      </c>
      <c r="G29" s="74">
        <v>7</v>
      </c>
      <c r="H29" s="75">
        <v>0</v>
      </c>
      <c r="I29" s="76">
        <v>1</v>
      </c>
      <c r="J29" s="75">
        <v>0</v>
      </c>
      <c r="K29" s="76">
        <v>1</v>
      </c>
      <c r="L29" s="75">
        <v>0</v>
      </c>
      <c r="M29" s="77">
        <v>38622</v>
      </c>
      <c r="N29" s="78">
        <v>595</v>
      </c>
      <c r="O29" s="79">
        <f t="shared" si="4"/>
        <v>39217</v>
      </c>
      <c r="P29" s="78">
        <v>38603</v>
      </c>
      <c r="Q29" s="78">
        <v>625</v>
      </c>
      <c r="R29" s="79">
        <f t="shared" si="1"/>
        <v>39228</v>
      </c>
      <c r="S29" s="80">
        <f t="shared" si="6"/>
        <v>77225</v>
      </c>
      <c r="T29" s="80">
        <f t="shared" si="6"/>
        <v>1220</v>
      </c>
      <c r="U29" s="81">
        <f t="shared" si="3"/>
        <v>78445</v>
      </c>
      <c r="V29" s="78">
        <v>35104</v>
      </c>
      <c r="W29" s="78">
        <v>691</v>
      </c>
      <c r="X29" s="82">
        <v>270</v>
      </c>
      <c r="Y29" s="83">
        <f t="shared" si="5"/>
        <v>36065</v>
      </c>
      <c r="AH29" s="3"/>
      <c r="AI29" s="3"/>
      <c r="AJ29" s="3"/>
      <c r="AK29" s="3"/>
      <c r="AL29" s="3"/>
      <c r="AM29" s="3"/>
      <c r="AN29" s="3"/>
      <c r="AO29" s="3"/>
      <c r="AP29" s="3"/>
    </row>
    <row r="30" spans="1:42" ht="30" customHeight="1">
      <c r="A30" s="71" t="s">
        <v>63</v>
      </c>
      <c r="B30" s="72">
        <v>1</v>
      </c>
      <c r="C30" s="73">
        <v>1</v>
      </c>
      <c r="D30" s="73">
        <v>2</v>
      </c>
      <c r="E30" s="73">
        <v>1</v>
      </c>
      <c r="F30" s="73">
        <v>0</v>
      </c>
      <c r="G30" s="74">
        <v>1</v>
      </c>
      <c r="H30" s="75">
        <v>0</v>
      </c>
      <c r="I30" s="76">
        <v>1</v>
      </c>
      <c r="J30" s="75">
        <v>0</v>
      </c>
      <c r="K30" s="76">
        <v>1</v>
      </c>
      <c r="L30" s="75">
        <v>0</v>
      </c>
      <c r="M30" s="89">
        <v>54933</v>
      </c>
      <c r="N30" s="90">
        <v>1529</v>
      </c>
      <c r="O30" s="79">
        <f t="shared" si="4"/>
        <v>56462</v>
      </c>
      <c r="P30" s="90">
        <v>54374</v>
      </c>
      <c r="Q30" s="90">
        <v>1343</v>
      </c>
      <c r="R30" s="79">
        <f t="shared" si="1"/>
        <v>55717</v>
      </c>
      <c r="S30" s="80">
        <f t="shared" si="6"/>
        <v>109307</v>
      </c>
      <c r="T30" s="80">
        <f t="shared" si="6"/>
        <v>2872</v>
      </c>
      <c r="U30" s="81">
        <f t="shared" si="3"/>
        <v>112179</v>
      </c>
      <c r="V30" s="78">
        <v>47320</v>
      </c>
      <c r="W30" s="78">
        <v>1749</v>
      </c>
      <c r="X30" s="82">
        <v>430</v>
      </c>
      <c r="Y30" s="83">
        <f t="shared" si="5"/>
        <v>49499</v>
      </c>
      <c r="AH30" s="3"/>
      <c r="AI30" s="3"/>
      <c r="AJ30" s="3"/>
      <c r="AK30" s="3"/>
      <c r="AL30" s="3"/>
      <c r="AM30" s="3"/>
      <c r="AN30" s="3"/>
      <c r="AO30" s="3"/>
      <c r="AP30" s="3"/>
    </row>
    <row r="31" spans="1:42" ht="30" customHeight="1">
      <c r="A31" s="71" t="s">
        <v>64</v>
      </c>
      <c r="B31" s="72">
        <v>1</v>
      </c>
      <c r="C31" s="73">
        <v>1</v>
      </c>
      <c r="D31" s="73">
        <v>2</v>
      </c>
      <c r="E31" s="73">
        <v>1</v>
      </c>
      <c r="F31" s="73">
        <v>1</v>
      </c>
      <c r="G31" s="74">
        <v>9</v>
      </c>
      <c r="H31" s="75">
        <v>0</v>
      </c>
      <c r="I31" s="76">
        <v>1</v>
      </c>
      <c r="J31" s="75">
        <v>0</v>
      </c>
      <c r="K31" s="76">
        <v>1</v>
      </c>
      <c r="L31" s="75">
        <v>0</v>
      </c>
      <c r="M31" s="89">
        <v>37303</v>
      </c>
      <c r="N31" s="90">
        <v>1400</v>
      </c>
      <c r="O31" s="79">
        <f t="shared" si="4"/>
        <v>38703</v>
      </c>
      <c r="P31" s="90">
        <v>37436</v>
      </c>
      <c r="Q31" s="90">
        <v>1387</v>
      </c>
      <c r="R31" s="79">
        <f t="shared" si="1"/>
        <v>38823</v>
      </c>
      <c r="S31" s="80">
        <f t="shared" si="6"/>
        <v>74739</v>
      </c>
      <c r="T31" s="80">
        <f t="shared" si="6"/>
        <v>2787</v>
      </c>
      <c r="U31" s="81">
        <f t="shared" si="3"/>
        <v>77526</v>
      </c>
      <c r="V31" s="78">
        <v>33991</v>
      </c>
      <c r="W31" s="78">
        <v>1412</v>
      </c>
      <c r="X31" s="82">
        <v>418</v>
      </c>
      <c r="Y31" s="83">
        <f t="shared" si="5"/>
        <v>35821</v>
      </c>
      <c r="AH31" s="3"/>
      <c r="AI31" s="3"/>
      <c r="AJ31" s="3"/>
      <c r="AK31" s="3"/>
      <c r="AL31" s="3"/>
      <c r="AM31" s="3"/>
      <c r="AN31" s="3"/>
      <c r="AO31" s="3"/>
      <c r="AP31" s="3"/>
    </row>
    <row r="32" spans="1:42" ht="30" customHeight="1">
      <c r="A32" s="71" t="s">
        <v>65</v>
      </c>
      <c r="B32" s="72">
        <v>1</v>
      </c>
      <c r="C32" s="73">
        <v>1</v>
      </c>
      <c r="D32" s="73">
        <v>2</v>
      </c>
      <c r="E32" s="73">
        <v>1</v>
      </c>
      <c r="F32" s="73">
        <v>2</v>
      </c>
      <c r="G32" s="74">
        <v>7</v>
      </c>
      <c r="H32" s="75">
        <v>0</v>
      </c>
      <c r="I32" s="76">
        <v>1</v>
      </c>
      <c r="J32" s="75">
        <v>0</v>
      </c>
      <c r="K32" s="76">
        <v>1</v>
      </c>
      <c r="L32" s="75">
        <v>0</v>
      </c>
      <c r="M32" s="77">
        <v>43938</v>
      </c>
      <c r="N32" s="78">
        <v>1662</v>
      </c>
      <c r="O32" s="79">
        <f t="shared" si="4"/>
        <v>45600</v>
      </c>
      <c r="P32" s="78">
        <v>43715</v>
      </c>
      <c r="Q32" s="78">
        <v>1336</v>
      </c>
      <c r="R32" s="79">
        <f>P32+Q32</f>
        <v>45051</v>
      </c>
      <c r="S32" s="80">
        <f t="shared" si="6"/>
        <v>87653</v>
      </c>
      <c r="T32" s="80">
        <f>N32+Q32</f>
        <v>2998</v>
      </c>
      <c r="U32" s="81">
        <f>S32+T32</f>
        <v>90651</v>
      </c>
      <c r="V32" s="78">
        <v>40070</v>
      </c>
      <c r="W32" s="78">
        <v>1899</v>
      </c>
      <c r="X32" s="82">
        <v>363</v>
      </c>
      <c r="Y32" s="83">
        <f t="shared" si="5"/>
        <v>42332</v>
      </c>
      <c r="AH32" s="3"/>
      <c r="AI32" s="3"/>
      <c r="AJ32" s="3"/>
      <c r="AK32" s="3"/>
      <c r="AL32" s="3"/>
      <c r="AM32" s="3"/>
      <c r="AN32" s="3"/>
      <c r="AO32" s="3"/>
      <c r="AP32" s="3"/>
    </row>
    <row r="33" spans="1:42" ht="30" customHeight="1">
      <c r="A33" s="71" t="s">
        <v>66</v>
      </c>
      <c r="B33" s="72">
        <v>1</v>
      </c>
      <c r="C33" s="73">
        <v>1</v>
      </c>
      <c r="D33" s="73">
        <v>2</v>
      </c>
      <c r="E33" s="73">
        <v>1</v>
      </c>
      <c r="F33" s="73">
        <v>4</v>
      </c>
      <c r="G33" s="74">
        <v>3</v>
      </c>
      <c r="H33" s="75">
        <v>0</v>
      </c>
      <c r="I33" s="76">
        <v>1</v>
      </c>
      <c r="J33" s="75">
        <v>0</v>
      </c>
      <c r="K33" s="76">
        <v>1</v>
      </c>
      <c r="L33" s="75">
        <v>0</v>
      </c>
      <c r="M33" s="89">
        <v>112397</v>
      </c>
      <c r="N33" s="90">
        <v>2423</v>
      </c>
      <c r="O33" s="79">
        <f t="shared" si="4"/>
        <v>114820</v>
      </c>
      <c r="P33" s="90">
        <v>114349</v>
      </c>
      <c r="Q33" s="90">
        <v>2557</v>
      </c>
      <c r="R33" s="79">
        <f>P33+Q33</f>
        <v>116906</v>
      </c>
      <c r="S33" s="80">
        <f t="shared" si="6"/>
        <v>226746</v>
      </c>
      <c r="T33" s="80">
        <f t="shared" si="6"/>
        <v>4980</v>
      </c>
      <c r="U33" s="81">
        <f>S33+T33</f>
        <v>231726</v>
      </c>
      <c r="V33" s="78">
        <v>107073</v>
      </c>
      <c r="W33" s="78">
        <v>2516</v>
      </c>
      <c r="X33" s="82">
        <v>1104</v>
      </c>
      <c r="Y33" s="83">
        <f t="shared" si="5"/>
        <v>110693</v>
      </c>
      <c r="AH33" s="3"/>
      <c r="AI33" s="3"/>
      <c r="AJ33" s="3"/>
      <c r="AK33" s="3"/>
      <c r="AL33" s="3"/>
      <c r="AM33" s="3"/>
      <c r="AN33" s="3"/>
      <c r="AO33" s="3"/>
      <c r="AP33" s="3"/>
    </row>
    <row r="34" spans="1:42" ht="30" customHeight="1">
      <c r="A34" s="71" t="s">
        <v>67</v>
      </c>
      <c r="B34" s="72">
        <v>1</v>
      </c>
      <c r="C34" s="73">
        <v>1</v>
      </c>
      <c r="D34" s="73">
        <v>2</v>
      </c>
      <c r="E34" s="73">
        <v>1</v>
      </c>
      <c r="F34" s="73">
        <v>5</v>
      </c>
      <c r="G34" s="74">
        <v>1</v>
      </c>
      <c r="H34" s="75">
        <v>0</v>
      </c>
      <c r="I34" s="76">
        <v>1</v>
      </c>
      <c r="J34" s="75">
        <v>0</v>
      </c>
      <c r="K34" s="76">
        <v>1</v>
      </c>
      <c r="L34" s="75">
        <v>0</v>
      </c>
      <c r="M34" s="89">
        <v>73178</v>
      </c>
      <c r="N34" s="90">
        <v>1354</v>
      </c>
      <c r="O34" s="79">
        <f t="shared" si="4"/>
        <v>74532</v>
      </c>
      <c r="P34" s="90">
        <v>73198</v>
      </c>
      <c r="Q34" s="90">
        <v>1630</v>
      </c>
      <c r="R34" s="79">
        <f>P34+Q34</f>
        <v>74828</v>
      </c>
      <c r="S34" s="80">
        <f t="shared" si="6"/>
        <v>146376</v>
      </c>
      <c r="T34" s="80">
        <f t="shared" si="6"/>
        <v>2984</v>
      </c>
      <c r="U34" s="81">
        <f>S34+T34</f>
        <v>149360</v>
      </c>
      <c r="V34" s="78">
        <v>69129</v>
      </c>
      <c r="W34" s="78">
        <v>1604</v>
      </c>
      <c r="X34" s="82">
        <v>701</v>
      </c>
      <c r="Y34" s="83">
        <f t="shared" si="5"/>
        <v>71434</v>
      </c>
      <c r="AH34" s="3"/>
      <c r="AI34" s="3"/>
      <c r="AJ34" s="3"/>
      <c r="AK34" s="3"/>
      <c r="AL34" s="3"/>
      <c r="AM34" s="3"/>
      <c r="AN34" s="3"/>
      <c r="AO34" s="3"/>
      <c r="AP34" s="3"/>
    </row>
    <row r="35" spans="1:42" ht="30" customHeight="1">
      <c r="A35" s="71" t="s">
        <v>68</v>
      </c>
      <c r="B35" s="72">
        <v>1</v>
      </c>
      <c r="C35" s="73">
        <v>1</v>
      </c>
      <c r="D35" s="73">
        <v>2</v>
      </c>
      <c r="E35" s="73">
        <v>1</v>
      </c>
      <c r="F35" s="73">
        <v>6</v>
      </c>
      <c r="G35" s="74">
        <v>0</v>
      </c>
      <c r="H35" s="75">
        <v>0</v>
      </c>
      <c r="I35" s="76">
        <v>1</v>
      </c>
      <c r="J35" s="75">
        <v>0</v>
      </c>
      <c r="K35" s="76">
        <v>1</v>
      </c>
      <c r="L35" s="75">
        <v>0</v>
      </c>
      <c r="M35" s="89">
        <v>25981</v>
      </c>
      <c r="N35" s="90">
        <v>1139</v>
      </c>
      <c r="O35" s="79">
        <f t="shared" si="4"/>
        <v>27120</v>
      </c>
      <c r="P35" s="90">
        <v>25929</v>
      </c>
      <c r="Q35" s="90">
        <v>902</v>
      </c>
      <c r="R35" s="79">
        <f>P35+Q35</f>
        <v>26831</v>
      </c>
      <c r="S35" s="80">
        <f t="shared" si="6"/>
        <v>51910</v>
      </c>
      <c r="T35" s="80">
        <f t="shared" si="6"/>
        <v>2041</v>
      </c>
      <c r="U35" s="81">
        <f>S35+T35</f>
        <v>53951</v>
      </c>
      <c r="V35" s="78">
        <v>22713</v>
      </c>
      <c r="W35" s="78">
        <v>1159</v>
      </c>
      <c r="X35" s="82">
        <v>210</v>
      </c>
      <c r="Y35" s="83">
        <f t="shared" si="5"/>
        <v>24082</v>
      </c>
      <c r="AH35" s="3"/>
      <c r="AI35" s="3"/>
      <c r="AJ35" s="3"/>
      <c r="AK35" s="3"/>
      <c r="AL35" s="3"/>
      <c r="AM35" s="3"/>
      <c r="AN35" s="3"/>
      <c r="AO35" s="3"/>
      <c r="AP35" s="3"/>
    </row>
    <row r="36" spans="1:42" ht="30" customHeight="1">
      <c r="A36" s="71" t="s">
        <v>69</v>
      </c>
      <c r="B36" s="72">
        <v>1</v>
      </c>
      <c r="C36" s="73">
        <v>1</v>
      </c>
      <c r="D36" s="73">
        <v>2</v>
      </c>
      <c r="E36" s="73">
        <v>1</v>
      </c>
      <c r="F36" s="73">
        <v>7</v>
      </c>
      <c r="G36" s="74">
        <v>8</v>
      </c>
      <c r="H36" s="75">
        <v>0</v>
      </c>
      <c r="I36" s="76">
        <v>1</v>
      </c>
      <c r="J36" s="75">
        <v>0</v>
      </c>
      <c r="K36" s="76">
        <v>1</v>
      </c>
      <c r="L36" s="75">
        <v>0</v>
      </c>
      <c r="M36" s="89">
        <v>57313</v>
      </c>
      <c r="N36" s="90">
        <v>1008</v>
      </c>
      <c r="O36" s="79">
        <f>M36+N36</f>
        <v>58321</v>
      </c>
      <c r="P36" s="90">
        <v>58481</v>
      </c>
      <c r="Q36" s="90">
        <v>996</v>
      </c>
      <c r="R36" s="79">
        <f>P36+Q36</f>
        <v>59477</v>
      </c>
      <c r="S36" s="80">
        <f>M36+P36</f>
        <v>115794</v>
      </c>
      <c r="T36" s="80">
        <f>N36+Q36</f>
        <v>2004</v>
      </c>
      <c r="U36" s="81">
        <f>S36+T36</f>
        <v>117798</v>
      </c>
      <c r="V36" s="78">
        <v>50650</v>
      </c>
      <c r="W36" s="78">
        <v>1055</v>
      </c>
      <c r="X36" s="82">
        <v>413</v>
      </c>
      <c r="Y36" s="83">
        <f>V36+W36+X36</f>
        <v>52118</v>
      </c>
      <c r="AH36" s="3"/>
      <c r="AI36" s="3"/>
      <c r="AJ36" s="3"/>
      <c r="AK36" s="3"/>
      <c r="AL36" s="3"/>
      <c r="AM36" s="3"/>
      <c r="AN36" s="3"/>
      <c r="AO36" s="3"/>
      <c r="AP36" s="3"/>
    </row>
    <row r="37" spans="1:42" ht="30" customHeight="1">
      <c r="A37" s="71" t="s">
        <v>70</v>
      </c>
      <c r="B37" s="72">
        <v>1</v>
      </c>
      <c r="C37" s="73">
        <v>1</v>
      </c>
      <c r="D37" s="73">
        <v>2</v>
      </c>
      <c r="E37" s="73">
        <v>1</v>
      </c>
      <c r="F37" s="73">
        <v>8</v>
      </c>
      <c r="G37" s="74">
        <v>6</v>
      </c>
      <c r="H37" s="75">
        <v>0</v>
      </c>
      <c r="I37" s="76">
        <v>1</v>
      </c>
      <c r="J37" s="75">
        <v>0</v>
      </c>
      <c r="K37" s="76">
        <v>1</v>
      </c>
      <c r="L37" s="75">
        <v>0</v>
      </c>
      <c r="M37" s="77">
        <v>68979</v>
      </c>
      <c r="N37" s="78">
        <v>1761</v>
      </c>
      <c r="O37" s="85">
        <f t="shared" si="4"/>
        <v>70740</v>
      </c>
      <c r="P37" s="78">
        <v>69354</v>
      </c>
      <c r="Q37" s="78">
        <v>1587</v>
      </c>
      <c r="R37" s="85">
        <f t="shared" ref="R37:R84" si="7">P37+Q37</f>
        <v>70941</v>
      </c>
      <c r="S37" s="86">
        <f t="shared" ref="S37:T52" si="8">M37+P37</f>
        <v>138333</v>
      </c>
      <c r="T37" s="86">
        <f t="shared" si="8"/>
        <v>3348</v>
      </c>
      <c r="U37" s="87">
        <f t="shared" ref="U37:U84" si="9">S37+T37</f>
        <v>141681</v>
      </c>
      <c r="V37" s="78">
        <v>59597</v>
      </c>
      <c r="W37" s="78">
        <v>1885</v>
      </c>
      <c r="X37" s="82">
        <v>555</v>
      </c>
      <c r="Y37" s="88">
        <f t="shared" si="5"/>
        <v>62037</v>
      </c>
      <c r="AH37" s="3"/>
      <c r="AI37" s="3"/>
      <c r="AJ37" s="3"/>
      <c r="AK37" s="3"/>
      <c r="AL37" s="3"/>
      <c r="AM37" s="3"/>
      <c r="AN37" s="3"/>
      <c r="AO37" s="3"/>
      <c r="AP37" s="3"/>
    </row>
    <row r="38" spans="1:42" ht="30" customHeight="1">
      <c r="A38" s="71" t="s">
        <v>71</v>
      </c>
      <c r="B38" s="72">
        <v>1</v>
      </c>
      <c r="C38" s="73">
        <v>1</v>
      </c>
      <c r="D38" s="73">
        <v>2</v>
      </c>
      <c r="E38" s="73">
        <v>1</v>
      </c>
      <c r="F38" s="73">
        <v>9</v>
      </c>
      <c r="G38" s="74">
        <v>4</v>
      </c>
      <c r="H38" s="75">
        <v>0</v>
      </c>
      <c r="I38" s="76">
        <v>1</v>
      </c>
      <c r="J38" s="75">
        <v>0</v>
      </c>
      <c r="K38" s="76">
        <v>1</v>
      </c>
      <c r="L38" s="75">
        <v>0</v>
      </c>
      <c r="M38" s="89">
        <v>111910</v>
      </c>
      <c r="N38" s="90">
        <v>2058</v>
      </c>
      <c r="O38" s="79">
        <f t="shared" si="4"/>
        <v>113968</v>
      </c>
      <c r="P38" s="90">
        <v>113860</v>
      </c>
      <c r="Q38" s="90">
        <v>2401</v>
      </c>
      <c r="R38" s="79">
        <f t="shared" si="7"/>
        <v>116261</v>
      </c>
      <c r="S38" s="80">
        <f t="shared" si="8"/>
        <v>225770</v>
      </c>
      <c r="T38" s="80">
        <f t="shared" si="8"/>
        <v>4459</v>
      </c>
      <c r="U38" s="81">
        <f t="shared" si="9"/>
        <v>230229</v>
      </c>
      <c r="V38" s="78">
        <v>103244</v>
      </c>
      <c r="W38" s="78">
        <v>2323</v>
      </c>
      <c r="X38" s="82">
        <v>930</v>
      </c>
      <c r="Y38" s="83">
        <f t="shared" si="5"/>
        <v>106497</v>
      </c>
      <c r="AH38" s="3"/>
      <c r="AI38" s="3"/>
      <c r="AJ38" s="3"/>
      <c r="AK38" s="3"/>
      <c r="AL38" s="3"/>
      <c r="AM38" s="3"/>
      <c r="AN38" s="3"/>
      <c r="AO38" s="3"/>
      <c r="AP38" s="3"/>
    </row>
    <row r="39" spans="1:42" ht="30" customHeight="1">
      <c r="A39" s="71" t="s">
        <v>72</v>
      </c>
      <c r="B39" s="72">
        <v>1</v>
      </c>
      <c r="C39" s="73">
        <v>1</v>
      </c>
      <c r="D39" s="73">
        <v>2</v>
      </c>
      <c r="E39" s="73">
        <v>2</v>
      </c>
      <c r="F39" s="73">
        <v>1</v>
      </c>
      <c r="G39" s="74">
        <v>6</v>
      </c>
      <c r="H39" s="75">
        <v>0</v>
      </c>
      <c r="I39" s="76">
        <v>1</v>
      </c>
      <c r="J39" s="75">
        <v>0</v>
      </c>
      <c r="K39" s="76">
        <v>1</v>
      </c>
      <c r="L39" s="75">
        <v>0</v>
      </c>
      <c r="M39" s="89">
        <v>122119</v>
      </c>
      <c r="N39" s="90">
        <v>4433</v>
      </c>
      <c r="O39" s="79">
        <f t="shared" si="4"/>
        <v>126552</v>
      </c>
      <c r="P39" s="90">
        <v>119947</v>
      </c>
      <c r="Q39" s="90">
        <v>4467</v>
      </c>
      <c r="R39" s="79">
        <f t="shared" si="7"/>
        <v>124414</v>
      </c>
      <c r="S39" s="80">
        <f t="shared" si="8"/>
        <v>242066</v>
      </c>
      <c r="T39" s="80">
        <f t="shared" si="8"/>
        <v>8900</v>
      </c>
      <c r="U39" s="81">
        <f t="shared" si="9"/>
        <v>250966</v>
      </c>
      <c r="V39" s="78">
        <v>116968</v>
      </c>
      <c r="W39" s="78">
        <v>4399</v>
      </c>
      <c r="X39" s="82">
        <v>1811</v>
      </c>
      <c r="Y39" s="83">
        <f t="shared" si="5"/>
        <v>123178</v>
      </c>
      <c r="AH39" s="3"/>
      <c r="AI39" s="3"/>
      <c r="AJ39" s="3"/>
      <c r="AK39" s="3"/>
      <c r="AL39" s="3"/>
      <c r="AM39" s="3"/>
      <c r="AN39" s="3"/>
      <c r="AO39" s="3"/>
      <c r="AP39" s="3"/>
    </row>
    <row r="40" spans="1:42" ht="30" customHeight="1">
      <c r="A40" s="71" t="s">
        <v>73</v>
      </c>
      <c r="B40" s="72">
        <v>1</v>
      </c>
      <c r="C40" s="73">
        <v>1</v>
      </c>
      <c r="D40" s="73">
        <v>2</v>
      </c>
      <c r="E40" s="73">
        <v>2</v>
      </c>
      <c r="F40" s="73">
        <v>2</v>
      </c>
      <c r="G40" s="74">
        <v>4</v>
      </c>
      <c r="H40" s="75">
        <v>0</v>
      </c>
      <c r="I40" s="76">
        <v>1</v>
      </c>
      <c r="J40" s="75">
        <v>0</v>
      </c>
      <c r="K40" s="76">
        <v>1</v>
      </c>
      <c r="L40" s="75">
        <v>0</v>
      </c>
      <c r="M40" s="89">
        <v>166873</v>
      </c>
      <c r="N40" s="90">
        <v>3630</v>
      </c>
      <c r="O40" s="79">
        <f t="shared" si="4"/>
        <v>170503</v>
      </c>
      <c r="P40" s="90">
        <v>169515</v>
      </c>
      <c r="Q40" s="90">
        <v>3848</v>
      </c>
      <c r="R40" s="79">
        <f t="shared" si="7"/>
        <v>173363</v>
      </c>
      <c r="S40" s="80">
        <f t="shared" si="8"/>
        <v>336388</v>
      </c>
      <c r="T40" s="80">
        <f t="shared" si="8"/>
        <v>7478</v>
      </c>
      <c r="U40" s="81">
        <f t="shared" si="9"/>
        <v>343866</v>
      </c>
      <c r="V40" s="78">
        <v>155049</v>
      </c>
      <c r="W40" s="78">
        <v>3596</v>
      </c>
      <c r="X40" s="82">
        <v>1737</v>
      </c>
      <c r="Y40" s="83">
        <f t="shared" si="5"/>
        <v>160382</v>
      </c>
      <c r="AH40" s="3"/>
      <c r="AI40" s="3"/>
      <c r="AJ40" s="3"/>
      <c r="AK40" s="3"/>
      <c r="AL40" s="3"/>
      <c r="AM40" s="3"/>
      <c r="AN40" s="3"/>
      <c r="AO40" s="3"/>
      <c r="AP40" s="3"/>
    </row>
    <row r="41" spans="1:42" ht="30" customHeight="1">
      <c r="A41" s="71" t="s">
        <v>74</v>
      </c>
      <c r="B41" s="72">
        <v>1</v>
      </c>
      <c r="C41" s="73">
        <v>1</v>
      </c>
      <c r="D41" s="73">
        <v>2</v>
      </c>
      <c r="E41" s="73">
        <v>2</v>
      </c>
      <c r="F41" s="73">
        <v>3</v>
      </c>
      <c r="G41" s="74">
        <v>2</v>
      </c>
      <c r="H41" s="75">
        <v>0</v>
      </c>
      <c r="I41" s="76">
        <v>1</v>
      </c>
      <c r="J41" s="75">
        <v>0</v>
      </c>
      <c r="K41" s="76">
        <v>1</v>
      </c>
      <c r="L41" s="75">
        <v>0</v>
      </c>
      <c r="M41" s="89">
        <v>34149</v>
      </c>
      <c r="N41" s="90">
        <v>3974</v>
      </c>
      <c r="O41" s="79">
        <f t="shared" si="4"/>
        <v>38123</v>
      </c>
      <c r="P41" s="90">
        <v>33387</v>
      </c>
      <c r="Q41" s="90">
        <v>3772</v>
      </c>
      <c r="R41" s="79">
        <f t="shared" si="7"/>
        <v>37159</v>
      </c>
      <c r="S41" s="80">
        <f t="shared" si="8"/>
        <v>67536</v>
      </c>
      <c r="T41" s="80">
        <f t="shared" si="8"/>
        <v>7746</v>
      </c>
      <c r="U41" s="81">
        <f t="shared" si="9"/>
        <v>75282</v>
      </c>
      <c r="V41" s="78">
        <v>35619</v>
      </c>
      <c r="W41" s="78">
        <v>4000</v>
      </c>
      <c r="X41" s="82">
        <v>770</v>
      </c>
      <c r="Y41" s="83">
        <f t="shared" si="5"/>
        <v>40389</v>
      </c>
      <c r="AH41" s="3"/>
      <c r="AI41" s="3"/>
      <c r="AJ41" s="3"/>
      <c r="AK41" s="3"/>
      <c r="AL41" s="3"/>
      <c r="AM41" s="3"/>
      <c r="AN41" s="3"/>
      <c r="AO41" s="3"/>
      <c r="AP41" s="3"/>
    </row>
    <row r="42" spans="1:42" ht="30" customHeight="1">
      <c r="A42" s="71" t="s">
        <v>75</v>
      </c>
      <c r="B42" s="72">
        <v>1</v>
      </c>
      <c r="C42" s="73">
        <v>1</v>
      </c>
      <c r="D42" s="73">
        <v>2</v>
      </c>
      <c r="E42" s="73">
        <v>2</v>
      </c>
      <c r="F42" s="73">
        <v>4</v>
      </c>
      <c r="G42" s="74">
        <v>1</v>
      </c>
      <c r="H42" s="75">
        <v>0</v>
      </c>
      <c r="I42" s="76">
        <v>1</v>
      </c>
      <c r="J42" s="75">
        <v>0</v>
      </c>
      <c r="K42" s="76">
        <v>1</v>
      </c>
      <c r="L42" s="75">
        <v>0</v>
      </c>
      <c r="M42" s="89">
        <v>68303</v>
      </c>
      <c r="N42" s="90">
        <v>3776</v>
      </c>
      <c r="O42" s="79">
        <f t="shared" si="4"/>
        <v>72079</v>
      </c>
      <c r="P42" s="90">
        <v>65982</v>
      </c>
      <c r="Q42" s="90">
        <v>3826</v>
      </c>
      <c r="R42" s="79">
        <f t="shared" si="7"/>
        <v>69808</v>
      </c>
      <c r="S42" s="80">
        <f t="shared" si="8"/>
        <v>134285</v>
      </c>
      <c r="T42" s="80">
        <f t="shared" si="8"/>
        <v>7602</v>
      </c>
      <c r="U42" s="81">
        <f t="shared" si="9"/>
        <v>141887</v>
      </c>
      <c r="V42" s="78">
        <v>63280</v>
      </c>
      <c r="W42" s="78">
        <v>4012</v>
      </c>
      <c r="X42" s="82">
        <v>1040</v>
      </c>
      <c r="Y42" s="83">
        <f t="shared" si="5"/>
        <v>68332</v>
      </c>
      <c r="AH42" s="3"/>
      <c r="AI42" s="3"/>
      <c r="AJ42" s="3"/>
      <c r="AK42" s="3"/>
      <c r="AL42" s="3"/>
      <c r="AM42" s="3"/>
      <c r="AN42" s="3"/>
      <c r="AO42" s="3"/>
      <c r="AP42" s="3"/>
    </row>
    <row r="43" spans="1:42" ht="30" customHeight="1">
      <c r="A43" s="71" t="s">
        <v>76</v>
      </c>
      <c r="B43" s="72">
        <v>1</v>
      </c>
      <c r="C43" s="73">
        <v>1</v>
      </c>
      <c r="D43" s="73">
        <v>2</v>
      </c>
      <c r="E43" s="73">
        <v>2</v>
      </c>
      <c r="F43" s="73">
        <v>5</v>
      </c>
      <c r="G43" s="74">
        <v>9</v>
      </c>
      <c r="H43" s="75">
        <v>0</v>
      </c>
      <c r="I43" s="76">
        <v>1</v>
      </c>
      <c r="J43" s="75">
        <v>0</v>
      </c>
      <c r="K43" s="76">
        <v>1</v>
      </c>
      <c r="L43" s="75">
        <v>0</v>
      </c>
      <c r="M43" s="89">
        <v>70747</v>
      </c>
      <c r="N43" s="90">
        <v>1272</v>
      </c>
      <c r="O43" s="79">
        <f t="shared" si="4"/>
        <v>72019</v>
      </c>
      <c r="P43" s="90">
        <v>72400</v>
      </c>
      <c r="Q43" s="90">
        <v>1299</v>
      </c>
      <c r="R43" s="79">
        <f t="shared" si="7"/>
        <v>73699</v>
      </c>
      <c r="S43" s="80">
        <f t="shared" si="8"/>
        <v>143147</v>
      </c>
      <c r="T43" s="80">
        <f t="shared" si="8"/>
        <v>2571</v>
      </c>
      <c r="U43" s="81">
        <f t="shared" si="9"/>
        <v>145718</v>
      </c>
      <c r="V43" s="78">
        <v>65572</v>
      </c>
      <c r="W43" s="78">
        <v>1443</v>
      </c>
      <c r="X43" s="82">
        <v>610</v>
      </c>
      <c r="Y43" s="83">
        <f t="shared" si="5"/>
        <v>67625</v>
      </c>
      <c r="AH43" s="3"/>
      <c r="AI43" s="3"/>
      <c r="AJ43" s="3"/>
      <c r="AK43" s="3"/>
      <c r="AL43" s="3"/>
      <c r="AM43" s="3"/>
      <c r="AN43" s="3"/>
      <c r="AO43" s="3"/>
      <c r="AP43" s="3"/>
    </row>
    <row r="44" spans="1:42" ht="30" customHeight="1">
      <c r="A44" s="71" t="s">
        <v>77</v>
      </c>
      <c r="B44" s="72">
        <v>1</v>
      </c>
      <c r="C44" s="73">
        <v>1</v>
      </c>
      <c r="D44" s="73">
        <v>2</v>
      </c>
      <c r="E44" s="73">
        <v>2</v>
      </c>
      <c r="F44" s="73">
        <v>7</v>
      </c>
      <c r="G44" s="74">
        <v>5</v>
      </c>
      <c r="H44" s="75">
        <v>0</v>
      </c>
      <c r="I44" s="76">
        <v>1</v>
      </c>
      <c r="J44" s="75">
        <v>0</v>
      </c>
      <c r="K44" s="76">
        <v>1</v>
      </c>
      <c r="L44" s="75">
        <v>0</v>
      </c>
      <c r="M44" s="89">
        <v>70485</v>
      </c>
      <c r="N44" s="90">
        <v>2139</v>
      </c>
      <c r="O44" s="79">
        <f t="shared" si="4"/>
        <v>72624</v>
      </c>
      <c r="P44" s="90">
        <v>69352</v>
      </c>
      <c r="Q44" s="90">
        <v>2086</v>
      </c>
      <c r="R44" s="79">
        <f t="shared" si="7"/>
        <v>71438</v>
      </c>
      <c r="S44" s="80">
        <f t="shared" si="8"/>
        <v>139837</v>
      </c>
      <c r="T44" s="80">
        <f t="shared" si="8"/>
        <v>4225</v>
      </c>
      <c r="U44" s="81">
        <f t="shared" si="9"/>
        <v>144062</v>
      </c>
      <c r="V44" s="78">
        <v>65989</v>
      </c>
      <c r="W44" s="78">
        <v>2347</v>
      </c>
      <c r="X44" s="82">
        <v>695</v>
      </c>
      <c r="Y44" s="83">
        <f t="shared" si="5"/>
        <v>69031</v>
      </c>
      <c r="AH44" s="3"/>
      <c r="AI44" s="3"/>
      <c r="AJ44" s="3"/>
      <c r="AK44" s="3"/>
      <c r="AL44" s="3"/>
      <c r="AM44" s="3"/>
      <c r="AN44" s="3"/>
      <c r="AO44" s="3"/>
      <c r="AP44" s="3"/>
    </row>
    <row r="45" spans="1:42" ht="30" customHeight="1">
      <c r="A45" s="71" t="s">
        <v>78</v>
      </c>
      <c r="B45" s="72">
        <v>1</v>
      </c>
      <c r="C45" s="73">
        <v>1</v>
      </c>
      <c r="D45" s="73">
        <v>2</v>
      </c>
      <c r="E45" s="73">
        <v>2</v>
      </c>
      <c r="F45" s="73">
        <v>8</v>
      </c>
      <c r="G45" s="74">
        <v>3</v>
      </c>
      <c r="H45" s="75">
        <v>0</v>
      </c>
      <c r="I45" s="76">
        <v>1</v>
      </c>
      <c r="J45" s="75">
        <v>0</v>
      </c>
      <c r="K45" s="76">
        <v>1</v>
      </c>
      <c r="L45" s="75">
        <v>0</v>
      </c>
      <c r="M45" s="91">
        <v>36776</v>
      </c>
      <c r="N45" s="92">
        <v>1020</v>
      </c>
      <c r="O45" s="84">
        <f t="shared" si="4"/>
        <v>37796</v>
      </c>
      <c r="P45" s="93">
        <v>37602</v>
      </c>
      <c r="Q45" s="93">
        <v>1018</v>
      </c>
      <c r="R45" s="84">
        <f t="shared" si="7"/>
        <v>38620</v>
      </c>
      <c r="S45" s="84">
        <f t="shared" si="8"/>
        <v>74378</v>
      </c>
      <c r="T45" s="84">
        <f t="shared" si="8"/>
        <v>2038</v>
      </c>
      <c r="U45" s="84">
        <f t="shared" si="9"/>
        <v>76416</v>
      </c>
      <c r="V45" s="94">
        <v>34610</v>
      </c>
      <c r="W45" s="94">
        <v>1082</v>
      </c>
      <c r="X45" s="94">
        <v>388</v>
      </c>
      <c r="Y45" s="95">
        <f t="shared" si="5"/>
        <v>36080</v>
      </c>
      <c r="AH45" s="3"/>
      <c r="AI45" s="3"/>
      <c r="AJ45" s="3"/>
      <c r="AK45" s="3"/>
      <c r="AL45" s="3"/>
      <c r="AM45" s="3"/>
      <c r="AN45" s="3"/>
      <c r="AO45" s="3"/>
      <c r="AP45" s="3"/>
    </row>
    <row r="46" spans="1:42" ht="30" customHeight="1">
      <c r="A46" s="71" t="s">
        <v>79</v>
      </c>
      <c r="B46" s="72">
        <v>1</v>
      </c>
      <c r="C46" s="73">
        <v>1</v>
      </c>
      <c r="D46" s="73">
        <v>2</v>
      </c>
      <c r="E46" s="73">
        <v>2</v>
      </c>
      <c r="F46" s="73">
        <v>9</v>
      </c>
      <c r="G46" s="74">
        <v>1</v>
      </c>
      <c r="H46" s="75">
        <v>0</v>
      </c>
      <c r="I46" s="76">
        <v>1</v>
      </c>
      <c r="J46" s="75">
        <v>0</v>
      </c>
      <c r="K46" s="76">
        <v>1</v>
      </c>
      <c r="L46" s="75">
        <v>0</v>
      </c>
      <c r="M46" s="96">
        <v>41751</v>
      </c>
      <c r="N46" s="90">
        <v>1318</v>
      </c>
      <c r="O46" s="79">
        <f t="shared" si="4"/>
        <v>43069</v>
      </c>
      <c r="P46" s="90">
        <v>39795</v>
      </c>
      <c r="Q46" s="90">
        <v>1098</v>
      </c>
      <c r="R46" s="79">
        <f t="shared" si="7"/>
        <v>40893</v>
      </c>
      <c r="S46" s="80">
        <f t="shared" si="8"/>
        <v>81546</v>
      </c>
      <c r="T46" s="80">
        <f t="shared" si="8"/>
        <v>2416</v>
      </c>
      <c r="U46" s="97">
        <f t="shared" si="9"/>
        <v>83962</v>
      </c>
      <c r="V46" s="78">
        <v>41073</v>
      </c>
      <c r="W46" s="78">
        <v>1442</v>
      </c>
      <c r="X46" s="98">
        <v>435</v>
      </c>
      <c r="Y46" s="83">
        <f t="shared" si="5"/>
        <v>42950</v>
      </c>
      <c r="AH46" s="3"/>
      <c r="AI46" s="3"/>
      <c r="AJ46" s="3"/>
      <c r="AK46" s="3"/>
      <c r="AL46" s="3"/>
      <c r="AM46" s="3"/>
      <c r="AN46" s="3"/>
      <c r="AO46" s="3"/>
      <c r="AP46" s="3"/>
    </row>
    <row r="47" spans="1:42" ht="30" customHeight="1">
      <c r="A47" s="71" t="s">
        <v>80</v>
      </c>
      <c r="B47" s="72">
        <v>1</v>
      </c>
      <c r="C47" s="73">
        <v>1</v>
      </c>
      <c r="D47" s="73">
        <v>2</v>
      </c>
      <c r="E47" s="73">
        <v>3</v>
      </c>
      <c r="F47" s="73">
        <v>0</v>
      </c>
      <c r="G47" s="74">
        <v>5</v>
      </c>
      <c r="H47" s="75">
        <v>0</v>
      </c>
      <c r="I47" s="76">
        <v>1</v>
      </c>
      <c r="J47" s="75">
        <v>0</v>
      </c>
      <c r="K47" s="76">
        <v>1</v>
      </c>
      <c r="L47" s="75">
        <v>0</v>
      </c>
      <c r="M47" s="89">
        <v>80455</v>
      </c>
      <c r="N47" s="90">
        <v>1980</v>
      </c>
      <c r="O47" s="79">
        <f t="shared" si="4"/>
        <v>82435</v>
      </c>
      <c r="P47" s="90">
        <v>81281</v>
      </c>
      <c r="Q47" s="90">
        <v>2014</v>
      </c>
      <c r="R47" s="79">
        <f t="shared" si="7"/>
        <v>83295</v>
      </c>
      <c r="S47" s="80">
        <f t="shared" si="8"/>
        <v>161736</v>
      </c>
      <c r="T47" s="80">
        <f t="shared" si="8"/>
        <v>3994</v>
      </c>
      <c r="U47" s="81">
        <f t="shared" si="9"/>
        <v>165730</v>
      </c>
      <c r="V47" s="78">
        <v>75158</v>
      </c>
      <c r="W47" s="78">
        <v>2143</v>
      </c>
      <c r="X47" s="98">
        <v>852</v>
      </c>
      <c r="Y47" s="83">
        <f t="shared" si="5"/>
        <v>78153</v>
      </c>
      <c r="AH47" s="3"/>
      <c r="AI47" s="3"/>
      <c r="AJ47" s="3"/>
      <c r="AK47" s="3"/>
      <c r="AL47" s="3"/>
      <c r="AM47" s="3"/>
      <c r="AN47" s="3"/>
      <c r="AO47" s="3"/>
      <c r="AP47" s="3"/>
    </row>
    <row r="48" spans="1:42" ht="30" customHeight="1">
      <c r="A48" s="71" t="s">
        <v>81</v>
      </c>
      <c r="B48" s="72">
        <v>1</v>
      </c>
      <c r="C48" s="73">
        <v>1</v>
      </c>
      <c r="D48" s="73">
        <v>2</v>
      </c>
      <c r="E48" s="73">
        <v>3</v>
      </c>
      <c r="F48" s="73">
        <v>1</v>
      </c>
      <c r="G48" s="74">
        <v>3</v>
      </c>
      <c r="H48" s="75">
        <v>0</v>
      </c>
      <c r="I48" s="76">
        <v>1</v>
      </c>
      <c r="J48" s="75">
        <v>0</v>
      </c>
      <c r="K48" s="76">
        <v>1</v>
      </c>
      <c r="L48" s="75">
        <v>0</v>
      </c>
      <c r="M48" s="89">
        <v>36323</v>
      </c>
      <c r="N48" s="90">
        <v>569</v>
      </c>
      <c r="O48" s="79">
        <f t="shared" si="4"/>
        <v>36892</v>
      </c>
      <c r="P48" s="90">
        <v>37313</v>
      </c>
      <c r="Q48" s="90">
        <v>475</v>
      </c>
      <c r="R48" s="79">
        <f t="shared" si="7"/>
        <v>37788</v>
      </c>
      <c r="S48" s="80">
        <f t="shared" si="8"/>
        <v>73636</v>
      </c>
      <c r="T48" s="80">
        <f t="shared" si="8"/>
        <v>1044</v>
      </c>
      <c r="U48" s="81">
        <f t="shared" si="9"/>
        <v>74680</v>
      </c>
      <c r="V48" s="78">
        <v>32921</v>
      </c>
      <c r="W48" s="78">
        <v>575</v>
      </c>
      <c r="X48" s="98">
        <v>233</v>
      </c>
      <c r="Y48" s="83">
        <f t="shared" si="5"/>
        <v>33729</v>
      </c>
      <c r="AH48" s="3"/>
      <c r="AI48" s="3"/>
      <c r="AJ48" s="3"/>
      <c r="AK48" s="3"/>
      <c r="AL48" s="3"/>
      <c r="AM48" s="3"/>
      <c r="AN48" s="3"/>
      <c r="AO48" s="3"/>
      <c r="AP48" s="3"/>
    </row>
    <row r="49" spans="1:42" ht="30" customHeight="1">
      <c r="A49" s="71" t="s">
        <v>82</v>
      </c>
      <c r="B49" s="72">
        <v>1</v>
      </c>
      <c r="C49" s="73">
        <v>1</v>
      </c>
      <c r="D49" s="73">
        <v>2</v>
      </c>
      <c r="E49" s="73">
        <v>3</v>
      </c>
      <c r="F49" s="73">
        <v>2</v>
      </c>
      <c r="G49" s="74">
        <v>1</v>
      </c>
      <c r="H49" s="75">
        <v>0</v>
      </c>
      <c r="I49" s="76">
        <v>1</v>
      </c>
      <c r="J49" s="75">
        <v>0</v>
      </c>
      <c r="K49" s="76">
        <v>1</v>
      </c>
      <c r="L49" s="75">
        <v>0</v>
      </c>
      <c r="M49" s="89">
        <v>73592</v>
      </c>
      <c r="N49" s="90">
        <v>1614</v>
      </c>
      <c r="O49" s="79">
        <f t="shared" si="4"/>
        <v>75206</v>
      </c>
      <c r="P49" s="90">
        <v>73965</v>
      </c>
      <c r="Q49" s="90">
        <v>1816</v>
      </c>
      <c r="R49" s="79">
        <f t="shared" si="7"/>
        <v>75781</v>
      </c>
      <c r="S49" s="80">
        <f t="shared" si="8"/>
        <v>147557</v>
      </c>
      <c r="T49" s="80">
        <f t="shared" si="8"/>
        <v>3430</v>
      </c>
      <c r="U49" s="81">
        <f t="shared" si="9"/>
        <v>150987</v>
      </c>
      <c r="V49" s="78">
        <v>65634</v>
      </c>
      <c r="W49" s="78">
        <v>2003</v>
      </c>
      <c r="X49" s="82">
        <v>564</v>
      </c>
      <c r="Y49" s="83">
        <f t="shared" si="5"/>
        <v>68201</v>
      </c>
      <c r="AH49" s="3"/>
      <c r="AI49" s="3"/>
      <c r="AJ49" s="3"/>
      <c r="AK49" s="3"/>
      <c r="AL49" s="3"/>
      <c r="AM49" s="3"/>
      <c r="AN49" s="3"/>
      <c r="AO49" s="3"/>
      <c r="AP49" s="3"/>
    </row>
    <row r="50" spans="1:42" ht="30" customHeight="1">
      <c r="A50" s="71" t="s">
        <v>83</v>
      </c>
      <c r="B50" s="72">
        <v>1</v>
      </c>
      <c r="C50" s="73">
        <v>1</v>
      </c>
      <c r="D50" s="73">
        <v>2</v>
      </c>
      <c r="E50" s="73">
        <v>3</v>
      </c>
      <c r="F50" s="73">
        <v>3</v>
      </c>
      <c r="G50" s="74">
        <v>0</v>
      </c>
      <c r="H50" s="75">
        <v>0</v>
      </c>
      <c r="I50" s="76">
        <v>1</v>
      </c>
      <c r="J50" s="75">
        <v>0</v>
      </c>
      <c r="K50" s="76">
        <v>1</v>
      </c>
      <c r="L50" s="75">
        <v>0</v>
      </c>
      <c r="M50" s="77">
        <v>32160</v>
      </c>
      <c r="N50" s="78">
        <v>358</v>
      </c>
      <c r="O50" s="79">
        <f t="shared" si="4"/>
        <v>32518</v>
      </c>
      <c r="P50" s="78">
        <v>32809</v>
      </c>
      <c r="Q50" s="78">
        <v>424</v>
      </c>
      <c r="R50" s="79">
        <f t="shared" si="7"/>
        <v>33233</v>
      </c>
      <c r="S50" s="80">
        <f t="shared" si="8"/>
        <v>64969</v>
      </c>
      <c r="T50" s="80">
        <f t="shared" si="8"/>
        <v>782</v>
      </c>
      <c r="U50" s="81">
        <f t="shared" si="9"/>
        <v>65751</v>
      </c>
      <c r="V50" s="78">
        <v>29670</v>
      </c>
      <c r="W50" s="78">
        <v>418</v>
      </c>
      <c r="X50" s="82">
        <v>220</v>
      </c>
      <c r="Y50" s="83">
        <f t="shared" si="5"/>
        <v>30308</v>
      </c>
      <c r="AH50" s="3"/>
      <c r="AI50" s="3"/>
      <c r="AJ50" s="3"/>
      <c r="AK50" s="3"/>
      <c r="AL50" s="3"/>
      <c r="AM50" s="3"/>
      <c r="AN50" s="3"/>
      <c r="AO50" s="3"/>
      <c r="AP50" s="3"/>
    </row>
    <row r="51" spans="1:42" ht="30" customHeight="1">
      <c r="A51" s="71" t="s">
        <v>84</v>
      </c>
      <c r="B51" s="72">
        <v>1</v>
      </c>
      <c r="C51" s="73">
        <v>1</v>
      </c>
      <c r="D51" s="73">
        <v>2</v>
      </c>
      <c r="E51" s="73">
        <v>3</v>
      </c>
      <c r="F51" s="73">
        <v>4</v>
      </c>
      <c r="G51" s="74">
        <v>8</v>
      </c>
      <c r="H51" s="75">
        <v>0</v>
      </c>
      <c r="I51" s="76">
        <v>1</v>
      </c>
      <c r="J51" s="75">
        <v>0</v>
      </c>
      <c r="K51" s="76">
        <v>1</v>
      </c>
      <c r="L51" s="75">
        <v>0</v>
      </c>
      <c r="M51" s="99">
        <v>45813</v>
      </c>
      <c r="N51" s="100">
        <v>2140</v>
      </c>
      <c r="O51" s="79">
        <f t="shared" si="4"/>
        <v>47953</v>
      </c>
      <c r="P51" s="100">
        <v>42556</v>
      </c>
      <c r="Q51" s="100">
        <v>1856</v>
      </c>
      <c r="R51" s="79">
        <f t="shared" si="7"/>
        <v>44412</v>
      </c>
      <c r="S51" s="80">
        <f t="shared" si="8"/>
        <v>88369</v>
      </c>
      <c r="T51" s="80">
        <f>N51+Q51</f>
        <v>3996</v>
      </c>
      <c r="U51" s="97">
        <f t="shared" si="9"/>
        <v>92365</v>
      </c>
      <c r="V51" s="100">
        <v>42363</v>
      </c>
      <c r="W51" s="100">
        <v>2083</v>
      </c>
      <c r="X51" s="100">
        <v>688</v>
      </c>
      <c r="Y51" s="83">
        <f t="shared" si="5"/>
        <v>45134</v>
      </c>
      <c r="AH51" s="3"/>
      <c r="AI51" s="3"/>
      <c r="AJ51" s="3"/>
      <c r="AK51" s="3"/>
      <c r="AL51" s="3"/>
      <c r="AM51" s="3"/>
      <c r="AN51" s="3"/>
      <c r="AO51" s="3"/>
      <c r="AP51" s="3"/>
    </row>
    <row r="52" spans="1:42" ht="30" customHeight="1">
      <c r="A52" s="71" t="s">
        <v>85</v>
      </c>
      <c r="B52" s="72">
        <v>1</v>
      </c>
      <c r="C52" s="73">
        <v>1</v>
      </c>
      <c r="D52" s="73">
        <v>2</v>
      </c>
      <c r="E52" s="73">
        <v>3</v>
      </c>
      <c r="F52" s="73">
        <v>5</v>
      </c>
      <c r="G52" s="74">
        <v>6</v>
      </c>
      <c r="H52" s="75">
        <v>0</v>
      </c>
      <c r="I52" s="76">
        <v>1</v>
      </c>
      <c r="J52" s="75">
        <v>0</v>
      </c>
      <c r="K52" s="76">
        <v>1</v>
      </c>
      <c r="L52" s="75">
        <v>0</v>
      </c>
      <c r="M52" s="77">
        <v>54052</v>
      </c>
      <c r="N52" s="78">
        <v>1297</v>
      </c>
      <c r="O52" s="79">
        <f t="shared" si="4"/>
        <v>55349</v>
      </c>
      <c r="P52" s="78">
        <v>55901</v>
      </c>
      <c r="Q52" s="78">
        <v>1589</v>
      </c>
      <c r="R52" s="79">
        <f t="shared" si="7"/>
        <v>57490</v>
      </c>
      <c r="S52" s="80">
        <f t="shared" si="8"/>
        <v>109953</v>
      </c>
      <c r="T52" s="80">
        <f>N52+Q52</f>
        <v>2886</v>
      </c>
      <c r="U52" s="81">
        <f t="shared" si="9"/>
        <v>112839</v>
      </c>
      <c r="V52" s="78">
        <v>52400</v>
      </c>
      <c r="W52" s="78">
        <v>1447</v>
      </c>
      <c r="X52" s="82">
        <v>585</v>
      </c>
      <c r="Y52" s="83">
        <f t="shared" si="5"/>
        <v>54432</v>
      </c>
      <c r="AH52" s="3"/>
      <c r="AI52" s="3"/>
      <c r="AJ52" s="3"/>
      <c r="AK52" s="3"/>
      <c r="AL52" s="3"/>
      <c r="AM52" s="3"/>
      <c r="AN52" s="3"/>
      <c r="AO52" s="3"/>
      <c r="AP52" s="3"/>
    </row>
    <row r="53" spans="1:42" ht="30" customHeight="1">
      <c r="A53" s="71" t="s">
        <v>86</v>
      </c>
      <c r="B53" s="72">
        <v>1</v>
      </c>
      <c r="C53" s="73">
        <v>1</v>
      </c>
      <c r="D53" s="73">
        <v>2</v>
      </c>
      <c r="E53" s="73">
        <v>3</v>
      </c>
      <c r="F53" s="73">
        <v>7</v>
      </c>
      <c r="G53" s="74">
        <v>2</v>
      </c>
      <c r="H53" s="75">
        <v>0</v>
      </c>
      <c r="I53" s="76">
        <v>1</v>
      </c>
      <c r="J53" s="75">
        <v>0</v>
      </c>
      <c r="K53" s="76">
        <v>1</v>
      </c>
      <c r="L53" s="75">
        <v>0</v>
      </c>
      <c r="M53" s="77">
        <v>68882</v>
      </c>
      <c r="N53" s="78">
        <v>2929</v>
      </c>
      <c r="O53" s="79">
        <f t="shared" si="4"/>
        <v>71811</v>
      </c>
      <c r="P53" s="90">
        <v>68003</v>
      </c>
      <c r="Q53" s="90">
        <v>2596</v>
      </c>
      <c r="R53" s="79">
        <f t="shared" si="7"/>
        <v>70599</v>
      </c>
      <c r="S53" s="80">
        <f t="shared" ref="S53:T68" si="10">M53+P53</f>
        <v>136885</v>
      </c>
      <c r="T53" s="80">
        <f t="shared" si="10"/>
        <v>5525</v>
      </c>
      <c r="U53" s="81">
        <f t="shared" si="9"/>
        <v>142410</v>
      </c>
      <c r="V53" s="78">
        <v>63444</v>
      </c>
      <c r="W53" s="78">
        <v>2679</v>
      </c>
      <c r="X53" s="82">
        <v>992</v>
      </c>
      <c r="Y53" s="83">
        <f t="shared" si="5"/>
        <v>67115</v>
      </c>
      <c r="AH53" s="3"/>
      <c r="AI53" s="3"/>
      <c r="AJ53" s="3"/>
      <c r="AK53" s="3"/>
      <c r="AL53" s="3"/>
      <c r="AM53" s="3"/>
      <c r="AN53" s="3"/>
      <c r="AO53" s="3"/>
      <c r="AP53" s="3"/>
    </row>
    <row r="54" spans="1:42" ht="30" customHeight="1">
      <c r="A54" s="71" t="s">
        <v>87</v>
      </c>
      <c r="B54" s="72">
        <v>1</v>
      </c>
      <c r="C54" s="73">
        <v>1</v>
      </c>
      <c r="D54" s="73">
        <v>2</v>
      </c>
      <c r="E54" s="73">
        <v>3</v>
      </c>
      <c r="F54" s="73">
        <v>8</v>
      </c>
      <c r="G54" s="74">
        <v>1</v>
      </c>
      <c r="H54" s="75">
        <v>0</v>
      </c>
      <c r="I54" s="76">
        <v>1</v>
      </c>
      <c r="J54" s="75">
        <v>0</v>
      </c>
      <c r="K54" s="76">
        <v>1</v>
      </c>
      <c r="L54" s="75">
        <v>0</v>
      </c>
      <c r="M54" s="89">
        <v>30001</v>
      </c>
      <c r="N54" s="90">
        <v>396</v>
      </c>
      <c r="O54" s="79">
        <f t="shared" si="4"/>
        <v>30397</v>
      </c>
      <c r="P54" s="90">
        <v>30455</v>
      </c>
      <c r="Q54" s="90">
        <v>359</v>
      </c>
      <c r="R54" s="79">
        <f t="shared" si="7"/>
        <v>30814</v>
      </c>
      <c r="S54" s="80">
        <f t="shared" si="10"/>
        <v>60456</v>
      </c>
      <c r="T54" s="80">
        <f t="shared" si="10"/>
        <v>755</v>
      </c>
      <c r="U54" s="81">
        <f t="shared" si="9"/>
        <v>61211</v>
      </c>
      <c r="V54" s="78">
        <v>27355</v>
      </c>
      <c r="W54" s="78">
        <v>406</v>
      </c>
      <c r="X54" s="82">
        <v>193</v>
      </c>
      <c r="Y54" s="83">
        <f t="shared" si="5"/>
        <v>27954</v>
      </c>
      <c r="AH54" s="3"/>
      <c r="AI54" s="3"/>
      <c r="AJ54" s="3"/>
      <c r="AK54" s="3"/>
      <c r="AL54" s="3"/>
      <c r="AM54" s="3"/>
      <c r="AN54" s="3"/>
      <c r="AO54" s="3"/>
      <c r="AP54" s="3"/>
    </row>
    <row r="55" spans="1:42" ht="30" customHeight="1">
      <c r="A55" s="71" t="s">
        <v>88</v>
      </c>
      <c r="B55" s="72">
        <v>1</v>
      </c>
      <c r="C55" s="73">
        <v>1</v>
      </c>
      <c r="D55" s="73">
        <v>2</v>
      </c>
      <c r="E55" s="73">
        <v>3</v>
      </c>
      <c r="F55" s="73">
        <v>9</v>
      </c>
      <c r="G55" s="74">
        <v>9</v>
      </c>
      <c r="H55" s="75">
        <v>0</v>
      </c>
      <c r="I55" s="76">
        <v>1</v>
      </c>
      <c r="J55" s="75">
        <v>0</v>
      </c>
      <c r="K55" s="76">
        <v>1</v>
      </c>
      <c r="L55" s="75">
        <v>0</v>
      </c>
      <c r="M55" s="89">
        <v>48263</v>
      </c>
      <c r="N55" s="90">
        <v>1581</v>
      </c>
      <c r="O55" s="79">
        <f t="shared" si="4"/>
        <v>49844</v>
      </c>
      <c r="P55" s="90">
        <v>48430</v>
      </c>
      <c r="Q55" s="90">
        <v>1489</v>
      </c>
      <c r="R55" s="79">
        <f t="shared" si="7"/>
        <v>49919</v>
      </c>
      <c r="S55" s="80">
        <f t="shared" si="10"/>
        <v>96693</v>
      </c>
      <c r="T55" s="80">
        <f t="shared" si="10"/>
        <v>3070</v>
      </c>
      <c r="U55" s="81">
        <f t="shared" si="9"/>
        <v>99763</v>
      </c>
      <c r="V55" s="78">
        <v>45022</v>
      </c>
      <c r="W55" s="78">
        <v>2034</v>
      </c>
      <c r="X55" s="82">
        <v>451</v>
      </c>
      <c r="Y55" s="83">
        <f t="shared" si="5"/>
        <v>47507</v>
      </c>
      <c r="AH55" s="3"/>
      <c r="AI55" s="3"/>
      <c r="AJ55" s="3"/>
      <c r="AK55" s="3"/>
      <c r="AL55" s="3"/>
      <c r="AM55" s="3"/>
      <c r="AN55" s="3"/>
      <c r="AO55" s="3"/>
      <c r="AP55" s="3"/>
    </row>
    <row r="56" spans="1:42" ht="30" customHeight="1">
      <c r="A56" s="71" t="s">
        <v>89</v>
      </c>
      <c r="B56" s="72">
        <v>1</v>
      </c>
      <c r="C56" s="73">
        <v>1</v>
      </c>
      <c r="D56" s="73">
        <v>2</v>
      </c>
      <c r="E56" s="73">
        <v>4</v>
      </c>
      <c r="F56" s="73">
        <v>0</v>
      </c>
      <c r="G56" s="74">
        <v>2</v>
      </c>
      <c r="H56" s="75">
        <v>0</v>
      </c>
      <c r="I56" s="76">
        <v>1</v>
      </c>
      <c r="J56" s="75">
        <v>0</v>
      </c>
      <c r="K56" s="76">
        <v>1</v>
      </c>
      <c r="L56" s="75">
        <v>0</v>
      </c>
      <c r="M56" s="77">
        <v>24182</v>
      </c>
      <c r="N56" s="78">
        <v>642</v>
      </c>
      <c r="O56" s="79">
        <f t="shared" si="4"/>
        <v>24824</v>
      </c>
      <c r="P56" s="78">
        <v>23945</v>
      </c>
      <c r="Q56" s="78">
        <v>635</v>
      </c>
      <c r="R56" s="79">
        <f t="shared" si="7"/>
        <v>24580</v>
      </c>
      <c r="S56" s="80">
        <f t="shared" si="10"/>
        <v>48127</v>
      </c>
      <c r="T56" s="80">
        <f t="shared" si="10"/>
        <v>1277</v>
      </c>
      <c r="U56" s="81">
        <f t="shared" si="9"/>
        <v>49404</v>
      </c>
      <c r="V56" s="78">
        <v>22233</v>
      </c>
      <c r="W56" s="78">
        <v>612</v>
      </c>
      <c r="X56" s="82">
        <v>242</v>
      </c>
      <c r="Y56" s="83">
        <f t="shared" si="5"/>
        <v>23087</v>
      </c>
      <c r="AH56" s="3"/>
      <c r="AI56" s="3"/>
      <c r="AJ56" s="3"/>
      <c r="AK56" s="3"/>
      <c r="AL56" s="3"/>
      <c r="AM56" s="3"/>
      <c r="AN56" s="3"/>
      <c r="AO56" s="3"/>
      <c r="AP56" s="3"/>
    </row>
    <row r="57" spans="1:42" ht="30" customHeight="1">
      <c r="A57" s="71" t="s">
        <v>90</v>
      </c>
      <c r="B57" s="72">
        <v>1</v>
      </c>
      <c r="C57" s="73">
        <v>1</v>
      </c>
      <c r="D57" s="73">
        <v>2</v>
      </c>
      <c r="E57" s="73">
        <v>4</v>
      </c>
      <c r="F57" s="73">
        <v>1</v>
      </c>
      <c r="G57" s="74">
        <v>1</v>
      </c>
      <c r="H57" s="75">
        <v>0</v>
      </c>
      <c r="I57" s="76">
        <v>1</v>
      </c>
      <c r="J57" s="75">
        <v>0</v>
      </c>
      <c r="K57" s="76">
        <v>1</v>
      </c>
      <c r="L57" s="75">
        <v>0</v>
      </c>
      <c r="M57" s="77">
        <v>33923</v>
      </c>
      <c r="N57" s="78">
        <v>777</v>
      </c>
      <c r="O57" s="79">
        <f t="shared" si="4"/>
        <v>34700</v>
      </c>
      <c r="P57" s="78">
        <v>34517</v>
      </c>
      <c r="Q57" s="78">
        <v>973</v>
      </c>
      <c r="R57" s="79">
        <f t="shared" si="7"/>
        <v>35490</v>
      </c>
      <c r="S57" s="80">
        <f t="shared" si="10"/>
        <v>68440</v>
      </c>
      <c r="T57" s="80">
        <f t="shared" si="10"/>
        <v>1750</v>
      </c>
      <c r="U57" s="81">
        <f t="shared" si="9"/>
        <v>70190</v>
      </c>
      <c r="V57" s="78">
        <v>31717</v>
      </c>
      <c r="W57" s="78">
        <v>1056</v>
      </c>
      <c r="X57" s="82">
        <v>308</v>
      </c>
      <c r="Y57" s="83">
        <f t="shared" si="5"/>
        <v>33081</v>
      </c>
      <c r="AH57" s="3"/>
      <c r="AI57" s="3"/>
      <c r="AJ57" s="3"/>
      <c r="AK57" s="3"/>
      <c r="AL57" s="3"/>
      <c r="AM57" s="3"/>
      <c r="AN57" s="3"/>
      <c r="AO57" s="3"/>
      <c r="AP57" s="3"/>
    </row>
    <row r="58" spans="1:42" ht="30" customHeight="1">
      <c r="A58" s="71" t="s">
        <v>91</v>
      </c>
      <c r="B58" s="72">
        <v>1</v>
      </c>
      <c r="C58" s="73">
        <v>1</v>
      </c>
      <c r="D58" s="73">
        <v>2</v>
      </c>
      <c r="E58" s="73">
        <v>4</v>
      </c>
      <c r="F58" s="73">
        <v>2</v>
      </c>
      <c r="G58" s="74">
        <v>9</v>
      </c>
      <c r="H58" s="75">
        <v>0</v>
      </c>
      <c r="I58" s="76">
        <v>1</v>
      </c>
      <c r="J58" s="75">
        <v>0</v>
      </c>
      <c r="K58" s="76">
        <v>1</v>
      </c>
      <c r="L58" s="75">
        <v>0</v>
      </c>
      <c r="M58" s="77">
        <v>26683</v>
      </c>
      <c r="N58" s="78">
        <v>470</v>
      </c>
      <c r="O58" s="79">
        <f t="shared" si="4"/>
        <v>27153</v>
      </c>
      <c r="P58" s="78">
        <v>26954</v>
      </c>
      <c r="Q58" s="78">
        <v>508</v>
      </c>
      <c r="R58" s="79">
        <f t="shared" si="7"/>
        <v>27462</v>
      </c>
      <c r="S58" s="80">
        <f t="shared" si="10"/>
        <v>53637</v>
      </c>
      <c r="T58" s="80">
        <f t="shared" si="10"/>
        <v>978</v>
      </c>
      <c r="U58" s="81">
        <f t="shared" si="9"/>
        <v>54615</v>
      </c>
      <c r="V58" s="78">
        <v>23878</v>
      </c>
      <c r="W58" s="78">
        <v>557</v>
      </c>
      <c r="X58" s="82">
        <v>218</v>
      </c>
      <c r="Y58" s="83">
        <f t="shared" si="5"/>
        <v>24653</v>
      </c>
      <c r="AH58" s="3"/>
      <c r="AI58" s="3"/>
      <c r="AJ58" s="3"/>
      <c r="AK58" s="3"/>
      <c r="AL58" s="3"/>
      <c r="AM58" s="3"/>
      <c r="AN58" s="3"/>
      <c r="AO58" s="3"/>
      <c r="AP58" s="3"/>
    </row>
    <row r="59" spans="1:42" ht="30" customHeight="1">
      <c r="A59" s="71" t="s">
        <v>92</v>
      </c>
      <c r="B59" s="72">
        <v>1</v>
      </c>
      <c r="C59" s="73">
        <v>1</v>
      </c>
      <c r="D59" s="73">
        <v>2</v>
      </c>
      <c r="E59" s="73">
        <v>4</v>
      </c>
      <c r="F59" s="73">
        <v>3</v>
      </c>
      <c r="G59" s="74">
        <v>7</v>
      </c>
      <c r="H59" s="75">
        <v>0</v>
      </c>
      <c r="I59" s="76">
        <v>1</v>
      </c>
      <c r="J59" s="75">
        <v>0</v>
      </c>
      <c r="K59" s="76">
        <v>1</v>
      </c>
      <c r="L59" s="75">
        <v>0</v>
      </c>
      <c r="M59" s="77">
        <v>35554</v>
      </c>
      <c r="N59" s="78">
        <v>920</v>
      </c>
      <c r="O59" s="79">
        <f t="shared" si="4"/>
        <v>36474</v>
      </c>
      <c r="P59" s="78">
        <v>35585</v>
      </c>
      <c r="Q59" s="78">
        <v>942</v>
      </c>
      <c r="R59" s="79">
        <f t="shared" si="7"/>
        <v>36527</v>
      </c>
      <c r="S59" s="80">
        <f t="shared" si="10"/>
        <v>71139</v>
      </c>
      <c r="T59" s="80">
        <f t="shared" si="10"/>
        <v>1862</v>
      </c>
      <c r="U59" s="81">
        <f t="shared" si="9"/>
        <v>73001</v>
      </c>
      <c r="V59" s="78">
        <v>30424</v>
      </c>
      <c r="W59" s="78">
        <v>851</v>
      </c>
      <c r="X59" s="82">
        <v>343</v>
      </c>
      <c r="Y59" s="83">
        <f t="shared" si="5"/>
        <v>31618</v>
      </c>
      <c r="AH59" s="3"/>
      <c r="AI59" s="3"/>
      <c r="AJ59" s="3"/>
      <c r="AK59" s="3"/>
      <c r="AL59" s="3"/>
      <c r="AM59" s="3"/>
      <c r="AN59" s="3"/>
      <c r="AO59" s="3"/>
      <c r="AP59" s="3"/>
    </row>
    <row r="60" spans="1:42" ht="30" customHeight="1">
      <c r="A60" s="71" t="s">
        <v>93</v>
      </c>
      <c r="B60" s="72">
        <v>1</v>
      </c>
      <c r="C60" s="73">
        <v>1</v>
      </c>
      <c r="D60" s="73">
        <v>2</v>
      </c>
      <c r="E60" s="73">
        <v>4</v>
      </c>
      <c r="F60" s="73">
        <v>5</v>
      </c>
      <c r="G60" s="74">
        <v>3</v>
      </c>
      <c r="H60" s="75">
        <v>0</v>
      </c>
      <c r="I60" s="76">
        <v>1</v>
      </c>
      <c r="J60" s="75">
        <v>0</v>
      </c>
      <c r="K60" s="76">
        <v>1</v>
      </c>
      <c r="L60" s="75">
        <v>0</v>
      </c>
      <c r="M60" s="77">
        <v>54951</v>
      </c>
      <c r="N60" s="78">
        <v>1469</v>
      </c>
      <c r="O60" s="79">
        <f t="shared" si="4"/>
        <v>56420</v>
      </c>
      <c r="P60" s="78">
        <v>56261</v>
      </c>
      <c r="Q60" s="78">
        <v>1475</v>
      </c>
      <c r="R60" s="79">
        <f t="shared" si="7"/>
        <v>57736</v>
      </c>
      <c r="S60" s="80">
        <f t="shared" si="10"/>
        <v>111212</v>
      </c>
      <c r="T60" s="80">
        <f t="shared" si="10"/>
        <v>2944</v>
      </c>
      <c r="U60" s="81">
        <f t="shared" si="9"/>
        <v>114156</v>
      </c>
      <c r="V60" s="78">
        <v>51895</v>
      </c>
      <c r="W60" s="78">
        <v>1490</v>
      </c>
      <c r="X60" s="82">
        <v>560</v>
      </c>
      <c r="Y60" s="83">
        <f t="shared" si="5"/>
        <v>53945</v>
      </c>
      <c r="AH60" s="3"/>
      <c r="AI60" s="3"/>
      <c r="AJ60" s="3"/>
      <c r="AK60" s="3"/>
      <c r="AL60" s="3"/>
      <c r="AM60" s="3"/>
      <c r="AN60" s="3"/>
      <c r="AO60" s="3"/>
      <c r="AP60" s="3"/>
    </row>
    <row r="61" spans="1:42" ht="30" customHeight="1">
      <c r="A61" s="101" t="s">
        <v>94</v>
      </c>
      <c r="B61" s="72">
        <v>1</v>
      </c>
      <c r="C61" s="73">
        <v>1</v>
      </c>
      <c r="D61" s="73">
        <v>2</v>
      </c>
      <c r="E61" s="73">
        <v>4</v>
      </c>
      <c r="F61" s="73">
        <v>6</v>
      </c>
      <c r="G61" s="74">
        <v>1</v>
      </c>
      <c r="H61" s="75">
        <v>0</v>
      </c>
      <c r="I61" s="76">
        <v>1</v>
      </c>
      <c r="J61" s="75">
        <v>0</v>
      </c>
      <c r="K61" s="76">
        <v>1</v>
      </c>
      <c r="L61" s="75">
        <v>0</v>
      </c>
      <c r="M61" s="77">
        <v>25824</v>
      </c>
      <c r="N61" s="78">
        <v>362</v>
      </c>
      <c r="O61" s="79">
        <f t="shared" si="4"/>
        <v>26186</v>
      </c>
      <c r="P61" s="78">
        <v>26136</v>
      </c>
      <c r="Q61" s="78">
        <v>426</v>
      </c>
      <c r="R61" s="79">
        <f t="shared" si="7"/>
        <v>26562</v>
      </c>
      <c r="S61" s="80">
        <f t="shared" si="10"/>
        <v>51960</v>
      </c>
      <c r="T61" s="80">
        <f t="shared" si="10"/>
        <v>788</v>
      </c>
      <c r="U61" s="81">
        <f t="shared" si="9"/>
        <v>52748</v>
      </c>
      <c r="V61" s="78">
        <v>22128</v>
      </c>
      <c r="W61" s="78">
        <v>450</v>
      </c>
      <c r="X61" s="82">
        <v>160</v>
      </c>
      <c r="Y61" s="83">
        <f t="shared" si="5"/>
        <v>22738</v>
      </c>
      <c r="AH61" s="3"/>
      <c r="AI61" s="3"/>
      <c r="AJ61" s="3"/>
      <c r="AK61" s="3"/>
      <c r="AL61" s="3"/>
      <c r="AM61" s="3"/>
      <c r="AN61" s="3"/>
      <c r="AO61" s="3"/>
      <c r="AP61" s="3"/>
    </row>
    <row r="62" spans="1:42" ht="30" customHeight="1">
      <c r="A62" s="71" t="s">
        <v>95</v>
      </c>
      <c r="B62" s="72">
        <v>1</v>
      </c>
      <c r="C62" s="73">
        <v>1</v>
      </c>
      <c r="D62" s="73">
        <v>3</v>
      </c>
      <c r="E62" s="73">
        <v>0</v>
      </c>
      <c r="F62" s="73">
        <v>1</v>
      </c>
      <c r="G62" s="74">
        <v>8</v>
      </c>
      <c r="H62" s="75">
        <v>0</v>
      </c>
      <c r="I62" s="76">
        <v>1</v>
      </c>
      <c r="J62" s="75">
        <v>0</v>
      </c>
      <c r="K62" s="76">
        <v>1</v>
      </c>
      <c r="L62" s="75">
        <v>0</v>
      </c>
      <c r="M62" s="77">
        <v>22511</v>
      </c>
      <c r="N62" s="78">
        <v>334</v>
      </c>
      <c r="O62" s="79">
        <f t="shared" si="4"/>
        <v>22845</v>
      </c>
      <c r="P62" s="78">
        <v>22114</v>
      </c>
      <c r="Q62" s="78">
        <v>262</v>
      </c>
      <c r="R62" s="79">
        <f t="shared" si="7"/>
        <v>22376</v>
      </c>
      <c r="S62" s="80">
        <f t="shared" si="10"/>
        <v>44625</v>
      </c>
      <c r="T62" s="80">
        <f t="shared" si="10"/>
        <v>596</v>
      </c>
      <c r="U62" s="81">
        <f t="shared" si="9"/>
        <v>45221</v>
      </c>
      <c r="V62" s="78">
        <v>18972</v>
      </c>
      <c r="W62" s="78">
        <v>330</v>
      </c>
      <c r="X62" s="82">
        <v>137</v>
      </c>
      <c r="Y62" s="83">
        <f t="shared" si="5"/>
        <v>19439</v>
      </c>
      <c r="AH62" s="3"/>
      <c r="AI62" s="3"/>
      <c r="AJ62" s="3"/>
      <c r="AK62" s="3"/>
      <c r="AL62" s="3"/>
      <c r="AM62" s="3"/>
      <c r="AN62" s="3"/>
      <c r="AO62" s="3"/>
      <c r="AP62" s="3"/>
    </row>
    <row r="63" spans="1:42" ht="30" customHeight="1">
      <c r="A63" s="71" t="s">
        <v>96</v>
      </c>
      <c r="B63" s="72">
        <v>1</v>
      </c>
      <c r="C63" s="73">
        <v>1</v>
      </c>
      <c r="D63" s="73">
        <v>3</v>
      </c>
      <c r="E63" s="73">
        <v>2</v>
      </c>
      <c r="F63" s="73">
        <v>4</v>
      </c>
      <c r="G63" s="74">
        <v>7</v>
      </c>
      <c r="H63" s="75">
        <v>0</v>
      </c>
      <c r="I63" s="76">
        <v>1</v>
      </c>
      <c r="J63" s="75">
        <v>0</v>
      </c>
      <c r="K63" s="76">
        <v>1</v>
      </c>
      <c r="L63" s="75">
        <v>0</v>
      </c>
      <c r="M63" s="77">
        <v>18250</v>
      </c>
      <c r="N63" s="78">
        <v>452</v>
      </c>
      <c r="O63" s="79">
        <f t="shared" si="4"/>
        <v>18702</v>
      </c>
      <c r="P63" s="78">
        <v>18579</v>
      </c>
      <c r="Q63" s="78">
        <v>457</v>
      </c>
      <c r="R63" s="79">
        <f t="shared" si="7"/>
        <v>19036</v>
      </c>
      <c r="S63" s="80">
        <f t="shared" si="10"/>
        <v>36829</v>
      </c>
      <c r="T63" s="80">
        <f t="shared" si="10"/>
        <v>909</v>
      </c>
      <c r="U63" s="81">
        <f t="shared" si="9"/>
        <v>37738</v>
      </c>
      <c r="V63" s="78">
        <v>16214</v>
      </c>
      <c r="W63" s="78">
        <v>493</v>
      </c>
      <c r="X63" s="82">
        <v>183</v>
      </c>
      <c r="Y63" s="83">
        <f t="shared" si="5"/>
        <v>16890</v>
      </c>
      <c r="AH63" s="3"/>
      <c r="AI63" s="3"/>
      <c r="AJ63" s="3"/>
      <c r="AK63" s="3"/>
      <c r="AL63" s="3"/>
      <c r="AM63" s="3"/>
      <c r="AN63" s="3"/>
      <c r="AO63" s="3"/>
      <c r="AP63" s="3"/>
    </row>
    <row r="64" spans="1:42" ht="30" customHeight="1">
      <c r="A64" s="71" t="s">
        <v>97</v>
      </c>
      <c r="B64" s="72">
        <v>1</v>
      </c>
      <c r="C64" s="73">
        <v>1</v>
      </c>
      <c r="D64" s="73">
        <v>3</v>
      </c>
      <c r="E64" s="73">
        <v>2</v>
      </c>
      <c r="F64" s="73">
        <v>6</v>
      </c>
      <c r="G64" s="74">
        <v>3</v>
      </c>
      <c r="H64" s="75">
        <v>0</v>
      </c>
      <c r="I64" s="76">
        <v>1</v>
      </c>
      <c r="J64" s="75">
        <v>0</v>
      </c>
      <c r="K64" s="76">
        <v>1</v>
      </c>
      <c r="L64" s="75">
        <v>0</v>
      </c>
      <c r="M64" s="77">
        <v>15935</v>
      </c>
      <c r="N64" s="78">
        <v>298</v>
      </c>
      <c r="O64" s="79">
        <f t="shared" si="4"/>
        <v>16233</v>
      </c>
      <c r="P64" s="78">
        <v>15984</v>
      </c>
      <c r="Q64" s="78">
        <v>399</v>
      </c>
      <c r="R64" s="79">
        <f t="shared" si="7"/>
        <v>16383</v>
      </c>
      <c r="S64" s="80">
        <f t="shared" si="10"/>
        <v>31919</v>
      </c>
      <c r="T64" s="80">
        <f t="shared" si="10"/>
        <v>697</v>
      </c>
      <c r="U64" s="81">
        <f t="shared" si="9"/>
        <v>32616</v>
      </c>
      <c r="V64" s="78">
        <v>15563</v>
      </c>
      <c r="W64" s="78">
        <v>388</v>
      </c>
      <c r="X64" s="82">
        <v>149</v>
      </c>
      <c r="Y64" s="83">
        <f t="shared" si="5"/>
        <v>16100</v>
      </c>
      <c r="AH64" s="3"/>
      <c r="AI64" s="3"/>
      <c r="AJ64" s="3"/>
      <c r="AK64" s="3"/>
      <c r="AL64" s="3"/>
      <c r="AM64" s="3"/>
      <c r="AN64" s="3"/>
      <c r="AO64" s="3"/>
      <c r="AP64" s="3"/>
    </row>
    <row r="65" spans="1:42" ht="30" customHeight="1">
      <c r="A65" s="71" t="s">
        <v>98</v>
      </c>
      <c r="B65" s="72">
        <v>1</v>
      </c>
      <c r="C65" s="73">
        <v>1</v>
      </c>
      <c r="D65" s="73">
        <v>3</v>
      </c>
      <c r="E65" s="73">
        <v>2</v>
      </c>
      <c r="F65" s="73">
        <v>7</v>
      </c>
      <c r="G65" s="74">
        <v>1</v>
      </c>
      <c r="H65" s="75">
        <v>0</v>
      </c>
      <c r="I65" s="76">
        <v>1</v>
      </c>
      <c r="J65" s="75">
        <v>0</v>
      </c>
      <c r="K65" s="76">
        <v>1</v>
      </c>
      <c r="L65" s="75">
        <v>0</v>
      </c>
      <c r="M65" s="77">
        <v>5430</v>
      </c>
      <c r="N65" s="78">
        <v>86</v>
      </c>
      <c r="O65" s="79">
        <f t="shared" si="4"/>
        <v>5516</v>
      </c>
      <c r="P65" s="78">
        <v>5477</v>
      </c>
      <c r="Q65" s="78">
        <v>81</v>
      </c>
      <c r="R65" s="79">
        <f t="shared" si="7"/>
        <v>5558</v>
      </c>
      <c r="S65" s="80">
        <f t="shared" si="10"/>
        <v>10907</v>
      </c>
      <c r="T65" s="80">
        <f t="shared" si="10"/>
        <v>167</v>
      </c>
      <c r="U65" s="81">
        <f t="shared" si="9"/>
        <v>11074</v>
      </c>
      <c r="V65" s="78">
        <v>4959</v>
      </c>
      <c r="W65" s="78">
        <v>95</v>
      </c>
      <c r="X65" s="82">
        <v>42</v>
      </c>
      <c r="Y65" s="83">
        <f t="shared" si="5"/>
        <v>5096</v>
      </c>
      <c r="AH65" s="3"/>
      <c r="AI65" s="3"/>
      <c r="AJ65" s="3"/>
      <c r="AK65" s="3"/>
      <c r="AL65" s="3"/>
      <c r="AM65" s="3"/>
      <c r="AN65" s="3"/>
      <c r="AO65" s="3"/>
      <c r="AP65" s="3"/>
    </row>
    <row r="66" spans="1:42" ht="30" customHeight="1">
      <c r="A66" s="71" t="s">
        <v>99</v>
      </c>
      <c r="B66" s="72">
        <v>1</v>
      </c>
      <c r="C66" s="73">
        <v>1</v>
      </c>
      <c r="D66" s="73">
        <v>3</v>
      </c>
      <c r="E66" s="73">
        <v>4</v>
      </c>
      <c r="F66" s="73">
        <v>1</v>
      </c>
      <c r="G66" s="74">
        <v>7</v>
      </c>
      <c r="H66" s="75">
        <v>0</v>
      </c>
      <c r="I66" s="76">
        <v>1</v>
      </c>
      <c r="J66" s="75">
        <v>0</v>
      </c>
      <c r="K66" s="76">
        <v>1</v>
      </c>
      <c r="L66" s="75">
        <v>0</v>
      </c>
      <c r="M66" s="77">
        <v>9729</v>
      </c>
      <c r="N66" s="78">
        <v>330</v>
      </c>
      <c r="O66" s="79">
        <f t="shared" si="4"/>
        <v>10059</v>
      </c>
      <c r="P66" s="78">
        <v>9369</v>
      </c>
      <c r="Q66" s="78">
        <v>283</v>
      </c>
      <c r="R66" s="79">
        <f t="shared" si="7"/>
        <v>9652</v>
      </c>
      <c r="S66" s="80">
        <f t="shared" si="10"/>
        <v>19098</v>
      </c>
      <c r="T66" s="80">
        <f>N66+Q66</f>
        <v>613</v>
      </c>
      <c r="U66" s="81">
        <f t="shared" si="9"/>
        <v>19711</v>
      </c>
      <c r="V66" s="78">
        <v>7734</v>
      </c>
      <c r="W66" s="78">
        <v>418</v>
      </c>
      <c r="X66" s="82">
        <v>83</v>
      </c>
      <c r="Y66" s="83">
        <f t="shared" si="5"/>
        <v>8235</v>
      </c>
      <c r="AH66" s="3"/>
      <c r="AI66" s="3"/>
      <c r="AJ66" s="3"/>
      <c r="AK66" s="3"/>
      <c r="AL66" s="3"/>
      <c r="AM66" s="3"/>
      <c r="AN66" s="3"/>
      <c r="AO66" s="3"/>
      <c r="AP66" s="3"/>
    </row>
    <row r="67" spans="1:42" ht="30" customHeight="1">
      <c r="A67" s="71" t="s">
        <v>100</v>
      </c>
      <c r="B67" s="72">
        <v>1</v>
      </c>
      <c r="C67" s="73">
        <v>1</v>
      </c>
      <c r="D67" s="73">
        <v>3</v>
      </c>
      <c r="E67" s="73">
        <v>4</v>
      </c>
      <c r="F67" s="73">
        <v>2</v>
      </c>
      <c r="G67" s="74">
        <v>5</v>
      </c>
      <c r="H67" s="75">
        <v>0</v>
      </c>
      <c r="I67" s="76">
        <v>1</v>
      </c>
      <c r="J67" s="75">
        <v>0</v>
      </c>
      <c r="K67" s="76">
        <v>1</v>
      </c>
      <c r="L67" s="75">
        <v>0</v>
      </c>
      <c r="M67" s="77">
        <v>8457</v>
      </c>
      <c r="N67" s="78">
        <v>300</v>
      </c>
      <c r="O67" s="79">
        <f t="shared" si="4"/>
        <v>8757</v>
      </c>
      <c r="P67" s="78">
        <v>8542</v>
      </c>
      <c r="Q67" s="78">
        <v>297</v>
      </c>
      <c r="R67" s="79">
        <f t="shared" si="7"/>
        <v>8839</v>
      </c>
      <c r="S67" s="80">
        <f t="shared" si="10"/>
        <v>16999</v>
      </c>
      <c r="T67" s="80">
        <f>N67+Q67</f>
        <v>597</v>
      </c>
      <c r="U67" s="81">
        <f t="shared" si="9"/>
        <v>17596</v>
      </c>
      <c r="V67" s="78">
        <v>7759</v>
      </c>
      <c r="W67" s="78">
        <v>459</v>
      </c>
      <c r="X67" s="82">
        <v>65</v>
      </c>
      <c r="Y67" s="83">
        <f t="shared" si="5"/>
        <v>8283</v>
      </c>
      <c r="AH67" s="3"/>
      <c r="AI67" s="3"/>
      <c r="AJ67" s="3"/>
      <c r="AK67" s="3"/>
      <c r="AL67" s="3"/>
      <c r="AM67" s="3"/>
      <c r="AN67" s="3"/>
      <c r="AO67" s="3"/>
      <c r="AP67" s="3"/>
    </row>
    <row r="68" spans="1:42" ht="30" customHeight="1">
      <c r="A68" s="71" t="s">
        <v>101</v>
      </c>
      <c r="B68" s="72">
        <v>1</v>
      </c>
      <c r="C68" s="73">
        <v>1</v>
      </c>
      <c r="D68" s="73">
        <v>3</v>
      </c>
      <c r="E68" s="73">
        <v>4</v>
      </c>
      <c r="F68" s="73">
        <v>3</v>
      </c>
      <c r="G68" s="74">
        <v>3</v>
      </c>
      <c r="H68" s="75">
        <v>0</v>
      </c>
      <c r="I68" s="76">
        <v>1</v>
      </c>
      <c r="J68" s="75">
        <v>0</v>
      </c>
      <c r="K68" s="76">
        <v>1</v>
      </c>
      <c r="L68" s="75">
        <v>0</v>
      </c>
      <c r="M68" s="77">
        <v>13892</v>
      </c>
      <c r="N68" s="78">
        <v>204</v>
      </c>
      <c r="O68" s="79">
        <f t="shared" si="4"/>
        <v>14096</v>
      </c>
      <c r="P68" s="78">
        <v>13991</v>
      </c>
      <c r="Q68" s="78">
        <v>157</v>
      </c>
      <c r="R68" s="79">
        <f t="shared" si="7"/>
        <v>14148</v>
      </c>
      <c r="S68" s="80">
        <f t="shared" si="10"/>
        <v>27883</v>
      </c>
      <c r="T68" s="80">
        <f t="shared" si="10"/>
        <v>361</v>
      </c>
      <c r="U68" s="81">
        <f t="shared" si="9"/>
        <v>28244</v>
      </c>
      <c r="V68" s="78">
        <v>12772</v>
      </c>
      <c r="W68" s="78">
        <v>192</v>
      </c>
      <c r="X68" s="82">
        <v>78</v>
      </c>
      <c r="Y68" s="83">
        <f t="shared" si="5"/>
        <v>13042</v>
      </c>
      <c r="AH68" s="3"/>
      <c r="AI68" s="3"/>
      <c r="AJ68" s="3"/>
      <c r="AK68" s="3"/>
      <c r="AL68" s="3"/>
      <c r="AM68" s="3"/>
      <c r="AN68" s="3"/>
      <c r="AO68" s="3"/>
      <c r="AP68" s="3"/>
    </row>
    <row r="69" spans="1:42" ht="30" customHeight="1">
      <c r="A69" s="71" t="s">
        <v>102</v>
      </c>
      <c r="B69" s="72">
        <v>1</v>
      </c>
      <c r="C69" s="73">
        <v>1</v>
      </c>
      <c r="D69" s="73">
        <v>3</v>
      </c>
      <c r="E69" s="73">
        <v>4</v>
      </c>
      <c r="F69" s="73">
        <v>6</v>
      </c>
      <c r="G69" s="74">
        <v>8</v>
      </c>
      <c r="H69" s="75">
        <v>0</v>
      </c>
      <c r="I69" s="76">
        <v>1</v>
      </c>
      <c r="J69" s="75">
        <v>0</v>
      </c>
      <c r="K69" s="76">
        <v>1</v>
      </c>
      <c r="L69" s="75">
        <v>0</v>
      </c>
      <c r="M69" s="77">
        <v>9595</v>
      </c>
      <c r="N69" s="78">
        <v>207</v>
      </c>
      <c r="O69" s="79">
        <f t="shared" si="4"/>
        <v>9802</v>
      </c>
      <c r="P69" s="78">
        <v>9182</v>
      </c>
      <c r="Q69" s="78">
        <v>204</v>
      </c>
      <c r="R69" s="79">
        <f t="shared" si="7"/>
        <v>9386</v>
      </c>
      <c r="S69" s="80">
        <f t="shared" ref="S69:T84" si="11">M69+P69</f>
        <v>18777</v>
      </c>
      <c r="T69" s="80">
        <f t="shared" si="11"/>
        <v>411</v>
      </c>
      <c r="U69" s="81">
        <f t="shared" si="9"/>
        <v>19188</v>
      </c>
      <c r="V69" s="78">
        <v>7862</v>
      </c>
      <c r="W69" s="78">
        <v>265</v>
      </c>
      <c r="X69" s="82">
        <v>66</v>
      </c>
      <c r="Y69" s="83">
        <f t="shared" si="5"/>
        <v>8193</v>
      </c>
      <c r="AH69" s="3"/>
      <c r="AI69" s="3"/>
      <c r="AJ69" s="3"/>
      <c r="AK69" s="3"/>
      <c r="AL69" s="3"/>
      <c r="AM69" s="3"/>
      <c r="AN69" s="3"/>
      <c r="AO69" s="3"/>
      <c r="AP69" s="3"/>
    </row>
    <row r="70" spans="1:42" ht="30" customHeight="1">
      <c r="A70" s="71" t="s">
        <v>103</v>
      </c>
      <c r="B70" s="72">
        <v>1</v>
      </c>
      <c r="C70" s="73">
        <v>1</v>
      </c>
      <c r="D70" s="73">
        <v>3</v>
      </c>
      <c r="E70" s="73">
        <v>4</v>
      </c>
      <c r="F70" s="73">
        <v>7</v>
      </c>
      <c r="G70" s="74">
        <v>6</v>
      </c>
      <c r="H70" s="75">
        <v>0</v>
      </c>
      <c r="I70" s="76">
        <v>1</v>
      </c>
      <c r="J70" s="75">
        <v>0</v>
      </c>
      <c r="K70" s="76">
        <v>1</v>
      </c>
      <c r="L70" s="75">
        <v>0</v>
      </c>
      <c r="M70" s="77">
        <v>9063</v>
      </c>
      <c r="N70" s="78">
        <v>88</v>
      </c>
      <c r="O70" s="79">
        <f t="shared" si="4"/>
        <v>9151</v>
      </c>
      <c r="P70" s="78">
        <v>8860</v>
      </c>
      <c r="Q70" s="78">
        <v>106</v>
      </c>
      <c r="R70" s="79">
        <f t="shared" si="7"/>
        <v>8966</v>
      </c>
      <c r="S70" s="80">
        <f t="shared" si="11"/>
        <v>17923</v>
      </c>
      <c r="T70" s="80">
        <f t="shared" si="11"/>
        <v>194</v>
      </c>
      <c r="U70" s="81">
        <f t="shared" si="9"/>
        <v>18117</v>
      </c>
      <c r="V70" s="78">
        <v>7730</v>
      </c>
      <c r="W70" s="78">
        <v>84</v>
      </c>
      <c r="X70" s="82">
        <v>60</v>
      </c>
      <c r="Y70" s="83">
        <f t="shared" si="5"/>
        <v>7874</v>
      </c>
    </row>
    <row r="71" spans="1:42" ht="30" customHeight="1">
      <c r="A71" s="71" t="s">
        <v>104</v>
      </c>
      <c r="B71" s="72">
        <v>1</v>
      </c>
      <c r="C71" s="73">
        <v>1</v>
      </c>
      <c r="D71" s="73">
        <v>3</v>
      </c>
      <c r="E71" s="73">
        <v>4</v>
      </c>
      <c r="F71" s="73">
        <v>8</v>
      </c>
      <c r="G71" s="74">
        <v>4</v>
      </c>
      <c r="H71" s="75">
        <v>0</v>
      </c>
      <c r="I71" s="76">
        <v>1</v>
      </c>
      <c r="J71" s="75">
        <v>0</v>
      </c>
      <c r="K71" s="76">
        <v>1</v>
      </c>
      <c r="L71" s="75">
        <v>0</v>
      </c>
      <c r="M71" s="77">
        <v>6400</v>
      </c>
      <c r="N71" s="78">
        <v>46</v>
      </c>
      <c r="O71" s="79">
        <f t="shared" si="4"/>
        <v>6446</v>
      </c>
      <c r="P71" s="78">
        <v>6617</v>
      </c>
      <c r="Q71" s="78">
        <v>95</v>
      </c>
      <c r="R71" s="79">
        <f t="shared" si="7"/>
        <v>6712</v>
      </c>
      <c r="S71" s="80">
        <f t="shared" si="11"/>
        <v>13017</v>
      </c>
      <c r="T71" s="80">
        <f t="shared" si="11"/>
        <v>141</v>
      </c>
      <c r="U71" s="81">
        <f t="shared" si="9"/>
        <v>13158</v>
      </c>
      <c r="V71" s="78">
        <v>5960</v>
      </c>
      <c r="W71" s="78">
        <v>69</v>
      </c>
      <c r="X71" s="82">
        <v>45</v>
      </c>
      <c r="Y71" s="83">
        <f t="shared" si="5"/>
        <v>6074</v>
      </c>
    </row>
    <row r="72" spans="1:42" ht="30" customHeight="1">
      <c r="A72" s="71" t="s">
        <v>105</v>
      </c>
      <c r="B72" s="72">
        <v>1</v>
      </c>
      <c r="C72" s="73">
        <v>1</v>
      </c>
      <c r="D72" s="73">
        <v>3</v>
      </c>
      <c r="E72" s="73">
        <v>4</v>
      </c>
      <c r="F72" s="73">
        <v>9</v>
      </c>
      <c r="G72" s="74">
        <v>2</v>
      </c>
      <c r="H72" s="75">
        <v>0</v>
      </c>
      <c r="I72" s="76">
        <v>1</v>
      </c>
      <c r="J72" s="75">
        <v>0</v>
      </c>
      <c r="K72" s="76">
        <v>1</v>
      </c>
      <c r="L72" s="75">
        <v>0</v>
      </c>
      <c r="M72" s="77">
        <v>5237</v>
      </c>
      <c r="N72" s="78">
        <v>127</v>
      </c>
      <c r="O72" s="79">
        <f t="shared" si="4"/>
        <v>5364</v>
      </c>
      <c r="P72" s="78">
        <v>5153</v>
      </c>
      <c r="Q72" s="78">
        <v>72</v>
      </c>
      <c r="R72" s="79">
        <f t="shared" si="7"/>
        <v>5225</v>
      </c>
      <c r="S72" s="80">
        <f t="shared" si="11"/>
        <v>10390</v>
      </c>
      <c r="T72" s="80">
        <f t="shared" si="11"/>
        <v>199</v>
      </c>
      <c r="U72" s="81">
        <f t="shared" si="9"/>
        <v>10589</v>
      </c>
      <c r="V72" s="78">
        <v>4556</v>
      </c>
      <c r="W72" s="78">
        <v>143</v>
      </c>
      <c r="X72" s="82">
        <v>40</v>
      </c>
      <c r="Y72" s="83">
        <f t="shared" si="5"/>
        <v>4739</v>
      </c>
    </row>
    <row r="73" spans="1:42" ht="30" customHeight="1">
      <c r="A73" s="71" t="s">
        <v>106</v>
      </c>
      <c r="B73" s="72">
        <v>1</v>
      </c>
      <c r="C73" s="73">
        <v>1</v>
      </c>
      <c r="D73" s="73">
        <v>3</v>
      </c>
      <c r="E73" s="73">
        <v>6</v>
      </c>
      <c r="F73" s="73">
        <v>1</v>
      </c>
      <c r="G73" s="74">
        <v>1</v>
      </c>
      <c r="H73" s="75">
        <v>0</v>
      </c>
      <c r="I73" s="76">
        <v>1</v>
      </c>
      <c r="J73" s="75">
        <v>0</v>
      </c>
      <c r="K73" s="76">
        <v>1</v>
      </c>
      <c r="L73" s="75">
        <v>0</v>
      </c>
      <c r="M73" s="77">
        <v>3848</v>
      </c>
      <c r="N73" s="78">
        <v>28</v>
      </c>
      <c r="O73" s="79">
        <f t="shared" si="4"/>
        <v>3876</v>
      </c>
      <c r="P73" s="78">
        <v>3900</v>
      </c>
      <c r="Q73" s="78">
        <v>59</v>
      </c>
      <c r="R73" s="79">
        <f t="shared" si="7"/>
        <v>3959</v>
      </c>
      <c r="S73" s="80">
        <f t="shared" si="11"/>
        <v>7748</v>
      </c>
      <c r="T73" s="80">
        <f t="shared" si="11"/>
        <v>87</v>
      </c>
      <c r="U73" s="81">
        <f t="shared" si="9"/>
        <v>7835</v>
      </c>
      <c r="V73" s="78">
        <v>3266</v>
      </c>
      <c r="W73" s="78">
        <v>32</v>
      </c>
      <c r="X73" s="82">
        <v>38</v>
      </c>
      <c r="Y73" s="83">
        <f t="shared" si="5"/>
        <v>3336</v>
      </c>
    </row>
    <row r="74" spans="1:42" ht="30" customHeight="1">
      <c r="A74" s="71" t="s">
        <v>107</v>
      </c>
      <c r="B74" s="72">
        <v>1</v>
      </c>
      <c r="C74" s="73">
        <v>1</v>
      </c>
      <c r="D74" s="73">
        <v>3</v>
      </c>
      <c r="E74" s="73">
        <v>6</v>
      </c>
      <c r="F74" s="73">
        <v>2</v>
      </c>
      <c r="G74" s="74">
        <v>0</v>
      </c>
      <c r="H74" s="75">
        <v>0</v>
      </c>
      <c r="I74" s="76">
        <v>1</v>
      </c>
      <c r="J74" s="75">
        <v>0</v>
      </c>
      <c r="K74" s="76">
        <v>1</v>
      </c>
      <c r="L74" s="75">
        <v>0</v>
      </c>
      <c r="M74" s="77">
        <v>4555</v>
      </c>
      <c r="N74" s="78">
        <v>55</v>
      </c>
      <c r="O74" s="79">
        <f t="shared" si="4"/>
        <v>4610</v>
      </c>
      <c r="P74" s="78">
        <v>4584</v>
      </c>
      <c r="Q74" s="78">
        <v>42</v>
      </c>
      <c r="R74" s="79">
        <f t="shared" si="7"/>
        <v>4626</v>
      </c>
      <c r="S74" s="80">
        <f t="shared" si="11"/>
        <v>9139</v>
      </c>
      <c r="T74" s="80">
        <f t="shared" si="11"/>
        <v>97</v>
      </c>
      <c r="U74" s="81">
        <f t="shared" si="9"/>
        <v>9236</v>
      </c>
      <c r="V74" s="78">
        <v>3900</v>
      </c>
      <c r="W74" s="78">
        <v>64</v>
      </c>
      <c r="X74" s="82">
        <v>31</v>
      </c>
      <c r="Y74" s="83">
        <f t="shared" si="5"/>
        <v>3995</v>
      </c>
    </row>
    <row r="75" spans="1:42" ht="30" customHeight="1">
      <c r="A75" s="71" t="s">
        <v>108</v>
      </c>
      <c r="B75" s="72">
        <v>1</v>
      </c>
      <c r="C75" s="73">
        <v>1</v>
      </c>
      <c r="D75" s="73">
        <v>3</v>
      </c>
      <c r="E75" s="73">
        <v>6</v>
      </c>
      <c r="F75" s="73">
        <v>3</v>
      </c>
      <c r="G75" s="74">
        <v>8</v>
      </c>
      <c r="H75" s="75">
        <v>0</v>
      </c>
      <c r="I75" s="76">
        <v>1</v>
      </c>
      <c r="J75" s="75">
        <v>0</v>
      </c>
      <c r="K75" s="76">
        <v>1</v>
      </c>
      <c r="L75" s="75">
        <v>0</v>
      </c>
      <c r="M75" s="77">
        <v>3248</v>
      </c>
      <c r="N75" s="78">
        <v>18</v>
      </c>
      <c r="O75" s="79">
        <f t="shared" si="4"/>
        <v>3266</v>
      </c>
      <c r="P75" s="78">
        <v>3380</v>
      </c>
      <c r="Q75" s="78">
        <v>14</v>
      </c>
      <c r="R75" s="79">
        <f t="shared" si="7"/>
        <v>3394</v>
      </c>
      <c r="S75" s="80">
        <f t="shared" si="11"/>
        <v>6628</v>
      </c>
      <c r="T75" s="80">
        <f t="shared" si="11"/>
        <v>32</v>
      </c>
      <c r="U75" s="81">
        <f t="shared" si="9"/>
        <v>6660</v>
      </c>
      <c r="V75" s="78">
        <v>2866</v>
      </c>
      <c r="W75" s="78">
        <v>20</v>
      </c>
      <c r="X75" s="82">
        <v>11</v>
      </c>
      <c r="Y75" s="83">
        <f t="shared" si="5"/>
        <v>2897</v>
      </c>
    </row>
    <row r="76" spans="1:42" ht="30" customHeight="1">
      <c r="A76" s="71" t="s">
        <v>109</v>
      </c>
      <c r="B76" s="72">
        <v>1</v>
      </c>
      <c r="C76" s="73">
        <v>1</v>
      </c>
      <c r="D76" s="73">
        <v>3</v>
      </c>
      <c r="E76" s="73">
        <v>6</v>
      </c>
      <c r="F76" s="73">
        <v>5</v>
      </c>
      <c r="G76" s="74">
        <v>4</v>
      </c>
      <c r="H76" s="75">
        <v>0</v>
      </c>
      <c r="I76" s="76">
        <v>1</v>
      </c>
      <c r="J76" s="75">
        <v>0</v>
      </c>
      <c r="K76" s="76">
        <v>1</v>
      </c>
      <c r="L76" s="75">
        <v>0</v>
      </c>
      <c r="M76" s="77">
        <v>5210</v>
      </c>
      <c r="N76" s="78">
        <v>77</v>
      </c>
      <c r="O76" s="79">
        <f t="shared" si="4"/>
        <v>5287</v>
      </c>
      <c r="P76" s="78">
        <v>5277</v>
      </c>
      <c r="Q76" s="78">
        <v>58</v>
      </c>
      <c r="R76" s="79">
        <f t="shared" si="7"/>
        <v>5335</v>
      </c>
      <c r="S76" s="80">
        <f t="shared" si="11"/>
        <v>10487</v>
      </c>
      <c r="T76" s="80">
        <f t="shared" si="11"/>
        <v>135</v>
      </c>
      <c r="U76" s="81">
        <f t="shared" si="9"/>
        <v>10622</v>
      </c>
      <c r="V76" s="78">
        <v>4436</v>
      </c>
      <c r="W76" s="78">
        <v>77</v>
      </c>
      <c r="X76" s="82">
        <v>40</v>
      </c>
      <c r="Y76" s="83">
        <f t="shared" si="5"/>
        <v>4553</v>
      </c>
    </row>
    <row r="77" spans="1:42" ht="30" customHeight="1">
      <c r="A77" s="71" t="s">
        <v>110</v>
      </c>
      <c r="B77" s="72">
        <v>1</v>
      </c>
      <c r="C77" s="73">
        <v>1</v>
      </c>
      <c r="D77" s="73">
        <v>3</v>
      </c>
      <c r="E77" s="73">
        <v>6</v>
      </c>
      <c r="F77" s="73">
        <v>9</v>
      </c>
      <c r="G77" s="74">
        <v>7</v>
      </c>
      <c r="H77" s="75">
        <v>0</v>
      </c>
      <c r="I77" s="76">
        <v>1</v>
      </c>
      <c r="J77" s="75">
        <v>0</v>
      </c>
      <c r="K77" s="76">
        <v>1</v>
      </c>
      <c r="L77" s="75">
        <v>0</v>
      </c>
      <c r="M77" s="77">
        <v>1295</v>
      </c>
      <c r="N77" s="78">
        <v>4</v>
      </c>
      <c r="O77" s="79">
        <f t="shared" si="4"/>
        <v>1299</v>
      </c>
      <c r="P77" s="78">
        <v>1243</v>
      </c>
      <c r="Q77" s="78">
        <v>6</v>
      </c>
      <c r="R77" s="79">
        <f t="shared" si="7"/>
        <v>1249</v>
      </c>
      <c r="S77" s="80">
        <f t="shared" si="11"/>
        <v>2538</v>
      </c>
      <c r="T77" s="80">
        <f t="shared" si="11"/>
        <v>10</v>
      </c>
      <c r="U77" s="81">
        <f t="shared" si="9"/>
        <v>2548</v>
      </c>
      <c r="V77" s="78">
        <v>1043</v>
      </c>
      <c r="W77" s="78">
        <v>1</v>
      </c>
      <c r="X77" s="82">
        <v>9</v>
      </c>
      <c r="Y77" s="83">
        <f t="shared" si="5"/>
        <v>1053</v>
      </c>
    </row>
    <row r="78" spans="1:42" ht="30" customHeight="1">
      <c r="A78" s="71" t="s">
        <v>111</v>
      </c>
      <c r="B78" s="72">
        <v>1</v>
      </c>
      <c r="C78" s="73">
        <v>1</v>
      </c>
      <c r="D78" s="73">
        <v>3</v>
      </c>
      <c r="E78" s="73">
        <v>8</v>
      </c>
      <c r="F78" s="73">
        <v>1</v>
      </c>
      <c r="G78" s="74">
        <v>6</v>
      </c>
      <c r="H78" s="75">
        <v>0</v>
      </c>
      <c r="I78" s="76">
        <v>1</v>
      </c>
      <c r="J78" s="75">
        <v>0</v>
      </c>
      <c r="K78" s="76">
        <v>1</v>
      </c>
      <c r="L78" s="75">
        <v>0</v>
      </c>
      <c r="M78" s="77">
        <v>5396</v>
      </c>
      <c r="N78" s="78">
        <v>131</v>
      </c>
      <c r="O78" s="79">
        <f t="shared" si="4"/>
        <v>5527</v>
      </c>
      <c r="P78" s="78">
        <v>5318</v>
      </c>
      <c r="Q78" s="78">
        <v>71</v>
      </c>
      <c r="R78" s="79">
        <f t="shared" si="7"/>
        <v>5389</v>
      </c>
      <c r="S78" s="80">
        <f t="shared" si="11"/>
        <v>10714</v>
      </c>
      <c r="T78" s="80">
        <f t="shared" si="11"/>
        <v>202</v>
      </c>
      <c r="U78" s="81">
        <f t="shared" si="9"/>
        <v>10916</v>
      </c>
      <c r="V78" s="78">
        <v>4428</v>
      </c>
      <c r="W78" s="78">
        <v>124</v>
      </c>
      <c r="X78" s="82">
        <v>38</v>
      </c>
      <c r="Y78" s="83">
        <f t="shared" si="5"/>
        <v>4590</v>
      </c>
    </row>
    <row r="79" spans="1:42" ht="30" customHeight="1">
      <c r="A79" s="71" t="s">
        <v>112</v>
      </c>
      <c r="B79" s="72">
        <v>1</v>
      </c>
      <c r="C79" s="73">
        <v>1</v>
      </c>
      <c r="D79" s="73">
        <v>3</v>
      </c>
      <c r="E79" s="73">
        <v>8</v>
      </c>
      <c r="F79" s="73">
        <v>3</v>
      </c>
      <c r="G79" s="74">
        <v>2</v>
      </c>
      <c r="H79" s="75">
        <v>0</v>
      </c>
      <c r="I79" s="76">
        <v>1</v>
      </c>
      <c r="J79" s="75">
        <v>0</v>
      </c>
      <c r="K79" s="76">
        <v>1</v>
      </c>
      <c r="L79" s="75">
        <v>0</v>
      </c>
      <c r="M79" s="77">
        <v>6437</v>
      </c>
      <c r="N79" s="78">
        <v>317</v>
      </c>
      <c r="O79" s="84">
        <f t="shared" ref="O79:O84" si="12">M79+N79</f>
        <v>6754</v>
      </c>
      <c r="P79" s="78">
        <v>6116</v>
      </c>
      <c r="Q79" s="78">
        <v>252</v>
      </c>
      <c r="R79" s="84">
        <f t="shared" si="7"/>
        <v>6368</v>
      </c>
      <c r="S79" s="84">
        <f t="shared" si="11"/>
        <v>12553</v>
      </c>
      <c r="T79" s="84">
        <f t="shared" si="11"/>
        <v>569</v>
      </c>
      <c r="U79" s="84">
        <f t="shared" si="9"/>
        <v>13122</v>
      </c>
      <c r="V79" s="78">
        <v>5431</v>
      </c>
      <c r="W79" s="78">
        <v>398</v>
      </c>
      <c r="X79" s="78">
        <v>52</v>
      </c>
      <c r="Y79" s="95">
        <f t="shared" ref="Y79:Y84" si="13">V79+W79+X79</f>
        <v>5881</v>
      </c>
    </row>
    <row r="80" spans="1:42" ht="30" customHeight="1">
      <c r="A80" s="71" t="s">
        <v>113</v>
      </c>
      <c r="B80" s="72">
        <v>1</v>
      </c>
      <c r="C80" s="73">
        <v>1</v>
      </c>
      <c r="D80" s="73">
        <v>3</v>
      </c>
      <c r="E80" s="73">
        <v>8</v>
      </c>
      <c r="F80" s="73">
        <v>5</v>
      </c>
      <c r="G80" s="74">
        <v>9</v>
      </c>
      <c r="H80" s="75">
        <v>0</v>
      </c>
      <c r="I80" s="76">
        <v>1</v>
      </c>
      <c r="J80" s="75">
        <v>0</v>
      </c>
      <c r="K80" s="76">
        <v>1</v>
      </c>
      <c r="L80" s="75">
        <v>0</v>
      </c>
      <c r="M80" s="77">
        <v>14634</v>
      </c>
      <c r="N80" s="78">
        <v>614</v>
      </c>
      <c r="O80" s="79">
        <f t="shared" si="12"/>
        <v>15248</v>
      </c>
      <c r="P80" s="78">
        <v>14670</v>
      </c>
      <c r="Q80" s="78">
        <v>636</v>
      </c>
      <c r="R80" s="79">
        <f t="shared" si="7"/>
        <v>15306</v>
      </c>
      <c r="S80" s="80">
        <f t="shared" si="11"/>
        <v>29304</v>
      </c>
      <c r="T80" s="80">
        <f t="shared" si="11"/>
        <v>1250</v>
      </c>
      <c r="U80" s="97">
        <f t="shared" si="9"/>
        <v>30554</v>
      </c>
      <c r="V80" s="78">
        <v>12551</v>
      </c>
      <c r="W80" s="78">
        <v>564</v>
      </c>
      <c r="X80" s="82">
        <v>167</v>
      </c>
      <c r="Y80" s="83">
        <f t="shared" si="13"/>
        <v>13282</v>
      </c>
    </row>
    <row r="81" spans="1:55" ht="30" customHeight="1">
      <c r="A81" s="71" t="s">
        <v>114</v>
      </c>
      <c r="B81" s="72">
        <v>1</v>
      </c>
      <c r="C81" s="73">
        <v>1</v>
      </c>
      <c r="D81" s="73">
        <v>4</v>
      </c>
      <c r="E81" s="73">
        <v>0</v>
      </c>
      <c r="F81" s="73">
        <v>8</v>
      </c>
      <c r="G81" s="74">
        <v>1</v>
      </c>
      <c r="H81" s="75">
        <v>0</v>
      </c>
      <c r="I81" s="76">
        <v>1</v>
      </c>
      <c r="J81" s="75">
        <v>0</v>
      </c>
      <c r="K81" s="76">
        <v>1</v>
      </c>
      <c r="L81" s="75">
        <v>0</v>
      </c>
      <c r="M81" s="77">
        <v>15756</v>
      </c>
      <c r="N81" s="78">
        <v>316</v>
      </c>
      <c r="O81" s="79">
        <f t="shared" si="12"/>
        <v>16072</v>
      </c>
      <c r="P81" s="78">
        <v>15826</v>
      </c>
      <c r="Q81" s="78">
        <v>339</v>
      </c>
      <c r="R81" s="79">
        <f t="shared" si="7"/>
        <v>16165</v>
      </c>
      <c r="S81" s="80">
        <f t="shared" si="11"/>
        <v>31582</v>
      </c>
      <c r="T81" s="80">
        <f t="shared" si="11"/>
        <v>655</v>
      </c>
      <c r="U81" s="81">
        <f t="shared" si="9"/>
        <v>32237</v>
      </c>
      <c r="V81" s="78">
        <v>14354</v>
      </c>
      <c r="W81" s="78">
        <v>403</v>
      </c>
      <c r="X81" s="82">
        <v>129</v>
      </c>
      <c r="Y81" s="83">
        <f t="shared" si="13"/>
        <v>14886</v>
      </c>
    </row>
    <row r="82" spans="1:55" ht="30" customHeight="1">
      <c r="A82" s="71" t="s">
        <v>115</v>
      </c>
      <c r="B82" s="72">
        <v>1</v>
      </c>
      <c r="C82" s="73">
        <v>1</v>
      </c>
      <c r="D82" s="73">
        <v>4</v>
      </c>
      <c r="E82" s="73">
        <v>4</v>
      </c>
      <c r="F82" s="73">
        <v>2</v>
      </c>
      <c r="G82" s="74">
        <v>1</v>
      </c>
      <c r="H82" s="75">
        <v>0</v>
      </c>
      <c r="I82" s="76">
        <v>1</v>
      </c>
      <c r="J82" s="75">
        <v>0</v>
      </c>
      <c r="K82" s="76">
        <v>1</v>
      </c>
      <c r="L82" s="75">
        <v>0</v>
      </c>
      <c r="M82" s="77">
        <v>16541</v>
      </c>
      <c r="N82" s="78">
        <v>284</v>
      </c>
      <c r="O82" s="79">
        <f t="shared" si="12"/>
        <v>16825</v>
      </c>
      <c r="P82" s="78">
        <v>16465</v>
      </c>
      <c r="Q82" s="78">
        <v>224</v>
      </c>
      <c r="R82" s="79">
        <f t="shared" si="7"/>
        <v>16689</v>
      </c>
      <c r="S82" s="80">
        <f t="shared" si="11"/>
        <v>33006</v>
      </c>
      <c r="T82" s="80">
        <f t="shared" si="11"/>
        <v>508</v>
      </c>
      <c r="U82" s="81">
        <f t="shared" si="9"/>
        <v>33514</v>
      </c>
      <c r="V82" s="78">
        <v>15033</v>
      </c>
      <c r="W82" s="78">
        <v>283</v>
      </c>
      <c r="X82" s="82">
        <v>122</v>
      </c>
      <c r="Y82" s="83">
        <f t="shared" si="13"/>
        <v>15438</v>
      </c>
    </row>
    <row r="83" spans="1:55" ht="30" customHeight="1">
      <c r="A83" s="71" t="s">
        <v>116</v>
      </c>
      <c r="B83" s="72">
        <v>1</v>
      </c>
      <c r="C83" s="73">
        <v>1</v>
      </c>
      <c r="D83" s="73">
        <v>4</v>
      </c>
      <c r="E83" s="73">
        <v>6</v>
      </c>
      <c r="F83" s="73">
        <v>4</v>
      </c>
      <c r="G83" s="74">
        <v>2</v>
      </c>
      <c r="H83" s="75">
        <v>0</v>
      </c>
      <c r="I83" s="76">
        <v>1</v>
      </c>
      <c r="J83" s="75">
        <v>0</v>
      </c>
      <c r="K83" s="76">
        <v>1</v>
      </c>
      <c r="L83" s="75">
        <v>0</v>
      </c>
      <c r="M83" s="77">
        <v>21766</v>
      </c>
      <c r="N83" s="78">
        <v>376</v>
      </c>
      <c r="O83" s="79">
        <f t="shared" si="12"/>
        <v>22142</v>
      </c>
      <c r="P83" s="78">
        <v>21707</v>
      </c>
      <c r="Q83" s="78">
        <v>319</v>
      </c>
      <c r="R83" s="79">
        <f t="shared" si="7"/>
        <v>22026</v>
      </c>
      <c r="S83" s="80">
        <f t="shared" si="11"/>
        <v>43473</v>
      </c>
      <c r="T83" s="80">
        <f t="shared" si="11"/>
        <v>695</v>
      </c>
      <c r="U83" s="81">
        <f t="shared" si="9"/>
        <v>44168</v>
      </c>
      <c r="V83" s="78">
        <v>19431</v>
      </c>
      <c r="W83" s="78">
        <v>308</v>
      </c>
      <c r="X83" s="82">
        <v>157</v>
      </c>
      <c r="Y83" s="83">
        <f t="shared" si="13"/>
        <v>19896</v>
      </c>
    </row>
    <row r="84" spans="1:55" ht="30" customHeight="1" thickBot="1">
      <c r="A84" s="103" t="s">
        <v>117</v>
      </c>
      <c r="B84" s="104">
        <v>1</v>
      </c>
      <c r="C84" s="105">
        <v>1</v>
      </c>
      <c r="D84" s="105">
        <v>4</v>
      </c>
      <c r="E84" s="105">
        <v>6</v>
      </c>
      <c r="F84" s="105">
        <v>5</v>
      </c>
      <c r="G84" s="106">
        <v>1</v>
      </c>
      <c r="H84" s="107">
        <v>0</v>
      </c>
      <c r="I84" s="108">
        <v>1</v>
      </c>
      <c r="J84" s="107">
        <v>0</v>
      </c>
      <c r="K84" s="108">
        <v>1</v>
      </c>
      <c r="L84" s="107">
        <v>0</v>
      </c>
      <c r="M84" s="109">
        <v>14091</v>
      </c>
      <c r="N84" s="110">
        <v>231</v>
      </c>
      <c r="O84" s="111">
        <f t="shared" si="12"/>
        <v>14322</v>
      </c>
      <c r="P84" s="110">
        <v>13857</v>
      </c>
      <c r="Q84" s="110">
        <v>219</v>
      </c>
      <c r="R84" s="111">
        <f t="shared" si="7"/>
        <v>14076</v>
      </c>
      <c r="S84" s="112">
        <f t="shared" si="11"/>
        <v>27948</v>
      </c>
      <c r="T84" s="112">
        <f t="shared" si="11"/>
        <v>450</v>
      </c>
      <c r="U84" s="113">
        <f t="shared" si="9"/>
        <v>28398</v>
      </c>
      <c r="V84" s="110">
        <v>11922</v>
      </c>
      <c r="W84" s="110">
        <v>221</v>
      </c>
      <c r="X84" s="114">
        <v>120</v>
      </c>
      <c r="Y84" s="115">
        <f>V84+W84+X84</f>
        <v>12263</v>
      </c>
    </row>
    <row r="85" spans="1:55">
      <c r="AH85" s="102"/>
      <c r="AI85" s="102"/>
      <c r="AJ85" s="102"/>
      <c r="AK85" s="102"/>
      <c r="AL85" s="102"/>
      <c r="AM85" s="102"/>
      <c r="AN85" s="102"/>
      <c r="AO85" s="102"/>
      <c r="AP85" s="102"/>
      <c r="AQ85" s="102"/>
      <c r="AR85" s="102"/>
      <c r="AS85" s="102"/>
      <c r="AT85" s="102"/>
      <c r="AU85" s="102"/>
      <c r="AV85" s="102"/>
      <c r="AW85" s="102"/>
      <c r="AX85" s="102"/>
      <c r="AY85" s="102"/>
    </row>
    <row r="86" spans="1:55">
      <c r="AH86" s="102"/>
      <c r="AI86" s="102"/>
      <c r="AJ86" s="102"/>
      <c r="AK86" s="102"/>
      <c r="AL86" s="102"/>
      <c r="AM86" s="102"/>
      <c r="AN86" s="102"/>
      <c r="AO86" s="102"/>
      <c r="AP86" s="102"/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2"/>
    </row>
    <row r="87" spans="1:55">
      <c r="AH87" s="102"/>
    </row>
    <row r="88" spans="1:55">
      <c r="AH88" s="102"/>
    </row>
    <row r="89" spans="1:55">
      <c r="AH89" s="102"/>
      <c r="AZ89" s="102"/>
    </row>
    <row r="90" spans="1:55">
      <c r="AH90" s="102"/>
    </row>
    <row r="91" spans="1:55">
      <c r="AH91" s="102"/>
    </row>
    <row r="92" spans="1:55">
      <c r="AH92" s="102"/>
      <c r="AZ92" s="102"/>
      <c r="BA92" s="102"/>
      <c r="BB92" s="102"/>
      <c r="BC92" s="102"/>
    </row>
    <row r="93" spans="1:55">
      <c r="AH93" s="102"/>
    </row>
    <row r="94" spans="1:55">
      <c r="AH94" s="102"/>
    </row>
    <row r="95" spans="1:55">
      <c r="AH95" s="102"/>
      <c r="AZ95" s="102"/>
    </row>
    <row r="96" spans="1:55">
      <c r="AH96" s="102"/>
    </row>
    <row r="97" spans="34:55">
      <c r="AH97" s="102"/>
    </row>
    <row r="98" spans="34:55">
      <c r="AH98" s="102"/>
      <c r="AZ98" s="102"/>
      <c r="BA98" s="102"/>
      <c r="BB98" s="102"/>
      <c r="BC98" s="102"/>
    </row>
    <row r="99" spans="34:55">
      <c r="AH99" s="102"/>
    </row>
    <row r="100" spans="34:55">
      <c r="AH100" s="102"/>
    </row>
    <row r="101" spans="34:55">
      <c r="AH101" s="102"/>
      <c r="AZ101" s="102"/>
    </row>
  </sheetData>
  <mergeCells count="5">
    <mergeCell ref="M8:O8"/>
    <mergeCell ref="P8:R8"/>
    <mergeCell ref="S8:U8"/>
    <mergeCell ref="M7:U7"/>
    <mergeCell ref="V7:Y7"/>
  </mergeCells>
  <phoneticPr fontId="3"/>
  <conditionalFormatting sqref="M11:Y12 Y13:Y84 O13:O84 R13:U84 M25:N26 P25:Q26 V25:X26 M28:N28 P28:Q28 V28:X28 M30:N30 P30:Q30 V30:X30 M32:N35 P32:Q35 V32:X35 M37:N45 V37:X40 V42:X43 P37:Q45 V45:X45 V49:X59 M47:N69 P47:Q69 V61:X69 M71:N74 P71:Q74 V71:X74 M76:N84 P76:Q84 V76:X84">
    <cfRule type="expression" dxfId="30" priority="939" stopIfTrue="1">
      <formula>ISBLANK(M11)=TRUE</formula>
    </cfRule>
    <cfRule type="expression" dxfId="29" priority="940" stopIfTrue="1">
      <formula>#REF!="×"</formula>
    </cfRule>
    <cfRule type="expression" dxfId="28" priority="941" stopIfTrue="1">
      <formula>#REF!="××"</formula>
    </cfRule>
    <cfRule type="expression" dxfId="27" priority="942" stopIfTrue="1">
      <formula>#REF!="×××"</formula>
    </cfRule>
    <cfRule type="expression" dxfId="26" priority="943" stopIfTrue="1">
      <formula>ISBLANK(M11)=FALSE</formula>
    </cfRule>
  </conditionalFormatting>
  <conditionalFormatting sqref="M13:N22 P13:Q22 V13:X23 V41:X41 V60:X60">
    <cfRule type="expression" dxfId="25" priority="989" stopIfTrue="1">
      <formula>ISBLANK(M13)=TRUE</formula>
    </cfRule>
    <cfRule type="expression" dxfId="24" priority="990" stopIfTrue="1">
      <formula>#REF!="×"</formula>
    </cfRule>
    <cfRule type="expression" dxfId="23" priority="991" stopIfTrue="1">
      <formula>#REF!="××"</formula>
    </cfRule>
    <cfRule type="expression" dxfId="22" priority="992" stopIfTrue="1">
      <formula>#REF!="×××"</formula>
    </cfRule>
    <cfRule type="expression" dxfId="21" priority="993" stopIfTrue="1">
      <formula>ISBLANK(M13)=FALSE</formula>
    </cfRule>
  </conditionalFormatting>
  <conditionalFormatting sqref="P23:Q24 M23:N24 V24:X24 V44:X44 V47:X48">
    <cfRule type="expression" dxfId="20" priority="1054" stopIfTrue="1">
      <formula>ISBLANK(M23)=TRUE</formula>
    </cfRule>
    <cfRule type="expression" dxfId="19" priority="1055" stopIfTrue="1">
      <formula>#REF!="×"</formula>
    </cfRule>
    <cfRule type="expression" dxfId="18" priority="1056" stopIfTrue="1">
      <formula>#REF!="××"</formula>
    </cfRule>
  </conditionalFormatting>
  <conditionalFormatting sqref="M27:N27 P27:Q27 V27:X27 M31:N31 P31:Q31 V31:X31 M36:N36 P36:Q36 V36:X36 M46:N46 P46:Q46 V46:X46 M75:N75 P75:Q75 V75:X75">
    <cfRule type="expression" dxfId="17" priority="1112" stopIfTrue="1">
      <formula>ISBLANK(M27)=TRUE</formula>
    </cfRule>
    <cfRule type="expression" dxfId="16" priority="1113" stopIfTrue="1">
      <formula>#REF!="×"</formula>
    </cfRule>
    <cfRule type="expression" dxfId="15" priority="1114" stopIfTrue="1">
      <formula>#REF!="××"</formula>
    </cfRule>
  </conditionalFormatting>
  <conditionalFormatting sqref="M29:N29 P29:Q29 V29:X29">
    <cfRule type="expression" dxfId="14" priority="1136" stopIfTrue="1">
      <formula>ISBLANK(M29)=TRUE</formula>
    </cfRule>
    <cfRule type="expression" dxfId="13" priority="1137" stopIfTrue="1">
      <formula>#REF!="×"</formula>
    </cfRule>
    <cfRule type="expression" dxfId="12" priority="1138" stopIfTrue="1">
      <formula>#REF!="××"</formula>
    </cfRule>
    <cfRule type="expression" dxfId="11" priority="1139" stopIfTrue="1">
      <formula>#REF!="×××"</formula>
    </cfRule>
    <cfRule type="expression" dxfId="10" priority="1140" stopIfTrue="1">
      <formula>ISBLANK(M29)=FALSE</formula>
    </cfRule>
  </conditionalFormatting>
  <conditionalFormatting sqref="M70:N70 P70:Q70">
    <cfRule type="expression" dxfId="9" priority="1732" stopIfTrue="1">
      <formula>ISBLANK(M70)=TRUE</formula>
    </cfRule>
    <cfRule type="expression" dxfId="8" priority="1733" stopIfTrue="1">
      <formula>#REF!="×"</formula>
    </cfRule>
    <cfRule type="expression" dxfId="7" priority="1734" stopIfTrue="1">
      <formula>#REF!="××"</formula>
    </cfRule>
    <cfRule type="expression" dxfId="6" priority="1735" stopIfTrue="1">
      <formula>#REF!="×××"</formula>
    </cfRule>
    <cfRule type="expression" dxfId="5" priority="1736" stopIfTrue="1">
      <formula>ISBLANK(M70)=FALSE</formula>
    </cfRule>
  </conditionalFormatting>
  <conditionalFormatting sqref="V70:X70">
    <cfRule type="expression" dxfId="4" priority="1742" stopIfTrue="1">
      <formula>ISBLANK(V70)=TRUE</formula>
    </cfRule>
    <cfRule type="expression" dxfId="3" priority="1743" stopIfTrue="1">
      <formula>#REF!="×"</formula>
    </cfRule>
    <cfRule type="expression" dxfId="2" priority="1744" stopIfTrue="1">
      <formula>#REF!="××"</formula>
    </cfRule>
    <cfRule type="expression" dxfId="1" priority="1745" stopIfTrue="1">
      <formula>#REF!="×××"</formula>
    </cfRule>
    <cfRule type="expression" dxfId="0" priority="1746" stopIfTrue="1">
      <formula>ISBLANK(V70)=FALSE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2023-07-19T00:46:17Z</dcterms:created>
  <dcterms:modified xsi:type="dcterms:W3CDTF">2023-07-19T00:49:03Z</dcterms:modified>
</cp:coreProperties>
</file>