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E021349F-87E9-4042-BC1C-73CCDD39EBA2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第16表　前年度比較　国民健康保険税（令和2年度）" sheetId="1" r:id="rId1"/>
  </sheets>
  <definedNames>
    <definedName name="_xlnm.Print_Area" localSheetId="0">'第16表　前年度比較　国民健康保険税（令和2年度）'!$A$1:$I$79</definedName>
  </definedNames>
  <calcPr calcId="191029"/>
</workbook>
</file>

<file path=xl/calcChain.xml><?xml version="1.0" encoding="utf-8"?>
<calcChain xmlns="http://schemas.openxmlformats.org/spreadsheetml/2006/main">
  <c r="G77" i="1" l="1"/>
  <c r="I77" i="1" s="1"/>
  <c r="F77" i="1"/>
  <c r="F78" i="1" s="1"/>
  <c r="E77" i="1"/>
  <c r="D77" i="1"/>
  <c r="D78" i="1" s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G47" i="1"/>
  <c r="G78" i="1" s="1"/>
  <c r="F47" i="1"/>
  <c r="H47" i="1" s="1"/>
  <c r="E47" i="1"/>
  <c r="E78" i="1" s="1"/>
  <c r="D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8" i="1" l="1"/>
  <c r="I78" i="1"/>
  <c r="H77" i="1"/>
</calcChain>
</file>

<file path=xl/sharedStrings.xml><?xml version="1.0" encoding="utf-8"?>
<sst xmlns="http://schemas.openxmlformats.org/spreadsheetml/2006/main" count="93" uniqueCount="77">
  <si>
    <t>区分</t>
    <rPh sb="0" eb="2">
      <t>クブン</t>
    </rPh>
    <phoneticPr fontId="2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</si>
  <si>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2"/>
  </si>
  <si>
    <t>調　　　定　　　額</t>
    <rPh sb="0" eb="1">
      <t>チョウ</t>
    </rPh>
    <rPh sb="4" eb="5">
      <t>テイ</t>
    </rPh>
    <rPh sb="8" eb="9">
      <t>ガク</t>
    </rPh>
    <phoneticPr fontId="2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</si>
  <si>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2"/>
  </si>
  <si>
    <t>納税率（％）</t>
    <rPh sb="0" eb="3">
      <t>ノウゼイリツ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</si>
  <si>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</si>
  <si>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２年度</t>
    <phoneticPr fontId="2"/>
  </si>
  <si>
    <t>２年度</t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</si>
  <si>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</si>
  <si>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</si>
  <si>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</si>
  <si>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</si>
  <si>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</si>
  <si>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</si>
  <si>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</si>
  <si>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</si>
  <si>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</si>
  <si>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</si>
  <si>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</si>
  <si>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</si>
  <si>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</si>
  <si>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</si>
  <si>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</si>
  <si>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</si>
  <si>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</si>
  <si>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</si>
  <si>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</si>
  <si>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</si>
  <si>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</si>
  <si>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</si>
  <si>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</si>
  <si>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</si>
  <si>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</si>
  <si>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</si>
  <si>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</si>
  <si>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</si>
  <si>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</si>
  <si>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</si>
  <si>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</si>
  <si>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</si>
  <si>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</si>
  <si>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</si>
  <si>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</si>
  <si>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</si>
  <si>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</si>
  <si>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</si>
  <si>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</si>
  <si>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</si>
  <si>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　計</t>
    <rPh sb="0" eb="1">
      <t>シ</t>
    </rPh>
    <rPh sb="4" eb="5">
      <t>ケイ</t>
    </rPh>
    <phoneticPr fontId="2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</si>
  <si>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</si>
  <si>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</si>
  <si>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</si>
  <si>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</si>
  <si>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</si>
  <si>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</si>
  <si>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</si>
  <si>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</si>
  <si>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</si>
  <si>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</si>
  <si>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</si>
  <si>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</si>
  <si>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</si>
  <si>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</si>
  <si>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</si>
  <si>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</si>
  <si>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</si>
  <si>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</si>
  <si>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</si>
  <si>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</si>
  <si>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</si>
  <si>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</si>
  <si>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</si>
  <si>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</si>
  <si>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</si>
  <si>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</si>
  <si>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　第16表　前年度比較　国民健康保険税（令和３年度）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レイワ</t>
    </rPh>
    <phoneticPr fontId="2"/>
  </si>
  <si>
    <t>３年度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</si>
</sst>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4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176" fontId="6" fillId="0" borderId="7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77" fontId="6" fillId="0" borderId="8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7" fontId="6" fillId="0" borderId="11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7" fontId="6" fillId="0" borderId="15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7" fontId="6" fillId="0" borderId="19" xfId="1" applyNumberFormat="1" applyFont="1" applyBorder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178" fontId="6" fillId="0" borderId="0" xfId="1" applyNumberFormat="1" applyFont="1">
      <alignment vertical="center"/>
    </xf>
    <xf numFmtId="0" fontId="6" fillId="0" borderId="0" xfId="1" applyFont="1">
      <alignment vertical="center"/>
    </xf>
    <xf numFmtId="176" fontId="6" fillId="0" borderId="22" xfId="1" applyNumberFormat="1" applyFont="1" applyBorder="1">
      <alignment vertical="center"/>
    </xf>
    <xf numFmtId="176" fontId="6" fillId="0" borderId="23" xfId="1" applyNumberFormat="1" applyFont="1" applyBorder="1">
      <alignment vertical="center"/>
    </xf>
    <xf numFmtId="177" fontId="6" fillId="0" borderId="24" xfId="1" applyNumberFormat="1" applyFont="1" applyBorder="1">
      <alignment vertical="center"/>
    </xf>
    <xf numFmtId="176" fontId="6" fillId="0" borderId="8" xfId="1" applyNumberFormat="1" applyFont="1" applyFill="1" applyBorder="1">
      <alignment vertical="center"/>
    </xf>
    <xf numFmtId="176" fontId="6" fillId="0" borderId="11" xfId="1" applyNumberFormat="1" applyFont="1" applyFill="1" applyBorder="1">
      <alignment vertical="center"/>
    </xf>
    <xf numFmtId="176" fontId="6" fillId="0" borderId="15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24" xfId="1" applyNumberFormat="1" applyFont="1" applyFill="1" applyBorder="1">
      <alignment vertical="center"/>
    </xf>
    <xf numFmtId="176" fontId="6" fillId="0" borderId="19" xfId="1" applyNumberFormat="1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16" xfId="1" applyNumberFormat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177" fontId="6" fillId="0" borderId="9" xfId="1" applyNumberFormat="1" applyFont="1" applyFill="1" applyBorder="1">
      <alignment vertical="center"/>
    </xf>
    <xf numFmtId="177" fontId="6" fillId="0" borderId="13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7" fontId="6" fillId="0" borderId="21" xfId="1" applyNumberFormat="1" applyFont="1" applyFill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15" xfId="1" applyNumberFormat="1" applyFont="1" applyBorder="1">
      <alignment vertical="center"/>
    </xf>
    <xf numFmtId="0" fontId="6" fillId="0" borderId="43" xfId="1" applyFont="1" applyBorder="1" applyAlignment="1">
      <alignment horizontal="center" vertical="center"/>
    </xf>
    <xf numFmtId="177" fontId="6" fillId="0" borderId="9" xfId="1" applyNumberFormat="1" applyFont="1" applyBorder="1">
      <alignment vertical="center"/>
    </xf>
    <xf numFmtId="177" fontId="6" fillId="0" borderId="13" xfId="1" applyNumberFormat="1" applyFont="1" applyBorder="1">
      <alignment vertical="center"/>
    </xf>
    <xf numFmtId="177" fontId="6" fillId="0" borderId="17" xfId="1" applyNumberFormat="1" applyFont="1" applyBorder="1">
      <alignment vertical="center"/>
    </xf>
    <xf numFmtId="177" fontId="6" fillId="0" borderId="44" xfId="1" applyNumberFormat="1" applyFont="1" applyBorder="1">
      <alignment vertical="center"/>
    </xf>
    <xf numFmtId="177" fontId="6" fillId="0" borderId="21" xfId="1" applyNumberFormat="1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6" fillId="0" borderId="30" xfId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2" xfId="1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32" xfId="1" applyFont="1" applyBorder="1" applyAlignment="1">
      <alignment horizontal="distributed" vertical="center"/>
    </xf>
    <xf numFmtId="0" fontId="4" fillId="0" borderId="16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4" fillId="0" borderId="12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7" fillId="0" borderId="34" xfId="1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36" xfId="1" applyFont="1" applyBorder="1" applyAlignment="1">
      <alignment horizontal="right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Normal="100" zoomScaleSheetLayoutView="100" workbookViewId="0">
      <selection activeCell="K58" sqref="K58"/>
    </sheetView>
  </sheetViews>
  <sheetFormatPr defaultColWidth="9" defaultRowHeight="13"/>
  <cols>
    <col min="1" max="3" width="3.58203125" style="1" customWidth="1"/>
    <col min="4" max="7" width="13.25" style="1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3203125" style="1" customWidth="1"/>
    <col min="14" max="16384" width="9" style="1"/>
  </cols>
  <sheetData>
    <row r="1" spans="1:9" ht="7.5" customHeight="1">
      <c r="A1" s="78"/>
      <c r="B1" s="78"/>
      <c r="C1" s="78"/>
      <c r="D1" s="78"/>
      <c r="E1" s="78"/>
      <c r="F1" s="78"/>
      <c r="G1" s="78"/>
      <c r="H1" s="78"/>
      <c r="I1" s="78"/>
    </row>
    <row r="2" spans="1:9" ht="15" customHeight="1">
      <c r="A2" s="79" t="s">
        <v>75</v>
      </c>
      <c r="B2" s="79"/>
      <c r="C2" s="79"/>
      <c r="D2" s="79"/>
      <c r="E2" s="79"/>
      <c r="F2" s="79"/>
      <c r="G2" s="79"/>
      <c r="H2" s="79"/>
      <c r="I2" s="79"/>
    </row>
    <row r="3" spans="1:9" ht="11.25" customHeight="1" thickBot="1">
      <c r="A3" s="80"/>
      <c r="B3" s="80"/>
      <c r="C3" s="80"/>
      <c r="D3" s="80"/>
      <c r="E3" s="80"/>
      <c r="F3" s="80"/>
      <c r="G3" s="80"/>
      <c r="H3" s="80"/>
      <c r="I3" s="80"/>
    </row>
    <row r="4" spans="1:9" ht="16" customHeight="1">
      <c r="A4" s="2"/>
      <c r="B4" s="71" t="s">
        <v>0</v>
      </c>
      <c r="C4" s="71"/>
      <c r="D4" s="72" t="s">
        <v>1</v>
      </c>
      <c r="E4" s="73"/>
      <c r="F4" s="73"/>
      <c r="G4" s="73"/>
      <c r="H4" s="73"/>
      <c r="I4" s="74"/>
    </row>
    <row r="5" spans="1:9" ht="16" customHeight="1">
      <c r="A5" s="3"/>
      <c r="B5" s="4"/>
      <c r="C5" s="5"/>
      <c r="D5" s="75" t="s">
        <v>2</v>
      </c>
      <c r="E5" s="76"/>
      <c r="F5" s="75" t="s">
        <v>3</v>
      </c>
      <c r="G5" s="76"/>
      <c r="H5" s="75" t="s">
        <v>4</v>
      </c>
      <c r="I5" s="77"/>
    </row>
    <row r="6" spans="1:9" ht="16" customHeight="1" thickBot="1">
      <c r="A6" s="68" t="s">
        <v>5</v>
      </c>
      <c r="B6" s="69"/>
      <c r="C6" s="6"/>
      <c r="D6" s="7" t="s">
        <v>76</v>
      </c>
      <c r="E6" s="7" t="s">
        <v>6</v>
      </c>
      <c r="F6" s="7" t="s">
        <v>76</v>
      </c>
      <c r="G6" s="7" t="s">
        <v>7</v>
      </c>
      <c r="H6" s="7" t="s">
        <v>76</v>
      </c>
      <c r="I6" s="37" t="s">
        <v>7</v>
      </c>
    </row>
    <row r="7" spans="1:9" ht="16" customHeight="1">
      <c r="A7" s="57" t="s">
        <v>8</v>
      </c>
      <c r="B7" s="58"/>
      <c r="C7" s="59"/>
      <c r="D7" s="8">
        <v>29335922</v>
      </c>
      <c r="E7" s="8">
        <v>29603492</v>
      </c>
      <c r="F7" s="42">
        <v>24151110</v>
      </c>
      <c r="G7" s="9">
        <v>23805736</v>
      </c>
      <c r="H7" s="10">
        <f>ROUND(F7/D7*100,1)</f>
        <v>82.3</v>
      </c>
      <c r="I7" s="38">
        <v>80.400000000000006</v>
      </c>
    </row>
    <row r="8" spans="1:9" ht="16" customHeight="1">
      <c r="A8" s="57" t="s">
        <v>9</v>
      </c>
      <c r="B8" s="58"/>
      <c r="C8" s="59"/>
      <c r="D8" s="8">
        <v>9177119</v>
      </c>
      <c r="E8" s="8">
        <v>9402924</v>
      </c>
      <c r="F8" s="42">
        <v>7011799</v>
      </c>
      <c r="G8" s="9">
        <v>6927099</v>
      </c>
      <c r="H8" s="10">
        <f t="shared" ref="H8:H47" si="0">ROUND(F8/D8*100,1)</f>
        <v>76.400000000000006</v>
      </c>
      <c r="I8" s="38">
        <v>73.7</v>
      </c>
    </row>
    <row r="9" spans="1:9" ht="16" customHeight="1">
      <c r="A9" s="57" t="s">
        <v>10</v>
      </c>
      <c r="B9" s="58"/>
      <c r="C9" s="59"/>
      <c r="D9" s="8">
        <v>4359281</v>
      </c>
      <c r="E9" s="8">
        <v>4631607</v>
      </c>
      <c r="F9" s="42">
        <v>3643064</v>
      </c>
      <c r="G9" s="9">
        <v>3731770</v>
      </c>
      <c r="H9" s="10">
        <f t="shared" si="0"/>
        <v>83.6</v>
      </c>
      <c r="I9" s="38">
        <v>80.599999999999994</v>
      </c>
    </row>
    <row r="10" spans="1:9" ht="16" customHeight="1">
      <c r="A10" s="57" t="s">
        <v>11</v>
      </c>
      <c r="B10" s="58"/>
      <c r="C10" s="59"/>
      <c r="D10" s="8">
        <v>17889198</v>
      </c>
      <c r="E10" s="8">
        <v>19366281</v>
      </c>
      <c r="F10" s="42">
        <v>13058636</v>
      </c>
      <c r="G10" s="9">
        <v>13442270</v>
      </c>
      <c r="H10" s="10">
        <f t="shared" si="0"/>
        <v>73</v>
      </c>
      <c r="I10" s="38">
        <v>69.400000000000006</v>
      </c>
    </row>
    <row r="11" spans="1:9" ht="16" customHeight="1">
      <c r="A11" s="63" t="s">
        <v>12</v>
      </c>
      <c r="B11" s="64"/>
      <c r="C11" s="65"/>
      <c r="D11" s="11">
        <v>1888031</v>
      </c>
      <c r="E11" s="11">
        <v>1942571</v>
      </c>
      <c r="F11" s="43">
        <v>1525653</v>
      </c>
      <c r="G11" s="12">
        <v>1569555</v>
      </c>
      <c r="H11" s="13">
        <f t="shared" si="0"/>
        <v>80.8</v>
      </c>
      <c r="I11" s="39">
        <v>80.8</v>
      </c>
    </row>
    <row r="12" spans="1:9" ht="16" customHeight="1">
      <c r="A12" s="60" t="s">
        <v>13</v>
      </c>
      <c r="B12" s="61"/>
      <c r="C12" s="62"/>
      <c r="D12" s="14">
        <v>1392799</v>
      </c>
      <c r="E12" s="14">
        <v>1448747</v>
      </c>
      <c r="F12" s="44">
        <v>1140543</v>
      </c>
      <c r="G12" s="15">
        <v>1152203</v>
      </c>
      <c r="H12" s="16">
        <f t="shared" si="0"/>
        <v>81.900000000000006</v>
      </c>
      <c r="I12" s="40">
        <v>79.5</v>
      </c>
    </row>
    <row r="13" spans="1:9" ht="16" customHeight="1">
      <c r="A13" s="57" t="s">
        <v>14</v>
      </c>
      <c r="B13" s="58"/>
      <c r="C13" s="59"/>
      <c r="D13" s="8">
        <v>8448172</v>
      </c>
      <c r="E13" s="8">
        <v>9123103</v>
      </c>
      <c r="F13" s="42">
        <v>7517196</v>
      </c>
      <c r="G13" s="9">
        <v>7820661</v>
      </c>
      <c r="H13" s="10">
        <f t="shared" si="0"/>
        <v>89</v>
      </c>
      <c r="I13" s="38">
        <v>85.7</v>
      </c>
    </row>
    <row r="14" spans="1:9" ht="16" customHeight="1">
      <c r="A14" s="57" t="s">
        <v>15</v>
      </c>
      <c r="B14" s="58"/>
      <c r="C14" s="59"/>
      <c r="D14" s="8">
        <v>2012858</v>
      </c>
      <c r="E14" s="8">
        <v>2038543</v>
      </c>
      <c r="F14" s="42">
        <v>1672928</v>
      </c>
      <c r="G14" s="9">
        <v>1693221</v>
      </c>
      <c r="H14" s="10">
        <f t="shared" si="0"/>
        <v>83.1</v>
      </c>
      <c r="I14" s="38">
        <v>83.1</v>
      </c>
    </row>
    <row r="15" spans="1:9" ht="16" customHeight="1">
      <c r="A15" s="57" t="s">
        <v>16</v>
      </c>
      <c r="B15" s="58"/>
      <c r="C15" s="59"/>
      <c r="D15" s="8">
        <v>2694225</v>
      </c>
      <c r="E15" s="8">
        <v>2741964</v>
      </c>
      <c r="F15" s="42">
        <v>2270449</v>
      </c>
      <c r="G15" s="9">
        <v>2294884</v>
      </c>
      <c r="H15" s="10">
        <f t="shared" si="0"/>
        <v>84.3</v>
      </c>
      <c r="I15" s="38">
        <v>83.7</v>
      </c>
    </row>
    <row r="16" spans="1:9" ht="16" customHeight="1">
      <c r="A16" s="63" t="s">
        <v>17</v>
      </c>
      <c r="B16" s="64"/>
      <c r="C16" s="65"/>
      <c r="D16" s="11">
        <v>2030254</v>
      </c>
      <c r="E16" s="11">
        <v>2128856</v>
      </c>
      <c r="F16" s="43">
        <v>1742778</v>
      </c>
      <c r="G16" s="12">
        <v>1790397</v>
      </c>
      <c r="H16" s="13">
        <f t="shared" si="0"/>
        <v>85.8</v>
      </c>
      <c r="I16" s="39">
        <v>84.1</v>
      </c>
    </row>
    <row r="17" spans="1:9" ht="16" customHeight="1">
      <c r="A17" s="60" t="s">
        <v>18</v>
      </c>
      <c r="B17" s="61"/>
      <c r="C17" s="62"/>
      <c r="D17" s="14">
        <v>2088767</v>
      </c>
      <c r="E17" s="14">
        <v>2185161</v>
      </c>
      <c r="F17" s="44">
        <v>1831791</v>
      </c>
      <c r="G17" s="15">
        <v>1885116</v>
      </c>
      <c r="H17" s="16">
        <f t="shared" si="0"/>
        <v>87.7</v>
      </c>
      <c r="I17" s="40">
        <v>86.3</v>
      </c>
    </row>
    <row r="18" spans="1:9" ht="16" customHeight="1">
      <c r="A18" s="57" t="s">
        <v>19</v>
      </c>
      <c r="B18" s="58"/>
      <c r="C18" s="59"/>
      <c r="D18" s="8">
        <v>6107346</v>
      </c>
      <c r="E18" s="8">
        <v>6367360</v>
      </c>
      <c r="F18" s="42">
        <v>4581216</v>
      </c>
      <c r="G18" s="9">
        <v>4737100</v>
      </c>
      <c r="H18" s="10">
        <f t="shared" si="0"/>
        <v>75</v>
      </c>
      <c r="I18" s="38">
        <v>74.400000000000006</v>
      </c>
    </row>
    <row r="19" spans="1:9" ht="16" customHeight="1">
      <c r="A19" s="57" t="s">
        <v>20</v>
      </c>
      <c r="B19" s="58"/>
      <c r="C19" s="59"/>
      <c r="D19" s="8">
        <v>3388198</v>
      </c>
      <c r="E19" s="8">
        <v>3560708</v>
      </c>
      <c r="F19" s="42">
        <v>3001870</v>
      </c>
      <c r="G19" s="9">
        <v>3123417</v>
      </c>
      <c r="H19" s="10">
        <f t="shared" si="0"/>
        <v>88.6</v>
      </c>
      <c r="I19" s="38">
        <v>87.7</v>
      </c>
    </row>
    <row r="20" spans="1:9" ht="16" customHeight="1">
      <c r="A20" s="57" t="s">
        <v>21</v>
      </c>
      <c r="B20" s="58"/>
      <c r="C20" s="59"/>
      <c r="D20" s="8">
        <v>1250225</v>
      </c>
      <c r="E20" s="8">
        <v>1287607</v>
      </c>
      <c r="F20" s="42">
        <v>1041483</v>
      </c>
      <c r="G20" s="9">
        <v>1070517</v>
      </c>
      <c r="H20" s="10">
        <f t="shared" si="0"/>
        <v>83.3</v>
      </c>
      <c r="I20" s="38">
        <v>83.1</v>
      </c>
    </row>
    <row r="21" spans="1:9" ht="16" customHeight="1">
      <c r="A21" s="63" t="s">
        <v>22</v>
      </c>
      <c r="B21" s="64"/>
      <c r="C21" s="65"/>
      <c r="D21" s="11">
        <v>2401991</v>
      </c>
      <c r="E21" s="11">
        <v>2493242</v>
      </c>
      <c r="F21" s="43">
        <v>2172329</v>
      </c>
      <c r="G21" s="12">
        <v>2215821</v>
      </c>
      <c r="H21" s="13">
        <f t="shared" si="0"/>
        <v>90.4</v>
      </c>
      <c r="I21" s="39">
        <v>88.9</v>
      </c>
    </row>
    <row r="22" spans="1:9" ht="16" customHeight="1">
      <c r="A22" s="57" t="s">
        <v>23</v>
      </c>
      <c r="B22" s="58"/>
      <c r="C22" s="59"/>
      <c r="D22" s="8">
        <v>3359391</v>
      </c>
      <c r="E22" s="8">
        <v>3650073</v>
      </c>
      <c r="F22" s="42">
        <v>3007932</v>
      </c>
      <c r="G22" s="9">
        <v>3072823</v>
      </c>
      <c r="H22" s="10">
        <f t="shared" si="0"/>
        <v>89.5</v>
      </c>
      <c r="I22" s="38">
        <v>84.2</v>
      </c>
    </row>
    <row r="23" spans="1:9" ht="16" customHeight="1">
      <c r="A23" s="57" t="s">
        <v>24</v>
      </c>
      <c r="B23" s="58"/>
      <c r="C23" s="59"/>
      <c r="D23" s="8">
        <v>4739405</v>
      </c>
      <c r="E23" s="8">
        <v>4993405</v>
      </c>
      <c r="F23" s="42">
        <v>4030926</v>
      </c>
      <c r="G23" s="9">
        <v>4154487</v>
      </c>
      <c r="H23" s="10">
        <f t="shared" si="0"/>
        <v>85.1</v>
      </c>
      <c r="I23" s="38">
        <v>83.2</v>
      </c>
    </row>
    <row r="24" spans="1:9" ht="16" customHeight="1">
      <c r="A24" s="57" t="s">
        <v>25</v>
      </c>
      <c r="B24" s="58"/>
      <c r="C24" s="59"/>
      <c r="D24" s="8">
        <v>6351935</v>
      </c>
      <c r="E24" s="8">
        <v>6731016</v>
      </c>
      <c r="F24" s="42">
        <v>5043246</v>
      </c>
      <c r="G24" s="9">
        <v>5208051</v>
      </c>
      <c r="H24" s="10">
        <f t="shared" si="0"/>
        <v>79.400000000000006</v>
      </c>
      <c r="I24" s="38">
        <v>77.400000000000006</v>
      </c>
    </row>
    <row r="25" spans="1:9" ht="16" customHeight="1">
      <c r="A25" s="57" t="s">
        <v>26</v>
      </c>
      <c r="B25" s="58"/>
      <c r="C25" s="59"/>
      <c r="D25" s="8">
        <v>8993166</v>
      </c>
      <c r="E25" s="8">
        <v>9626514</v>
      </c>
      <c r="F25" s="42">
        <v>6958366</v>
      </c>
      <c r="G25" s="9">
        <v>7156732</v>
      </c>
      <c r="H25" s="10">
        <f t="shared" si="0"/>
        <v>77.400000000000006</v>
      </c>
      <c r="I25" s="38">
        <v>74.3</v>
      </c>
    </row>
    <row r="26" spans="1:9" ht="16" customHeight="1">
      <c r="A26" s="63" t="s">
        <v>27</v>
      </c>
      <c r="B26" s="64"/>
      <c r="C26" s="65"/>
      <c r="D26" s="11">
        <v>2026574</v>
      </c>
      <c r="E26" s="11">
        <v>2094883</v>
      </c>
      <c r="F26" s="43">
        <v>1489046</v>
      </c>
      <c r="G26" s="12">
        <v>1508202</v>
      </c>
      <c r="H26" s="13">
        <f t="shared" si="0"/>
        <v>73.5</v>
      </c>
      <c r="I26" s="39">
        <v>72</v>
      </c>
    </row>
    <row r="27" spans="1:9" ht="16" customHeight="1">
      <c r="A27" s="57" t="s">
        <v>28</v>
      </c>
      <c r="B27" s="58"/>
      <c r="C27" s="59"/>
      <c r="D27" s="8">
        <v>3892633</v>
      </c>
      <c r="E27" s="8">
        <v>4046499</v>
      </c>
      <c r="F27" s="42">
        <v>2652905</v>
      </c>
      <c r="G27" s="9">
        <v>2710213</v>
      </c>
      <c r="H27" s="10">
        <f t="shared" si="0"/>
        <v>68.2</v>
      </c>
      <c r="I27" s="38">
        <v>67</v>
      </c>
    </row>
    <row r="28" spans="1:9" ht="16" customHeight="1">
      <c r="A28" s="57" t="s">
        <v>29</v>
      </c>
      <c r="B28" s="58"/>
      <c r="C28" s="59"/>
      <c r="D28" s="8">
        <v>3552292</v>
      </c>
      <c r="E28" s="8">
        <v>3660312</v>
      </c>
      <c r="F28" s="42">
        <v>3050418</v>
      </c>
      <c r="G28" s="9">
        <v>3133659</v>
      </c>
      <c r="H28" s="10">
        <f t="shared" si="0"/>
        <v>85.9</v>
      </c>
      <c r="I28" s="38">
        <v>85.6</v>
      </c>
    </row>
    <row r="29" spans="1:9" ht="16" customHeight="1">
      <c r="A29" s="57" t="s">
        <v>30</v>
      </c>
      <c r="B29" s="58"/>
      <c r="C29" s="59"/>
      <c r="D29" s="8">
        <v>3402840</v>
      </c>
      <c r="E29" s="8">
        <v>3639693</v>
      </c>
      <c r="F29" s="42">
        <v>2735898</v>
      </c>
      <c r="G29" s="9">
        <v>2775199</v>
      </c>
      <c r="H29" s="10">
        <f t="shared" si="0"/>
        <v>80.400000000000006</v>
      </c>
      <c r="I29" s="38">
        <v>76.2</v>
      </c>
    </row>
    <row r="30" spans="1:9" ht="16" customHeight="1">
      <c r="A30" s="57" t="s">
        <v>31</v>
      </c>
      <c r="B30" s="58"/>
      <c r="C30" s="59"/>
      <c r="D30" s="8">
        <v>1957896</v>
      </c>
      <c r="E30" s="8">
        <v>2108729</v>
      </c>
      <c r="F30" s="42">
        <v>1563970</v>
      </c>
      <c r="G30" s="9">
        <v>1590925</v>
      </c>
      <c r="H30" s="10">
        <f t="shared" si="0"/>
        <v>79.900000000000006</v>
      </c>
      <c r="I30" s="38">
        <v>75.400000000000006</v>
      </c>
    </row>
    <row r="31" spans="1:9" ht="16" customHeight="1">
      <c r="A31" s="63" t="s">
        <v>32</v>
      </c>
      <c r="B31" s="64"/>
      <c r="C31" s="65"/>
      <c r="D31" s="11">
        <v>2084391</v>
      </c>
      <c r="E31" s="11">
        <v>2064909</v>
      </c>
      <c r="F31" s="43">
        <v>1603496</v>
      </c>
      <c r="G31" s="12">
        <v>1547094</v>
      </c>
      <c r="H31" s="13">
        <f t="shared" si="0"/>
        <v>76.900000000000006</v>
      </c>
      <c r="I31" s="39">
        <v>74.900000000000006</v>
      </c>
    </row>
    <row r="32" spans="1:9" ht="16" customHeight="1">
      <c r="A32" s="57" t="s">
        <v>33</v>
      </c>
      <c r="B32" s="58"/>
      <c r="C32" s="59"/>
      <c r="D32" s="8">
        <v>3959926</v>
      </c>
      <c r="E32" s="8">
        <v>4286046</v>
      </c>
      <c r="F32" s="42">
        <v>3173719</v>
      </c>
      <c r="G32" s="9">
        <v>3284461</v>
      </c>
      <c r="H32" s="10">
        <f t="shared" si="0"/>
        <v>80.099999999999994</v>
      </c>
      <c r="I32" s="38">
        <v>76.599999999999994</v>
      </c>
    </row>
    <row r="33" spans="1:9" ht="16" customHeight="1">
      <c r="A33" s="57" t="s">
        <v>34</v>
      </c>
      <c r="B33" s="58"/>
      <c r="C33" s="59"/>
      <c r="D33" s="8">
        <v>1597936</v>
      </c>
      <c r="E33" s="8">
        <v>1655981</v>
      </c>
      <c r="F33" s="42">
        <v>1358935</v>
      </c>
      <c r="G33" s="9">
        <v>1401991</v>
      </c>
      <c r="H33" s="10">
        <f t="shared" si="0"/>
        <v>85</v>
      </c>
      <c r="I33" s="38">
        <v>84.7</v>
      </c>
    </row>
    <row r="34" spans="1:9" ht="16" customHeight="1">
      <c r="A34" s="57" t="s">
        <v>35</v>
      </c>
      <c r="B34" s="58"/>
      <c r="C34" s="59"/>
      <c r="D34" s="8">
        <v>3640148</v>
      </c>
      <c r="E34" s="8">
        <v>3820929</v>
      </c>
      <c r="F34" s="42">
        <v>3019193</v>
      </c>
      <c r="G34" s="9">
        <v>3098534</v>
      </c>
      <c r="H34" s="10">
        <f t="shared" si="0"/>
        <v>82.9</v>
      </c>
      <c r="I34" s="38">
        <v>81.099999999999994</v>
      </c>
    </row>
    <row r="35" spans="1:9" ht="16" customHeight="1">
      <c r="A35" s="57" t="s">
        <v>36</v>
      </c>
      <c r="B35" s="58"/>
      <c r="C35" s="59"/>
      <c r="D35" s="8">
        <v>1629644</v>
      </c>
      <c r="E35" s="8">
        <v>1723008</v>
      </c>
      <c r="F35" s="42">
        <v>1327807</v>
      </c>
      <c r="G35" s="9">
        <v>1370888</v>
      </c>
      <c r="H35" s="10">
        <f t="shared" si="0"/>
        <v>81.5</v>
      </c>
      <c r="I35" s="38">
        <v>79.599999999999994</v>
      </c>
    </row>
    <row r="36" spans="1:9" ht="16" customHeight="1">
      <c r="A36" s="63" t="s">
        <v>37</v>
      </c>
      <c r="B36" s="64"/>
      <c r="C36" s="65"/>
      <c r="D36" s="11">
        <v>2431479</v>
      </c>
      <c r="E36" s="11">
        <v>2626230</v>
      </c>
      <c r="F36" s="43">
        <v>1999779</v>
      </c>
      <c r="G36" s="12">
        <v>2079470</v>
      </c>
      <c r="H36" s="13">
        <f t="shared" si="0"/>
        <v>82.2</v>
      </c>
      <c r="I36" s="39">
        <v>79.2</v>
      </c>
    </row>
    <row r="37" spans="1:9" ht="16" customHeight="1">
      <c r="A37" s="57" t="s">
        <v>38</v>
      </c>
      <c r="B37" s="58"/>
      <c r="C37" s="59"/>
      <c r="D37" s="8">
        <v>2308900</v>
      </c>
      <c r="E37" s="8">
        <v>2440787</v>
      </c>
      <c r="F37" s="42">
        <v>2096701</v>
      </c>
      <c r="G37" s="9">
        <v>2169996</v>
      </c>
      <c r="H37" s="10">
        <f t="shared" si="0"/>
        <v>90.8</v>
      </c>
      <c r="I37" s="38">
        <v>88.9</v>
      </c>
    </row>
    <row r="38" spans="1:9" ht="16" customHeight="1">
      <c r="A38" s="57" t="s">
        <v>39</v>
      </c>
      <c r="B38" s="58"/>
      <c r="C38" s="59"/>
      <c r="D38" s="8">
        <v>3709486</v>
      </c>
      <c r="E38" s="8">
        <v>3992017</v>
      </c>
      <c r="F38" s="42">
        <v>2940348</v>
      </c>
      <c r="G38" s="9">
        <v>3067748</v>
      </c>
      <c r="H38" s="10">
        <f t="shared" si="0"/>
        <v>79.3</v>
      </c>
      <c r="I38" s="38">
        <v>76.8</v>
      </c>
    </row>
    <row r="39" spans="1:9" ht="16" customHeight="1">
      <c r="A39" s="57" t="s">
        <v>40</v>
      </c>
      <c r="B39" s="58"/>
      <c r="C39" s="59"/>
      <c r="D39" s="8">
        <v>1404949</v>
      </c>
      <c r="E39" s="8">
        <v>1476928</v>
      </c>
      <c r="F39" s="42">
        <v>1141950</v>
      </c>
      <c r="G39" s="9">
        <v>1165595</v>
      </c>
      <c r="H39" s="10">
        <f t="shared" si="0"/>
        <v>81.3</v>
      </c>
      <c r="I39" s="38">
        <v>78.900000000000006</v>
      </c>
    </row>
    <row r="40" spans="1:9" ht="16" customHeight="1">
      <c r="A40" s="57" t="s">
        <v>41</v>
      </c>
      <c r="B40" s="58"/>
      <c r="C40" s="59"/>
      <c r="D40" s="8">
        <v>2304328</v>
      </c>
      <c r="E40" s="8">
        <v>2477524</v>
      </c>
      <c r="F40" s="42">
        <v>1871108</v>
      </c>
      <c r="G40" s="9">
        <v>1939184</v>
      </c>
      <c r="H40" s="10">
        <f t="shared" si="0"/>
        <v>81.2</v>
      </c>
      <c r="I40" s="38">
        <v>78.3</v>
      </c>
    </row>
    <row r="41" spans="1:9" ht="16" customHeight="1">
      <c r="A41" s="63" t="s">
        <v>42</v>
      </c>
      <c r="B41" s="64"/>
      <c r="C41" s="65"/>
      <c r="D41" s="11">
        <v>1120974</v>
      </c>
      <c r="E41" s="11">
        <v>1171967</v>
      </c>
      <c r="F41" s="43">
        <v>1000122</v>
      </c>
      <c r="G41" s="12">
        <v>1041788</v>
      </c>
      <c r="H41" s="13">
        <f t="shared" si="0"/>
        <v>89.2</v>
      </c>
      <c r="I41" s="39">
        <v>88.9</v>
      </c>
    </row>
    <row r="42" spans="1:9" ht="16" customHeight="1">
      <c r="A42" s="57" t="s">
        <v>43</v>
      </c>
      <c r="B42" s="58"/>
      <c r="C42" s="59"/>
      <c r="D42" s="8">
        <v>1433332</v>
      </c>
      <c r="E42" s="8">
        <v>1565530</v>
      </c>
      <c r="F42" s="42">
        <v>1260135</v>
      </c>
      <c r="G42" s="9">
        <v>1309685</v>
      </c>
      <c r="H42" s="10">
        <f t="shared" si="0"/>
        <v>87.9</v>
      </c>
      <c r="I42" s="38">
        <v>83.7</v>
      </c>
    </row>
    <row r="43" spans="1:9" ht="16" customHeight="1">
      <c r="A43" s="57" t="s">
        <v>44</v>
      </c>
      <c r="B43" s="58"/>
      <c r="C43" s="59"/>
      <c r="D43" s="8">
        <v>1283315</v>
      </c>
      <c r="E43" s="8">
        <v>1359574</v>
      </c>
      <c r="F43" s="42">
        <v>1112792</v>
      </c>
      <c r="G43" s="9">
        <v>1160544</v>
      </c>
      <c r="H43" s="10">
        <f t="shared" si="0"/>
        <v>86.7</v>
      </c>
      <c r="I43" s="38">
        <v>85.4</v>
      </c>
    </row>
    <row r="44" spans="1:9" ht="16" customHeight="1">
      <c r="A44" s="57" t="s">
        <v>45</v>
      </c>
      <c r="B44" s="58"/>
      <c r="C44" s="59"/>
      <c r="D44" s="8">
        <v>1838118</v>
      </c>
      <c r="E44" s="8">
        <v>2020745</v>
      </c>
      <c r="F44" s="42">
        <v>1463037</v>
      </c>
      <c r="G44" s="9">
        <v>1523416</v>
      </c>
      <c r="H44" s="10">
        <f t="shared" si="0"/>
        <v>79.599999999999994</v>
      </c>
      <c r="I44" s="38">
        <v>75.400000000000006</v>
      </c>
    </row>
    <row r="45" spans="1:9" ht="16" customHeight="1">
      <c r="A45" s="57" t="s">
        <v>46</v>
      </c>
      <c r="B45" s="58"/>
      <c r="C45" s="59"/>
      <c r="D45" s="8">
        <v>2324124</v>
      </c>
      <c r="E45" s="28">
        <v>2500927</v>
      </c>
      <c r="F45" s="42">
        <v>2036407</v>
      </c>
      <c r="G45" s="34">
        <v>2123485</v>
      </c>
      <c r="H45" s="10">
        <f>ROUND(F45/D45*100,1)</f>
        <v>87.6</v>
      </c>
      <c r="I45" s="38">
        <v>84.9</v>
      </c>
    </row>
    <row r="46" spans="1:9" ht="16" customHeight="1" thickBot="1">
      <c r="A46" s="57" t="s">
        <v>47</v>
      </c>
      <c r="B46" s="58"/>
      <c r="C46" s="59"/>
      <c r="D46" s="8">
        <v>1027822</v>
      </c>
      <c r="E46" s="8">
        <v>1065930</v>
      </c>
      <c r="F46" s="42">
        <v>938379</v>
      </c>
      <c r="G46" s="9">
        <v>970775</v>
      </c>
      <c r="H46" s="10">
        <f t="shared" si="0"/>
        <v>91.3</v>
      </c>
      <c r="I46" s="38">
        <v>91.1</v>
      </c>
    </row>
    <row r="47" spans="1:9" ht="16" customHeight="1" thickTop="1" thickBot="1">
      <c r="A47" s="54" t="s">
        <v>48</v>
      </c>
      <c r="B47" s="55"/>
      <c r="C47" s="56"/>
      <c r="D47" s="17">
        <f>SUM(D7:D46)</f>
        <v>166839390</v>
      </c>
      <c r="E47" s="17">
        <f>SUM(E7:E46)</f>
        <v>175122322</v>
      </c>
      <c r="F47" s="18">
        <f t="shared" ref="F47" si="1">SUM(F7:F46)</f>
        <v>135239460</v>
      </c>
      <c r="G47" s="19">
        <f>SUM(G7:G46)</f>
        <v>137824712</v>
      </c>
      <c r="H47" s="20">
        <f t="shared" si="0"/>
        <v>81.099999999999994</v>
      </c>
      <c r="I47" s="41">
        <v>78.7</v>
      </c>
    </row>
    <row r="48" spans="1:9" ht="18" customHeight="1">
      <c r="A48" s="21" t="s">
        <v>49</v>
      </c>
      <c r="B48" s="22"/>
      <c r="C48" s="22"/>
      <c r="D48" s="22"/>
      <c r="E48" s="22"/>
      <c r="F48" s="23"/>
      <c r="G48" s="23"/>
      <c r="H48" s="24"/>
      <c r="I48" s="24"/>
    </row>
    <row r="49" spans="1:9" ht="18.75" customHeight="1">
      <c r="B49" s="21"/>
      <c r="C49" s="21"/>
      <c r="D49" s="23"/>
      <c r="E49" s="24"/>
      <c r="F49" s="24"/>
      <c r="G49" s="24"/>
      <c r="H49" s="24"/>
      <c r="I49" s="24"/>
    </row>
    <row r="50" spans="1:9" ht="15.75" customHeight="1" thickBot="1">
      <c r="A50" s="70"/>
      <c r="B50" s="70"/>
      <c r="C50" s="70"/>
      <c r="D50" s="70"/>
      <c r="E50" s="70"/>
      <c r="F50" s="70"/>
      <c r="G50" s="70"/>
      <c r="H50" s="70"/>
      <c r="I50" s="70"/>
    </row>
    <row r="51" spans="1:9" ht="16" customHeight="1">
      <c r="A51" s="2"/>
      <c r="B51" s="71" t="s">
        <v>0</v>
      </c>
      <c r="C51" s="71"/>
      <c r="D51" s="72" t="s">
        <v>1</v>
      </c>
      <c r="E51" s="73"/>
      <c r="F51" s="73"/>
      <c r="G51" s="73"/>
      <c r="H51" s="73"/>
      <c r="I51" s="74"/>
    </row>
    <row r="52" spans="1:9" ht="16" customHeight="1">
      <c r="A52" s="3"/>
      <c r="B52" s="4"/>
      <c r="C52" s="5"/>
      <c r="D52" s="75" t="s">
        <v>2</v>
      </c>
      <c r="E52" s="76"/>
      <c r="F52" s="75" t="s">
        <v>3</v>
      </c>
      <c r="G52" s="76"/>
      <c r="H52" s="75" t="s">
        <v>4</v>
      </c>
      <c r="I52" s="77"/>
    </row>
    <row r="53" spans="1:9" ht="16" customHeight="1" thickBot="1">
      <c r="A53" s="68" t="s">
        <v>5</v>
      </c>
      <c r="B53" s="69"/>
      <c r="C53" s="6"/>
      <c r="D53" s="7" t="s">
        <v>76</v>
      </c>
      <c r="E53" s="7" t="s">
        <v>7</v>
      </c>
      <c r="F53" s="7" t="s">
        <v>76</v>
      </c>
      <c r="G53" s="7" t="s">
        <v>7</v>
      </c>
      <c r="H53" s="7" t="s">
        <v>76</v>
      </c>
      <c r="I53" s="45" t="s">
        <v>6</v>
      </c>
    </row>
    <row r="54" spans="1:9" ht="16" customHeight="1">
      <c r="A54" s="57" t="s">
        <v>50</v>
      </c>
      <c r="B54" s="58"/>
      <c r="C54" s="59"/>
      <c r="D54" s="8">
        <v>825130</v>
      </c>
      <c r="E54" s="28">
        <v>917162</v>
      </c>
      <c r="F54" s="42">
        <v>720938</v>
      </c>
      <c r="G54" s="34">
        <v>785920</v>
      </c>
      <c r="H54" s="10">
        <f>ROUND(F54/D54*100,1)</f>
        <v>87.4</v>
      </c>
      <c r="I54" s="46">
        <f>ROUND(G54/E54*100,1)</f>
        <v>85.7</v>
      </c>
    </row>
    <row r="55" spans="1:9" ht="16" customHeight="1">
      <c r="A55" s="57" t="s">
        <v>51</v>
      </c>
      <c r="B55" s="58"/>
      <c r="C55" s="59"/>
      <c r="D55" s="8">
        <v>875588</v>
      </c>
      <c r="E55" s="28">
        <v>917553</v>
      </c>
      <c r="F55" s="42">
        <v>812371</v>
      </c>
      <c r="G55" s="34">
        <v>851735</v>
      </c>
      <c r="H55" s="10">
        <f t="shared" ref="H55:I78" si="2">ROUND(F55/D55*100,1)</f>
        <v>92.8</v>
      </c>
      <c r="I55" s="46">
        <f t="shared" si="2"/>
        <v>92.8</v>
      </c>
    </row>
    <row r="56" spans="1:9" ht="16" customHeight="1">
      <c r="A56" s="57" t="s">
        <v>52</v>
      </c>
      <c r="B56" s="58"/>
      <c r="C56" s="59"/>
      <c r="D56" s="8">
        <v>864827</v>
      </c>
      <c r="E56" s="28">
        <v>943353</v>
      </c>
      <c r="F56" s="42">
        <v>706317</v>
      </c>
      <c r="G56" s="34">
        <v>743759</v>
      </c>
      <c r="H56" s="10">
        <f t="shared" si="2"/>
        <v>81.7</v>
      </c>
      <c r="I56" s="46">
        <f t="shared" si="2"/>
        <v>78.8</v>
      </c>
    </row>
    <row r="57" spans="1:9" ht="16" customHeight="1">
      <c r="A57" s="57" t="s">
        <v>53</v>
      </c>
      <c r="B57" s="58"/>
      <c r="C57" s="59"/>
      <c r="D57" s="8">
        <v>287247</v>
      </c>
      <c r="E57" s="28">
        <v>304002</v>
      </c>
      <c r="F57" s="42">
        <v>250563</v>
      </c>
      <c r="G57" s="34">
        <v>263390</v>
      </c>
      <c r="H57" s="10">
        <f t="shared" si="2"/>
        <v>87.2</v>
      </c>
      <c r="I57" s="46">
        <f t="shared" si="2"/>
        <v>86.6</v>
      </c>
    </row>
    <row r="58" spans="1:9" ht="16" customHeight="1">
      <c r="A58" s="63" t="s">
        <v>54</v>
      </c>
      <c r="B58" s="64"/>
      <c r="C58" s="65"/>
      <c r="D58" s="11">
        <v>390275</v>
      </c>
      <c r="E58" s="29">
        <v>394225</v>
      </c>
      <c r="F58" s="43">
        <v>338043</v>
      </c>
      <c r="G58" s="35">
        <v>333771</v>
      </c>
      <c r="H58" s="13">
        <f t="shared" si="2"/>
        <v>86.6</v>
      </c>
      <c r="I58" s="47">
        <f t="shared" si="2"/>
        <v>84.7</v>
      </c>
    </row>
    <row r="59" spans="1:9" ht="16" customHeight="1">
      <c r="A59" s="60" t="s">
        <v>55</v>
      </c>
      <c r="B59" s="61"/>
      <c r="C59" s="62"/>
      <c r="D59" s="14">
        <v>412151</v>
      </c>
      <c r="E59" s="30">
        <v>424547</v>
      </c>
      <c r="F59" s="44">
        <v>365540</v>
      </c>
      <c r="G59" s="36">
        <v>381375</v>
      </c>
      <c r="H59" s="16">
        <f t="shared" si="2"/>
        <v>88.7</v>
      </c>
      <c r="I59" s="48">
        <f t="shared" si="2"/>
        <v>89.8</v>
      </c>
    </row>
    <row r="60" spans="1:9" ht="16" customHeight="1">
      <c r="A60" s="57" t="s">
        <v>56</v>
      </c>
      <c r="B60" s="58"/>
      <c r="C60" s="59"/>
      <c r="D60" s="8">
        <v>622596</v>
      </c>
      <c r="E60" s="28">
        <v>679053</v>
      </c>
      <c r="F60" s="42">
        <v>581082</v>
      </c>
      <c r="G60" s="34">
        <v>611935</v>
      </c>
      <c r="H60" s="10">
        <f t="shared" si="2"/>
        <v>93.3</v>
      </c>
      <c r="I60" s="46">
        <f t="shared" si="2"/>
        <v>90.1</v>
      </c>
    </row>
    <row r="61" spans="1:9" ht="16" customHeight="1">
      <c r="A61" s="57" t="s">
        <v>57</v>
      </c>
      <c r="B61" s="58"/>
      <c r="C61" s="59"/>
      <c r="D61" s="8">
        <v>501505</v>
      </c>
      <c r="E61" s="28">
        <v>541343</v>
      </c>
      <c r="F61" s="42">
        <v>459351</v>
      </c>
      <c r="G61" s="34">
        <v>483559</v>
      </c>
      <c r="H61" s="10">
        <f t="shared" si="2"/>
        <v>91.6</v>
      </c>
      <c r="I61" s="46">
        <f t="shared" si="2"/>
        <v>89.3</v>
      </c>
    </row>
    <row r="62" spans="1:9" ht="16" customHeight="1">
      <c r="A62" s="57" t="s">
        <v>58</v>
      </c>
      <c r="B62" s="58"/>
      <c r="C62" s="59"/>
      <c r="D62" s="8">
        <v>442767</v>
      </c>
      <c r="E62" s="28">
        <v>446849</v>
      </c>
      <c r="F62" s="42">
        <v>403711</v>
      </c>
      <c r="G62" s="34">
        <v>409516</v>
      </c>
      <c r="H62" s="10">
        <f t="shared" si="2"/>
        <v>91.2</v>
      </c>
      <c r="I62" s="46">
        <f t="shared" si="2"/>
        <v>91.6</v>
      </c>
    </row>
    <row r="63" spans="1:9" ht="16" customHeight="1">
      <c r="A63" s="63" t="s">
        <v>59</v>
      </c>
      <c r="B63" s="64"/>
      <c r="C63" s="65"/>
      <c r="D63" s="11">
        <v>413719</v>
      </c>
      <c r="E63" s="29">
        <v>439493</v>
      </c>
      <c r="F63" s="43">
        <v>357787</v>
      </c>
      <c r="G63" s="35">
        <v>373632</v>
      </c>
      <c r="H63" s="13">
        <f t="shared" si="2"/>
        <v>86.5</v>
      </c>
      <c r="I63" s="47">
        <f t="shared" si="2"/>
        <v>85</v>
      </c>
    </row>
    <row r="64" spans="1:9" ht="16" customHeight="1">
      <c r="A64" s="60" t="s">
        <v>60</v>
      </c>
      <c r="B64" s="61"/>
      <c r="C64" s="62"/>
      <c r="D64" s="14">
        <v>240985</v>
      </c>
      <c r="E64" s="30">
        <v>249685</v>
      </c>
      <c r="F64" s="44">
        <v>233364</v>
      </c>
      <c r="G64" s="36">
        <v>242088</v>
      </c>
      <c r="H64" s="16">
        <f t="shared" si="2"/>
        <v>96.8</v>
      </c>
      <c r="I64" s="48">
        <f t="shared" si="2"/>
        <v>97</v>
      </c>
    </row>
    <row r="65" spans="1:9" ht="16" customHeight="1">
      <c r="A65" s="57" t="s">
        <v>61</v>
      </c>
      <c r="B65" s="58"/>
      <c r="C65" s="59"/>
      <c r="D65" s="8">
        <v>190335</v>
      </c>
      <c r="E65" s="28">
        <v>195560</v>
      </c>
      <c r="F65" s="42">
        <v>158211</v>
      </c>
      <c r="G65" s="34">
        <v>158455</v>
      </c>
      <c r="H65" s="10">
        <f t="shared" si="2"/>
        <v>83.1</v>
      </c>
      <c r="I65" s="46">
        <f t="shared" si="2"/>
        <v>81</v>
      </c>
    </row>
    <row r="66" spans="1:9" ht="16" customHeight="1">
      <c r="A66" s="57" t="s">
        <v>62</v>
      </c>
      <c r="B66" s="58"/>
      <c r="C66" s="59"/>
      <c r="D66" s="8">
        <v>190642</v>
      </c>
      <c r="E66" s="28">
        <v>196906</v>
      </c>
      <c r="F66" s="42">
        <v>162699</v>
      </c>
      <c r="G66" s="34">
        <v>167108</v>
      </c>
      <c r="H66" s="10">
        <f t="shared" si="2"/>
        <v>85.3</v>
      </c>
      <c r="I66" s="46">
        <f t="shared" si="2"/>
        <v>84.9</v>
      </c>
    </row>
    <row r="67" spans="1:9" ht="16" customHeight="1">
      <c r="A67" s="57" t="s">
        <v>63</v>
      </c>
      <c r="B67" s="58"/>
      <c r="C67" s="59"/>
      <c r="D67" s="8">
        <v>144152</v>
      </c>
      <c r="E67" s="28">
        <v>148098</v>
      </c>
      <c r="F67" s="42">
        <v>123933</v>
      </c>
      <c r="G67" s="34">
        <v>124380</v>
      </c>
      <c r="H67" s="10">
        <f t="shared" si="2"/>
        <v>86</v>
      </c>
      <c r="I67" s="46">
        <f t="shared" si="2"/>
        <v>84</v>
      </c>
    </row>
    <row r="68" spans="1:9" ht="16" customHeight="1">
      <c r="A68" s="63" t="s">
        <v>64</v>
      </c>
      <c r="B68" s="64"/>
      <c r="C68" s="65"/>
      <c r="D68" s="11">
        <v>230871</v>
      </c>
      <c r="E68" s="29">
        <v>241340</v>
      </c>
      <c r="F68" s="43">
        <v>215026</v>
      </c>
      <c r="G68" s="35">
        <v>223514</v>
      </c>
      <c r="H68" s="13">
        <f t="shared" si="2"/>
        <v>93.1</v>
      </c>
      <c r="I68" s="47">
        <f t="shared" si="2"/>
        <v>92.6</v>
      </c>
    </row>
    <row r="69" spans="1:9" ht="16" customHeight="1">
      <c r="A69" s="57" t="s">
        <v>65</v>
      </c>
      <c r="B69" s="58"/>
      <c r="C69" s="59"/>
      <c r="D69" s="8">
        <v>53986</v>
      </c>
      <c r="E69" s="28">
        <v>57096</v>
      </c>
      <c r="F69" s="42">
        <v>53756</v>
      </c>
      <c r="G69" s="34">
        <v>56885</v>
      </c>
      <c r="H69" s="10">
        <f t="shared" si="2"/>
        <v>99.6</v>
      </c>
      <c r="I69" s="46">
        <f t="shared" si="2"/>
        <v>99.6</v>
      </c>
    </row>
    <row r="70" spans="1:9" ht="16" customHeight="1">
      <c r="A70" s="57" t="s">
        <v>66</v>
      </c>
      <c r="B70" s="58"/>
      <c r="C70" s="59"/>
      <c r="D70" s="8">
        <v>225704</v>
      </c>
      <c r="E70" s="28">
        <v>237348</v>
      </c>
      <c r="F70" s="42">
        <v>214186</v>
      </c>
      <c r="G70" s="34">
        <v>225093</v>
      </c>
      <c r="H70" s="10">
        <f t="shared" si="2"/>
        <v>94.9</v>
      </c>
      <c r="I70" s="46">
        <f t="shared" si="2"/>
        <v>94.8</v>
      </c>
    </row>
    <row r="71" spans="1:9" ht="16" customHeight="1">
      <c r="A71" s="57" t="s">
        <v>67</v>
      </c>
      <c r="B71" s="58"/>
      <c r="C71" s="59"/>
      <c r="D71" s="8">
        <v>280728</v>
      </c>
      <c r="E71" s="28">
        <v>286925</v>
      </c>
      <c r="F71" s="42">
        <v>245184</v>
      </c>
      <c r="G71" s="34">
        <v>243474</v>
      </c>
      <c r="H71" s="10">
        <f t="shared" si="2"/>
        <v>87.3</v>
      </c>
      <c r="I71" s="46">
        <f t="shared" si="2"/>
        <v>84.9</v>
      </c>
    </row>
    <row r="72" spans="1:9" ht="16" customHeight="1">
      <c r="A72" s="57" t="s">
        <v>68</v>
      </c>
      <c r="B72" s="58"/>
      <c r="C72" s="59"/>
      <c r="D72" s="8">
        <v>637915</v>
      </c>
      <c r="E72" s="28">
        <v>664472</v>
      </c>
      <c r="F72" s="42">
        <v>567031</v>
      </c>
      <c r="G72" s="34">
        <v>582084</v>
      </c>
      <c r="H72" s="10">
        <f t="shared" si="2"/>
        <v>88.9</v>
      </c>
      <c r="I72" s="46">
        <f t="shared" si="2"/>
        <v>87.6</v>
      </c>
    </row>
    <row r="73" spans="1:9" ht="16" customHeight="1">
      <c r="A73" s="63" t="s">
        <v>69</v>
      </c>
      <c r="B73" s="64"/>
      <c r="C73" s="65"/>
      <c r="D73" s="11">
        <v>823096</v>
      </c>
      <c r="E73" s="29">
        <v>869186</v>
      </c>
      <c r="F73" s="43">
        <v>733682</v>
      </c>
      <c r="G73" s="35">
        <v>738921</v>
      </c>
      <c r="H73" s="13">
        <f t="shared" si="2"/>
        <v>89.1</v>
      </c>
      <c r="I73" s="47">
        <f t="shared" si="2"/>
        <v>85</v>
      </c>
    </row>
    <row r="74" spans="1:9" ht="16" customHeight="1">
      <c r="A74" s="57" t="s">
        <v>70</v>
      </c>
      <c r="B74" s="58"/>
      <c r="C74" s="59"/>
      <c r="D74" s="8">
        <v>752211</v>
      </c>
      <c r="E74" s="28">
        <v>792796</v>
      </c>
      <c r="F74" s="42">
        <v>658867</v>
      </c>
      <c r="G74" s="34">
        <v>695538</v>
      </c>
      <c r="H74" s="10">
        <f t="shared" si="2"/>
        <v>87.6</v>
      </c>
      <c r="I74" s="46">
        <f t="shared" si="2"/>
        <v>87.7</v>
      </c>
    </row>
    <row r="75" spans="1:9" ht="16" customHeight="1">
      <c r="A75" s="57" t="s">
        <v>71</v>
      </c>
      <c r="B75" s="58"/>
      <c r="C75" s="59"/>
      <c r="D75" s="8">
        <v>929522</v>
      </c>
      <c r="E75" s="28">
        <v>984177</v>
      </c>
      <c r="F75" s="42">
        <v>834593</v>
      </c>
      <c r="G75" s="34">
        <v>865633</v>
      </c>
      <c r="H75" s="10">
        <f t="shared" si="2"/>
        <v>89.8</v>
      </c>
      <c r="I75" s="46">
        <f t="shared" si="2"/>
        <v>88</v>
      </c>
    </row>
    <row r="76" spans="1:9" ht="16" customHeight="1" thickBot="1">
      <c r="A76" s="57" t="s">
        <v>72</v>
      </c>
      <c r="B76" s="66"/>
      <c r="C76" s="67"/>
      <c r="D76" s="8">
        <v>765943</v>
      </c>
      <c r="E76" s="31">
        <v>838398</v>
      </c>
      <c r="F76" s="8">
        <v>668352</v>
      </c>
      <c r="G76" s="31">
        <v>691601</v>
      </c>
      <c r="H76" s="10">
        <f t="shared" si="2"/>
        <v>87.3</v>
      </c>
      <c r="I76" s="46">
        <f t="shared" si="2"/>
        <v>82.5</v>
      </c>
    </row>
    <row r="77" spans="1:9" ht="16" customHeight="1" thickTop="1" thickBot="1">
      <c r="A77" s="51" t="s">
        <v>73</v>
      </c>
      <c r="B77" s="52"/>
      <c r="C77" s="53"/>
      <c r="D77" s="25">
        <f>SUM(D54:D76)</f>
        <v>11101895</v>
      </c>
      <c r="E77" s="32">
        <f>SUM(E54:E76)</f>
        <v>11769567</v>
      </c>
      <c r="F77" s="26">
        <f t="shared" ref="F77" si="3">SUM(F54:F76)</f>
        <v>9864587</v>
      </c>
      <c r="G77" s="32">
        <f>SUM(G54:G76)</f>
        <v>10253366</v>
      </c>
      <c r="H77" s="27">
        <f t="shared" si="2"/>
        <v>88.9</v>
      </c>
      <c r="I77" s="49">
        <f t="shared" si="2"/>
        <v>87.1</v>
      </c>
    </row>
    <row r="78" spans="1:9" ht="16" customHeight="1" thickTop="1" thickBot="1">
      <c r="A78" s="54" t="s">
        <v>74</v>
      </c>
      <c r="B78" s="55"/>
      <c r="C78" s="56"/>
      <c r="D78" s="17">
        <f>D47+D77</f>
        <v>177941285</v>
      </c>
      <c r="E78" s="33">
        <f>E47+E77</f>
        <v>186891889</v>
      </c>
      <c r="F78" s="19">
        <f t="shared" ref="F78" si="4">F47+F77</f>
        <v>145104047</v>
      </c>
      <c r="G78" s="33">
        <f>G47+G77</f>
        <v>148078078</v>
      </c>
      <c r="H78" s="20">
        <f t="shared" si="2"/>
        <v>81.5</v>
      </c>
      <c r="I78" s="50">
        <f t="shared" si="2"/>
        <v>79.2</v>
      </c>
    </row>
    <row r="79" spans="1:9" ht="14.15" customHeight="1">
      <c r="A79" s="24" t="s">
        <v>49</v>
      </c>
    </row>
    <row r="80" spans="1:9" ht="14.5" customHeight="1"/>
    <row r="81" ht="14.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0:I50"/>
    <mergeCell ref="B51:C51"/>
    <mergeCell ref="D51:I51"/>
    <mergeCell ref="D52:E52"/>
    <mergeCell ref="F52:G52"/>
    <mergeCell ref="H52:I52"/>
    <mergeCell ref="A61:C61"/>
    <mergeCell ref="A62:C62"/>
    <mergeCell ref="A63:C63"/>
    <mergeCell ref="A64:C64"/>
    <mergeCell ref="A53:B53"/>
    <mergeCell ref="A54:C54"/>
    <mergeCell ref="A55:C55"/>
    <mergeCell ref="A56:C56"/>
    <mergeCell ref="A57:C57"/>
    <mergeCell ref="A58:C58"/>
    <mergeCell ref="A77:C77"/>
    <mergeCell ref="A78:C78"/>
    <mergeCell ref="A74:C74"/>
    <mergeCell ref="A59:C59"/>
    <mergeCell ref="A60:C60"/>
    <mergeCell ref="A71:C71"/>
    <mergeCell ref="A72:C72"/>
    <mergeCell ref="A73:C73"/>
    <mergeCell ref="A76:C76"/>
    <mergeCell ref="A75:C75"/>
    <mergeCell ref="A65:C65"/>
    <mergeCell ref="A66:C66"/>
    <mergeCell ref="A67:C67"/>
    <mergeCell ref="A68:C68"/>
    <mergeCell ref="A69:C69"/>
    <mergeCell ref="A70:C70"/>
  </mergeCells>
  <phoneticPr fontId="2"/>
  <pageMargins left="0.74803149606299213" right="0.59055118110236227" top="0.98425196850393704" bottom="0.98425196850393704" header="0.51181102362204722" footer="0.51181102362204722"/>
  <pageSetup paperSize="9" scale="98" firstPageNumber="325" orientation="portrait" useFirstPageNumber="1" r:id="rId1"/>
  <headerFooter differentOddEven="1" scaleWithDoc="0" alignWithMargins="0">
    <oddHeader>&amp;L&amp;14Ⅱ　市町村税の納税
　２　徴収実績・納税率</oddHeader>
    <oddFooter>&amp;C&amp;"ＭＳ ゴシック,標準"&amp;11&amp;P</oddFooter>
    <evenFooter>&amp;C&amp;"ＭＳ ゴシック,標準"&amp;11&amp;P</even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　前年度比較　国民健康保険税（令和2年度）</vt:lpstr>
      <vt:lpstr>'第16表　前年度比較　国民健康保険税（令和2年度）'!Print_Area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2023-02-20T08:49:35Z</cp:lastPrinted>
  <dcterms:created xsi:type="dcterms:W3CDTF">2010-03-17T02:11:09Z</dcterms:created>
  <dcterms:modified xsi:type="dcterms:W3CDTF">2023-02-27T07:09:42Z</dcterms:modified>
</cp:coreProperties>
</file>