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19251\Desktop\"/>
    </mc:Choice>
  </mc:AlternateContent>
  <xr:revisionPtr revIDLastSave="0" documentId="13_ncr:1_{723FC752-DAAB-46AA-BA2F-3CBEB835B2ED}" xr6:coauthVersionLast="36" xr6:coauthVersionMax="36" xr10:uidLastSave="{00000000-0000-0000-0000-000000000000}"/>
  <bookViews>
    <workbookView xWindow="0" yWindow="60" windowWidth="20490" windowHeight="7860" tabRatio="777" activeTab="3" xr2:uid="{00000000-000D-0000-FFFF-FFFF00000000}"/>
  </bookViews>
  <sheets>
    <sheet name="０１実績報告書（個室化）" sheetId="5" r:id="rId1"/>
    <sheet name="０２　別紙１" sheetId="9" r:id="rId2"/>
    <sheet name="別紙１（記入例）" sheetId="10" r:id="rId3"/>
    <sheet name="03別紙２" sheetId="12" r:id="rId4"/>
    <sheet name="０４面積按分表" sheetId="7" r:id="rId5"/>
    <sheet name="面積按分（記入例）" sheetId="8" r:id="rId6"/>
    <sheet name="０５　決算書（参考様式）" sheetId="11" r:id="rId7"/>
    <sheet name="Sheet2" sheetId="13" r:id="rId8"/>
  </sheets>
  <definedNames>
    <definedName name="_xlnm.Print_Area" localSheetId="0">'０１実績報告書（個室化）'!$A$1:$L$36</definedName>
    <definedName name="_xlnm.Print_Area" localSheetId="1">'０２　別紙１'!$G$2:$Q$22</definedName>
    <definedName name="_xlnm.Print_Area" localSheetId="3">'03別紙２'!$C$2:$H$32</definedName>
    <definedName name="_xlnm.Print_Area" localSheetId="4">'０４面積按分表'!$A$2:$Q$49</definedName>
    <definedName name="_xlnm.Print_Area" localSheetId="6">'０５　決算書（参考様式）'!$A$1:$BB$54</definedName>
    <definedName name="_xlnm.Print_Area" localSheetId="5">'面積按分（記入例）'!$A$2:$Q$49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6" i="9" l="1"/>
  <c r="AF16" i="9"/>
  <c r="AE16" i="9"/>
  <c r="AD16" i="9"/>
  <c r="AC16" i="9"/>
  <c r="AG15" i="9"/>
  <c r="AF15" i="9"/>
  <c r="AE15" i="9"/>
  <c r="AD15" i="9"/>
  <c r="AC15" i="9"/>
  <c r="AG14" i="9"/>
  <c r="AF14" i="9"/>
  <c r="AE14" i="9"/>
  <c r="AD14" i="9"/>
  <c r="AC14" i="9"/>
  <c r="AG13" i="9"/>
  <c r="AF13" i="9"/>
  <c r="AE13" i="9"/>
  <c r="AD13" i="9"/>
  <c r="AC13" i="9"/>
  <c r="AG12" i="9"/>
  <c r="AF12" i="9"/>
  <c r="AE12" i="9"/>
  <c r="AD12" i="9"/>
  <c r="AC12" i="9"/>
  <c r="AG11" i="9"/>
  <c r="AF11" i="9"/>
  <c r="AE11" i="9"/>
  <c r="AD11" i="9"/>
  <c r="AC11" i="9"/>
  <c r="AG10" i="9"/>
  <c r="AF10" i="9"/>
  <c r="AE10" i="9"/>
  <c r="AD10" i="9"/>
  <c r="AC10" i="9"/>
  <c r="AG9" i="9"/>
  <c r="AF9" i="9"/>
  <c r="AE9" i="9"/>
  <c r="AD9" i="9"/>
  <c r="AC9" i="9"/>
  <c r="AG8" i="9"/>
  <c r="AF8" i="9"/>
  <c r="AE8" i="9"/>
  <c r="AD8" i="9"/>
  <c r="AC8" i="9"/>
  <c r="AG7" i="9"/>
  <c r="AF7" i="9"/>
  <c r="AE7" i="9"/>
  <c r="AD7" i="9"/>
  <c r="AC7" i="9"/>
  <c r="M15" i="9"/>
  <c r="M14" i="9"/>
  <c r="M13" i="9"/>
  <c r="M12" i="9"/>
  <c r="M11" i="9"/>
  <c r="M10" i="9"/>
  <c r="M9" i="9"/>
  <c r="M8" i="9"/>
  <c r="K6" i="10"/>
  <c r="Q7" i="9"/>
  <c r="I6" i="10"/>
  <c r="P17" i="9"/>
  <c r="O17" i="9"/>
  <c r="N17" i="9"/>
  <c r="L17" i="9"/>
  <c r="K17" i="9"/>
  <c r="J17" i="9"/>
  <c r="Q16" i="9"/>
  <c r="M16" i="9"/>
  <c r="Q15" i="9"/>
  <c r="Q14" i="9"/>
  <c r="Q13" i="9"/>
  <c r="Q12" i="9"/>
  <c r="Q11" i="9"/>
  <c r="Q10" i="9"/>
  <c r="Q9" i="9"/>
  <c r="Q8" i="9"/>
  <c r="M7" i="9"/>
  <c r="Q17" i="9" l="1"/>
  <c r="M17" i="9"/>
  <c r="F22" i="12" l="1"/>
  <c r="K53" i="11" l="1"/>
  <c r="C49" i="11"/>
  <c r="AN3" i="11"/>
  <c r="K51" i="11" s="1"/>
  <c r="AB16" i="9" l="1"/>
  <c r="AA16" i="9"/>
  <c r="Z16" i="9"/>
  <c r="Y16" i="9"/>
  <c r="X16" i="9"/>
  <c r="W16" i="9"/>
  <c r="V16" i="9"/>
  <c r="U16" i="9"/>
  <c r="T16" i="9"/>
  <c r="AB15" i="9"/>
  <c r="AA15" i="9"/>
  <c r="Z15" i="9"/>
  <c r="Y15" i="9"/>
  <c r="X15" i="9"/>
  <c r="W15" i="9"/>
  <c r="V15" i="9"/>
  <c r="U15" i="9"/>
  <c r="T15" i="9"/>
  <c r="AB14" i="9"/>
  <c r="AA14" i="9"/>
  <c r="Z14" i="9"/>
  <c r="Y14" i="9"/>
  <c r="X14" i="9"/>
  <c r="W14" i="9"/>
  <c r="V14" i="9"/>
  <c r="U14" i="9"/>
  <c r="T14" i="9"/>
  <c r="AB13" i="9"/>
  <c r="AA13" i="9"/>
  <c r="Z13" i="9"/>
  <c r="Y13" i="9"/>
  <c r="X13" i="9"/>
  <c r="W13" i="9"/>
  <c r="V13" i="9"/>
  <c r="U13" i="9"/>
  <c r="T13" i="9"/>
  <c r="AB12" i="9"/>
  <c r="AA12" i="9"/>
  <c r="Z12" i="9"/>
  <c r="Y12" i="9"/>
  <c r="X12" i="9"/>
  <c r="W12" i="9"/>
  <c r="V12" i="9"/>
  <c r="U12" i="9"/>
  <c r="T12" i="9"/>
  <c r="AB11" i="9"/>
  <c r="AA11" i="9"/>
  <c r="Z11" i="9"/>
  <c r="Y11" i="9"/>
  <c r="X11" i="9"/>
  <c r="W11" i="9"/>
  <c r="V11" i="9"/>
  <c r="U11" i="9"/>
  <c r="T11" i="9"/>
  <c r="AB10" i="9"/>
  <c r="AA10" i="9"/>
  <c r="Z10" i="9"/>
  <c r="Y10" i="9"/>
  <c r="X10" i="9"/>
  <c r="W10" i="9"/>
  <c r="V10" i="9"/>
  <c r="U10" i="9"/>
  <c r="T10" i="9"/>
  <c r="AB9" i="9"/>
  <c r="AA9" i="9"/>
  <c r="Z9" i="9"/>
  <c r="Y9" i="9"/>
  <c r="X9" i="9"/>
  <c r="W9" i="9"/>
  <c r="V9" i="9"/>
  <c r="U9" i="9"/>
  <c r="T9" i="9"/>
  <c r="AB8" i="9"/>
  <c r="AA8" i="9"/>
  <c r="Z8" i="9"/>
  <c r="Y8" i="9"/>
  <c r="X8" i="9"/>
  <c r="W8" i="9"/>
  <c r="V8" i="9"/>
  <c r="U8" i="9"/>
  <c r="T8" i="9"/>
  <c r="AB7" i="9"/>
  <c r="AA7" i="9"/>
  <c r="Z7" i="9"/>
  <c r="Y7" i="9"/>
  <c r="X7" i="9"/>
  <c r="W7" i="9"/>
  <c r="V7" i="9"/>
  <c r="U7" i="9"/>
  <c r="T7" i="9"/>
  <c r="K15" i="10"/>
  <c r="G15" i="10"/>
  <c r="K14" i="10"/>
  <c r="G14" i="10"/>
  <c r="K13" i="10"/>
  <c r="G13" i="10"/>
  <c r="K12" i="10"/>
  <c r="G12" i="10"/>
  <c r="K11" i="10"/>
  <c r="G11" i="10"/>
  <c r="K10" i="10"/>
  <c r="G10" i="10"/>
  <c r="K9" i="10"/>
  <c r="G9" i="10"/>
  <c r="K8" i="10"/>
  <c r="G8" i="10"/>
  <c r="K7" i="10"/>
  <c r="G7" i="10"/>
  <c r="K16" i="10"/>
  <c r="G6" i="10"/>
  <c r="M48" i="8" l="1"/>
  <c r="I48" i="8"/>
  <c r="G48" i="8"/>
  <c r="I47" i="8"/>
  <c r="D47" i="8"/>
  <c r="M45" i="8"/>
  <c r="I45" i="8"/>
  <c r="G45" i="8"/>
  <c r="I44" i="8"/>
  <c r="D44" i="8"/>
  <c r="P44" i="8" s="1"/>
  <c r="G10" i="8" s="1"/>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P44" i="7" s="1"/>
  <c r="G10" i="7" s="1"/>
  <c r="M42" i="7"/>
  <c r="I42" i="7"/>
  <c r="G42" i="7"/>
  <c r="I41" i="7"/>
  <c r="D41" i="7"/>
  <c r="K37" i="7"/>
  <c r="G37" i="7"/>
  <c r="I36" i="7"/>
  <c r="D36" i="7"/>
  <c r="K34" i="7"/>
  <c r="G34" i="7"/>
  <c r="I33" i="7"/>
  <c r="D33" i="7"/>
  <c r="K29" i="7"/>
  <c r="G29" i="7"/>
  <c r="I28" i="7"/>
  <c r="D28" i="7"/>
  <c r="K26" i="7"/>
  <c r="G26" i="7"/>
  <c r="I25" i="7"/>
  <c r="D25" i="7"/>
  <c r="K21" i="7"/>
  <c r="G21" i="7"/>
  <c r="I20" i="7"/>
  <c r="D20" i="7"/>
  <c r="K18" i="7"/>
  <c r="G18" i="7"/>
  <c r="I17" i="7"/>
  <c r="D17" i="7"/>
  <c r="O6" i="7"/>
  <c r="P25" i="8" l="1"/>
  <c r="D8" i="8" s="1"/>
  <c r="P28" i="8"/>
  <c r="K8" i="8" s="1"/>
  <c r="P36" i="8"/>
  <c r="K9" i="8" s="1"/>
  <c r="P17" i="8"/>
  <c r="D7" i="8" s="1"/>
  <c r="P20" i="8"/>
  <c r="G7" i="8" s="1"/>
  <c r="P33" i="8"/>
  <c r="G9" i="8" s="1"/>
  <c r="G11" i="8" s="1"/>
  <c r="G12" i="8" s="1"/>
  <c r="P41" i="8"/>
  <c r="D10" i="8" s="1"/>
  <c r="P47" i="8"/>
  <c r="K10" i="8" s="1"/>
  <c r="K11" i="8" s="1"/>
  <c r="K12" i="8" s="1"/>
  <c r="P28" i="7"/>
  <c r="K8" i="7" s="1"/>
  <c r="P36" i="7"/>
  <c r="K9" i="7" s="1"/>
  <c r="P20" i="7"/>
  <c r="G7" i="7" s="1"/>
  <c r="P33" i="7"/>
  <c r="G9" i="7" s="1"/>
  <c r="P47" i="7"/>
  <c r="K10" i="7" s="1"/>
  <c r="P17" i="7"/>
  <c r="D7" i="7" s="1"/>
  <c r="P25" i="7"/>
  <c r="D8" i="7" s="1"/>
  <c r="P41" i="7"/>
  <c r="D10" i="7" s="1"/>
  <c r="D11" i="8" l="1"/>
  <c r="D12" i="8" s="1"/>
  <c r="K11" i="7"/>
  <c r="K12" i="7" s="1"/>
  <c r="G11" i="7"/>
  <c r="G12" i="7" s="1"/>
  <c r="D11" i="7"/>
  <c r="O12" i="8"/>
  <c r="D13" i="8"/>
  <c r="G13" i="8"/>
  <c r="O11" i="8"/>
  <c r="D12" i="7" l="1"/>
  <c r="O11" i="7"/>
  <c r="O13" i="8"/>
  <c r="K13" i="8"/>
  <c r="O12" i="7" l="1"/>
  <c r="O13" i="7" l="1"/>
  <c r="K13" i="7"/>
  <c r="G13"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<sst xmlns="http://schemas.openxmlformats.org/spreadsheetml/2006/main" count="437" uniqueCount="182">
  <si>
    <t>法人名</t>
    <rPh sb="0" eb="2">
      <t>ホウジン</t>
    </rPh>
    <rPh sb="2" eb="3">
      <t>メイ</t>
    </rPh>
    <phoneticPr fontId="2"/>
  </si>
  <si>
    <t>施設名</t>
    <rPh sb="0" eb="2">
      <t>シセツ</t>
    </rPh>
    <rPh sb="2" eb="3">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</si>
  <si>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</si>
  <si>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</si>
  <si>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</si>
  <si>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記</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</si>
  <si>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</si>
  <si>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</si>
  <si>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</si>
  <si>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</si>
  <si>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</si>
  <si>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</si>
  <si>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代表者職氏名</t>
    <rPh sb="0" eb="2">
      <t>ダイヒョウ</t>
    </rPh>
    <rPh sb="2" eb="3">
      <t>シャ</t>
    </rPh>
    <rPh sb="3" eb="4">
      <t>ショク</t>
    </rPh>
    <rPh sb="4" eb="6">
      <t>シメイ</t>
    </rPh>
    <phoneticPr fontId="2"/>
  </si>
  <si>
    <t xml:space="preserve">（申請者）法人所在地 </t>
    <rPh sb="5" eb="7">
      <t>ホウジン</t>
    </rPh>
    <phoneticPr fontId="2"/>
  </si>
  <si>
    <t>令和○年○月○日</t>
    <rPh sb="0" eb="2">
      <t>レイワ</t>
    </rPh>
    <phoneticPr fontId="2"/>
  </si>
  <si>
    <t>第○○○号</t>
    <phoneticPr fontId="2"/>
  </si>
  <si>
    <t>理事長　○○　○○</t>
    <rPh sb="0" eb="3">
      <t>リジチョウ</t>
    </rPh>
    <phoneticPr fontId="2"/>
  </si>
  <si>
    <t>法人所在地
郵便番号</t>
    <rPh sb="0" eb="2">
      <t>ホウジン</t>
    </rPh>
    <rPh sb="2" eb="5">
      <t>ショザイチ</t>
    </rPh>
    <rPh sb="6" eb="10">
      <t>ユウビンバンゴウ</t>
    </rPh>
    <phoneticPr fontId="2"/>
  </si>
  <si>
    <t>申請日</t>
    <rPh sb="0" eb="2">
      <t>シンセイ</t>
    </rPh>
    <rPh sb="2" eb="3">
      <t>ビ</t>
    </rPh>
    <phoneticPr fontId="2"/>
  </si>
  <si>
    <t>法人文書番号</t>
    <rPh sb="0" eb="2">
      <t>ホウジン</t>
    </rPh>
    <rPh sb="2" eb="4">
      <t>ブンショ</t>
    </rPh>
    <rPh sb="4" eb="6">
      <t>バンゴウ</t>
    </rPh>
    <phoneticPr fontId="2"/>
  </si>
  <si>
    <t>法人所在地
住所</t>
    <rPh sb="0" eb="2">
      <t>ホウジン</t>
    </rPh>
    <rPh sb="2" eb="5">
      <t>ショザイチ</t>
    </rPh>
    <rPh sb="6" eb="8">
      <t>ジュウショ</t>
    </rPh>
    <phoneticPr fontId="2"/>
  </si>
  <si>
    <t>○○課</t>
    <rPh sb="2" eb="3">
      <t>カ</t>
    </rPh>
    <phoneticPr fontId="2"/>
  </si>
  <si>
    <t>按　分　後　の　面　積</t>
    <rPh sb="0" eb="1">
      <t>アン</t>
    </rPh>
    <rPh sb="2" eb="3">
      <t>ブン</t>
    </rPh>
    <rPh sb="4" eb="5">
      <t>ゴ</t>
    </rPh>
    <rPh sb="8" eb="9">
      <t>メン</t>
    </rPh>
    <rPh sb="10" eb="11">
      <t>セキ</t>
    </rPh>
    <phoneticPr fontId="8"/>
  </si>
  <si>
    <t>施設別床面積</t>
    <rPh sb="0" eb="3">
      <t>シセツベツ</t>
    </rPh>
    <rPh sb="3" eb="6">
      <t>ユカメンセキ</t>
    </rPh>
    <phoneticPr fontId="8"/>
  </si>
  <si>
    <t>区　　分</t>
    <rPh sb="0" eb="1">
      <t>ク</t>
    </rPh>
    <rPh sb="3" eb="4">
      <t>ブン</t>
    </rPh>
    <phoneticPr fontId="8"/>
  </si>
  <si>
    <t>計</t>
    <rPh sb="0" eb="1">
      <t>ケイ</t>
    </rPh>
    <phoneticPr fontId="8"/>
  </si>
  <si>
    <t>専有面積</t>
    <rPh sb="0" eb="2">
      <t>センユウ</t>
    </rPh>
    <rPh sb="2" eb="4">
      <t>メンセキ</t>
    </rPh>
    <phoneticPr fontId="8"/>
  </si>
  <si>
    <t>㎡</t>
    <phoneticPr fontId="8"/>
  </si>
  <si>
    <t>共
用</t>
    <rPh sb="0" eb="1">
      <t>トモ</t>
    </rPh>
    <rPh sb="3" eb="4">
      <t>ヨウ</t>
    </rPh>
    <phoneticPr fontId="8"/>
  </si>
  <si>
    <t>１と２</t>
    <phoneticPr fontId="8"/>
  </si>
  <si>
    <t>１と３</t>
    <phoneticPr fontId="8"/>
  </si>
  <si>
    <t>２と３</t>
    <phoneticPr fontId="8"/>
  </si>
  <si>
    <t>１２３</t>
    <phoneticPr fontId="8"/>
  </si>
  <si>
    <t>小　計</t>
    <rPh sb="0" eb="1">
      <t>ショウ</t>
    </rPh>
    <rPh sb="2" eb="3">
      <t>ケイ</t>
    </rPh>
    <phoneticPr fontId="8"/>
  </si>
  <si>
    <t>合　計</t>
    <rPh sb="0" eb="1">
      <t>ゴウ</t>
    </rPh>
    <rPh sb="2" eb="3">
      <t>ケイ</t>
    </rPh>
    <phoneticPr fontId="8"/>
  </si>
  <si>
    <t>割　合</t>
    <rPh sb="0" eb="1">
      <t>ワリ</t>
    </rPh>
    <rPh sb="2" eb="3">
      <t>ゴウ</t>
    </rPh>
    <phoneticPr fontId="8"/>
  </si>
  <si>
    <t>％</t>
    <phoneticPr fontId="8"/>
  </si>
  <si>
    <t>１と２の共用部の按分</t>
    <rPh sb="4" eb="6">
      <t>キョウヨウ</t>
    </rPh>
    <rPh sb="6" eb="7">
      <t>ブ</t>
    </rPh>
    <rPh sb="8" eb="10">
      <t>アンブン</t>
    </rPh>
    <phoneticPr fontId="8"/>
  </si>
  <si>
    <t>１の分</t>
    <rPh sb="2" eb="3">
      <t>ブン</t>
    </rPh>
    <phoneticPr fontId="2"/>
  </si>
  <si>
    <t>×</t>
    <phoneticPr fontId="8"/>
  </si>
  <si>
    <t>㎡</t>
    <phoneticPr fontId="2"/>
  </si>
  <si>
    <t>＝</t>
    <phoneticPr fontId="8"/>
  </si>
  <si>
    <t>＋</t>
    <phoneticPr fontId="2"/>
  </si>
  <si>
    <t>２の分</t>
    <rPh sb="2" eb="3">
      <t>ブン</t>
    </rPh>
    <phoneticPr fontId="8"/>
  </si>
  <si>
    <t>１と３の共用部の按分</t>
    <rPh sb="4" eb="6">
      <t>キョウヨウ</t>
    </rPh>
    <rPh sb="6" eb="7">
      <t>ブ</t>
    </rPh>
    <rPh sb="8" eb="10">
      <t>アンブン</t>
    </rPh>
    <phoneticPr fontId="8"/>
  </si>
  <si>
    <t>３の分</t>
    <rPh sb="2" eb="3">
      <t>ブン</t>
    </rPh>
    <phoneticPr fontId="8"/>
  </si>
  <si>
    <t>２と３の共用部の按分</t>
    <rPh sb="4" eb="6">
      <t>キョウヨウ</t>
    </rPh>
    <rPh sb="6" eb="7">
      <t>ブ</t>
    </rPh>
    <rPh sb="8" eb="10">
      <t>アンブン</t>
    </rPh>
    <phoneticPr fontId="8"/>
  </si>
  <si>
    <t>２の分</t>
    <rPh sb="2" eb="3">
      <t>ブン</t>
    </rPh>
    <phoneticPr fontId="2"/>
  </si>
  <si>
    <t>＋</t>
    <phoneticPr fontId="8"/>
  </si>
  <si>
    <t>１２３の共用部の按分</t>
    <rPh sb="4" eb="6">
      <t>キョウヨウ</t>
    </rPh>
    <rPh sb="6" eb="7">
      <t>ブ</t>
    </rPh>
    <rPh sb="8" eb="10">
      <t>アンブン</t>
    </rPh>
    <phoneticPr fontId="8"/>
  </si>
  <si>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</si>
  <si>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</si>
  <si>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8"/>
  </si>
  <si>
    <t>２　通所介護事業所</t>
    <rPh sb="2" eb="4">
      <t>ツウショ</t>
    </rPh>
    <rPh sb="4" eb="6">
      <t>カイゴ</t>
    </rPh>
    <rPh sb="6" eb="9">
      <t>ジギョウショ</t>
    </rPh>
    <phoneticPr fontId="2"/>
  </si>
  <si>
    <t>３　その他の施設</t>
    <rPh sb="4" eb="5">
      <t>タ</t>
    </rPh>
    <rPh sb="6" eb="8">
      <t>シセツ</t>
    </rPh>
    <phoneticPr fontId="8"/>
  </si>
  <si>
    <t>事業内容
（選択）</t>
    <rPh sb="0" eb="2">
      <t>ジギョウ</t>
    </rPh>
    <rPh sb="2" eb="4">
      <t>ナイヨウ</t>
    </rPh>
    <rPh sb="6" eb="8">
      <t>センタク</t>
    </rPh>
    <phoneticPr fontId="2"/>
  </si>
  <si>
    <t>過去に補助を受けている場合はその年度</t>
    <rPh sb="0" eb="2">
      <t>カコ</t>
    </rPh>
    <rPh sb="3" eb="5">
      <t>ホジョ</t>
    </rPh>
    <rPh sb="6" eb="7">
      <t>ウ</t>
    </rPh>
    <rPh sb="11" eb="13">
      <t>バアイ</t>
    </rPh>
    <rPh sb="16" eb="18">
      <t>ネンド</t>
    </rPh>
    <phoneticPr fontId="2"/>
  </si>
  <si>
    <t>saitama@pref.saitama.lg.jp</t>
    <phoneticPr fontId="2"/>
  </si>
  <si>
    <t>012-123-1234</t>
    <phoneticPr fontId="2"/>
  </si>
  <si>
    <t>県使用欄</t>
    <rPh sb="0" eb="1">
      <t>ケン</t>
    </rPh>
    <rPh sb="1" eb="3">
      <t>シヨウ</t>
    </rPh>
    <rPh sb="3" eb="4">
      <t>ラン</t>
    </rPh>
    <phoneticPr fontId="2"/>
  </si>
  <si>
    <t>別紙１</t>
    <phoneticPr fontId="8"/>
  </si>
  <si>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8"/>
  </si>
  <si>
    <t>（単位：円）</t>
    <rPh sb="1" eb="3">
      <t>タンイ</t>
    </rPh>
    <rPh sb="4" eb="5">
      <t>エン</t>
    </rPh>
    <phoneticPr fontId="8"/>
  </si>
  <si>
    <t>施設名</t>
    <rPh sb="0" eb="2">
      <t>シセツ</t>
    </rPh>
    <rPh sb="2" eb="3">
      <t>ナ</t>
    </rPh>
    <phoneticPr fontId="8"/>
  </si>
  <si>
    <t>施設区分</t>
    <rPh sb="0" eb="2">
      <t>シセツ</t>
    </rPh>
    <rPh sb="2" eb="4">
      <t>クブン</t>
    </rPh>
    <phoneticPr fontId="8"/>
  </si>
  <si>
    <t>整備区分</t>
    <rPh sb="0" eb="2">
      <t>セイビ</t>
    </rPh>
    <rPh sb="2" eb="4">
      <t>クブン</t>
    </rPh>
    <phoneticPr fontId="8"/>
  </si>
  <si>
    <t>寄付金等（Ｃ）</t>
    <rPh sb="0" eb="3">
      <t>キフキン</t>
    </rPh>
    <rPh sb="3" eb="4">
      <t>トウ</t>
    </rPh>
    <phoneticPr fontId="8"/>
  </si>
  <si>
    <t>差引額(Ｄ)
(Ｂ－Ｃ)</t>
    <phoneticPr fontId="8"/>
  </si>
  <si>
    <t>算出額（Ｅ）</t>
    <rPh sb="0" eb="2">
      <t>サンシュツ</t>
    </rPh>
    <rPh sb="2" eb="3">
      <t>ガク</t>
    </rPh>
    <phoneticPr fontId="8"/>
  </si>
  <si>
    <t>特別養護老人ホーム○○</t>
    <rPh sb="0" eb="6">
      <t>トクベツヨウゴロウジン</t>
    </rPh>
    <phoneticPr fontId="8"/>
  </si>
  <si>
    <t>特別養護老人ホーム</t>
    <rPh sb="0" eb="6">
      <t>トクベツヨウゴロウジン</t>
    </rPh>
    <phoneticPr fontId="8"/>
  </si>
  <si>
    <t>多床室の個室化</t>
  </si>
  <si>
    <t>合計</t>
    <rPh sb="0" eb="2">
      <t>ゴウケイ</t>
    </rPh>
    <phoneticPr fontId="8"/>
  </si>
  <si>
    <t>施設所在地</t>
    <rPh sb="0" eb="2">
      <t>シセツ</t>
    </rPh>
    <rPh sb="2" eb="5">
      <t>ショザイチ</t>
    </rPh>
    <phoneticPr fontId="2"/>
  </si>
  <si>
    <t>施設定員</t>
    <rPh sb="0" eb="2">
      <t>シセツ</t>
    </rPh>
    <rPh sb="2" eb="4">
      <t>テイイン</t>
    </rPh>
    <phoneticPr fontId="2"/>
  </si>
  <si>
    <t>個室化定員</t>
    <rPh sb="0" eb="3">
      <t>コシツカ</t>
    </rPh>
    <rPh sb="3" eb="5">
      <t>テイイン</t>
    </rPh>
    <phoneticPr fontId="2"/>
  </si>
  <si>
    <t>過去に補助を受けている場合はその年度</t>
    <phoneticPr fontId="2"/>
  </si>
  <si>
    <t>申請額</t>
    <rPh sb="0" eb="3">
      <t>シンセイガク</t>
    </rPh>
    <phoneticPr fontId="2"/>
  </si>
  <si>
    <t>この表は県で使用します。</t>
    <rPh sb="2" eb="3">
      <t>ヒョウ</t>
    </rPh>
    <rPh sb="4" eb="5">
      <t>ケン</t>
    </rPh>
    <rPh sb="6" eb="8">
      <t>シヨウ</t>
    </rPh>
    <phoneticPr fontId="2"/>
  </si>
  <si>
    <t>青地に入力してください。</t>
    <rPh sb="0" eb="2">
      <t>アオジニ</t>
    </rPh>
    <rPh sb="3" eb="5">
      <t>ュウリョク</t>
    </rPh>
    <phoneticPr fontId="2"/>
  </si>
  <si>
    <t>〒</t>
  </si>
  <si>
    <t>介護療養型医療施設　サービス付き高齢者向け住宅　は対象外</t>
    <rPh sb="14" eb="15">
      <t>ツ</t>
    </rPh>
    <rPh sb="16" eb="20">
      <t>コウレイシャム</t>
    </rPh>
    <rPh sb="21" eb="23">
      <t>ジュウタク</t>
    </rPh>
    <rPh sb="25" eb="28">
      <t>タイショウガイ</t>
    </rPh>
    <phoneticPr fontId="1"/>
  </si>
  <si>
    <t>介護医療院</t>
    <phoneticPr fontId="2"/>
  </si>
  <si>
    <t>養護老人ホーム</t>
    <phoneticPr fontId="2"/>
  </si>
  <si>
    <t>軽費老人ホーム</t>
    <phoneticPr fontId="2"/>
  </si>
  <si>
    <t>認知症高齢者グループホーム</t>
    <phoneticPr fontId="2"/>
  </si>
  <si>
    <t>小規模多機能型居宅介護事業所</t>
    <phoneticPr fontId="2"/>
  </si>
  <si>
    <t>看護小規模多機能型居宅介護事業所</t>
    <phoneticPr fontId="2"/>
  </si>
  <si>
    <t>有料老人ホーム</t>
    <phoneticPr fontId="2"/>
  </si>
  <si>
    <t>短期入所生活介護事業所</t>
    <phoneticPr fontId="2"/>
  </si>
  <si>
    <t>生活支援ハウス</t>
    <phoneticPr fontId="2"/>
  </si>
  <si>
    <t>（申請者名　　　　　　　　　　　）</t>
    <rPh sb="1" eb="3">
      <t>シンセイ</t>
    </rPh>
    <rPh sb="3" eb="4">
      <t>モノ</t>
    </rPh>
    <rPh sb="4" eb="5">
      <t>メイ</t>
    </rPh>
    <phoneticPr fontId="8"/>
  </si>
  <si>
    <t>)</t>
    <phoneticPr fontId="2"/>
  </si>
  <si>
    <t>１　収入の部</t>
    <rPh sb="2" eb="4">
      <t>シュウニュウ</t>
    </rPh>
    <rPh sb="5" eb="6">
      <t>ブ</t>
    </rPh>
    <phoneticPr fontId="8"/>
  </si>
  <si>
    <t>備　　考</t>
    <rPh sb="0" eb="1">
      <t>ソナエ</t>
    </rPh>
    <rPh sb="3" eb="4">
      <t>コウ</t>
    </rPh>
    <phoneticPr fontId="8"/>
  </si>
  <si>
    <t>２　支出の部</t>
    <rPh sb="2" eb="4">
      <t>シシュツ</t>
    </rPh>
    <rPh sb="5" eb="6">
      <t>ブ</t>
    </rPh>
    <phoneticPr fontId="8"/>
  </si>
  <si>
    <t>　本書は、原本と相違ないことを証明します。</t>
    <rPh sb="1" eb="3">
      <t>ホンショ</t>
    </rPh>
    <rPh sb="5" eb="7">
      <t>ゲンポン</t>
    </rPh>
    <rPh sb="8" eb="10">
      <t>ソウイ</t>
    </rPh>
    <rPh sb="15" eb="17">
      <t>ショウメイ</t>
    </rPh>
    <phoneticPr fontId="8"/>
  </si>
  <si>
    <t>法人名</t>
    <rPh sb="0" eb="2">
      <t>ホウジン</t>
    </rPh>
    <rPh sb="2" eb="3">
      <t>メイ</t>
    </rPh>
    <phoneticPr fontId="8"/>
  </si>
  <si>
    <t>代表者名　　　　　　　　　　　　　　　　　　</t>
    <rPh sb="0" eb="3">
      <t>ダイヒョウシャ</t>
    </rPh>
    <rPh sb="3" eb="4">
      <t>ナ</t>
    </rPh>
    <phoneticPr fontId="8"/>
  </si>
  <si>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</si>
  <si>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</si>
  <si>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8"/>
  </si>
  <si>
    <t>別紙２</t>
  </si>
  <si>
    <t>（施設ごとに記入）</t>
  </si>
  <si>
    <t>１　対象事業の概要</t>
  </si>
  <si>
    <t>(1)　対象施設の名称、運営法人、所在地及び定員数等</t>
  </si>
  <si>
    <t>ア　名　　称：</t>
  </si>
  <si>
    <t>イ　運営法人：</t>
  </si>
  <si>
    <t>ウ　所在地：</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</si>
  <si>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</si>
  <si>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</si>
  <si>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</si>
  <si>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</si>
  <si>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</si>
  <si>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</si>
  <si>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</si>
  <si>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</si>
  <si>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</si>
  <si>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</si>
  <si>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</si>
  <si>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年　　月　　日</t>
  </si>
  <si>
    <t>(4)　添付書類</t>
  </si>
  <si>
    <t>別紙１のとおり</t>
    <rPh sb="0" eb="2">
      <t>ベッシ</t>
    </rPh>
    <phoneticPr fontId="2"/>
  </si>
  <si>
    <t>別紙２のとおり</t>
    <rPh sb="0" eb="2">
      <t>ベッシ</t>
    </rPh>
    <phoneticPr fontId="2"/>
  </si>
  <si>
    <t>施設区分</t>
    <rPh sb="0" eb="2">
      <t>シセツ</t>
    </rPh>
    <rPh sb="2" eb="4">
      <t>クブン</t>
    </rPh>
    <phoneticPr fontId="2"/>
  </si>
  <si>
    <t xml:space="preserve">代表者 職 氏名 </t>
    <phoneticPr fontId="2"/>
  </si>
  <si>
    <t>埼玉県地域密着型サービス等整備助成事業費等補助金</t>
    <phoneticPr fontId="2"/>
  </si>
  <si>
    <t>　埼玉県知事　</t>
    <phoneticPr fontId="2"/>
  </si>
  <si>
    <t>（宛先）</t>
  </si>
  <si>
    <t>郵便番号は半角で入力してください。</t>
    <rPh sb="0" eb="4">
      <t>ユウビンバンゴウ</t>
    </rPh>
    <rPh sb="5" eb="7">
      <t>ハンカク</t>
    </rPh>
    <rPh sb="8" eb="10">
      <t>ニュウリョク</t>
    </rPh>
    <phoneticPr fontId="2"/>
  </si>
  <si>
    <t>職名を入れてください。</t>
    <rPh sb="0" eb="2">
      <t>ショクメイ</t>
    </rPh>
    <rPh sb="3" eb="4">
      <t>イ</t>
    </rPh>
    <phoneticPr fontId="2"/>
  </si>
  <si>
    <t>住所はすべて全角で入力してください。</t>
    <rPh sb="0" eb="2">
      <t>ジュウショ</t>
    </rPh>
    <rPh sb="6" eb="8">
      <t>ゼンカク</t>
    </rPh>
    <rPh sb="9" eb="11">
      <t>ニュウリョク</t>
    </rPh>
    <phoneticPr fontId="2"/>
  </si>
  <si>
    <t>　　　　　年　　月　　日付け　　　　第　　　号で補助金の交付決定の通知を受けた埼玉県地域密着型サービス等整備助成事業費等補助金（介護施設等における新型コロナウイルス感染拡大防止対策支援事業に係る分）の補助事業が完了したので、補助金等の交付手続等に関する規則第13条の規定により、関係書類を添えて下記のとおり報告します。</t>
    <phoneticPr fontId="2"/>
  </si>
  <si>
    <t>実績報告書（多床室の個室化）</t>
    <rPh sb="0" eb="2">
      <t>ジッセキ</t>
    </rPh>
    <rPh sb="2" eb="5">
      <t>ホウコクショ</t>
    </rPh>
    <phoneticPr fontId="2"/>
  </si>
  <si>
    <t>様式第３－５号（第１４条関係（県補助用））</t>
    <rPh sb="0" eb="2">
      <t>ヨウシキ</t>
    </rPh>
    <rPh sb="2" eb="3">
      <t>ダイ</t>
    </rPh>
    <rPh sb="6" eb="7">
      <t>ゴウ</t>
    </rPh>
    <rPh sb="8" eb="9">
      <t>ダイ</t>
    </rPh>
    <rPh sb="11" eb="12">
      <t>ジョウ</t>
    </rPh>
    <rPh sb="12" eb="14">
      <t>カンケイ</t>
    </rPh>
    <rPh sb="15" eb="16">
      <t>ケン</t>
    </rPh>
    <rPh sb="16" eb="19">
      <t>ホジョヨウ</t>
    </rPh>
    <phoneticPr fontId="2"/>
  </si>
  <si>
    <t>１　補助金交付決定額  　金</t>
    <rPh sb="13" eb="14">
      <t>キン</t>
    </rPh>
    <phoneticPr fontId="2"/>
  </si>
  <si>
    <t>２　精算額算出内訳書</t>
    <phoneticPr fontId="2"/>
  </si>
  <si>
    <t>３　事業実績報告書</t>
    <rPh sb="2" eb="4">
      <t>ジギョウ</t>
    </rPh>
    <rPh sb="4" eb="6">
      <t>ジッセキ</t>
    </rPh>
    <rPh sb="6" eb="9">
      <t>ホウコクショ</t>
    </rPh>
    <phoneticPr fontId="2"/>
  </si>
  <si>
    <t>４　本事業に関する収入支出決算（見込）書抄本</t>
    <phoneticPr fontId="2"/>
  </si>
  <si>
    <t xml:space="preserve">  精算額算出内訳（介護施設等における新型コロナウイルス感染拡大防止対策支援事業分）</t>
    <rPh sb="2" eb="5">
      <t>セイサンガク</t>
    </rPh>
    <phoneticPr fontId="8"/>
  </si>
  <si>
    <t>総事業費（Ａ）</t>
    <rPh sb="0" eb="4">
      <t>ソウジギョウヒ</t>
    </rPh>
    <phoneticPr fontId="8"/>
  </si>
  <si>
    <t>対象経費の実支出額（Ｂ）</t>
    <rPh sb="0" eb="2">
      <t>タイショウ</t>
    </rPh>
    <rPh sb="2" eb="4">
      <t>ケイヒ</t>
    </rPh>
    <rPh sb="5" eb="8">
      <t>ジツシシュツ</t>
    </rPh>
    <rPh sb="8" eb="9">
      <t>ガク</t>
    </rPh>
    <phoneticPr fontId="8"/>
  </si>
  <si>
    <t>対象経費にかかる寄付金等（Ｃ）</t>
    <rPh sb="0" eb="2">
      <t>タイショウ</t>
    </rPh>
    <rPh sb="2" eb="4">
      <t>ケイヒ</t>
    </rPh>
    <rPh sb="8" eb="11">
      <t>キフキン</t>
    </rPh>
    <rPh sb="11" eb="12">
      <t>トウ</t>
    </rPh>
    <phoneticPr fontId="8"/>
  </si>
  <si>
    <t>差引額(Ｄ)
(Ｂ－Ｃ)</t>
    <rPh sb="0" eb="2">
      <t>サシヒキ</t>
    </rPh>
    <rPh sb="2" eb="3">
      <t>ガク</t>
    </rPh>
    <phoneticPr fontId="8"/>
  </si>
  <si>
    <t>補助所要額
（Ｆ）</t>
    <rPh sb="0" eb="2">
      <t>ホジョ</t>
    </rPh>
    <rPh sb="2" eb="4">
      <t>ショヨウ</t>
    </rPh>
    <rPh sb="4" eb="5">
      <t>ガク</t>
    </rPh>
    <phoneticPr fontId="8"/>
  </si>
  <si>
    <t>交付決定額
（Ｇ）</t>
    <rPh sb="0" eb="2">
      <t>コウフ</t>
    </rPh>
    <rPh sb="2" eb="4">
      <t>ケッテイ</t>
    </rPh>
    <rPh sb="4" eb="5">
      <t>ガク</t>
    </rPh>
    <phoneticPr fontId="8"/>
  </si>
  <si>
    <t>差額
（Ｈ＝Ｆ－Ｇ）</t>
    <rPh sb="0" eb="2">
      <t>サガク</t>
    </rPh>
    <phoneticPr fontId="8"/>
  </si>
  <si>
    <t>注１）(Ｃ)は、その事業に対しての寄付金その他の収入額を記入(ない場合は０を記入)</t>
    <rPh sb="10" eb="12">
      <t>ジギョウ</t>
    </rPh>
    <rPh sb="13" eb="14">
      <t>タイ</t>
    </rPh>
    <rPh sb="17" eb="20">
      <t>キフキン</t>
    </rPh>
    <rPh sb="22" eb="23">
      <t>タ</t>
    </rPh>
    <rPh sb="24" eb="26">
      <t>シュウニュウ</t>
    </rPh>
    <rPh sb="26" eb="27">
      <t>ガク</t>
    </rPh>
    <rPh sb="28" eb="30">
      <t>キニュウ</t>
    </rPh>
    <rPh sb="33" eb="35">
      <t>バアイ</t>
    </rPh>
    <rPh sb="38" eb="40">
      <t>キニュウ</t>
    </rPh>
    <phoneticPr fontId="8"/>
  </si>
  <si>
    <t>注２）(Ｅ)は、交付要綱別表第５第２欄に定める県補助単価に第３欄に定める単位の数を乗じた額を記入</t>
    <rPh sb="0" eb="1">
      <t>チュウ</t>
    </rPh>
    <rPh sb="8" eb="10">
      <t>コウフ</t>
    </rPh>
    <rPh sb="10" eb="12">
      <t>ヨウコウ</t>
    </rPh>
    <rPh sb="12" eb="14">
      <t>ベッピョウ</t>
    </rPh>
    <rPh sb="14" eb="15">
      <t>ダイ</t>
    </rPh>
    <rPh sb="16" eb="17">
      <t>ダイ</t>
    </rPh>
    <rPh sb="18" eb="19">
      <t>ラン</t>
    </rPh>
    <rPh sb="20" eb="21">
      <t>サダ</t>
    </rPh>
    <rPh sb="23" eb="24">
      <t>ケン</t>
    </rPh>
    <rPh sb="24" eb="26">
      <t>ホジョ</t>
    </rPh>
    <rPh sb="26" eb="28">
      <t>タンカ</t>
    </rPh>
    <rPh sb="29" eb="30">
      <t>ダイ</t>
    </rPh>
    <rPh sb="31" eb="32">
      <t>ラン</t>
    </rPh>
    <rPh sb="33" eb="34">
      <t>サダ</t>
    </rPh>
    <rPh sb="36" eb="38">
      <t>タンイ</t>
    </rPh>
    <rPh sb="39" eb="40">
      <t>カズ</t>
    </rPh>
    <rPh sb="41" eb="42">
      <t>ジョウ</t>
    </rPh>
    <rPh sb="44" eb="45">
      <t>ガク</t>
    </rPh>
    <rPh sb="46" eb="48">
      <t>キニュウ</t>
    </rPh>
    <phoneticPr fontId="8"/>
  </si>
  <si>
    <t>注３）(Ｆ)は、(Ｄ)と(Ｅ)を比較してどちらか低い額を記入。額は千円未満を切り捨てた額とすること</t>
    <rPh sb="16" eb="18">
      <t>ヒカク</t>
    </rPh>
    <rPh sb="24" eb="25">
      <t>ヒク</t>
    </rPh>
    <rPh sb="26" eb="27">
      <t>ガク</t>
    </rPh>
    <rPh sb="28" eb="30">
      <t>キニュウ</t>
    </rPh>
    <rPh sb="31" eb="32">
      <t>ガク</t>
    </rPh>
    <rPh sb="33" eb="35">
      <t>センエン</t>
    </rPh>
    <rPh sb="35" eb="37">
      <t>ミマン</t>
    </rPh>
    <rPh sb="38" eb="39">
      <t>キ</t>
    </rPh>
    <rPh sb="40" eb="41">
      <t>ス</t>
    </rPh>
    <rPh sb="43" eb="44">
      <t>ガク</t>
    </rPh>
    <phoneticPr fontId="8"/>
  </si>
  <si>
    <t>注４）行が不足する場合は適宜、行を挿入して作成してください。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8"/>
  </si>
  <si>
    <t>簡易陰圧装置の設置</t>
    <rPh sb="0" eb="6">
      <t>カンイインアツソウチ</t>
    </rPh>
    <rPh sb="7" eb="9">
      <t>セッチ</t>
    </rPh>
    <phoneticPr fontId="8"/>
  </si>
  <si>
    <t>多床室の個室化改修</t>
    <rPh sb="0" eb="3">
      <t>タショウシツ</t>
    </rPh>
    <rPh sb="4" eb="7">
      <t>コシツカ</t>
    </rPh>
    <rPh sb="7" eb="9">
      <t>カイシュウ</t>
    </rPh>
    <phoneticPr fontId="8"/>
  </si>
  <si>
    <t>ゾーニング環境等の整備（ユニット型）</t>
    <rPh sb="5" eb="7">
      <t>カンキョウ</t>
    </rPh>
    <rPh sb="7" eb="8">
      <t>トウ</t>
    </rPh>
    <rPh sb="9" eb="11">
      <t>セイビ</t>
    </rPh>
    <rPh sb="16" eb="17">
      <t>ガタ</t>
    </rPh>
    <phoneticPr fontId="8"/>
  </si>
  <si>
    <t>ゾーニング環境等の整備（従来型）</t>
    <rPh sb="5" eb="7">
      <t>カンキョウ</t>
    </rPh>
    <rPh sb="7" eb="8">
      <t>トウ</t>
    </rPh>
    <rPh sb="9" eb="11">
      <t>セイビ</t>
    </rPh>
    <rPh sb="12" eb="15">
      <t>ジュウライガタ</t>
    </rPh>
    <phoneticPr fontId="8"/>
  </si>
  <si>
    <t>ゾーニング環境等の整備（面会室）</t>
    <rPh sb="5" eb="7">
      <t>カンキョウ</t>
    </rPh>
    <rPh sb="7" eb="8">
      <t>トウ</t>
    </rPh>
    <rPh sb="9" eb="11">
      <t>セイビ</t>
    </rPh>
    <rPh sb="12" eb="15">
      <t>メンカイシツ</t>
    </rPh>
    <phoneticPr fontId="8"/>
  </si>
  <si>
    <t>総事業費（Ａ）</t>
    <rPh sb="0" eb="1">
      <t>ソウ</t>
    </rPh>
    <rPh sb="1" eb="3">
      <t>ジギョウ</t>
    </rPh>
    <rPh sb="3" eb="4">
      <t>ヒ</t>
    </rPh>
    <phoneticPr fontId="8"/>
  </si>
  <si>
    <t>対象経費の
実支出額(Ｂ）</t>
    <rPh sb="0" eb="2">
      <t>タイショウ</t>
    </rPh>
    <rPh sb="2" eb="4">
      <t>ケイヒ</t>
    </rPh>
    <rPh sb="6" eb="7">
      <t>ジツ</t>
    </rPh>
    <rPh sb="9" eb="10">
      <t>ガク</t>
    </rPh>
    <phoneticPr fontId="8"/>
  </si>
  <si>
    <t>事　業　実　績　報　告　書</t>
    <phoneticPr fontId="2"/>
  </si>
  <si>
    <t>(3)　施工期間</t>
    <phoneticPr fontId="2"/>
  </si>
  <si>
    <t>ア　契約年月日</t>
    <phoneticPr fontId="2"/>
  </si>
  <si>
    <t>イ　着工年月日</t>
    <phoneticPr fontId="2"/>
  </si>
  <si>
    <t>ウ　竣工年月日</t>
    <phoneticPr fontId="2"/>
  </si>
  <si>
    <t>収入支出決算（見込）書抄本</t>
    <rPh sb="0" eb="2">
      <t>シュウニュウ</t>
    </rPh>
    <rPh sb="2" eb="4">
      <t>シシュツ</t>
    </rPh>
    <rPh sb="4" eb="6">
      <t>ケッサン</t>
    </rPh>
    <rPh sb="7" eb="9">
      <t>ミコミ</t>
    </rPh>
    <rPh sb="10" eb="11">
      <t>ショ</t>
    </rPh>
    <rPh sb="11" eb="13">
      <t>ショウホン</t>
    </rPh>
    <phoneticPr fontId="8"/>
  </si>
  <si>
    <t>決算（見込）額</t>
    <rPh sb="0" eb="2">
      <t>ケッサン</t>
    </rPh>
    <rPh sb="3" eb="5">
      <t>ミコミ</t>
    </rPh>
    <rPh sb="6" eb="7">
      <t>ガク</t>
    </rPh>
    <phoneticPr fontId="8"/>
  </si>
  <si>
    <t>決算（見込）額</t>
    <rPh sb="3" eb="5">
      <t>ミコミ</t>
    </rPh>
    <rPh sb="6" eb="7">
      <t>ガク</t>
    </rPh>
    <phoneticPr fontId="8"/>
  </si>
  <si>
    <t>エ　定員数：</t>
    <phoneticPr fontId="2"/>
  </si>
  <si>
    <t>ア　工事請負契約書の写し</t>
    <rPh sb="2" eb="4">
      <t>コウジ</t>
    </rPh>
    <rPh sb="4" eb="6">
      <t>ウケオイ</t>
    </rPh>
    <rPh sb="6" eb="9">
      <t>ケイヤクショ</t>
    </rPh>
    <phoneticPr fontId="2"/>
  </si>
  <si>
    <t>イ　平面図、求積図(平面図で、部屋や通路等、建物の各面積を確認できれば省略可)</t>
    <phoneticPr fontId="2"/>
  </si>
  <si>
    <t>ウ　完成後の状況がわかる写真</t>
    <rPh sb="2" eb="4">
      <t>カンセイ</t>
    </rPh>
    <rPh sb="4" eb="5">
      <t>ゴ</t>
    </rPh>
    <rPh sb="6" eb="8">
      <t>ジョウキョウ</t>
    </rPh>
    <phoneticPr fontId="2"/>
  </si>
  <si>
    <t>エ　対象事業に要した費用を支払ったことを証する書類（領収書等）の写し</t>
    <phoneticPr fontId="2"/>
  </si>
  <si>
    <t>カ　施設種別：</t>
    <phoneticPr fontId="2"/>
  </si>
  <si>
    <t>オ　改修床数：</t>
    <rPh sb="2" eb="4">
      <t>カイシュウ</t>
    </rPh>
    <rPh sb="4" eb="5">
      <t>ユカ</t>
    </rPh>
    <rPh sb="5" eb="6">
      <t>スウ</t>
    </rPh>
    <phoneticPr fontId="2"/>
  </si>
  <si>
    <t>算出額（Ｅ）
改修床数×97.8千円</t>
    <rPh sb="0" eb="2">
      <t>サンシュツ</t>
    </rPh>
    <rPh sb="2" eb="3">
      <t>ガク</t>
    </rPh>
    <rPh sb="7" eb="9">
      <t>カイシュウ</t>
    </rPh>
    <rPh sb="9" eb="10">
      <t>ユカ</t>
    </rPh>
    <rPh sb="10" eb="11">
      <t>スウ</t>
    </rPh>
    <rPh sb="16" eb="17">
      <t>セン</t>
    </rPh>
    <rPh sb="17" eb="18">
      <t>エン</t>
    </rPh>
    <phoneticPr fontId="8"/>
  </si>
  <si>
    <t>対象施設</t>
    <rPh sb="0" eb="2">
      <t>タイショウ</t>
    </rPh>
    <rPh sb="2" eb="4">
      <t>シセツ</t>
    </rPh>
    <phoneticPr fontId="2"/>
  </si>
  <si>
    <t>特別養護老人ホーム</t>
    <phoneticPr fontId="2"/>
  </si>
  <si>
    <t>介護老人保健施設</t>
    <phoneticPr fontId="2"/>
  </si>
  <si>
    <t>埼玉県補助金</t>
    <rPh sb="0" eb="3">
      <t>サイタマケン</t>
    </rPh>
    <rPh sb="3" eb="6">
      <t>ホジョキン</t>
    </rPh>
    <phoneticPr fontId="2"/>
  </si>
  <si>
    <t>法人負担分</t>
    <rPh sb="0" eb="5">
      <t>ホウジンフタンブン</t>
    </rPh>
    <phoneticPr fontId="2"/>
  </si>
  <si>
    <t>350-9988</t>
    <phoneticPr fontId="2"/>
  </si>
  <si>
    <t>浦和区高砂３丁目１５番１</t>
    <rPh sb="0" eb="2">
      <t>ウラワ</t>
    </rPh>
    <rPh sb="2" eb="3">
      <t>ク</t>
    </rPh>
    <rPh sb="3" eb="5">
      <t>タカサゴ</t>
    </rPh>
    <rPh sb="6" eb="8">
      <t>チョウメ</t>
    </rPh>
    <rPh sb="10" eb="11">
      <t>バン</t>
    </rPh>
    <phoneticPr fontId="1"/>
  </si>
  <si>
    <t>社会福祉法人　○○会</t>
    <rPh sb="0" eb="2">
      <t>シャカイ</t>
    </rPh>
    <rPh sb="2" eb="4">
      <t>フクシ</t>
    </rPh>
    <rPh sb="4" eb="6">
      <t>ホウジン</t>
    </rPh>
    <rPh sb="9" eb="10">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</si>
</sst>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00_ "/>
    <numFmt numFmtId="177" formatCode="#,##0;&quot;▲ &quot;#,##0"/>
    <numFmt numFmtId="178" formatCode="#,##0_ "/>
    <numFmt numFmtId="179" formatCode="#,##0;&quot;△ &quot;#,##0"/>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u/>
      <sz val="11"/>
      <color theme="10"/>
      <name val="ＭＳ Ｐゴシック"/>
      <family val="2"/>
      <charset val="128"/>
      <scheme val="minor"/>
    </font>
    <font>
      <sz val="10"/>
      <color theme="1"/>
      <name val="ＭＳ Ｐゴシック"/>
      <family val="2"/>
      <charset val="128"/>
      <scheme val="minor"/>
    </font>
    <font>
      <sz val="12"/>
      <name val="ＭＳ ゴシック"/>
      <family val="3"/>
      <charset val="128"/>
    </font>
    <font>
      <sz val="12"/>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0"/>
      <color theme="1"/>
      <name val="ＭＳ 明朝"/>
      <family val="1"/>
      <charset val="128"/>
    </font>
    <font>
      <b/>
      <sz val="10"/>
      <color theme="1"/>
      <name val="ＭＳ Ｐゴシック"/>
      <family val="3"/>
      <charset val="128"/>
      <scheme val="minor"/>
    </font>
    <font>
      <sz val="11"/>
      <color rgb="FFFF0000"/>
      <name val="ＭＳ ゴシック"/>
      <family val="3"/>
      <charset val="128"/>
    </font>
    <font>
      <sz val="11"/>
      <color theme="1"/>
      <name val="ＭＳ ゴシック"/>
      <family val="3"/>
      <charset val="128"/>
    </font>
    <font>
      <sz val="12"/>
      <color theme="1"/>
      <name val="ＭＳ 明朝"/>
      <family val="1"/>
      <charset val="128"/>
    </font>
    <font>
      <sz val="10.5"/>
      <color theme="1"/>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rgb="FFDDEBF7"/>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s>
  <cellStyleXfs count="5">
    <xf numFmtId="0" fontId="0" fillId="0" borderId="0">
      <alignment vertical="center"/>
    </xf>
    <xf numFmtId="0" fontId="6" fillId="0" borderId="0"/>
    <xf numFmtId="0" fontId="12" fillId="0" borderId="0" applyNumberForma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4" fillId="0" borderId="1" xfId="0" applyNumberFormat="1" applyFont="1" applyFill="1" applyBorder="1" applyAlignment="1">
      <alignment vertical="center" wrapText="1" shrinkToFi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1" applyFont="1" applyAlignment="1">
      <alignment vertical="center"/>
    </xf>
    <xf numFmtId="0" fontId="7" fillId="0" borderId="0" xfId="1" applyFont="1" applyAlignment="1">
      <alignment horizontal="center" vertical="center"/>
    </xf>
    <xf numFmtId="0" fontId="7" fillId="0" borderId="13" xfId="1" applyFont="1" applyFill="1" applyBorder="1" applyAlignment="1">
      <alignment horizontal="right" vertical="center" shrinkToFit="1"/>
    </xf>
    <xf numFmtId="0" fontId="7" fillId="0" borderId="13" xfId="1" applyFont="1" applyFill="1" applyBorder="1" applyAlignment="1">
      <alignment horizontal="center" vertical="center" shrinkToFit="1"/>
    </xf>
    <xf numFmtId="0" fontId="7" fillId="0" borderId="1" xfId="1" applyFont="1" applyBorder="1" applyAlignment="1">
      <alignment horizontal="center" vertical="center" shrinkToFit="1"/>
    </xf>
    <xf numFmtId="49" fontId="7" fillId="0" borderId="1" xfId="1" applyNumberFormat="1" applyFont="1" applyBorder="1" applyAlignment="1">
      <alignment horizontal="center" vertical="center" shrinkToFit="1"/>
    </xf>
    <xf numFmtId="0" fontId="7" fillId="4" borderId="6" xfId="1" applyFont="1" applyFill="1" applyBorder="1" applyAlignment="1">
      <alignment horizontal="center" vertical="center" shrinkToFit="1"/>
    </xf>
    <xf numFmtId="0" fontId="7" fillId="0" borderId="9" xfId="1" applyFont="1" applyFill="1" applyBorder="1" applyAlignment="1">
      <alignment horizontal="right" vertical="center" shrinkToFit="1"/>
    </xf>
    <xf numFmtId="176" fontId="7" fillId="0" borderId="6" xfId="1" applyNumberFormat="1" applyFont="1" applyFill="1" applyBorder="1" applyAlignment="1">
      <alignment vertical="center" shrinkToFit="1"/>
    </xf>
    <xf numFmtId="176" fontId="7" fillId="0" borderId="8" xfId="1" applyNumberFormat="1" applyFont="1" applyFill="1" applyBorder="1" applyAlignment="1">
      <alignment horizontal="right" vertical="center" shrinkToFit="1"/>
    </xf>
    <xf numFmtId="0" fontId="7" fillId="0" borderId="8" xfId="1" applyFont="1" applyFill="1" applyBorder="1" applyAlignment="1">
      <alignment horizontal="center" vertical="center" shrinkToFit="1"/>
    </xf>
    <xf numFmtId="0" fontId="7" fillId="0" borderId="8" xfId="1" applyFont="1" applyBorder="1" applyAlignment="1">
      <alignment vertical="center" shrinkToFit="1"/>
    </xf>
    <xf numFmtId="176" fontId="7" fillId="0" borderId="8" xfId="1" applyNumberFormat="1" applyFont="1" applyFill="1" applyBorder="1" applyAlignment="1">
      <alignment horizontal="center" vertical="center" shrinkToFit="1"/>
    </xf>
    <xf numFmtId="176" fontId="7" fillId="0" borderId="8" xfId="1" applyNumberFormat="1" applyFont="1" applyFill="1" applyBorder="1" applyAlignment="1">
      <alignment vertical="center" shrinkToFit="1"/>
    </xf>
    <xf numFmtId="0" fontId="7" fillId="0" borderId="8" xfId="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7" fillId="0" borderId="13" xfId="1" applyFont="1" applyFill="1" applyBorder="1" applyAlignment="1">
      <alignment horizontal="right" vertical="center"/>
    </xf>
    <xf numFmtId="0" fontId="7" fillId="0" borderId="13" xfId="1" applyFont="1" applyFill="1" applyBorder="1" applyAlignment="1">
      <alignment horizontal="center" vertical="center"/>
    </xf>
    <xf numFmtId="0" fontId="7" fillId="0" borderId="1" xfId="1" applyFont="1" applyBorder="1" applyAlignment="1">
      <alignment horizontal="center" vertical="center"/>
    </xf>
    <xf numFmtId="49" fontId="7" fillId="0" borderId="1" xfId="1" applyNumberFormat="1" applyFont="1" applyBorder="1" applyAlignment="1">
      <alignment horizontal="center" vertical="center"/>
    </xf>
    <xf numFmtId="0" fontId="7" fillId="4" borderId="6" xfId="1" applyFont="1" applyFill="1" applyBorder="1" applyAlignment="1">
      <alignment horizontal="center" vertical="center"/>
    </xf>
    <xf numFmtId="0" fontId="7" fillId="0" borderId="9" xfId="1" applyFont="1" applyFill="1" applyBorder="1" applyAlignment="1">
      <alignment horizontal="right" vertical="center"/>
    </xf>
    <xf numFmtId="176" fontId="7" fillId="0" borderId="6" xfId="1" applyNumberFormat="1" applyFont="1" applyFill="1" applyBorder="1" applyAlignment="1">
      <alignment vertical="center"/>
    </xf>
    <xf numFmtId="176" fontId="7" fillId="0" borderId="8" xfId="1" applyNumberFormat="1" applyFont="1" applyFill="1" applyBorder="1" applyAlignment="1">
      <alignment horizontal="right" vertical="center"/>
    </xf>
    <xf numFmtId="0" fontId="7" fillId="0" borderId="8" xfId="1" applyFont="1" applyFill="1" applyBorder="1" applyAlignment="1">
      <alignment horizontal="center" vertical="center"/>
    </xf>
    <xf numFmtId="0" fontId="7" fillId="0" borderId="8" xfId="1" applyFont="1" applyBorder="1" applyAlignment="1">
      <alignment vertical="center"/>
    </xf>
    <xf numFmtId="176" fontId="7" fillId="0" borderId="8" xfId="1" applyNumberFormat="1" applyFont="1" applyFill="1" applyBorder="1" applyAlignment="1">
      <alignment horizontal="center" vertical="center"/>
    </xf>
    <xf numFmtId="176" fontId="7" fillId="0" borderId="8" xfId="1" applyNumberFormat="1" applyFont="1" applyFill="1" applyBorder="1" applyAlignment="1">
      <alignment vertical="center"/>
    </xf>
    <xf numFmtId="176" fontId="7" fillId="0" borderId="8" xfId="1" applyNumberFormat="1" applyFont="1" applyBorder="1" applyAlignment="1">
      <alignment horizontal="center" vertical="center"/>
    </xf>
    <xf numFmtId="0" fontId="5" fillId="0" borderId="0" xfId="0" quotePrefix="1" applyFont="1">
      <alignmen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Fill="1" applyAlignment="1">
      <alignment horizontal="left" vertical="center" wrapText="1"/>
    </xf>
    <xf numFmtId="0" fontId="14" fillId="0" borderId="0" xfId="0" applyFont="1" applyAlignment="1">
      <alignment horizontal="left" vertical="center"/>
    </xf>
    <xf numFmtId="0" fontId="15" fillId="0" borderId="0" xfId="0" applyFont="1" applyAlignment="1"/>
    <xf numFmtId="0" fontId="14" fillId="0" borderId="0" xfId="0" applyFont="1" applyAlignment="1">
      <alignment horizontal="left"/>
    </xf>
    <xf numFmtId="0" fontId="14" fillId="0" borderId="0" xfId="0" applyFont="1" applyAlignment="1"/>
    <xf numFmtId="0" fontId="16" fillId="0" borderId="0" xfId="0" applyFont="1" applyAlignment="1">
      <alignment vertical="center"/>
    </xf>
    <xf numFmtId="0" fontId="14" fillId="0" borderId="0" xfId="0" applyFont="1" applyAlignment="1">
      <alignment horizontal="right"/>
    </xf>
    <xf numFmtId="0" fontId="15" fillId="0" borderId="0" xfId="0" applyFont="1" applyBorder="1" applyAlignment="1">
      <alignment horizontal="center" vertical="center" wrapText="1"/>
    </xf>
    <xf numFmtId="0" fontId="15" fillId="0" borderId="0" xfId="0" applyFont="1" applyAlignment="1">
      <alignment horizontal="center"/>
    </xf>
    <xf numFmtId="0" fontId="14" fillId="5" borderId="21" xfId="0" applyFont="1" applyFill="1" applyBorder="1" applyAlignment="1">
      <alignment horizontal="center" vertical="center" shrinkToFit="1"/>
    </xf>
    <xf numFmtId="0" fontId="15" fillId="5" borderId="9" xfId="0" applyFont="1" applyFill="1" applyBorder="1" applyAlignment="1">
      <alignment horizontal="center" vertical="center" shrinkToFit="1"/>
    </xf>
    <xf numFmtId="177" fontId="15" fillId="5" borderId="9" xfId="0" applyNumberFormat="1" applyFont="1" applyFill="1" applyBorder="1" applyAlignment="1">
      <alignment horizontal="right" vertical="center" shrinkToFit="1"/>
    </xf>
    <xf numFmtId="177" fontId="14" fillId="5" borderId="9" xfId="0" applyNumberFormat="1" applyFont="1" applyFill="1" applyBorder="1" applyAlignment="1">
      <alignment horizontal="right" vertical="center" shrinkToFit="1"/>
    </xf>
    <xf numFmtId="177" fontId="14" fillId="5" borderId="1" xfId="3" applyNumberFormat="1" applyFont="1" applyFill="1" applyBorder="1" applyAlignment="1">
      <alignment horizontal="right" vertical="center" shrinkToFit="1"/>
    </xf>
    <xf numFmtId="177" fontId="14" fillId="0" borderId="11" xfId="3" applyNumberFormat="1" applyFont="1" applyFill="1" applyBorder="1" applyAlignment="1">
      <alignment horizontal="right" vertical="center" shrinkToFit="1"/>
    </xf>
    <xf numFmtId="177" fontId="14" fillId="0" borderId="22" xfId="0" applyNumberFormat="1" applyFont="1" applyBorder="1" applyAlignment="1">
      <alignment horizontal="right" vertical="center" shrinkToFit="1"/>
    </xf>
    <xf numFmtId="0" fontId="15" fillId="5" borderId="21" xfId="0" applyFont="1" applyFill="1" applyBorder="1" applyAlignment="1">
      <alignment shrinkToFit="1"/>
    </xf>
    <xf numFmtId="177" fontId="14" fillId="5" borderId="1" xfId="0" applyNumberFormat="1" applyFont="1" applyFill="1" applyBorder="1" applyAlignment="1">
      <alignment horizontal="right" vertical="center" shrinkToFit="1"/>
    </xf>
    <xf numFmtId="177" fontId="14" fillId="0" borderId="11" xfId="0" applyNumberFormat="1" applyFont="1" applyFill="1" applyBorder="1" applyAlignment="1">
      <alignment horizontal="right" vertical="center" shrinkToFit="1"/>
    </xf>
    <xf numFmtId="0" fontId="15" fillId="5" borderId="23" xfId="0" applyFont="1" applyFill="1" applyBorder="1" applyAlignment="1">
      <alignment shrinkToFit="1"/>
    </xf>
    <xf numFmtId="0" fontId="15" fillId="5" borderId="24" xfId="0" applyFont="1" applyFill="1" applyBorder="1" applyAlignment="1">
      <alignment horizontal="center" vertical="center" shrinkToFit="1"/>
    </xf>
    <xf numFmtId="0" fontId="15" fillId="5" borderId="25" xfId="0" applyFont="1" applyFill="1" applyBorder="1" applyAlignment="1">
      <alignment horizontal="center" vertical="center" shrinkToFit="1"/>
    </xf>
    <xf numFmtId="177" fontId="15" fillId="5" borderId="25" xfId="0" applyNumberFormat="1" applyFont="1" applyFill="1" applyBorder="1" applyAlignment="1">
      <alignment horizontal="right" vertical="center" shrinkToFit="1"/>
    </xf>
    <xf numFmtId="177" fontId="14" fillId="5" borderId="24" xfId="0" applyNumberFormat="1" applyFont="1" applyFill="1" applyBorder="1" applyAlignment="1">
      <alignment horizontal="right" vertical="center" shrinkToFit="1"/>
    </xf>
    <xf numFmtId="177" fontId="14" fillId="0" borderId="24" xfId="0" applyNumberFormat="1" applyFont="1" applyFill="1" applyBorder="1" applyAlignment="1">
      <alignment horizontal="right" vertical="center" shrinkToFit="1"/>
    </xf>
    <xf numFmtId="0" fontId="15" fillId="0" borderId="0" xfId="0" applyFont="1" applyBorder="1" applyAlignment="1">
      <alignment horizontal="center" vertical="center"/>
    </xf>
    <xf numFmtId="178" fontId="14" fillId="0" borderId="0" xfId="0" applyNumberFormat="1" applyFont="1" applyBorder="1" applyAlignment="1">
      <alignment horizontal="right" vertical="center" wrapText="1"/>
    </xf>
    <xf numFmtId="0" fontId="15" fillId="0" borderId="26" xfId="0" applyFont="1" applyBorder="1" applyAlignment="1">
      <alignment horizontal="center" vertical="center"/>
    </xf>
    <xf numFmtId="177" fontId="14" fillId="0" borderId="27" xfId="0" applyNumberFormat="1" applyFont="1" applyBorder="1" applyAlignment="1">
      <alignment horizontal="right" vertical="center"/>
    </xf>
    <xf numFmtId="0" fontId="14" fillId="0" borderId="0" xfId="0" applyFont="1" applyBorder="1" applyAlignment="1">
      <alignment horizontal="left" vertical="center"/>
    </xf>
    <xf numFmtId="0" fontId="18" fillId="0" borderId="0" xfId="0" applyFont="1" applyAlignment="1">
      <alignment vertical="center"/>
    </xf>
    <xf numFmtId="41" fontId="14" fillId="0" borderId="0" xfId="0" applyNumberFormat="1" applyFont="1" applyBorder="1" applyAlignment="1">
      <alignment horizontal="right" vertical="center" wrapText="1"/>
    </xf>
    <xf numFmtId="178" fontId="16" fillId="0" borderId="0" xfId="0" applyNumberFormat="1" applyFont="1" applyBorder="1" applyAlignment="1">
      <alignment horizontal="right" vertical="center" wrapText="1"/>
    </xf>
    <xf numFmtId="0" fontId="19" fillId="0" borderId="0" xfId="0" applyFont="1" applyAlignment="1">
      <alignment vertical="center"/>
    </xf>
    <xf numFmtId="0" fontId="20" fillId="0" borderId="0" xfId="0" applyFont="1" applyAlignment="1"/>
    <xf numFmtId="0" fontId="21" fillId="0" borderId="0" xfId="0" applyFont="1" applyAlignment="1"/>
    <xf numFmtId="0" fontId="14" fillId="0" borderId="0" xfId="0" applyFont="1" applyAlignment="1">
      <alignment vertical="center"/>
    </xf>
    <xf numFmtId="0" fontId="22" fillId="0" borderId="0" xfId="0" applyFont="1" applyAlignment="1"/>
    <xf numFmtId="0" fontId="23" fillId="0" borderId="0" xfId="0" applyFont="1" applyAlignment="1">
      <alignment horizontal="justify" vertical="center"/>
    </xf>
    <xf numFmtId="0" fontId="24" fillId="0" borderId="0" xfId="0" applyFo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4" fillId="0" borderId="1" xfId="0" applyNumberFormat="1" applyFont="1" applyFill="1" applyBorder="1" applyAlignment="1">
      <alignment vertical="center" wrapText="1" shrinkToFit="1"/>
    </xf>
    <xf numFmtId="0" fontId="15" fillId="5" borderId="21" xfId="0" applyFont="1" applyFill="1" applyBorder="1" applyAlignment="1">
      <alignment horizontal="center"/>
    </xf>
    <xf numFmtId="0" fontId="15" fillId="5" borderId="1" xfId="0" applyFont="1" applyFill="1" applyBorder="1" applyAlignment="1">
      <alignment horizontal="center"/>
    </xf>
    <xf numFmtId="0" fontId="15" fillId="5" borderId="31" xfId="0" applyFont="1" applyFill="1" applyBorder="1" applyAlignment="1">
      <alignment horizontal="center"/>
    </xf>
    <xf numFmtId="0" fontId="21" fillId="0" borderId="0" xfId="0" applyFont="1" applyAlignment="1">
      <alignment horizontal="center"/>
    </xf>
    <xf numFmtId="0" fontId="4" fillId="0" borderId="1" xfId="0" applyNumberFormat="1" applyFont="1" applyFill="1" applyBorder="1" applyAlignment="1">
      <alignment horizontal="center" vertical="center" wrapText="1" shrinkToFit="1"/>
    </xf>
    <xf numFmtId="0" fontId="5" fillId="6" borderId="0" xfId="0" applyFont="1" applyFill="1" applyAlignment="1">
      <alignment horizontal="right" vertical="center"/>
    </xf>
    <xf numFmtId="0" fontId="17" fillId="0" borderId="0" xfId="0" applyFont="1" applyBorder="1" applyAlignment="1">
      <alignment vertical="center"/>
    </xf>
    <xf numFmtId="0" fontId="17" fillId="0" borderId="0" xfId="0" applyFont="1" applyBorder="1">
      <alignmen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11" xfId="0" applyFont="1" applyBorder="1" applyAlignment="1">
      <alignment horizontal="left" vertical="center"/>
    </xf>
    <xf numFmtId="0" fontId="17" fillId="0" borderId="8" xfId="0" applyFont="1" applyBorder="1" applyAlignment="1">
      <alignment horizontal="left" vertical="center"/>
    </xf>
    <xf numFmtId="0" fontId="17" fillId="0" borderId="13" xfId="0" applyFont="1" applyBorder="1" applyAlignment="1">
      <alignment horizontal="left" vertical="center"/>
    </xf>
    <xf numFmtId="0" fontId="17" fillId="0" borderId="12" xfId="0" applyFont="1" applyBorder="1" applyAlignment="1">
      <alignment horizontal="left" vertical="center"/>
    </xf>
    <xf numFmtId="0" fontId="17" fillId="0" borderId="33" xfId="0" applyFont="1" applyBorder="1" applyAlignment="1">
      <alignment horizontal="left" vertical="center"/>
    </xf>
    <xf numFmtId="0" fontId="17" fillId="0" borderId="3"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pplyProtection="1">
      <alignment vertical="center"/>
      <protection locked="0"/>
    </xf>
    <xf numFmtId="0" fontId="17" fillId="0" borderId="0" xfId="0" applyFont="1" applyFill="1" applyBorder="1">
      <alignment vertical="center"/>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center" indent="1"/>
    </xf>
    <xf numFmtId="0" fontId="26" fillId="0" borderId="0" xfId="0" applyFont="1" applyAlignment="1">
      <alignment horizontal="left" vertical="center" indent="2"/>
    </xf>
    <xf numFmtId="38" fontId="26" fillId="0" borderId="0" xfId="4" applyFont="1">
      <alignment vertical="center"/>
    </xf>
    <xf numFmtId="0" fontId="17" fillId="7" borderId="0" xfId="0" applyFont="1" applyFill="1" applyBorder="1" applyAlignment="1" applyProtection="1">
      <alignment vertical="center"/>
      <protection locked="0"/>
    </xf>
    <xf numFmtId="0" fontId="7"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179" fontId="14" fillId="5" borderId="9" xfId="0" applyNumberFormat="1" applyFont="1" applyFill="1" applyBorder="1" applyAlignment="1">
      <alignment horizontal="right" vertical="center" shrinkToFit="1"/>
    </xf>
    <xf numFmtId="179" fontId="14" fillId="5" borderId="1" xfId="3" applyNumberFormat="1" applyFont="1" applyFill="1" applyBorder="1" applyAlignment="1">
      <alignment horizontal="right" vertical="center" shrinkToFit="1"/>
    </xf>
    <xf numFmtId="179" fontId="14" fillId="5" borderId="11" xfId="3" applyNumberFormat="1" applyFont="1" applyFill="1" applyBorder="1" applyAlignment="1">
      <alignment horizontal="right" vertical="center" shrinkToFit="1"/>
    </xf>
    <xf numFmtId="179" fontId="14" fillId="0" borderId="11" xfId="3" applyNumberFormat="1" applyFont="1" applyFill="1" applyBorder="1" applyAlignment="1">
      <alignment horizontal="right" vertical="center" shrinkToFit="1"/>
    </xf>
    <xf numFmtId="179" fontId="14" fillId="0" borderId="34" xfId="0" applyNumberFormat="1" applyFont="1" applyBorder="1" applyAlignment="1">
      <alignment vertical="center" shrinkToFit="1"/>
    </xf>
    <xf numFmtId="179" fontId="14" fillId="5" borderId="1" xfId="0" applyNumberFormat="1" applyFont="1" applyFill="1" applyBorder="1" applyAlignment="1">
      <alignment horizontal="right" vertical="center" shrinkToFit="1"/>
    </xf>
    <xf numFmtId="179" fontId="14" fillId="5" borderId="11" xfId="0" applyNumberFormat="1" applyFont="1" applyFill="1" applyBorder="1" applyAlignment="1">
      <alignment horizontal="right" vertical="center" shrinkToFit="1"/>
    </xf>
    <xf numFmtId="179" fontId="14" fillId="5" borderId="2"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xf>
    <xf numFmtId="179" fontId="15" fillId="0" borderId="36" xfId="0" applyNumberFormat="1" applyFont="1" applyBorder="1" applyAlignment="1">
      <alignment horizontal="right" vertical="center"/>
    </xf>
    <xf numFmtId="179" fontId="15" fillId="0" borderId="37" xfId="0" applyNumberFormat="1" applyFont="1" applyBorder="1" applyAlignment="1">
      <alignment horizontal="right" vertical="center"/>
    </xf>
    <xf numFmtId="0" fontId="22" fillId="0" borderId="0" xfId="0" applyFont="1" applyAlignment="1">
      <alignment horizontal="left"/>
    </xf>
    <xf numFmtId="0" fontId="17" fillId="0" borderId="0" xfId="0" applyFont="1" applyBorder="1" applyAlignment="1">
      <alignment horizontal="center" vertical="center" wrapText="1"/>
    </xf>
    <xf numFmtId="179" fontId="14" fillId="0" borderId="0" xfId="0" applyNumberFormat="1" applyFont="1" applyBorder="1" applyAlignment="1">
      <alignment vertical="center" shrinkToFit="1"/>
    </xf>
    <xf numFmtId="179" fontId="15" fillId="0" borderId="0" xfId="0" applyNumberFormat="1" applyFont="1" applyBorder="1" applyAlignment="1">
      <alignment horizontal="right" vertical="center"/>
    </xf>
    <xf numFmtId="0" fontId="4" fillId="0" borderId="1" xfId="0" applyNumberFormat="1" applyFont="1" applyFill="1" applyBorder="1" applyAlignment="1">
      <alignment horizontal="right" vertical="center" wrapText="1" shrinkToFit="1"/>
    </xf>
    <xf numFmtId="0" fontId="15" fillId="0" borderId="38" xfId="0" applyFont="1" applyBorder="1" applyAlignment="1">
      <alignment horizontal="center" vertical="center"/>
    </xf>
    <xf numFmtId="0" fontId="15" fillId="5" borderId="23" xfId="0" applyFont="1" applyFill="1" applyBorder="1" applyAlignment="1"/>
    <xf numFmtId="0" fontId="15" fillId="5" borderId="24" xfId="0" applyFont="1" applyFill="1" applyBorder="1" applyAlignment="1"/>
    <xf numFmtId="0" fontId="15" fillId="5" borderId="32" xfId="0" applyFont="1" applyFill="1" applyBorder="1" applyAlignment="1"/>
    <xf numFmtId="0" fontId="13" fillId="0" borderId="0" xfId="0" applyFont="1">
      <alignment vertical="center"/>
    </xf>
    <xf numFmtId="0" fontId="12" fillId="2" borderId="1" xfId="2" quotePrefix="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5" fillId="2" borderId="0" xfId="0" applyFont="1" applyFill="1" applyAlignment="1">
      <alignment horizontal="left" vertical="center"/>
    </xf>
    <xf numFmtId="0" fontId="14" fillId="0" borderId="0" xfId="0" applyFont="1" applyAlignment="1">
      <alignment horizontal="left" vertical="center" wrapText="1"/>
    </xf>
    <xf numFmtId="0" fontId="5" fillId="2" borderId="0" xfId="0" applyFont="1" applyFill="1" applyAlignment="1">
      <alignment horizontal="left" vertical="center" wrapText="1" shrinkToFit="1"/>
    </xf>
    <xf numFmtId="0" fontId="14" fillId="0" borderId="0" xfId="0" applyFont="1" applyAlignment="1">
      <alignment horizontal="center" vertical="center"/>
    </xf>
    <xf numFmtId="0" fontId="5" fillId="0" borderId="0" xfId="0" applyFont="1" applyAlignment="1">
      <alignment horizontal="center" vertical="center"/>
    </xf>
    <xf numFmtId="0" fontId="5" fillId="6" borderId="0" xfId="0" applyFont="1" applyFill="1" applyAlignment="1">
      <alignment horizontal="left" vertical="center" wrapText="1" shrinkToFit="1"/>
    </xf>
    <xf numFmtId="0" fontId="5" fillId="2" borderId="0" xfId="0" applyFont="1" applyFill="1" applyAlignment="1">
      <alignment horizontal="right" vertical="center"/>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0" fillId="0" borderId="0" xfId="0" applyAlignment="1">
      <alignment horizontal="center" vertical="center"/>
    </xf>
    <xf numFmtId="0" fontId="15" fillId="0" borderId="28" xfId="0" applyFont="1" applyBorder="1" applyAlignment="1">
      <alignment horizontal="center" vertical="center"/>
    </xf>
    <xf numFmtId="0" fontId="15" fillId="0" borderId="21" xfId="0" applyFont="1" applyBorder="1" applyAlignment="1">
      <alignment horizontal="center" vertical="center"/>
    </xf>
    <xf numFmtId="0" fontId="15" fillId="0" borderId="29" xfId="0" applyFont="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lignment horizontal="center" vertical="center"/>
    </xf>
    <xf numFmtId="0" fontId="17"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17" fillId="0" borderId="17" xfId="0" applyFont="1" applyBorder="1" applyAlignment="1">
      <alignment horizontal="center" vertical="center" wrapText="1"/>
    </xf>
    <xf numFmtId="0" fontId="0" fillId="0" borderId="5" xfId="0" applyFont="1" applyBorder="1" applyAlignment="1">
      <alignment horizontal="center" vertical="center" wrapText="1"/>
    </xf>
    <xf numFmtId="6" fontId="17" fillId="0" borderId="17" xfId="3" applyFont="1" applyBorder="1" applyAlignment="1">
      <alignment horizontal="center" vertical="center" wrapText="1"/>
    </xf>
    <xf numFmtId="6" fontId="17" fillId="0" borderId="5" xfId="3" applyFont="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7" fillId="0" borderId="0" xfId="1" applyFont="1" applyAlignment="1">
      <alignment horizontal="center" vertical="center"/>
    </xf>
    <xf numFmtId="0" fontId="7" fillId="0" borderId="6" xfId="1" applyFont="1" applyBorder="1" applyAlignment="1">
      <alignment horizontal="left" vertical="center"/>
    </xf>
    <xf numFmtId="0" fontId="7" fillId="0" borderId="3" xfId="1" applyFont="1" applyBorder="1" applyAlignment="1">
      <alignment horizontal="center" vertical="center" shrinkToFit="1"/>
    </xf>
    <xf numFmtId="0" fontId="7" fillId="0" borderId="10" xfId="1" applyFont="1" applyBorder="1" applyAlignment="1">
      <alignment horizontal="center" vertical="center" shrinkToFit="1"/>
    </xf>
    <xf numFmtId="0" fontId="9" fillId="3" borderId="3"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9" xfId="1" applyFont="1" applyFill="1" applyBorder="1" applyAlignment="1">
      <alignment horizontal="center" vertical="center" shrinkToFit="1"/>
    </xf>
    <xf numFmtId="0" fontId="7" fillId="0" borderId="9"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0" xfId="1" applyFont="1" applyBorder="1" applyAlignment="1">
      <alignment horizontal="center" vertical="center" shrinkToFit="1"/>
    </xf>
    <xf numFmtId="176" fontId="9" fillId="3" borderId="3" xfId="1" applyNumberFormat="1" applyFont="1" applyFill="1" applyBorder="1" applyAlignment="1">
      <alignment vertical="center" shrinkToFit="1"/>
    </xf>
    <xf numFmtId="176" fontId="9" fillId="3" borderId="10" xfId="1" applyNumberFormat="1" applyFont="1" applyFill="1" applyBorder="1" applyAlignment="1">
      <alignment vertical="center" shrinkToFit="1"/>
    </xf>
    <xf numFmtId="176" fontId="9" fillId="3" borderId="3" xfId="1" applyNumberFormat="1" applyFont="1" applyFill="1" applyBorder="1" applyAlignment="1">
      <alignment horizontal="right" vertical="center" shrinkToFit="1"/>
    </xf>
    <xf numFmtId="176" fontId="9" fillId="3" borderId="10" xfId="1" applyNumberFormat="1" applyFont="1" applyFill="1" applyBorder="1" applyAlignment="1">
      <alignment horizontal="right" vertical="center" shrinkToFit="1"/>
    </xf>
    <xf numFmtId="176" fontId="7" fillId="0" borderId="3" xfId="1" applyNumberFormat="1" applyFont="1" applyFill="1" applyBorder="1" applyAlignment="1">
      <alignment horizontal="right" vertical="center" shrinkToFit="1"/>
    </xf>
    <xf numFmtId="176" fontId="7" fillId="0" borderId="10" xfId="1" applyNumberFormat="1" applyFont="1" applyFill="1" applyBorder="1" applyAlignment="1">
      <alignment horizontal="right" vertical="center" shrinkToFit="1"/>
    </xf>
    <xf numFmtId="0" fontId="7" fillId="0" borderId="11" xfId="1" applyFont="1" applyBorder="1" applyAlignment="1">
      <alignment horizontal="center" vertical="center" shrinkToFit="1"/>
    </xf>
    <xf numFmtId="0" fontId="7" fillId="0" borderId="7" xfId="1" applyFont="1" applyBorder="1" applyAlignment="1">
      <alignment horizontal="center" vertical="center" shrinkToFit="1"/>
    </xf>
    <xf numFmtId="176" fontId="7" fillId="0" borderId="7" xfId="1" applyNumberFormat="1" applyFont="1" applyBorder="1" applyAlignment="1">
      <alignment horizontal="right" vertical="center" shrinkToFit="1"/>
    </xf>
    <xf numFmtId="176" fontId="7" fillId="0" borderId="6" xfId="1" applyNumberFormat="1" applyFont="1" applyBorder="1" applyAlignment="1">
      <alignment horizontal="right" vertical="center" shrinkToFit="1"/>
    </xf>
    <xf numFmtId="176" fontId="7" fillId="0" borderId="14" xfId="1" applyNumberFormat="1" applyFont="1" applyFill="1" applyBorder="1" applyAlignment="1">
      <alignment horizontal="center" vertical="center" shrinkToFit="1"/>
    </xf>
    <xf numFmtId="176" fontId="7" fillId="0" borderId="15" xfId="1" applyNumberFormat="1" applyFont="1" applyFill="1" applyBorder="1" applyAlignment="1">
      <alignment horizontal="center" vertical="center" shrinkToFit="1"/>
    </xf>
    <xf numFmtId="176" fontId="7" fillId="0" borderId="3" xfId="1" applyNumberFormat="1" applyFont="1" applyBorder="1" applyAlignment="1">
      <alignment horizontal="right" vertical="center" shrinkToFit="1"/>
    </xf>
    <xf numFmtId="176" fontId="7" fillId="0" borderId="10" xfId="1" applyNumberFormat="1" applyFont="1" applyBorder="1" applyAlignment="1">
      <alignment horizontal="right" vertical="center" shrinkToFit="1"/>
    </xf>
    <xf numFmtId="176" fontId="7" fillId="0" borderId="14" xfId="1" applyNumberFormat="1" applyFont="1" applyFill="1" applyBorder="1" applyAlignment="1">
      <alignment horizontal="right" vertical="center" shrinkToFit="1"/>
    </xf>
    <xf numFmtId="176" fontId="7" fillId="0" borderId="15" xfId="1" applyNumberFormat="1" applyFont="1" applyFill="1" applyBorder="1" applyAlignment="1">
      <alignment horizontal="right" vertical="center" shrinkToFit="1"/>
    </xf>
    <xf numFmtId="176" fontId="7" fillId="0" borderId="14" xfId="1" applyNumberFormat="1" applyFont="1" applyBorder="1" applyAlignment="1">
      <alignment vertical="center" shrinkToFit="1"/>
    </xf>
    <xf numFmtId="176" fontId="7" fillId="0" borderId="15" xfId="1" applyNumberFormat="1" applyFont="1" applyBorder="1" applyAlignment="1">
      <alignment vertical="center" shrinkToFit="1"/>
    </xf>
    <xf numFmtId="0" fontId="7" fillId="4" borderId="1" xfId="1" applyFont="1" applyFill="1" applyBorder="1" applyAlignment="1">
      <alignment horizontal="center" vertical="center" shrinkToFit="1"/>
    </xf>
    <xf numFmtId="176" fontId="7" fillId="0" borderId="6" xfId="1" applyNumberFormat="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0" xfId="1" applyFont="1" applyFill="1" applyAlignment="1">
      <alignment horizontal="center" vertical="center" shrinkToFit="1"/>
    </xf>
    <xf numFmtId="176" fontId="7" fillId="0" borderId="0" xfId="1" applyNumberFormat="1" applyFont="1" applyAlignment="1">
      <alignment horizontal="center" vertical="center" shrinkToFit="1"/>
    </xf>
    <xf numFmtId="0" fontId="7" fillId="0" borderId="0" xfId="1" applyFont="1" applyAlignment="1">
      <alignment horizontal="center" vertical="center" shrinkToFit="1"/>
    </xf>
    <xf numFmtId="176" fontId="7" fillId="0" borderId="8" xfId="1" applyNumberFormat="1" applyFont="1" applyFill="1" applyBorder="1" applyAlignment="1">
      <alignment horizontal="right" vertical="center" shrinkToFit="1"/>
    </xf>
    <xf numFmtId="176" fontId="7" fillId="0" borderId="8" xfId="1" applyNumberFormat="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5" xfId="1" applyFont="1" applyBorder="1" applyAlignment="1">
      <alignment horizontal="center" vertical="center" shrinkToFit="1"/>
    </xf>
    <xf numFmtId="176" fontId="7" fillId="0" borderId="0" xfId="1" applyNumberFormat="1" applyFont="1" applyFill="1" applyAlignment="1">
      <alignment horizontal="center" vertical="center" shrinkToFit="1"/>
    </xf>
    <xf numFmtId="49" fontId="7" fillId="0" borderId="2"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176" fontId="7" fillId="0" borderId="8" xfId="1" applyNumberFormat="1" applyFont="1" applyFill="1" applyBorder="1" applyAlignment="1">
      <alignment horizontal="center" vertical="center" shrinkToFit="1"/>
    </xf>
    <xf numFmtId="0" fontId="7" fillId="0" borderId="3" xfId="1" applyFont="1" applyBorder="1" applyAlignment="1">
      <alignment horizontal="center" vertical="center"/>
    </xf>
    <xf numFmtId="0" fontId="7" fillId="0" borderId="10" xfId="1" applyFont="1" applyBorder="1" applyAlignment="1">
      <alignment horizontal="center" vertical="center"/>
    </xf>
    <xf numFmtId="0" fontId="9" fillId="3" borderId="3"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9" xfId="1" applyFont="1" applyFill="1" applyBorder="1" applyAlignment="1">
      <alignment horizontal="center" vertical="center"/>
    </xf>
    <xf numFmtId="0" fontId="7" fillId="0" borderId="9"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176" fontId="9" fillId="3" borderId="3" xfId="1" applyNumberFormat="1" applyFont="1" applyFill="1" applyBorder="1" applyAlignment="1">
      <alignment vertical="center"/>
    </xf>
    <xf numFmtId="176" fontId="9" fillId="3" borderId="10" xfId="1" applyNumberFormat="1" applyFont="1" applyFill="1" applyBorder="1" applyAlignment="1">
      <alignment vertical="center"/>
    </xf>
    <xf numFmtId="176" fontId="9" fillId="3" borderId="3" xfId="1" applyNumberFormat="1" applyFont="1" applyFill="1" applyBorder="1" applyAlignment="1">
      <alignment horizontal="right" vertical="center"/>
    </xf>
    <xf numFmtId="176" fontId="9" fillId="3" borderId="10" xfId="1" applyNumberFormat="1" applyFont="1" applyFill="1" applyBorder="1" applyAlignment="1">
      <alignment horizontal="right" vertical="center"/>
    </xf>
    <xf numFmtId="176" fontId="7" fillId="0" borderId="3" xfId="1" applyNumberFormat="1" applyFont="1" applyFill="1" applyBorder="1" applyAlignment="1">
      <alignment horizontal="right" vertical="center"/>
    </xf>
    <xf numFmtId="176" fontId="7" fillId="0" borderId="10" xfId="1" applyNumberFormat="1" applyFont="1" applyFill="1" applyBorder="1" applyAlignment="1">
      <alignment horizontal="right" vertical="center"/>
    </xf>
    <xf numFmtId="0" fontId="7" fillId="0" borderId="11" xfId="1" applyFont="1" applyBorder="1" applyAlignment="1">
      <alignment horizontal="center" vertical="center" wrapText="1"/>
    </xf>
    <xf numFmtId="0" fontId="7" fillId="0" borderId="7" xfId="1" applyFont="1" applyBorder="1" applyAlignment="1">
      <alignment horizontal="center" vertical="center"/>
    </xf>
    <xf numFmtId="176" fontId="7" fillId="0" borderId="7" xfId="1" applyNumberFormat="1" applyFont="1" applyBorder="1" applyAlignment="1">
      <alignment vertical="center"/>
    </xf>
    <xf numFmtId="176" fontId="7" fillId="0" borderId="6" xfId="1" applyNumberFormat="1" applyFont="1" applyBorder="1" applyAlignment="1">
      <alignment vertical="center"/>
    </xf>
    <xf numFmtId="176" fontId="7" fillId="0" borderId="14" xfId="1" applyNumberFormat="1" applyFont="1" applyFill="1" applyBorder="1" applyAlignment="1">
      <alignment horizontal="center" vertical="center"/>
    </xf>
    <xf numFmtId="176" fontId="7" fillId="0" borderId="15" xfId="1" applyNumberFormat="1" applyFont="1" applyFill="1" applyBorder="1" applyAlignment="1">
      <alignment horizontal="center" vertical="center"/>
    </xf>
    <xf numFmtId="176" fontId="7" fillId="0" borderId="3" xfId="1" applyNumberFormat="1" applyFont="1" applyBorder="1" applyAlignment="1">
      <alignment vertical="center"/>
    </xf>
    <xf numFmtId="176" fontId="7" fillId="0" borderId="10" xfId="1" applyNumberFormat="1" applyFont="1" applyBorder="1" applyAlignment="1">
      <alignment vertical="center"/>
    </xf>
    <xf numFmtId="176" fontId="7" fillId="0" borderId="3"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14" xfId="1" applyNumberFormat="1" applyFont="1" applyFill="1" applyBorder="1" applyAlignment="1">
      <alignment horizontal="right" vertical="center"/>
    </xf>
    <xf numFmtId="176" fontId="7" fillId="0" borderId="15" xfId="1" applyNumberFormat="1" applyFont="1" applyFill="1" applyBorder="1" applyAlignment="1">
      <alignment horizontal="right" vertical="center"/>
    </xf>
    <xf numFmtId="176" fontId="7" fillId="0" borderId="14" xfId="1" applyNumberFormat="1" applyFont="1" applyBorder="1" applyAlignment="1">
      <alignment vertical="center"/>
    </xf>
    <xf numFmtId="176" fontId="7" fillId="0" borderId="15" xfId="1" applyNumberFormat="1" applyFont="1" applyBorder="1" applyAlignment="1">
      <alignment vertical="center"/>
    </xf>
    <xf numFmtId="0" fontId="7" fillId="4" borderId="1" xfId="1" applyFont="1" applyFill="1" applyBorder="1" applyAlignment="1">
      <alignment horizontal="center" vertical="center"/>
    </xf>
    <xf numFmtId="176" fontId="7" fillId="0" borderId="6" xfId="1" applyNumberFormat="1" applyFont="1" applyFill="1" applyBorder="1" applyAlignment="1">
      <alignment horizontal="center" vertical="center"/>
    </xf>
    <xf numFmtId="0" fontId="7" fillId="0" borderId="6" xfId="1" applyFont="1" applyFill="1" applyBorder="1" applyAlignment="1">
      <alignment horizontal="center" vertical="center"/>
    </xf>
    <xf numFmtId="0" fontId="7" fillId="0" borderId="0" xfId="1" applyFont="1" applyFill="1" applyAlignment="1">
      <alignment horizontal="center" vertical="center"/>
    </xf>
    <xf numFmtId="176" fontId="7" fillId="0" borderId="0" xfId="1" applyNumberFormat="1" applyFont="1" applyAlignment="1">
      <alignment horizontal="center" vertical="center"/>
    </xf>
    <xf numFmtId="176" fontId="7" fillId="0" borderId="8" xfId="1" applyNumberFormat="1" applyFont="1" applyFill="1" applyBorder="1" applyAlignment="1">
      <alignment horizontal="right" vertical="center"/>
    </xf>
    <xf numFmtId="176" fontId="7" fillId="0" borderId="8" xfId="1" applyNumberFormat="1" applyFont="1" applyBorder="1" applyAlignment="1">
      <alignment horizontal="center" vertical="center"/>
    </xf>
    <xf numFmtId="0" fontId="7" fillId="0" borderId="8"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176" fontId="7" fillId="0" borderId="0" xfId="1" applyNumberFormat="1" applyFont="1" applyFill="1" applyAlignment="1">
      <alignment horizontal="center" vertical="center"/>
    </xf>
    <xf numFmtId="49" fontId="7" fillId="0" borderId="2" xfId="1" applyNumberFormat="1" applyFont="1" applyBorder="1" applyAlignment="1">
      <alignment horizontal="center" vertical="center"/>
    </xf>
    <xf numFmtId="49" fontId="7" fillId="0" borderId="5" xfId="1" applyNumberFormat="1" applyFont="1" applyBorder="1" applyAlignment="1">
      <alignment horizontal="center" vertical="center"/>
    </xf>
    <xf numFmtId="176" fontId="7" fillId="0" borderId="8" xfId="1" applyNumberFormat="1" applyFont="1" applyFill="1" applyBorder="1" applyAlignment="1">
      <alignment horizontal="center" vertical="center"/>
    </xf>
    <xf numFmtId="0" fontId="17" fillId="0" borderId="3"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7" borderId="0" xfId="0" applyFont="1" applyFill="1" applyBorder="1" applyAlignment="1">
      <alignment horizontal="center" vertical="center"/>
    </xf>
    <xf numFmtId="0" fontId="7" fillId="0" borderId="0" xfId="0" applyFont="1" applyBorder="1" applyAlignment="1">
      <alignment horizontal="center" vertical="center"/>
    </xf>
    <xf numFmtId="38" fontId="17" fillId="0" borderId="0" xfId="4" applyFont="1" applyBorder="1" applyAlignment="1">
      <alignment horizontal="right" vertical="center"/>
    </xf>
    <xf numFmtId="0" fontId="17" fillId="7" borderId="0" xfId="0" applyFont="1" applyFill="1" applyBorder="1" applyAlignment="1" applyProtection="1">
      <alignment horizontal="left" vertical="center"/>
      <protection locked="0"/>
    </xf>
    <xf numFmtId="58" fontId="17" fillId="7" borderId="0" xfId="0" applyNumberFormat="1" applyFont="1" applyFill="1" applyBorder="1" applyAlignment="1" applyProtection="1">
      <alignment horizontal="center" vertical="center"/>
      <protection locked="0"/>
    </xf>
  </cellXfs>
  <cellStyles count="5">
    <cellStyle name="ハイパーリンク" xfId="2" builtinId="8"/>
    <cellStyle name="桁区切り" xfId="4" builtinId="6"/>
    <cellStyle name="通貨" xfId="3" builtinId="7"/>
    <cellStyle name="標準" xfId="0" builtinId="0"/>
    <cellStyle name="標準 2" xfId="1" xr:uid="{8886C1BD-9CC5-4A86-B4E4-97725E3F00EA}"/>
  </cellStyles>
  <dxfs count="0"/>
  <tableStyles count="0" defaultTableStyle="TableStyleMedium2" defaultPivotStyle="PivotStyleLight16"/>
  <colors>
    <mruColors>
      <color rgb="FFCC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748393</xdr:colOff>
      <xdr:row>0</xdr:row>
      <xdr:rowOff>108857</xdr:rowOff>
    </xdr:from>
    <xdr:to>
      <xdr:col>0</xdr:col>
      <xdr:colOff>1810711</xdr:colOff>
      <xdr:row>2</xdr:row>
      <xdr:rowOff>96898</xdr:rowOff>
    </xdr:to>
    <xdr:sp macro="" textlink="">
      <xdr:nvSpPr>
        <xdr:cNvPr id="2" name="正方形/長方形 1">
          <a:extLst>
            <a:ext uri="{FF2B5EF4-FFF2-40B4-BE49-F238E27FC236}">
              <a16:creationId xmlns:a16="http://schemas.microsoft.com/office/drawing/2014/main" id="{CF6E3774-24D6-40C4-BE62-961CE71E588D}"/>
            </a:ext>
          </a:extLst>
        </xdr:cNvPr>
        <xdr:cNvSpPr/>
      </xdr:nvSpPr>
      <xdr:spPr>
        <a:xfrm>
          <a:off x="748393" y="108857"/>
          <a:ext cx="1062318" cy="521441"/>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kern="100">
              <a:effectLst/>
              <a:ea typeface="ＭＳ ゴシック" panose="020B0609070205080204" pitchFamily="49" charset="-128"/>
              <a:cs typeface="Times New Roman" panose="02020603050405020304" pitchFamily="18" charset="0"/>
            </a:rPr>
            <a:t>記入例</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6</xdr:col>
      <xdr:colOff>863600</xdr:colOff>
      <xdr:row>6</xdr:row>
      <xdr:rowOff>298450</xdr:rowOff>
    </xdr:from>
    <xdr:to>
      <xdr:col>7</xdr:col>
      <xdr:colOff>1257299</xdr:colOff>
      <xdr:row>8</xdr:row>
      <xdr:rowOff>257174</xdr:rowOff>
    </xdr:to>
    <xdr:sp macro="" textlink="">
      <xdr:nvSpPr>
        <xdr:cNvPr id="3" name="四角形吹き出し 2">
          <a:extLst>
            <a:ext uri="{FF2B5EF4-FFF2-40B4-BE49-F238E27FC236}">
              <a16:creationId xmlns:a16="http://schemas.microsoft.com/office/drawing/2014/main" id="{67A1800D-16AD-4AD3-B659-59F61F8E01F5}"/>
            </a:ext>
          </a:extLst>
        </xdr:cNvPr>
        <xdr:cNvSpPr/>
      </xdr:nvSpPr>
      <xdr:spPr>
        <a:xfrm>
          <a:off x="11830050" y="2165350"/>
          <a:ext cx="1695449" cy="581024"/>
        </a:xfrm>
        <a:prstGeom prst="wedgeRectCallout">
          <a:avLst>
            <a:gd name="adj1" fmla="val 24688"/>
            <a:gd name="adj2" fmla="val -1048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個室化する定員数</a:t>
          </a:r>
          <a:r>
            <a:rPr kumimoji="1" lang="en-US" altLang="ja-JP" sz="1100"/>
            <a:t>×978,000</a:t>
          </a:r>
          <a:r>
            <a:rPr kumimoji="1" lang="ja-JP" altLang="en-US" sz="1100"/>
            <a:t>円を記入します。</a:t>
          </a:r>
        </a:p>
      </xdr:txBody>
    </xdr:sp>
    <xdr:clientData/>
  </xdr:twoCellAnchor>
  <xdr:twoCellAnchor>
    <xdr:from>
      <xdr:col>9</xdr:col>
      <xdr:colOff>257174</xdr:colOff>
      <xdr:row>8</xdr:row>
      <xdr:rowOff>39915</xdr:rowOff>
    </xdr:from>
    <xdr:to>
      <xdr:col>10</xdr:col>
      <xdr:colOff>619124</xdr:colOff>
      <xdr:row>10</xdr:row>
      <xdr:rowOff>215900</xdr:rowOff>
    </xdr:to>
    <xdr:sp macro="" textlink="">
      <xdr:nvSpPr>
        <xdr:cNvPr id="4" name="四角形吹き出し 3">
          <a:extLst>
            <a:ext uri="{FF2B5EF4-FFF2-40B4-BE49-F238E27FC236}">
              <a16:creationId xmlns:a16="http://schemas.microsoft.com/office/drawing/2014/main" id="{5473D771-AB3C-4A14-A0DE-B83CD636988D}"/>
            </a:ext>
          </a:extLst>
        </xdr:cNvPr>
        <xdr:cNvSpPr/>
      </xdr:nvSpPr>
      <xdr:spPr>
        <a:xfrm>
          <a:off x="15128874" y="2529115"/>
          <a:ext cx="1663700" cy="798285"/>
        </a:xfrm>
        <a:prstGeom prst="wedgeRectCallout">
          <a:avLst>
            <a:gd name="adj1" fmla="val -24003"/>
            <a:gd name="adj2" fmla="val -1236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施設ごとの合計額は実績報告書　「１　交付決定額」と一致します。</a:t>
          </a:r>
        </a:p>
      </xdr:txBody>
    </xdr:sp>
    <xdr:clientData/>
  </xdr:twoCellAnchor>
  <xdr:twoCellAnchor>
    <xdr:from>
      <xdr:col>2</xdr:col>
      <xdr:colOff>1429657</xdr:colOff>
      <xdr:row>7</xdr:row>
      <xdr:rowOff>121104</xdr:rowOff>
    </xdr:from>
    <xdr:to>
      <xdr:col>4</xdr:col>
      <xdr:colOff>38099</xdr:colOff>
      <xdr:row>9</xdr:row>
      <xdr:rowOff>85725</xdr:rowOff>
    </xdr:to>
    <xdr:sp macro="" textlink="">
      <xdr:nvSpPr>
        <xdr:cNvPr id="6" name="四角形吹き出し 2">
          <a:extLst>
            <a:ext uri="{FF2B5EF4-FFF2-40B4-BE49-F238E27FC236}">
              <a16:creationId xmlns:a16="http://schemas.microsoft.com/office/drawing/2014/main" id="{CE04AA44-B8E7-484E-90BB-E9CF65F93E11}"/>
            </a:ext>
          </a:extLst>
        </xdr:cNvPr>
        <xdr:cNvSpPr/>
      </xdr:nvSpPr>
      <xdr:spPr>
        <a:xfrm>
          <a:off x="6541407" y="2299154"/>
          <a:ext cx="1859642" cy="586921"/>
        </a:xfrm>
        <a:prstGeom prst="wedgeRectCallout">
          <a:avLst>
            <a:gd name="adj1" fmla="val 29776"/>
            <a:gd name="adj2" fmla="val -1256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税込の見積額と一致します。</a:t>
          </a:r>
        </a:p>
      </xdr:txBody>
    </xdr:sp>
    <xdr:clientData/>
  </xdr:twoCellAnchor>
  <xdr:twoCellAnchor>
    <xdr:from>
      <xdr:col>0</xdr:col>
      <xdr:colOff>625930</xdr:colOff>
      <xdr:row>7</xdr:row>
      <xdr:rowOff>244929</xdr:rowOff>
    </xdr:from>
    <xdr:to>
      <xdr:col>1</xdr:col>
      <xdr:colOff>85726</xdr:colOff>
      <xdr:row>10</xdr:row>
      <xdr:rowOff>161925</xdr:rowOff>
    </xdr:to>
    <xdr:sp macro="" textlink="">
      <xdr:nvSpPr>
        <xdr:cNvPr id="7" name="四角形吹き出し 2">
          <a:extLst>
            <a:ext uri="{FF2B5EF4-FFF2-40B4-BE49-F238E27FC236}">
              <a16:creationId xmlns:a16="http://schemas.microsoft.com/office/drawing/2014/main" id="{11DDB969-FF38-4EDA-9EE7-2B41FC9784DF}"/>
            </a:ext>
          </a:extLst>
        </xdr:cNvPr>
        <xdr:cNvSpPr/>
      </xdr:nvSpPr>
      <xdr:spPr>
        <a:xfrm>
          <a:off x="625930" y="2445204"/>
          <a:ext cx="2545896" cy="859971"/>
        </a:xfrm>
        <a:prstGeom prst="wedgeRectCallout">
          <a:avLst>
            <a:gd name="adj1" fmla="val -10409"/>
            <a:gd name="adj2" fmla="val -10724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複数の対象施設がある場合、行を分けてください。補助対象外の施設は記載しないでください。</a:t>
          </a:r>
        </a:p>
      </xdr:txBody>
    </xdr:sp>
    <xdr:clientData/>
  </xdr:twoCellAnchor>
  <xdr:twoCellAnchor>
    <xdr:from>
      <xdr:col>4</xdr:col>
      <xdr:colOff>843643</xdr:colOff>
      <xdr:row>7</xdr:row>
      <xdr:rowOff>454</xdr:rowOff>
    </xdr:from>
    <xdr:to>
      <xdr:col>6</xdr:col>
      <xdr:colOff>542925</xdr:colOff>
      <xdr:row>8</xdr:row>
      <xdr:rowOff>285750</xdr:rowOff>
    </xdr:to>
    <xdr:sp macro="" textlink="">
      <xdr:nvSpPr>
        <xdr:cNvPr id="8" name="四角形吹き出し 2">
          <a:extLst>
            <a:ext uri="{FF2B5EF4-FFF2-40B4-BE49-F238E27FC236}">
              <a16:creationId xmlns:a16="http://schemas.microsoft.com/office/drawing/2014/main" id="{A89108A6-956B-41CE-A1EF-08DF9F2B87B7}"/>
            </a:ext>
          </a:extLst>
        </xdr:cNvPr>
        <xdr:cNvSpPr/>
      </xdr:nvSpPr>
      <xdr:spPr>
        <a:xfrm>
          <a:off x="9206593" y="2178504"/>
          <a:ext cx="2302782" cy="596446"/>
        </a:xfrm>
        <a:prstGeom prst="wedgeRectCallout">
          <a:avLst>
            <a:gd name="adj1" fmla="val 24955"/>
            <a:gd name="adj2" fmla="val -989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補助対象経費に係る寄付金等がある場合に、その金額を記入します。</a:t>
          </a:r>
        </a:p>
      </xdr:txBody>
    </xdr:sp>
    <xdr:clientData/>
  </xdr:twoCellAnchor>
  <xdr:twoCellAnchor>
    <xdr:from>
      <xdr:col>4</xdr:col>
      <xdr:colOff>31750</xdr:colOff>
      <xdr:row>10</xdr:row>
      <xdr:rowOff>6350</xdr:rowOff>
    </xdr:from>
    <xdr:to>
      <xdr:col>5</xdr:col>
      <xdr:colOff>589642</xdr:colOff>
      <xdr:row>11</xdr:row>
      <xdr:rowOff>285296</xdr:rowOff>
    </xdr:to>
    <xdr:sp macro="" textlink="">
      <xdr:nvSpPr>
        <xdr:cNvPr id="10" name="四角形吹き出し 2">
          <a:extLst>
            <a:ext uri="{FF2B5EF4-FFF2-40B4-BE49-F238E27FC236}">
              <a16:creationId xmlns:a16="http://schemas.microsoft.com/office/drawing/2014/main" id="{DB83EBD7-661A-481E-B86E-384C59A78A57}"/>
            </a:ext>
          </a:extLst>
        </xdr:cNvPr>
        <xdr:cNvSpPr/>
      </xdr:nvSpPr>
      <xdr:spPr>
        <a:xfrm>
          <a:off x="8394700" y="3117850"/>
          <a:ext cx="1859642" cy="590096"/>
        </a:xfrm>
        <a:prstGeom prst="wedgeRectCallout">
          <a:avLst>
            <a:gd name="adj1" fmla="val -23378"/>
            <a:gd name="adj2" fmla="val -2453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面積按分がある場合は、按分後の額</a:t>
          </a:r>
        </a:p>
      </xdr:txBody>
    </xdr:sp>
    <xdr:clientData/>
  </xdr:twoCellAnchor>
  <xdr:twoCellAnchor>
    <xdr:from>
      <xdr:col>8</xdr:col>
      <xdr:colOff>260350</xdr:colOff>
      <xdr:row>7</xdr:row>
      <xdr:rowOff>123825</xdr:rowOff>
    </xdr:from>
    <xdr:to>
      <xdr:col>8</xdr:col>
      <xdr:colOff>1295400</xdr:colOff>
      <xdr:row>8</xdr:row>
      <xdr:rowOff>114300</xdr:rowOff>
    </xdr:to>
    <xdr:sp macro="" textlink="">
      <xdr:nvSpPr>
        <xdr:cNvPr id="12" name="四角形吹き出し 3">
          <a:extLst>
            <a:ext uri="{FF2B5EF4-FFF2-40B4-BE49-F238E27FC236}">
              <a16:creationId xmlns:a16="http://schemas.microsoft.com/office/drawing/2014/main" id="{30BFAF9C-2012-4A8B-B53D-AAAA8705E249}"/>
            </a:ext>
          </a:extLst>
        </xdr:cNvPr>
        <xdr:cNvSpPr/>
      </xdr:nvSpPr>
      <xdr:spPr>
        <a:xfrm>
          <a:off x="13830300" y="2301875"/>
          <a:ext cx="1035050" cy="301625"/>
        </a:xfrm>
        <a:prstGeom prst="wedgeRectCallout">
          <a:avLst>
            <a:gd name="adj1" fmla="val -15183"/>
            <a:gd name="adj2" fmla="val -19089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注３）を参照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A1:M43"/>
  <sheetViews>
    <sheetView view="pageBreakPreview" zoomScale="115" zoomScaleNormal="100" zoomScaleSheetLayoutView="115" workbookViewId="0">
      <selection activeCell="K15" sqref="K15"/>
    </sheetView>
  </sheetViews>
  <sheetFormatPr defaultColWidth="9" defaultRowHeight="20.25" customHeight="1"/>
  <cols>
    <col min="1" max="1" width="3.453125" style="2" customWidth="1"/>
    <col min="2" max="2" width="10.90625" style="2" customWidth="1"/>
    <col min="3" max="7" width="9" style="2"/>
    <col min="8" max="8" width="2.36328125" style="2" customWidth="1"/>
    <col min="9" max="11" width="9" style="2"/>
    <col min="12" max="12" width="4.453125" style="2" customWidth="1"/>
    <col min="13" max="16384" width="9" style="2"/>
  </cols>
  <sheetData>
    <row r="1" spans="1:13" ht="20.25" customHeight="1">
      <c r="A1" s="2" t="s">
        <v>134</v>
      </c>
    </row>
    <row r="3" spans="1:13" ht="20.25" customHeight="1">
      <c r="B3" s="145" t="s">
        <v>126</v>
      </c>
      <c r="C3" s="145"/>
      <c r="D3" s="145"/>
      <c r="E3" s="145"/>
      <c r="F3" s="145"/>
      <c r="G3" s="145"/>
      <c r="H3" s="145"/>
      <c r="I3" s="145"/>
      <c r="J3" s="145"/>
      <c r="K3" s="145"/>
    </row>
    <row r="4" spans="1:13" ht="20.25" customHeight="1">
      <c r="B4" s="146" t="s">
        <v>133</v>
      </c>
      <c r="C4" s="146"/>
      <c r="D4" s="146"/>
      <c r="E4" s="146"/>
      <c r="F4" s="146"/>
      <c r="G4" s="146"/>
      <c r="H4" s="146"/>
      <c r="I4" s="146"/>
      <c r="J4" s="146"/>
      <c r="K4" s="146"/>
    </row>
    <row r="5" spans="1:13" ht="20.25" customHeight="1">
      <c r="B5" s="114"/>
    </row>
    <row r="6" spans="1:13" ht="20.25" customHeight="1">
      <c r="B6" s="115"/>
      <c r="I6" s="148" t="s">
        <v>15</v>
      </c>
      <c r="J6" s="148"/>
      <c r="K6" s="148"/>
    </row>
    <row r="7" spans="1:13" ht="20.25" customHeight="1">
      <c r="I7" s="148" t="s">
        <v>14</v>
      </c>
      <c r="J7" s="148"/>
      <c r="K7" s="148"/>
    </row>
    <row r="8" spans="1:13" ht="20.25" customHeight="1">
      <c r="B8" s="2" t="s">
        <v>128</v>
      </c>
    </row>
    <row r="9" spans="1:13" ht="20.25" customHeight="1">
      <c r="B9" s="2" t="s">
        <v>127</v>
      </c>
    </row>
    <row r="10" spans="1:13" ht="20.25" customHeight="1">
      <c r="M10" s="2" t="s">
        <v>129</v>
      </c>
    </row>
    <row r="11" spans="1:13" ht="20.25" customHeight="1">
      <c r="G11" s="4" t="s">
        <v>13</v>
      </c>
      <c r="H11" s="86" t="s">
        <v>80</v>
      </c>
      <c r="I11" s="147" t="s">
        <v>179</v>
      </c>
      <c r="J11" s="147"/>
      <c r="K11" s="147"/>
    </row>
    <row r="12" spans="1:13" ht="20.25" customHeight="1">
      <c r="G12" s="4"/>
      <c r="H12" s="144" t="s">
        <v>180</v>
      </c>
      <c r="I12" s="144"/>
      <c r="J12" s="144"/>
      <c r="K12" s="144"/>
      <c r="M12" s="2" t="s">
        <v>131</v>
      </c>
    </row>
    <row r="13" spans="1:13" ht="20.25" customHeight="1">
      <c r="G13" s="4" t="s">
        <v>6</v>
      </c>
      <c r="H13" s="144" t="s">
        <v>181</v>
      </c>
      <c r="I13" s="144"/>
      <c r="J13" s="144"/>
      <c r="K13" s="144"/>
    </row>
    <row r="14" spans="1:13" ht="20.25" customHeight="1">
      <c r="G14" s="4" t="s">
        <v>125</v>
      </c>
      <c r="H14" s="144" t="s">
        <v>16</v>
      </c>
      <c r="I14" s="144"/>
      <c r="J14" s="144"/>
      <c r="K14" s="144"/>
      <c r="M14" s="2" t="s">
        <v>130</v>
      </c>
    </row>
    <row r="16" spans="1:13" ht="30" customHeight="1">
      <c r="B16" s="143" t="s">
        <v>132</v>
      </c>
      <c r="C16" s="143"/>
      <c r="D16" s="143"/>
      <c r="E16" s="143"/>
      <c r="F16" s="143"/>
      <c r="G16" s="143"/>
      <c r="H16" s="143"/>
      <c r="I16" s="143"/>
      <c r="J16" s="143"/>
      <c r="K16" s="143"/>
    </row>
    <row r="17" spans="2:11" ht="42.75" customHeight="1">
      <c r="B17" s="143"/>
      <c r="C17" s="143"/>
      <c r="D17" s="143"/>
      <c r="E17" s="143"/>
      <c r="F17" s="143"/>
      <c r="G17" s="143"/>
      <c r="H17" s="143"/>
      <c r="I17" s="143"/>
      <c r="J17" s="143"/>
      <c r="K17" s="143"/>
    </row>
    <row r="18" spans="2:11" ht="20.25" customHeight="1">
      <c r="F18" s="3" t="s">
        <v>5</v>
      </c>
    </row>
    <row r="19" spans="2:11" ht="20.25" customHeight="1">
      <c r="F19" s="38"/>
      <c r="G19" s="38"/>
      <c r="H19" s="38"/>
      <c r="I19" s="38"/>
      <c r="J19" s="38"/>
      <c r="K19" s="38"/>
    </row>
    <row r="20" spans="2:11" ht="27" customHeight="1">
      <c r="B20" s="2" t="s">
        <v>135</v>
      </c>
      <c r="E20" s="142" t="s">
        <v>7</v>
      </c>
      <c r="F20" s="142"/>
      <c r="G20" s="142"/>
    </row>
    <row r="21" spans="2:11" ht="27" customHeight="1">
      <c r="B21" s="2" t="s">
        <v>136</v>
      </c>
      <c r="E21" s="2" t="s">
        <v>122</v>
      </c>
    </row>
    <row r="22" spans="2:11" ht="27" customHeight="1">
      <c r="B22" s="2" t="s">
        <v>137</v>
      </c>
      <c r="E22" s="2" t="s">
        <v>123</v>
      </c>
    </row>
    <row r="23" spans="2:11" ht="27" customHeight="1">
      <c r="B23" s="2" t="s">
        <v>138</v>
      </c>
    </row>
    <row r="31" spans="2:11" ht="20.25" customHeight="1">
      <c r="B31" s="2" t="s">
        <v>8</v>
      </c>
    </row>
    <row r="32" spans="2:11" ht="20.25" customHeight="1">
      <c r="B32" s="139" t="s">
        <v>10</v>
      </c>
      <c r="C32" s="139"/>
      <c r="D32" s="138" t="s">
        <v>21</v>
      </c>
      <c r="E32" s="138"/>
      <c r="F32" s="138"/>
    </row>
    <row r="33" spans="2:6" ht="20.25" customHeight="1">
      <c r="B33" s="139" t="s">
        <v>11</v>
      </c>
      <c r="C33" s="139"/>
      <c r="D33" s="138" t="s">
        <v>100</v>
      </c>
      <c r="E33" s="138"/>
      <c r="F33" s="138"/>
    </row>
    <row r="34" spans="2:6" ht="20.25" customHeight="1">
      <c r="B34" s="139" t="s">
        <v>9</v>
      </c>
      <c r="C34" s="139"/>
      <c r="D34" s="138" t="s">
        <v>58</v>
      </c>
      <c r="E34" s="138"/>
      <c r="F34" s="138"/>
    </row>
    <row r="35" spans="2:6" ht="31.5" customHeight="1">
      <c r="B35" s="140" t="s">
        <v>99</v>
      </c>
      <c r="C35" s="141"/>
      <c r="D35" s="137" t="s">
        <v>57</v>
      </c>
      <c r="E35" s="138"/>
      <c r="F35" s="138"/>
    </row>
    <row r="38" spans="2:6" ht="20.25" customHeight="1">
      <c r="D38" s="34"/>
    </row>
    <row r="39" spans="2:6" ht="20.25" customHeight="1">
      <c r="D39" s="34"/>
    </row>
    <row r="40" spans="2:6" ht="20.25" customHeight="1">
      <c r="D40" s="34"/>
    </row>
    <row r="41" spans="2:6" ht="20.25" customHeight="1">
      <c r="D41" s="34"/>
    </row>
    <row r="42" spans="2:6" ht="20.25" customHeight="1">
      <c r="D42" s="34"/>
    </row>
    <row r="43" spans="2:6" ht="20.25" customHeight="1">
      <c r="D43" s="34"/>
    </row>
  </sheetData>
  <mergeCells count="18">
    <mergeCell ref="H12:K12"/>
    <mergeCell ref="H13:K13"/>
    <mergeCell ref="H14:K14"/>
    <mergeCell ref="B3:K3"/>
    <mergeCell ref="B4:K4"/>
    <mergeCell ref="I11:K11"/>
    <mergeCell ref="I6:K6"/>
    <mergeCell ref="I7:K7"/>
    <mergeCell ref="E20:G20"/>
    <mergeCell ref="D32:F32"/>
    <mergeCell ref="D33:F33"/>
    <mergeCell ref="D34:F34"/>
    <mergeCell ref="B16:K17"/>
    <mergeCell ref="D35:F35"/>
    <mergeCell ref="B32:C32"/>
    <mergeCell ref="B33:C33"/>
    <mergeCell ref="B34:C34"/>
    <mergeCell ref="B35:C35"/>
  </mergeCells>
  <phoneticPr fontId="2"/>
  <hyperlinks>
    <hyperlink ref="D35" r:id="rId1" xr:uid="{7421F6E3-E169-4116-97D9-1A3CCD19C8CA}"/>
  </hyperlinks>
  <printOptions verticalCentered="1"/>
  <pageMargins left="0.70866141732283472" right="0.70866141732283472" top="0.74803149606299213" bottom="0.74803149606299213"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F3CF-AD33-4F09-8313-F6036E93691E}">
  <sheetPr>
    <pageSetUpPr fitToPage="1"/>
  </sheetPr>
  <dimension ref="A1:AG42"/>
  <sheetViews>
    <sheetView workbookViewId="0">
      <selection activeCell="G5" sqref="G5:G6"/>
    </sheetView>
  </sheetViews>
  <sheetFormatPr defaultRowHeight="24.75" customHeight="1"/>
  <cols>
    <col min="1" max="1" width="9" style="73"/>
    <col min="2" max="2" width="30.90625" style="73" customWidth="1"/>
    <col min="3" max="4" width="10" style="73" customWidth="1"/>
    <col min="5" max="5" width="16.36328125" style="73" customWidth="1"/>
    <col min="6" max="6" width="1" style="73" customWidth="1"/>
    <col min="7" max="7" width="40.453125" style="73" customWidth="1"/>
    <col min="8" max="8" width="32.7265625" style="73" customWidth="1"/>
    <col min="9" max="9" width="27.90625" style="73" customWidth="1"/>
    <col min="10" max="15" width="18.6328125" style="73" customWidth="1"/>
    <col min="16" max="18" width="16" style="73" customWidth="1"/>
    <col min="19" max="19" width="9.453125" style="73" customWidth="1"/>
    <col min="20" max="32" width="15.453125" style="73" customWidth="1"/>
    <col min="33" max="33" width="15.453125" style="84" customWidth="1"/>
    <col min="34" max="58" width="15.453125" style="73" customWidth="1"/>
    <col min="59" max="265" width="9" style="73"/>
    <col min="266" max="266" width="40.453125" style="73" customWidth="1"/>
    <col min="267" max="267" width="32.7265625" style="73" customWidth="1"/>
    <col min="268" max="268" width="27.90625" style="73" customWidth="1"/>
    <col min="269" max="274" width="18.6328125" style="73" customWidth="1"/>
    <col min="275" max="276" width="17.6328125" style="73" customWidth="1"/>
    <col min="277" max="521" width="9" style="73"/>
    <col min="522" max="522" width="40.453125" style="73" customWidth="1"/>
    <col min="523" max="523" width="32.7265625" style="73" customWidth="1"/>
    <col min="524" max="524" width="27.90625" style="73" customWidth="1"/>
    <col min="525" max="530" width="18.6328125" style="73" customWidth="1"/>
    <col min="531" max="532" width="17.6328125" style="73" customWidth="1"/>
    <col min="533" max="777" width="9" style="73"/>
    <col min="778" max="778" width="40.453125" style="73" customWidth="1"/>
    <col min="779" max="779" width="32.7265625" style="73" customWidth="1"/>
    <col min="780" max="780" width="27.90625" style="73" customWidth="1"/>
    <col min="781" max="786" width="18.6328125" style="73" customWidth="1"/>
    <col min="787" max="788" width="17.6328125" style="73" customWidth="1"/>
    <col min="789" max="1033" width="9" style="73"/>
    <col min="1034" max="1034" width="40.453125" style="73" customWidth="1"/>
    <col min="1035" max="1035" width="32.7265625" style="73" customWidth="1"/>
    <col min="1036" max="1036" width="27.90625" style="73" customWidth="1"/>
    <col min="1037" max="1042" width="18.6328125" style="73" customWidth="1"/>
    <col min="1043" max="1044" width="17.6328125" style="73" customWidth="1"/>
    <col min="1045" max="1289" width="9" style="73"/>
    <col min="1290" max="1290" width="40.453125" style="73" customWidth="1"/>
    <col min="1291" max="1291" width="32.7265625" style="73" customWidth="1"/>
    <col min="1292" max="1292" width="27.90625" style="73" customWidth="1"/>
    <col min="1293" max="1298" width="18.6328125" style="73" customWidth="1"/>
    <col min="1299" max="1300" width="17.6328125" style="73" customWidth="1"/>
    <col min="1301" max="1545" width="9" style="73"/>
    <col min="1546" max="1546" width="40.453125" style="73" customWidth="1"/>
    <col min="1547" max="1547" width="32.7265625" style="73" customWidth="1"/>
    <col min="1548" max="1548" width="27.90625" style="73" customWidth="1"/>
    <col min="1549" max="1554" width="18.6328125" style="73" customWidth="1"/>
    <col min="1555" max="1556" width="17.6328125" style="73" customWidth="1"/>
    <col min="1557" max="1801" width="9" style="73"/>
    <col min="1802" max="1802" width="40.453125" style="73" customWidth="1"/>
    <col min="1803" max="1803" width="32.7265625" style="73" customWidth="1"/>
    <col min="1804" max="1804" width="27.90625" style="73" customWidth="1"/>
    <col min="1805" max="1810" width="18.6328125" style="73" customWidth="1"/>
    <col min="1811" max="1812" width="17.6328125" style="73" customWidth="1"/>
    <col min="1813" max="2057" width="9" style="73"/>
    <col min="2058" max="2058" width="40.453125" style="73" customWidth="1"/>
    <col min="2059" max="2059" width="32.7265625" style="73" customWidth="1"/>
    <col min="2060" max="2060" width="27.90625" style="73" customWidth="1"/>
    <col min="2061" max="2066" width="18.6328125" style="73" customWidth="1"/>
    <col min="2067" max="2068" width="17.6328125" style="73" customWidth="1"/>
    <col min="2069" max="2313" width="9" style="73"/>
    <col min="2314" max="2314" width="40.453125" style="73" customWidth="1"/>
    <col min="2315" max="2315" width="32.7265625" style="73" customWidth="1"/>
    <col min="2316" max="2316" width="27.90625" style="73" customWidth="1"/>
    <col min="2317" max="2322" width="18.6328125" style="73" customWidth="1"/>
    <col min="2323" max="2324" width="17.6328125" style="73" customWidth="1"/>
    <col min="2325" max="2569" width="9" style="73"/>
    <col min="2570" max="2570" width="40.453125" style="73" customWidth="1"/>
    <col min="2571" max="2571" width="32.7265625" style="73" customWidth="1"/>
    <col min="2572" max="2572" width="27.90625" style="73" customWidth="1"/>
    <col min="2573" max="2578" width="18.6328125" style="73" customWidth="1"/>
    <col min="2579" max="2580" width="17.6328125" style="73" customWidth="1"/>
    <col min="2581" max="2825" width="9" style="73"/>
    <col min="2826" max="2826" width="40.453125" style="73" customWidth="1"/>
    <col min="2827" max="2827" width="32.7265625" style="73" customWidth="1"/>
    <col min="2828" max="2828" width="27.90625" style="73" customWidth="1"/>
    <col min="2829" max="2834" width="18.6328125" style="73" customWidth="1"/>
    <col min="2835" max="2836" width="17.6328125" style="73" customWidth="1"/>
    <col min="2837" max="3081" width="9" style="73"/>
    <col min="3082" max="3082" width="40.453125" style="73" customWidth="1"/>
    <col min="3083" max="3083" width="32.7265625" style="73" customWidth="1"/>
    <col min="3084" max="3084" width="27.90625" style="73" customWidth="1"/>
    <col min="3085" max="3090" width="18.6328125" style="73" customWidth="1"/>
    <col min="3091" max="3092" width="17.6328125" style="73" customWidth="1"/>
    <col min="3093" max="3337" width="9" style="73"/>
    <col min="3338" max="3338" width="40.453125" style="73" customWidth="1"/>
    <col min="3339" max="3339" width="32.7265625" style="73" customWidth="1"/>
    <col min="3340" max="3340" width="27.90625" style="73" customWidth="1"/>
    <col min="3341" max="3346" width="18.6328125" style="73" customWidth="1"/>
    <col min="3347" max="3348" width="17.6328125" style="73" customWidth="1"/>
    <col min="3349" max="3593" width="9" style="73"/>
    <col min="3594" max="3594" width="40.453125" style="73" customWidth="1"/>
    <col min="3595" max="3595" width="32.7265625" style="73" customWidth="1"/>
    <col min="3596" max="3596" width="27.90625" style="73" customWidth="1"/>
    <col min="3597" max="3602" width="18.6328125" style="73" customWidth="1"/>
    <col min="3603" max="3604" width="17.6328125" style="73" customWidth="1"/>
    <col min="3605" max="3849" width="9" style="73"/>
    <col min="3850" max="3850" width="40.453125" style="73" customWidth="1"/>
    <col min="3851" max="3851" width="32.7265625" style="73" customWidth="1"/>
    <col min="3852" max="3852" width="27.90625" style="73" customWidth="1"/>
    <col min="3853" max="3858" width="18.6328125" style="73" customWidth="1"/>
    <col min="3859" max="3860" width="17.6328125" style="73" customWidth="1"/>
    <col min="3861" max="4105" width="9" style="73"/>
    <col min="4106" max="4106" width="40.453125" style="73" customWidth="1"/>
    <col min="4107" max="4107" width="32.7265625" style="73" customWidth="1"/>
    <col min="4108" max="4108" width="27.90625" style="73" customWidth="1"/>
    <col min="4109" max="4114" width="18.6328125" style="73" customWidth="1"/>
    <col min="4115" max="4116" width="17.6328125" style="73" customWidth="1"/>
    <col min="4117" max="4361" width="9" style="73"/>
    <col min="4362" max="4362" width="40.453125" style="73" customWidth="1"/>
    <col min="4363" max="4363" width="32.7265625" style="73" customWidth="1"/>
    <col min="4364" max="4364" width="27.90625" style="73" customWidth="1"/>
    <col min="4365" max="4370" width="18.6328125" style="73" customWidth="1"/>
    <col min="4371" max="4372" width="17.6328125" style="73" customWidth="1"/>
    <col min="4373" max="4617" width="9" style="73"/>
    <col min="4618" max="4618" width="40.453125" style="73" customWidth="1"/>
    <col min="4619" max="4619" width="32.7265625" style="73" customWidth="1"/>
    <col min="4620" max="4620" width="27.90625" style="73" customWidth="1"/>
    <col min="4621" max="4626" width="18.6328125" style="73" customWidth="1"/>
    <col min="4627" max="4628" width="17.6328125" style="73" customWidth="1"/>
    <col min="4629" max="4873" width="9" style="73"/>
    <col min="4874" max="4874" width="40.453125" style="73" customWidth="1"/>
    <col min="4875" max="4875" width="32.7265625" style="73" customWidth="1"/>
    <col min="4876" max="4876" width="27.90625" style="73" customWidth="1"/>
    <col min="4877" max="4882" width="18.6328125" style="73" customWidth="1"/>
    <col min="4883" max="4884" width="17.6328125" style="73" customWidth="1"/>
    <col min="4885" max="5129" width="9" style="73"/>
    <col min="5130" max="5130" width="40.453125" style="73" customWidth="1"/>
    <col min="5131" max="5131" width="32.7265625" style="73" customWidth="1"/>
    <col min="5132" max="5132" width="27.90625" style="73" customWidth="1"/>
    <col min="5133" max="5138" width="18.6328125" style="73" customWidth="1"/>
    <col min="5139" max="5140" width="17.6328125" style="73" customWidth="1"/>
    <col min="5141" max="5385" width="9" style="73"/>
    <col min="5386" max="5386" width="40.453125" style="73" customWidth="1"/>
    <col min="5387" max="5387" width="32.7265625" style="73" customWidth="1"/>
    <col min="5388" max="5388" width="27.90625" style="73" customWidth="1"/>
    <col min="5389" max="5394" width="18.6328125" style="73" customWidth="1"/>
    <col min="5395" max="5396" width="17.6328125" style="73" customWidth="1"/>
    <col min="5397" max="5641" width="9" style="73"/>
    <col min="5642" max="5642" width="40.453125" style="73" customWidth="1"/>
    <col min="5643" max="5643" width="32.7265625" style="73" customWidth="1"/>
    <col min="5644" max="5644" width="27.90625" style="73" customWidth="1"/>
    <col min="5645" max="5650" width="18.6328125" style="73" customWidth="1"/>
    <col min="5651" max="5652" width="17.6328125" style="73" customWidth="1"/>
    <col min="5653" max="5897" width="9" style="73"/>
    <col min="5898" max="5898" width="40.453125" style="73" customWidth="1"/>
    <col min="5899" max="5899" width="32.7265625" style="73" customWidth="1"/>
    <col min="5900" max="5900" width="27.90625" style="73" customWidth="1"/>
    <col min="5901" max="5906" width="18.6328125" style="73" customWidth="1"/>
    <col min="5907" max="5908" width="17.6328125" style="73" customWidth="1"/>
    <col min="5909" max="6153" width="9" style="73"/>
    <col min="6154" max="6154" width="40.453125" style="73" customWidth="1"/>
    <col min="6155" max="6155" width="32.7265625" style="73" customWidth="1"/>
    <col min="6156" max="6156" width="27.90625" style="73" customWidth="1"/>
    <col min="6157" max="6162" width="18.6328125" style="73" customWidth="1"/>
    <col min="6163" max="6164" width="17.6328125" style="73" customWidth="1"/>
    <col min="6165" max="6409" width="9" style="73"/>
    <col min="6410" max="6410" width="40.453125" style="73" customWidth="1"/>
    <col min="6411" max="6411" width="32.7265625" style="73" customWidth="1"/>
    <col min="6412" max="6412" width="27.90625" style="73" customWidth="1"/>
    <col min="6413" max="6418" width="18.6328125" style="73" customWidth="1"/>
    <col min="6419" max="6420" width="17.6328125" style="73" customWidth="1"/>
    <col min="6421" max="6665" width="9" style="73"/>
    <col min="6666" max="6666" width="40.453125" style="73" customWidth="1"/>
    <col min="6667" max="6667" width="32.7265625" style="73" customWidth="1"/>
    <col min="6668" max="6668" width="27.90625" style="73" customWidth="1"/>
    <col min="6669" max="6674" width="18.6328125" style="73" customWidth="1"/>
    <col min="6675" max="6676" width="17.6328125" style="73" customWidth="1"/>
    <col min="6677" max="6921" width="9" style="73"/>
    <col min="6922" max="6922" width="40.453125" style="73" customWidth="1"/>
    <col min="6923" max="6923" width="32.7265625" style="73" customWidth="1"/>
    <col min="6924" max="6924" width="27.90625" style="73" customWidth="1"/>
    <col min="6925" max="6930" width="18.6328125" style="73" customWidth="1"/>
    <col min="6931" max="6932" width="17.6328125" style="73" customWidth="1"/>
    <col min="6933" max="7177" width="9" style="73"/>
    <col min="7178" max="7178" width="40.453125" style="73" customWidth="1"/>
    <col min="7179" max="7179" width="32.7265625" style="73" customWidth="1"/>
    <col min="7180" max="7180" width="27.90625" style="73" customWidth="1"/>
    <col min="7181" max="7186" width="18.6328125" style="73" customWidth="1"/>
    <col min="7187" max="7188" width="17.6328125" style="73" customWidth="1"/>
    <col min="7189" max="7433" width="9" style="73"/>
    <col min="7434" max="7434" width="40.453125" style="73" customWidth="1"/>
    <col min="7435" max="7435" width="32.7265625" style="73" customWidth="1"/>
    <col min="7436" max="7436" width="27.90625" style="73" customWidth="1"/>
    <col min="7437" max="7442" width="18.6328125" style="73" customWidth="1"/>
    <col min="7443" max="7444" width="17.6328125" style="73" customWidth="1"/>
    <col min="7445" max="7689" width="9" style="73"/>
    <col min="7690" max="7690" width="40.453125" style="73" customWidth="1"/>
    <col min="7691" max="7691" width="32.7265625" style="73" customWidth="1"/>
    <col min="7692" max="7692" width="27.90625" style="73" customWidth="1"/>
    <col min="7693" max="7698" width="18.6328125" style="73" customWidth="1"/>
    <col min="7699" max="7700" width="17.6328125" style="73" customWidth="1"/>
    <col min="7701" max="7945" width="9" style="73"/>
    <col min="7946" max="7946" width="40.453125" style="73" customWidth="1"/>
    <col min="7947" max="7947" width="32.7265625" style="73" customWidth="1"/>
    <col min="7948" max="7948" width="27.90625" style="73" customWidth="1"/>
    <col min="7949" max="7954" width="18.6328125" style="73" customWidth="1"/>
    <col min="7955" max="7956" width="17.6328125" style="73" customWidth="1"/>
    <col min="7957" max="8201" width="9" style="73"/>
    <col min="8202" max="8202" width="40.453125" style="73" customWidth="1"/>
    <col min="8203" max="8203" width="32.7265625" style="73" customWidth="1"/>
    <col min="8204" max="8204" width="27.90625" style="73" customWidth="1"/>
    <col min="8205" max="8210" width="18.6328125" style="73" customWidth="1"/>
    <col min="8211" max="8212" width="17.6328125" style="73" customWidth="1"/>
    <col min="8213" max="8457" width="9" style="73"/>
    <col min="8458" max="8458" width="40.453125" style="73" customWidth="1"/>
    <col min="8459" max="8459" width="32.7265625" style="73" customWidth="1"/>
    <col min="8460" max="8460" width="27.90625" style="73" customWidth="1"/>
    <col min="8461" max="8466" width="18.6328125" style="73" customWidth="1"/>
    <col min="8467" max="8468" width="17.6328125" style="73" customWidth="1"/>
    <col min="8469" max="8713" width="9" style="73"/>
    <col min="8714" max="8714" width="40.453125" style="73" customWidth="1"/>
    <col min="8715" max="8715" width="32.7265625" style="73" customWidth="1"/>
    <col min="8716" max="8716" width="27.90625" style="73" customWidth="1"/>
    <col min="8717" max="8722" width="18.6328125" style="73" customWidth="1"/>
    <col min="8723" max="8724" width="17.6328125" style="73" customWidth="1"/>
    <col min="8725" max="8969" width="9" style="73"/>
    <col min="8970" max="8970" width="40.453125" style="73" customWidth="1"/>
    <col min="8971" max="8971" width="32.7265625" style="73" customWidth="1"/>
    <col min="8972" max="8972" width="27.90625" style="73" customWidth="1"/>
    <col min="8973" max="8978" width="18.6328125" style="73" customWidth="1"/>
    <col min="8979" max="8980" width="17.6328125" style="73" customWidth="1"/>
    <col min="8981" max="9225" width="9" style="73"/>
    <col min="9226" max="9226" width="40.453125" style="73" customWidth="1"/>
    <col min="9227" max="9227" width="32.7265625" style="73" customWidth="1"/>
    <col min="9228" max="9228" width="27.90625" style="73" customWidth="1"/>
    <col min="9229" max="9234" width="18.6328125" style="73" customWidth="1"/>
    <col min="9235" max="9236" width="17.6328125" style="73" customWidth="1"/>
    <col min="9237" max="9481" width="9" style="73"/>
    <col min="9482" max="9482" width="40.453125" style="73" customWidth="1"/>
    <col min="9483" max="9483" width="32.7265625" style="73" customWidth="1"/>
    <col min="9484" max="9484" width="27.90625" style="73" customWidth="1"/>
    <col min="9485" max="9490" width="18.6328125" style="73" customWidth="1"/>
    <col min="9491" max="9492" width="17.6328125" style="73" customWidth="1"/>
    <col min="9493" max="9737" width="9" style="73"/>
    <col min="9738" max="9738" width="40.453125" style="73" customWidth="1"/>
    <col min="9739" max="9739" width="32.7265625" style="73" customWidth="1"/>
    <col min="9740" max="9740" width="27.90625" style="73" customWidth="1"/>
    <col min="9741" max="9746" width="18.6328125" style="73" customWidth="1"/>
    <col min="9747" max="9748" width="17.6328125" style="73" customWidth="1"/>
    <col min="9749" max="9993" width="9" style="73"/>
    <col min="9994" max="9994" width="40.453125" style="73" customWidth="1"/>
    <col min="9995" max="9995" width="32.7265625" style="73" customWidth="1"/>
    <col min="9996" max="9996" width="27.90625" style="73" customWidth="1"/>
    <col min="9997" max="10002" width="18.6328125" style="73" customWidth="1"/>
    <col min="10003" max="10004" width="17.6328125" style="73" customWidth="1"/>
    <col min="10005" max="10249" width="9" style="73"/>
    <col min="10250" max="10250" width="40.453125" style="73" customWidth="1"/>
    <col min="10251" max="10251" width="32.7265625" style="73" customWidth="1"/>
    <col min="10252" max="10252" width="27.90625" style="73" customWidth="1"/>
    <col min="10253" max="10258" width="18.6328125" style="73" customWidth="1"/>
    <col min="10259" max="10260" width="17.6328125" style="73" customWidth="1"/>
    <col min="10261" max="10505" width="9" style="73"/>
    <col min="10506" max="10506" width="40.453125" style="73" customWidth="1"/>
    <col min="10507" max="10507" width="32.7265625" style="73" customWidth="1"/>
    <col min="10508" max="10508" width="27.90625" style="73" customWidth="1"/>
    <col min="10509" max="10514" width="18.6328125" style="73" customWidth="1"/>
    <col min="10515" max="10516" width="17.6328125" style="73" customWidth="1"/>
    <col min="10517" max="10761" width="9" style="73"/>
    <col min="10762" max="10762" width="40.453125" style="73" customWidth="1"/>
    <col min="10763" max="10763" width="32.7265625" style="73" customWidth="1"/>
    <col min="10764" max="10764" width="27.90625" style="73" customWidth="1"/>
    <col min="10765" max="10770" width="18.6328125" style="73" customWidth="1"/>
    <col min="10771" max="10772" width="17.6328125" style="73" customWidth="1"/>
    <col min="10773" max="11017" width="9" style="73"/>
    <col min="11018" max="11018" width="40.453125" style="73" customWidth="1"/>
    <col min="11019" max="11019" width="32.7265625" style="73" customWidth="1"/>
    <col min="11020" max="11020" width="27.90625" style="73" customWidth="1"/>
    <col min="11021" max="11026" width="18.6328125" style="73" customWidth="1"/>
    <col min="11027" max="11028" width="17.6328125" style="73" customWidth="1"/>
    <col min="11029" max="11273" width="9" style="73"/>
    <col min="11274" max="11274" width="40.453125" style="73" customWidth="1"/>
    <col min="11275" max="11275" width="32.7265625" style="73" customWidth="1"/>
    <col min="11276" max="11276" width="27.90625" style="73" customWidth="1"/>
    <col min="11277" max="11282" width="18.6328125" style="73" customWidth="1"/>
    <col min="11283" max="11284" width="17.6328125" style="73" customWidth="1"/>
    <col min="11285" max="11529" width="9" style="73"/>
    <col min="11530" max="11530" width="40.453125" style="73" customWidth="1"/>
    <col min="11531" max="11531" width="32.7265625" style="73" customWidth="1"/>
    <col min="11532" max="11532" width="27.90625" style="73" customWidth="1"/>
    <col min="11533" max="11538" width="18.6328125" style="73" customWidth="1"/>
    <col min="11539" max="11540" width="17.6328125" style="73" customWidth="1"/>
    <col min="11541" max="11785" width="9" style="73"/>
    <col min="11786" max="11786" width="40.453125" style="73" customWidth="1"/>
    <col min="11787" max="11787" width="32.7265625" style="73" customWidth="1"/>
    <col min="11788" max="11788" width="27.90625" style="73" customWidth="1"/>
    <col min="11789" max="11794" width="18.6328125" style="73" customWidth="1"/>
    <col min="11795" max="11796" width="17.6328125" style="73" customWidth="1"/>
    <col min="11797" max="12041" width="9" style="73"/>
    <col min="12042" max="12042" width="40.453125" style="73" customWidth="1"/>
    <col min="12043" max="12043" width="32.7265625" style="73" customWidth="1"/>
    <col min="12044" max="12044" width="27.90625" style="73" customWidth="1"/>
    <col min="12045" max="12050" width="18.6328125" style="73" customWidth="1"/>
    <col min="12051" max="12052" width="17.6328125" style="73" customWidth="1"/>
    <col min="12053" max="12297" width="9" style="73"/>
    <col min="12298" max="12298" width="40.453125" style="73" customWidth="1"/>
    <col min="12299" max="12299" width="32.7265625" style="73" customWidth="1"/>
    <col min="12300" max="12300" width="27.90625" style="73" customWidth="1"/>
    <col min="12301" max="12306" width="18.6328125" style="73" customWidth="1"/>
    <col min="12307" max="12308" width="17.6328125" style="73" customWidth="1"/>
    <col min="12309" max="12553" width="9" style="73"/>
    <col min="12554" max="12554" width="40.453125" style="73" customWidth="1"/>
    <col min="12555" max="12555" width="32.7265625" style="73" customWidth="1"/>
    <col min="12556" max="12556" width="27.90625" style="73" customWidth="1"/>
    <col min="12557" max="12562" width="18.6328125" style="73" customWidth="1"/>
    <col min="12563" max="12564" width="17.6328125" style="73" customWidth="1"/>
    <col min="12565" max="12809" width="9" style="73"/>
    <col min="12810" max="12810" width="40.453125" style="73" customWidth="1"/>
    <col min="12811" max="12811" width="32.7265625" style="73" customWidth="1"/>
    <col min="12812" max="12812" width="27.90625" style="73" customWidth="1"/>
    <col min="12813" max="12818" width="18.6328125" style="73" customWidth="1"/>
    <col min="12819" max="12820" width="17.6328125" style="73" customWidth="1"/>
    <col min="12821" max="13065" width="9" style="73"/>
    <col min="13066" max="13066" width="40.453125" style="73" customWidth="1"/>
    <col min="13067" max="13067" width="32.7265625" style="73" customWidth="1"/>
    <col min="13068" max="13068" width="27.90625" style="73" customWidth="1"/>
    <col min="13069" max="13074" width="18.6328125" style="73" customWidth="1"/>
    <col min="13075" max="13076" width="17.6328125" style="73" customWidth="1"/>
    <col min="13077" max="13321" width="9" style="73"/>
    <col min="13322" max="13322" width="40.453125" style="73" customWidth="1"/>
    <col min="13323" max="13323" width="32.7265625" style="73" customWidth="1"/>
    <col min="13324" max="13324" width="27.90625" style="73" customWidth="1"/>
    <col min="13325" max="13330" width="18.6328125" style="73" customWidth="1"/>
    <col min="13331" max="13332" width="17.6328125" style="73" customWidth="1"/>
    <col min="13333" max="13577" width="9" style="73"/>
    <col min="13578" max="13578" width="40.453125" style="73" customWidth="1"/>
    <col min="13579" max="13579" width="32.7265625" style="73" customWidth="1"/>
    <col min="13580" max="13580" width="27.90625" style="73" customWidth="1"/>
    <col min="13581" max="13586" width="18.6328125" style="73" customWidth="1"/>
    <col min="13587" max="13588" width="17.6328125" style="73" customWidth="1"/>
    <col min="13589" max="13833" width="9" style="73"/>
    <col min="13834" max="13834" width="40.453125" style="73" customWidth="1"/>
    <col min="13835" max="13835" width="32.7265625" style="73" customWidth="1"/>
    <col min="13836" max="13836" width="27.90625" style="73" customWidth="1"/>
    <col min="13837" max="13842" width="18.6328125" style="73" customWidth="1"/>
    <col min="13843" max="13844" width="17.6328125" style="73" customWidth="1"/>
    <col min="13845" max="14089" width="9" style="73"/>
    <col min="14090" max="14090" width="40.453125" style="73" customWidth="1"/>
    <col min="14091" max="14091" width="32.7265625" style="73" customWidth="1"/>
    <col min="14092" max="14092" width="27.90625" style="73" customWidth="1"/>
    <col min="14093" max="14098" width="18.6328125" style="73" customWidth="1"/>
    <col min="14099" max="14100" width="17.6328125" style="73" customWidth="1"/>
    <col min="14101" max="14345" width="9" style="73"/>
    <col min="14346" max="14346" width="40.453125" style="73" customWidth="1"/>
    <col min="14347" max="14347" width="32.7265625" style="73" customWidth="1"/>
    <col min="14348" max="14348" width="27.90625" style="73" customWidth="1"/>
    <col min="14349" max="14354" width="18.6328125" style="73" customWidth="1"/>
    <col min="14355" max="14356" width="17.6328125" style="73" customWidth="1"/>
    <col min="14357" max="14601" width="9" style="73"/>
    <col min="14602" max="14602" width="40.453125" style="73" customWidth="1"/>
    <col min="14603" max="14603" width="32.7265625" style="73" customWidth="1"/>
    <col min="14604" max="14604" width="27.90625" style="73" customWidth="1"/>
    <col min="14605" max="14610" width="18.6328125" style="73" customWidth="1"/>
    <col min="14611" max="14612" width="17.6328125" style="73" customWidth="1"/>
    <col min="14613" max="14857" width="9" style="73"/>
    <col min="14858" max="14858" width="40.453125" style="73" customWidth="1"/>
    <col min="14859" max="14859" width="32.7265625" style="73" customWidth="1"/>
    <col min="14860" max="14860" width="27.90625" style="73" customWidth="1"/>
    <col min="14861" max="14866" width="18.6328125" style="73" customWidth="1"/>
    <col min="14867" max="14868" width="17.6328125" style="73" customWidth="1"/>
    <col min="14869" max="15113" width="9" style="73"/>
    <col min="15114" max="15114" width="40.453125" style="73" customWidth="1"/>
    <col min="15115" max="15115" width="32.7265625" style="73" customWidth="1"/>
    <col min="15116" max="15116" width="27.90625" style="73" customWidth="1"/>
    <col min="15117" max="15122" width="18.6328125" style="73" customWidth="1"/>
    <col min="15123" max="15124" width="17.6328125" style="73" customWidth="1"/>
    <col min="15125" max="15369" width="9" style="73"/>
    <col min="15370" max="15370" width="40.453125" style="73" customWidth="1"/>
    <col min="15371" max="15371" width="32.7265625" style="73" customWidth="1"/>
    <col min="15372" max="15372" width="27.90625" style="73" customWidth="1"/>
    <col min="15373" max="15378" width="18.6328125" style="73" customWidth="1"/>
    <col min="15379" max="15380" width="17.6328125" style="73" customWidth="1"/>
    <col min="15381" max="15625" width="9" style="73"/>
    <col min="15626" max="15626" width="40.453125" style="73" customWidth="1"/>
    <col min="15627" max="15627" width="32.7265625" style="73" customWidth="1"/>
    <col min="15628" max="15628" width="27.90625" style="73" customWidth="1"/>
    <col min="15629" max="15634" width="18.6328125" style="73" customWidth="1"/>
    <col min="15635" max="15636" width="17.6328125" style="73" customWidth="1"/>
    <col min="15637" max="15881" width="9" style="73"/>
    <col min="15882" max="15882" width="40.453125" style="73" customWidth="1"/>
    <col min="15883" max="15883" width="32.7265625" style="73" customWidth="1"/>
    <col min="15884" max="15884" width="27.90625" style="73" customWidth="1"/>
    <col min="15885" max="15890" width="18.6328125" style="73" customWidth="1"/>
    <col min="15891" max="15892" width="17.6328125" style="73" customWidth="1"/>
    <col min="15893" max="16137" width="9" style="73"/>
    <col min="16138" max="16138" width="40.453125" style="73" customWidth="1"/>
    <col min="16139" max="16139" width="32.7265625" style="73" customWidth="1"/>
    <col min="16140" max="16140" width="27.90625" style="73" customWidth="1"/>
    <col min="16141" max="16146" width="18.6328125" style="73" customWidth="1"/>
    <col min="16147" max="16148" width="17.6328125" style="73" customWidth="1"/>
    <col min="16149" max="16384" width="9" style="73"/>
  </cols>
  <sheetData>
    <row r="1" spans="1:33" ht="24.75" customHeight="1">
      <c r="B1" s="73" t="s">
        <v>79</v>
      </c>
      <c r="R1" s="41"/>
    </row>
    <row r="2" spans="1:33" s="40" customFormat="1" ht="24.75" customHeight="1">
      <c r="G2" s="39" t="s">
        <v>60</v>
      </c>
      <c r="H2" s="39"/>
      <c r="I2" s="39"/>
      <c r="J2" s="41"/>
      <c r="K2" s="41"/>
      <c r="L2" s="41"/>
      <c r="M2" s="41"/>
      <c r="N2" s="41"/>
      <c r="O2" s="41"/>
      <c r="P2" s="41"/>
      <c r="Q2" s="41"/>
      <c r="R2" s="113"/>
      <c r="S2" s="40" t="s">
        <v>78</v>
      </c>
      <c r="AG2" s="46"/>
    </row>
    <row r="3" spans="1:33" s="40" customFormat="1" ht="24.75" customHeight="1">
      <c r="G3" s="156" t="s">
        <v>139</v>
      </c>
      <c r="H3" s="156"/>
      <c r="I3" s="156"/>
      <c r="J3" s="156"/>
      <c r="K3" s="156"/>
      <c r="L3" s="156"/>
      <c r="M3" s="156"/>
      <c r="N3" s="156"/>
      <c r="O3" s="156"/>
      <c r="P3" s="156"/>
      <c r="Q3" s="156"/>
      <c r="R3" s="44"/>
      <c r="T3" s="151" t="s">
        <v>59</v>
      </c>
      <c r="U3" s="151"/>
      <c r="V3" s="151"/>
      <c r="W3" s="151"/>
      <c r="X3" s="151"/>
      <c r="Y3" s="151"/>
      <c r="Z3" s="151"/>
      <c r="AA3" s="151"/>
      <c r="AB3" s="151"/>
      <c r="AC3" s="151"/>
      <c r="AD3" s="151"/>
      <c r="AE3" s="151"/>
      <c r="AF3" s="151"/>
      <c r="AG3" s="151"/>
    </row>
    <row r="4" spans="1:33" s="40" customFormat="1" ht="24.75" customHeight="1" thickBot="1">
      <c r="J4" s="41"/>
      <c r="K4" s="42"/>
      <c r="L4" s="42"/>
      <c r="M4" s="42"/>
      <c r="N4" s="42"/>
      <c r="O4" s="42"/>
      <c r="P4" s="42"/>
      <c r="Q4" s="44" t="s">
        <v>62</v>
      </c>
      <c r="R4" s="128"/>
      <c r="T4"/>
      <c r="U4"/>
      <c r="V4"/>
      <c r="W4"/>
      <c r="X4"/>
      <c r="Y4"/>
      <c r="Z4"/>
      <c r="AA4"/>
      <c r="AB4"/>
      <c r="AC4"/>
      <c r="AD4"/>
      <c r="AE4"/>
      <c r="AF4"/>
      <c r="AG4" s="37"/>
    </row>
    <row r="5" spans="1:33" s="46" customFormat="1" ht="24.75" customHeight="1">
      <c r="B5" s="152" t="s">
        <v>73</v>
      </c>
      <c r="C5" s="154" t="s">
        <v>74</v>
      </c>
      <c r="D5" s="154" t="s">
        <v>75</v>
      </c>
      <c r="E5" s="149" t="s">
        <v>76</v>
      </c>
      <c r="G5" s="157" t="s">
        <v>63</v>
      </c>
      <c r="H5" s="159" t="s">
        <v>64</v>
      </c>
      <c r="I5" s="159" t="s">
        <v>65</v>
      </c>
      <c r="J5" s="159" t="s">
        <v>140</v>
      </c>
      <c r="K5" s="161" t="s">
        <v>141</v>
      </c>
      <c r="L5" s="161" t="s">
        <v>142</v>
      </c>
      <c r="M5" s="161" t="s">
        <v>143</v>
      </c>
      <c r="N5" s="161" t="s">
        <v>173</v>
      </c>
      <c r="O5" s="161" t="s">
        <v>144</v>
      </c>
      <c r="P5" s="161" t="s">
        <v>145</v>
      </c>
      <c r="Q5" s="163" t="s">
        <v>146</v>
      </c>
      <c r="R5" s="128"/>
      <c r="T5" s="78" t="s">
        <v>19</v>
      </c>
      <c r="U5" s="78" t="s">
        <v>18</v>
      </c>
      <c r="V5" s="78" t="s">
        <v>0</v>
      </c>
      <c r="W5" s="35" t="s">
        <v>12</v>
      </c>
      <c r="X5" s="35" t="s">
        <v>17</v>
      </c>
      <c r="Y5" s="35" t="s">
        <v>20</v>
      </c>
      <c r="Z5" s="35" t="s">
        <v>2</v>
      </c>
      <c r="AA5" s="35" t="s">
        <v>4</v>
      </c>
      <c r="AB5" s="35" t="s">
        <v>3</v>
      </c>
      <c r="AC5" s="35" t="s">
        <v>1</v>
      </c>
      <c r="AD5" s="35" t="s">
        <v>124</v>
      </c>
      <c r="AE5" s="35" t="s">
        <v>77</v>
      </c>
      <c r="AF5" s="35" t="s">
        <v>55</v>
      </c>
      <c r="AG5" s="35" t="s">
        <v>56</v>
      </c>
    </row>
    <row r="6" spans="1:33" s="46" customFormat="1" ht="24.75" customHeight="1" thickBot="1">
      <c r="B6" s="153"/>
      <c r="C6" s="155"/>
      <c r="D6" s="155"/>
      <c r="E6" s="150"/>
      <c r="G6" s="158"/>
      <c r="H6" s="160"/>
      <c r="I6" s="160"/>
      <c r="J6" s="160"/>
      <c r="K6" s="160"/>
      <c r="L6" s="160"/>
      <c r="M6" s="162"/>
      <c r="N6" s="162"/>
      <c r="O6" s="162"/>
      <c r="P6" s="162"/>
      <c r="Q6" s="164"/>
      <c r="R6" s="129"/>
      <c r="T6" s="79"/>
      <c r="U6" s="79"/>
      <c r="V6" s="79"/>
      <c r="W6" s="36"/>
      <c r="X6" s="36"/>
      <c r="Y6" s="36"/>
      <c r="Z6" s="36"/>
      <c r="AA6" s="36"/>
      <c r="AB6" s="36"/>
      <c r="AC6" s="36"/>
      <c r="AD6" s="36"/>
      <c r="AE6" s="36"/>
      <c r="AF6" s="36"/>
      <c r="AG6" s="36"/>
    </row>
    <row r="7" spans="1:33" s="46" customFormat="1" ht="24.75" customHeight="1" thickTop="1">
      <c r="A7" s="46">
        <v>1</v>
      </c>
      <c r="B7" s="81"/>
      <c r="C7" s="82"/>
      <c r="D7" s="82"/>
      <c r="E7" s="83"/>
      <c r="G7" s="47"/>
      <c r="H7" s="48"/>
      <c r="I7" s="48"/>
      <c r="J7" s="116"/>
      <c r="K7" s="117"/>
      <c r="L7" s="118"/>
      <c r="M7" s="119">
        <f>K7-L7</f>
        <v>0</v>
      </c>
      <c r="N7" s="118"/>
      <c r="O7" s="118"/>
      <c r="P7" s="118"/>
      <c r="Q7" s="120">
        <f>O7-P7</f>
        <v>0</v>
      </c>
      <c r="R7" s="129"/>
      <c r="S7" s="46">
        <v>1</v>
      </c>
      <c r="T7" s="1" t="str">
        <f>'０１実績報告書（個室化）'!$I$6</f>
        <v>第○○○号</v>
      </c>
      <c r="U7" s="1" t="str">
        <f>'０１実績報告書（個室化）'!$I$7</f>
        <v>令和○年○月○日</v>
      </c>
      <c r="V7" s="1" t="str">
        <f>'０１実績報告書（個室化）'!$H$13</f>
        <v>社会福祉法人　○○会</v>
      </c>
      <c r="W7" s="1" t="str">
        <f>'０１実績報告書（個室化）'!$H$14</f>
        <v>理事長　○○　○○</v>
      </c>
      <c r="X7" s="1" t="str">
        <f>'０１実績報告書（個室化）'!$I$11</f>
        <v>350-9988</v>
      </c>
      <c r="Y7" s="1" t="str">
        <f>'０１実績報告書（個室化）'!$H$12</f>
        <v>浦和区高砂３丁目１５番１</v>
      </c>
      <c r="Z7" s="1" t="str">
        <f>'０１実績報告書（個室化）'!$D$33</f>
        <v>○○　△△</v>
      </c>
      <c r="AA7" s="1" t="str">
        <f>'０１実績報告書（個室化）'!$D$35</f>
        <v>saitama@pref.saitama.lg.jp</v>
      </c>
      <c r="AB7" s="1" t="str">
        <f>'０１実績報告書（個室化）'!$D$34</f>
        <v>012-123-1234</v>
      </c>
      <c r="AC7" s="1">
        <f>+G7</f>
        <v>0</v>
      </c>
      <c r="AD7" s="1">
        <f>+H7</f>
        <v>0</v>
      </c>
      <c r="AE7" s="80">
        <f>+O7</f>
        <v>0</v>
      </c>
      <c r="AF7" s="1">
        <f>+I7</f>
        <v>0</v>
      </c>
      <c r="AG7" s="131">
        <f>+E7</f>
        <v>0</v>
      </c>
    </row>
    <row r="8" spans="1:33" s="46" customFormat="1" ht="24.75" customHeight="1">
      <c r="A8" s="46">
        <v>2</v>
      </c>
      <c r="B8" s="81"/>
      <c r="C8" s="82"/>
      <c r="D8" s="82"/>
      <c r="E8" s="83"/>
      <c r="G8" s="47"/>
      <c r="H8" s="48"/>
      <c r="I8" s="48"/>
      <c r="J8" s="116"/>
      <c r="K8" s="117"/>
      <c r="L8" s="118"/>
      <c r="M8" s="119">
        <f t="shared" ref="M8:M15" si="0">K8-L8</f>
        <v>0</v>
      </c>
      <c r="N8" s="118"/>
      <c r="O8" s="118"/>
      <c r="P8" s="118"/>
      <c r="Q8" s="120">
        <f t="shared" ref="Q8:Q16" si="1">O8-P8</f>
        <v>0</v>
      </c>
      <c r="R8" s="129"/>
      <c r="S8" s="46">
        <v>2</v>
      </c>
      <c r="T8" s="1" t="str">
        <f>'０１実績報告書（個室化）'!$I$6</f>
        <v>第○○○号</v>
      </c>
      <c r="U8" s="1" t="str">
        <f>'０１実績報告書（個室化）'!$I$7</f>
        <v>令和○年○月○日</v>
      </c>
      <c r="V8" s="1" t="str">
        <f>'０１実績報告書（個室化）'!$H$13</f>
        <v>社会福祉法人　○○会</v>
      </c>
      <c r="W8" s="1" t="str">
        <f>'０１実績報告書（個室化）'!$H$14</f>
        <v>理事長　○○　○○</v>
      </c>
      <c r="X8" s="1" t="str">
        <f>'０１実績報告書（個室化）'!$I$11</f>
        <v>350-9988</v>
      </c>
      <c r="Y8" s="1" t="str">
        <f>'０１実績報告書（個室化）'!$H$12</f>
        <v>浦和区高砂３丁目１５番１</v>
      </c>
      <c r="Z8" s="1" t="str">
        <f>'０１実績報告書（個室化）'!$D$33</f>
        <v>○○　△△</v>
      </c>
      <c r="AA8" s="1" t="str">
        <f>'０１実績報告書（個室化）'!$D$35</f>
        <v>saitama@pref.saitama.lg.jp</v>
      </c>
      <c r="AB8" s="1" t="str">
        <f>'０１実績報告書（個室化）'!$D$34</f>
        <v>012-123-1234</v>
      </c>
      <c r="AC8" s="1">
        <f t="shared" ref="AC8:AC16" si="2">+G8</f>
        <v>0</v>
      </c>
      <c r="AD8" s="1">
        <f t="shared" ref="AD8:AD16" si="3">+H8</f>
        <v>0</v>
      </c>
      <c r="AE8" s="80">
        <f t="shared" ref="AE8:AE16" si="4">+O8</f>
        <v>0</v>
      </c>
      <c r="AF8" s="1">
        <f t="shared" ref="AF8:AF16" si="5">+I8</f>
        <v>0</v>
      </c>
      <c r="AG8" s="131">
        <f t="shared" ref="AG8:AG16" si="6">+E8</f>
        <v>0</v>
      </c>
    </row>
    <row r="9" spans="1:33" s="46" customFormat="1" ht="24.75" customHeight="1">
      <c r="A9" s="46">
        <v>3</v>
      </c>
      <c r="B9" s="81"/>
      <c r="C9" s="82"/>
      <c r="D9" s="82"/>
      <c r="E9" s="83"/>
      <c r="G9" s="47"/>
      <c r="H9" s="48"/>
      <c r="I9" s="48"/>
      <c r="J9" s="116"/>
      <c r="K9" s="117"/>
      <c r="L9" s="118"/>
      <c r="M9" s="119">
        <f t="shared" si="0"/>
        <v>0</v>
      </c>
      <c r="N9" s="118"/>
      <c r="O9" s="118"/>
      <c r="P9" s="118"/>
      <c r="Q9" s="120">
        <f t="shared" si="1"/>
        <v>0</v>
      </c>
      <c r="R9" s="129"/>
      <c r="S9" s="46">
        <v>3</v>
      </c>
      <c r="T9" s="1" t="str">
        <f>'０１実績報告書（個室化）'!$I$6</f>
        <v>第○○○号</v>
      </c>
      <c r="U9" s="1" t="str">
        <f>'０１実績報告書（個室化）'!$I$7</f>
        <v>令和○年○月○日</v>
      </c>
      <c r="V9" s="1" t="str">
        <f>'０１実績報告書（個室化）'!$H$13</f>
        <v>社会福祉法人　○○会</v>
      </c>
      <c r="W9" s="1" t="str">
        <f>'０１実績報告書（個室化）'!$H$14</f>
        <v>理事長　○○　○○</v>
      </c>
      <c r="X9" s="1" t="str">
        <f>'０１実績報告書（個室化）'!$I$11</f>
        <v>350-9988</v>
      </c>
      <c r="Y9" s="1" t="str">
        <f>'０１実績報告書（個室化）'!$H$12</f>
        <v>浦和区高砂３丁目１５番１</v>
      </c>
      <c r="Z9" s="1" t="str">
        <f>'０１実績報告書（個室化）'!$D$33</f>
        <v>○○　△△</v>
      </c>
      <c r="AA9" s="1" t="str">
        <f>'０１実績報告書（個室化）'!$D$35</f>
        <v>saitama@pref.saitama.lg.jp</v>
      </c>
      <c r="AB9" s="1" t="str">
        <f>'０１実績報告書（個室化）'!$D$34</f>
        <v>012-123-1234</v>
      </c>
      <c r="AC9" s="1">
        <f t="shared" si="2"/>
        <v>0</v>
      </c>
      <c r="AD9" s="1">
        <f t="shared" si="3"/>
        <v>0</v>
      </c>
      <c r="AE9" s="80">
        <f t="shared" si="4"/>
        <v>0</v>
      </c>
      <c r="AF9" s="1">
        <f t="shared" si="5"/>
        <v>0</v>
      </c>
      <c r="AG9" s="131">
        <f t="shared" si="6"/>
        <v>0</v>
      </c>
    </row>
    <row r="10" spans="1:33" s="46" customFormat="1" ht="24.75" customHeight="1">
      <c r="A10" s="46">
        <v>4</v>
      </c>
      <c r="B10" s="81"/>
      <c r="C10" s="82"/>
      <c r="D10" s="82"/>
      <c r="E10" s="83"/>
      <c r="G10" s="47"/>
      <c r="H10" s="48"/>
      <c r="I10" s="48"/>
      <c r="J10" s="116"/>
      <c r="K10" s="117"/>
      <c r="L10" s="118"/>
      <c r="M10" s="119">
        <f t="shared" si="0"/>
        <v>0</v>
      </c>
      <c r="N10" s="118"/>
      <c r="O10" s="118"/>
      <c r="P10" s="118"/>
      <c r="Q10" s="120">
        <f t="shared" si="1"/>
        <v>0</v>
      </c>
      <c r="R10" s="129"/>
      <c r="S10" s="46">
        <v>4</v>
      </c>
      <c r="T10" s="1" t="str">
        <f>'０１実績報告書（個室化）'!$I$6</f>
        <v>第○○○号</v>
      </c>
      <c r="U10" s="1" t="str">
        <f>'０１実績報告書（個室化）'!$I$7</f>
        <v>令和○年○月○日</v>
      </c>
      <c r="V10" s="1" t="str">
        <f>'０１実績報告書（個室化）'!$H$13</f>
        <v>社会福祉法人　○○会</v>
      </c>
      <c r="W10" s="1" t="str">
        <f>'０１実績報告書（個室化）'!$H$14</f>
        <v>理事長　○○　○○</v>
      </c>
      <c r="X10" s="1" t="str">
        <f>'０１実績報告書（個室化）'!$I$11</f>
        <v>350-9988</v>
      </c>
      <c r="Y10" s="1" t="str">
        <f>'０１実績報告書（個室化）'!$H$12</f>
        <v>浦和区高砂３丁目１５番１</v>
      </c>
      <c r="Z10" s="1" t="str">
        <f>'０１実績報告書（個室化）'!$D$33</f>
        <v>○○　△△</v>
      </c>
      <c r="AA10" s="1" t="str">
        <f>'０１実績報告書（個室化）'!$D$35</f>
        <v>saitama@pref.saitama.lg.jp</v>
      </c>
      <c r="AB10" s="1" t="str">
        <f>'０１実績報告書（個室化）'!$D$34</f>
        <v>012-123-1234</v>
      </c>
      <c r="AC10" s="1">
        <f t="shared" si="2"/>
        <v>0</v>
      </c>
      <c r="AD10" s="1">
        <f t="shared" si="3"/>
        <v>0</v>
      </c>
      <c r="AE10" s="80">
        <f t="shared" si="4"/>
        <v>0</v>
      </c>
      <c r="AF10" s="1">
        <f t="shared" si="5"/>
        <v>0</v>
      </c>
      <c r="AG10" s="131">
        <f t="shared" si="6"/>
        <v>0</v>
      </c>
    </row>
    <row r="11" spans="1:33" s="46" customFormat="1" ht="24.75" customHeight="1">
      <c r="A11" s="46">
        <v>5</v>
      </c>
      <c r="B11" s="81"/>
      <c r="C11" s="82"/>
      <c r="D11" s="82"/>
      <c r="E11" s="83"/>
      <c r="G11" s="47"/>
      <c r="H11" s="48"/>
      <c r="I11" s="48"/>
      <c r="J11" s="116"/>
      <c r="K11" s="117"/>
      <c r="L11" s="118"/>
      <c r="M11" s="119">
        <f t="shared" si="0"/>
        <v>0</v>
      </c>
      <c r="N11" s="118"/>
      <c r="O11" s="118"/>
      <c r="P11" s="118"/>
      <c r="Q11" s="120">
        <f t="shared" si="1"/>
        <v>0</v>
      </c>
      <c r="R11" s="129"/>
      <c r="S11" s="46">
        <v>5</v>
      </c>
      <c r="T11" s="1" t="str">
        <f>'０１実績報告書（個室化）'!$I$6</f>
        <v>第○○○号</v>
      </c>
      <c r="U11" s="1" t="str">
        <f>'０１実績報告書（個室化）'!$I$7</f>
        <v>令和○年○月○日</v>
      </c>
      <c r="V11" s="1" t="str">
        <f>'０１実績報告書（個室化）'!$H$13</f>
        <v>社会福祉法人　○○会</v>
      </c>
      <c r="W11" s="1" t="str">
        <f>'０１実績報告書（個室化）'!$H$14</f>
        <v>理事長　○○　○○</v>
      </c>
      <c r="X11" s="1" t="str">
        <f>'０１実績報告書（個室化）'!$I$11</f>
        <v>350-9988</v>
      </c>
      <c r="Y11" s="1" t="str">
        <f>'０１実績報告書（個室化）'!$H$12</f>
        <v>浦和区高砂３丁目１５番１</v>
      </c>
      <c r="Z11" s="1" t="str">
        <f>'０１実績報告書（個室化）'!$D$33</f>
        <v>○○　△△</v>
      </c>
      <c r="AA11" s="1" t="str">
        <f>'０１実績報告書（個室化）'!$D$35</f>
        <v>saitama@pref.saitama.lg.jp</v>
      </c>
      <c r="AB11" s="1" t="str">
        <f>'０１実績報告書（個室化）'!$D$34</f>
        <v>012-123-1234</v>
      </c>
      <c r="AC11" s="1">
        <f t="shared" si="2"/>
        <v>0</v>
      </c>
      <c r="AD11" s="1">
        <f t="shared" si="3"/>
        <v>0</v>
      </c>
      <c r="AE11" s="80">
        <f t="shared" si="4"/>
        <v>0</v>
      </c>
      <c r="AF11" s="1">
        <f t="shared" si="5"/>
        <v>0</v>
      </c>
      <c r="AG11" s="131">
        <f t="shared" si="6"/>
        <v>0</v>
      </c>
    </row>
    <row r="12" spans="1:33" s="46" customFormat="1" ht="24.75" customHeight="1">
      <c r="A12" s="46">
        <v>6</v>
      </c>
      <c r="B12" s="81"/>
      <c r="C12" s="82"/>
      <c r="D12" s="82"/>
      <c r="E12" s="83"/>
      <c r="G12" s="47"/>
      <c r="H12" s="48"/>
      <c r="I12" s="48"/>
      <c r="J12" s="116"/>
      <c r="K12" s="117"/>
      <c r="L12" s="118"/>
      <c r="M12" s="119">
        <f t="shared" si="0"/>
        <v>0</v>
      </c>
      <c r="N12" s="118"/>
      <c r="O12" s="118"/>
      <c r="P12" s="118"/>
      <c r="Q12" s="120">
        <f t="shared" si="1"/>
        <v>0</v>
      </c>
      <c r="R12" s="129"/>
      <c r="S12" s="46">
        <v>6</v>
      </c>
      <c r="T12" s="1" t="str">
        <f>'０１実績報告書（個室化）'!$I$6</f>
        <v>第○○○号</v>
      </c>
      <c r="U12" s="1" t="str">
        <f>'０１実績報告書（個室化）'!$I$7</f>
        <v>令和○年○月○日</v>
      </c>
      <c r="V12" s="1" t="str">
        <f>'０１実績報告書（個室化）'!$H$13</f>
        <v>社会福祉法人　○○会</v>
      </c>
      <c r="W12" s="1" t="str">
        <f>'０１実績報告書（個室化）'!$H$14</f>
        <v>理事長　○○　○○</v>
      </c>
      <c r="X12" s="1" t="str">
        <f>'０１実績報告書（個室化）'!$I$11</f>
        <v>350-9988</v>
      </c>
      <c r="Y12" s="1" t="str">
        <f>'０１実績報告書（個室化）'!$H$12</f>
        <v>浦和区高砂３丁目１５番１</v>
      </c>
      <c r="Z12" s="1" t="str">
        <f>'０１実績報告書（個室化）'!$D$33</f>
        <v>○○　△△</v>
      </c>
      <c r="AA12" s="1" t="str">
        <f>'０１実績報告書（個室化）'!$D$35</f>
        <v>saitama@pref.saitama.lg.jp</v>
      </c>
      <c r="AB12" s="1" t="str">
        <f>'０１実績報告書（個室化）'!$D$34</f>
        <v>012-123-1234</v>
      </c>
      <c r="AC12" s="1">
        <f t="shared" si="2"/>
        <v>0</v>
      </c>
      <c r="AD12" s="1">
        <f t="shared" si="3"/>
        <v>0</v>
      </c>
      <c r="AE12" s="80">
        <f t="shared" si="4"/>
        <v>0</v>
      </c>
      <c r="AF12" s="1">
        <f t="shared" si="5"/>
        <v>0</v>
      </c>
      <c r="AG12" s="131">
        <f t="shared" si="6"/>
        <v>0</v>
      </c>
    </row>
    <row r="13" spans="1:33" s="46" customFormat="1" ht="24.75" customHeight="1">
      <c r="A13" s="46">
        <v>7</v>
      </c>
      <c r="B13" s="81"/>
      <c r="C13" s="82"/>
      <c r="D13" s="82"/>
      <c r="E13" s="83"/>
      <c r="G13" s="47"/>
      <c r="H13" s="48"/>
      <c r="I13" s="48"/>
      <c r="J13" s="116"/>
      <c r="K13" s="117"/>
      <c r="L13" s="118"/>
      <c r="M13" s="119">
        <f t="shared" si="0"/>
        <v>0</v>
      </c>
      <c r="N13" s="118"/>
      <c r="O13" s="118"/>
      <c r="P13" s="118"/>
      <c r="Q13" s="120">
        <f t="shared" si="1"/>
        <v>0</v>
      </c>
      <c r="R13" s="129"/>
      <c r="S13" s="46">
        <v>7</v>
      </c>
      <c r="T13" s="1" t="str">
        <f>'０１実績報告書（個室化）'!$I$6</f>
        <v>第○○○号</v>
      </c>
      <c r="U13" s="1" t="str">
        <f>'０１実績報告書（個室化）'!$I$7</f>
        <v>令和○年○月○日</v>
      </c>
      <c r="V13" s="1" t="str">
        <f>'０１実績報告書（個室化）'!$H$13</f>
        <v>社会福祉法人　○○会</v>
      </c>
      <c r="W13" s="1" t="str">
        <f>'０１実績報告書（個室化）'!$H$14</f>
        <v>理事長　○○　○○</v>
      </c>
      <c r="X13" s="1" t="str">
        <f>'０１実績報告書（個室化）'!$I$11</f>
        <v>350-9988</v>
      </c>
      <c r="Y13" s="1" t="str">
        <f>'０１実績報告書（個室化）'!$H$12</f>
        <v>浦和区高砂３丁目１５番１</v>
      </c>
      <c r="Z13" s="1" t="str">
        <f>'０１実績報告書（個室化）'!$D$33</f>
        <v>○○　△△</v>
      </c>
      <c r="AA13" s="1" t="str">
        <f>'０１実績報告書（個室化）'!$D$35</f>
        <v>saitama@pref.saitama.lg.jp</v>
      </c>
      <c r="AB13" s="1" t="str">
        <f>'０１実績報告書（個室化）'!$D$34</f>
        <v>012-123-1234</v>
      </c>
      <c r="AC13" s="1">
        <f t="shared" si="2"/>
        <v>0</v>
      </c>
      <c r="AD13" s="1">
        <f t="shared" si="3"/>
        <v>0</v>
      </c>
      <c r="AE13" s="80">
        <f t="shared" si="4"/>
        <v>0</v>
      </c>
      <c r="AF13" s="1">
        <f t="shared" si="5"/>
        <v>0</v>
      </c>
      <c r="AG13" s="131">
        <f t="shared" si="6"/>
        <v>0</v>
      </c>
    </row>
    <row r="14" spans="1:33" s="46" customFormat="1" ht="24.75" customHeight="1">
      <c r="A14" s="46">
        <v>8</v>
      </c>
      <c r="B14" s="81"/>
      <c r="C14" s="82"/>
      <c r="D14" s="82"/>
      <c r="E14" s="83"/>
      <c r="G14" s="47"/>
      <c r="H14" s="48"/>
      <c r="I14" s="48"/>
      <c r="J14" s="116"/>
      <c r="K14" s="117"/>
      <c r="L14" s="118"/>
      <c r="M14" s="119">
        <f t="shared" si="0"/>
        <v>0</v>
      </c>
      <c r="N14" s="118"/>
      <c r="O14" s="118"/>
      <c r="P14" s="118"/>
      <c r="Q14" s="120">
        <f t="shared" si="1"/>
        <v>0</v>
      </c>
      <c r="R14" s="129"/>
      <c r="S14" s="46">
        <v>8</v>
      </c>
      <c r="T14" s="1" t="str">
        <f>'０１実績報告書（個室化）'!$I$6</f>
        <v>第○○○号</v>
      </c>
      <c r="U14" s="1" t="str">
        <f>'０１実績報告書（個室化）'!$I$7</f>
        <v>令和○年○月○日</v>
      </c>
      <c r="V14" s="1" t="str">
        <f>'０１実績報告書（個室化）'!$H$13</f>
        <v>社会福祉法人　○○会</v>
      </c>
      <c r="W14" s="1" t="str">
        <f>'０１実績報告書（個室化）'!$H$14</f>
        <v>理事長　○○　○○</v>
      </c>
      <c r="X14" s="1" t="str">
        <f>'０１実績報告書（個室化）'!$I$11</f>
        <v>350-9988</v>
      </c>
      <c r="Y14" s="1" t="str">
        <f>'０１実績報告書（個室化）'!$H$12</f>
        <v>浦和区高砂３丁目１５番１</v>
      </c>
      <c r="Z14" s="1" t="str">
        <f>'０１実績報告書（個室化）'!$D$33</f>
        <v>○○　△△</v>
      </c>
      <c r="AA14" s="1" t="str">
        <f>'０１実績報告書（個室化）'!$D$35</f>
        <v>saitama@pref.saitama.lg.jp</v>
      </c>
      <c r="AB14" s="1" t="str">
        <f>'０１実績報告書（個室化）'!$D$34</f>
        <v>012-123-1234</v>
      </c>
      <c r="AC14" s="1">
        <f t="shared" si="2"/>
        <v>0</v>
      </c>
      <c r="AD14" s="1">
        <f t="shared" si="3"/>
        <v>0</v>
      </c>
      <c r="AE14" s="80">
        <f t="shared" si="4"/>
        <v>0</v>
      </c>
      <c r="AF14" s="1">
        <f t="shared" si="5"/>
        <v>0</v>
      </c>
      <c r="AG14" s="131">
        <f t="shared" si="6"/>
        <v>0</v>
      </c>
    </row>
    <row r="15" spans="1:33" s="40" customFormat="1" ht="24.75" customHeight="1">
      <c r="A15" s="46">
        <v>9</v>
      </c>
      <c r="B15" s="81"/>
      <c r="C15" s="82"/>
      <c r="D15" s="82"/>
      <c r="E15" s="83"/>
      <c r="F15" s="46"/>
      <c r="G15" s="54"/>
      <c r="H15" s="48"/>
      <c r="I15" s="48"/>
      <c r="J15" s="121"/>
      <c r="K15" s="121"/>
      <c r="L15" s="122"/>
      <c r="M15" s="119">
        <f t="shared" si="0"/>
        <v>0</v>
      </c>
      <c r="N15" s="122"/>
      <c r="O15" s="122"/>
      <c r="P15" s="122"/>
      <c r="Q15" s="120">
        <f t="shared" si="1"/>
        <v>0</v>
      </c>
      <c r="R15" s="129"/>
      <c r="S15" s="46">
        <v>9</v>
      </c>
      <c r="T15" s="1" t="str">
        <f>'０１実績報告書（個室化）'!$I$6</f>
        <v>第○○○号</v>
      </c>
      <c r="U15" s="1" t="str">
        <f>'０１実績報告書（個室化）'!$I$7</f>
        <v>令和○年○月○日</v>
      </c>
      <c r="V15" s="1" t="str">
        <f>'０１実績報告書（個室化）'!$H$13</f>
        <v>社会福祉法人　○○会</v>
      </c>
      <c r="W15" s="1" t="str">
        <f>'０１実績報告書（個室化）'!$H$14</f>
        <v>理事長　○○　○○</v>
      </c>
      <c r="X15" s="1" t="str">
        <f>'０１実績報告書（個室化）'!$I$11</f>
        <v>350-9988</v>
      </c>
      <c r="Y15" s="1" t="str">
        <f>'０１実績報告書（個室化）'!$H$12</f>
        <v>浦和区高砂３丁目１５番１</v>
      </c>
      <c r="Z15" s="1" t="str">
        <f>'０１実績報告書（個室化）'!$D$33</f>
        <v>○○　△△</v>
      </c>
      <c r="AA15" s="1" t="str">
        <f>'０１実績報告書（個室化）'!$D$35</f>
        <v>saitama@pref.saitama.lg.jp</v>
      </c>
      <c r="AB15" s="1" t="str">
        <f>'０１実績報告書（個室化）'!$D$34</f>
        <v>012-123-1234</v>
      </c>
      <c r="AC15" s="1">
        <f t="shared" si="2"/>
        <v>0</v>
      </c>
      <c r="AD15" s="1">
        <f t="shared" si="3"/>
        <v>0</v>
      </c>
      <c r="AE15" s="80">
        <f t="shared" si="4"/>
        <v>0</v>
      </c>
      <c r="AF15" s="1">
        <f t="shared" si="5"/>
        <v>0</v>
      </c>
      <c r="AG15" s="131">
        <f t="shared" si="6"/>
        <v>0</v>
      </c>
    </row>
    <row r="16" spans="1:33" s="40" customFormat="1" ht="24.75" customHeight="1" thickBot="1">
      <c r="A16" s="46">
        <v>10</v>
      </c>
      <c r="B16" s="133"/>
      <c r="C16" s="134"/>
      <c r="D16" s="134"/>
      <c r="E16" s="135"/>
      <c r="F16" s="46"/>
      <c r="G16" s="57"/>
      <c r="H16" s="58"/>
      <c r="I16" s="59"/>
      <c r="J16" s="123"/>
      <c r="K16" s="123"/>
      <c r="L16" s="123"/>
      <c r="M16" s="119">
        <f t="shared" ref="M16" si="7">K16-L16</f>
        <v>0</v>
      </c>
      <c r="N16" s="122"/>
      <c r="O16" s="122"/>
      <c r="P16" s="122"/>
      <c r="Q16" s="120">
        <f t="shared" si="1"/>
        <v>0</v>
      </c>
      <c r="R16" s="130"/>
      <c r="S16" s="46">
        <v>10</v>
      </c>
      <c r="T16" s="1" t="str">
        <f>'０１実績報告書（個室化）'!$I$6</f>
        <v>第○○○号</v>
      </c>
      <c r="U16" s="1" t="str">
        <f>'０１実績報告書（個室化）'!$I$7</f>
        <v>令和○年○月○日</v>
      </c>
      <c r="V16" s="1" t="str">
        <f>'０１実績報告書（個室化）'!$H$13</f>
        <v>社会福祉法人　○○会</v>
      </c>
      <c r="W16" s="1" t="str">
        <f>'０１実績報告書（個室化）'!$H$14</f>
        <v>理事長　○○　○○</v>
      </c>
      <c r="X16" s="1" t="str">
        <f>'０１実績報告書（個室化）'!$I$11</f>
        <v>350-9988</v>
      </c>
      <c r="Y16" s="1" t="str">
        <f>'０１実績報告書（個室化）'!$H$12</f>
        <v>浦和区高砂３丁目１５番１</v>
      </c>
      <c r="Z16" s="1" t="str">
        <f>'０１実績報告書（個室化）'!$D$33</f>
        <v>○○　△△</v>
      </c>
      <c r="AA16" s="1" t="str">
        <f>'０１実績報告書（個室化）'!$D$35</f>
        <v>saitama@pref.saitama.lg.jp</v>
      </c>
      <c r="AB16" s="1" t="str">
        <f>'０１実績報告書（個室化）'!$D$34</f>
        <v>012-123-1234</v>
      </c>
      <c r="AC16" s="1">
        <f t="shared" si="2"/>
        <v>0</v>
      </c>
      <c r="AD16" s="1">
        <f t="shared" si="3"/>
        <v>0</v>
      </c>
      <c r="AE16" s="80">
        <f t="shared" si="4"/>
        <v>0</v>
      </c>
      <c r="AF16" s="1">
        <f t="shared" si="5"/>
        <v>0</v>
      </c>
      <c r="AG16" s="131">
        <f t="shared" si="6"/>
        <v>0</v>
      </c>
    </row>
    <row r="17" spans="1:33" s="40" customFormat="1" ht="24.75" customHeight="1" thickBot="1">
      <c r="G17" s="63"/>
      <c r="H17" s="63"/>
      <c r="I17" s="63"/>
      <c r="J17" s="124">
        <f t="shared" ref="J17:P17" si="8">SUM(J7:J16)</f>
        <v>0</v>
      </c>
      <c r="K17" s="125">
        <f t="shared" si="8"/>
        <v>0</v>
      </c>
      <c r="L17" s="125">
        <f t="shared" si="8"/>
        <v>0</v>
      </c>
      <c r="M17" s="125">
        <f t="shared" si="8"/>
        <v>0</v>
      </c>
      <c r="N17" s="125">
        <f t="shared" si="8"/>
        <v>0</v>
      </c>
      <c r="O17" s="125">
        <f t="shared" si="8"/>
        <v>0</v>
      </c>
      <c r="P17" s="125">
        <f t="shared" si="8"/>
        <v>0</v>
      </c>
      <c r="Q17" s="126">
        <f>SUM(Q7:Q16)</f>
        <v>0</v>
      </c>
      <c r="R17" s="69"/>
      <c r="T17" s="1"/>
      <c r="U17" s="1"/>
      <c r="V17" s="1"/>
      <c r="W17" s="1"/>
      <c r="X17" s="1"/>
      <c r="Y17" s="1"/>
      <c r="Z17" s="1"/>
      <c r="AA17" s="1"/>
      <c r="AB17" s="1"/>
      <c r="AC17" s="1"/>
      <c r="AD17" s="1"/>
      <c r="AE17" s="1"/>
      <c r="AF17" s="1"/>
      <c r="AG17" s="85"/>
    </row>
    <row r="18" spans="1:33" s="40" customFormat="1" ht="24.75" customHeight="1">
      <c r="G18" s="67"/>
      <c r="H18" s="63"/>
      <c r="I18" s="63"/>
      <c r="J18" s="64"/>
      <c r="K18" s="63"/>
      <c r="L18" s="63"/>
      <c r="M18" s="63"/>
      <c r="N18" s="63"/>
      <c r="O18" s="63"/>
      <c r="P18" s="63"/>
      <c r="Q18" s="69"/>
      <c r="R18" s="72"/>
      <c r="AG18" s="46"/>
    </row>
    <row r="19" spans="1:33" s="40" customFormat="1" ht="24.75" customHeight="1">
      <c r="B19" s="73"/>
      <c r="C19" s="73"/>
      <c r="D19" s="73"/>
      <c r="E19" s="73"/>
      <c r="G19" s="39" t="s">
        <v>147</v>
      </c>
      <c r="H19" s="39"/>
      <c r="I19" s="39"/>
      <c r="J19" s="71"/>
      <c r="K19" s="68"/>
      <c r="L19" s="68"/>
      <c r="M19" s="68"/>
      <c r="N19" s="68"/>
      <c r="O19" s="68"/>
      <c r="P19" s="68"/>
      <c r="Q19" s="72"/>
      <c r="R19" s="72"/>
      <c r="AG19" s="46"/>
    </row>
    <row r="20" spans="1:33" ht="24.75" customHeight="1">
      <c r="G20" s="39" t="s">
        <v>148</v>
      </c>
      <c r="H20" s="39"/>
      <c r="I20" s="39"/>
      <c r="J20" s="71"/>
      <c r="K20" s="68"/>
      <c r="L20" s="68"/>
      <c r="M20" s="68"/>
      <c r="N20" s="68"/>
      <c r="O20" s="68"/>
      <c r="P20" s="68"/>
      <c r="Q20" s="72"/>
      <c r="R20" s="72"/>
    </row>
    <row r="21" spans="1:33" ht="24.75" customHeight="1">
      <c r="G21" s="39" t="s">
        <v>149</v>
      </c>
      <c r="H21" s="39"/>
      <c r="I21" s="39"/>
      <c r="J21" s="71"/>
      <c r="K21" s="68"/>
      <c r="L21" s="68"/>
      <c r="M21" s="68"/>
      <c r="N21" s="68"/>
      <c r="O21" s="68"/>
      <c r="P21" s="68"/>
      <c r="Q21" s="72"/>
      <c r="R21" s="40"/>
    </row>
    <row r="22" spans="1:33" ht="24.75" customHeight="1">
      <c r="G22" s="39" t="s">
        <v>150</v>
      </c>
      <c r="J22" s="74"/>
      <c r="K22" s="74"/>
      <c r="L22" s="74"/>
      <c r="M22" s="74"/>
      <c r="N22" s="74"/>
      <c r="O22" s="74"/>
      <c r="P22" s="74"/>
      <c r="Q22" s="40"/>
      <c r="R22" s="72"/>
    </row>
    <row r="23" spans="1:33" ht="24.75" customHeight="1">
      <c r="G23" s="39"/>
      <c r="H23" s="39"/>
      <c r="I23" s="39"/>
      <c r="J23" s="75"/>
      <c r="K23" s="72"/>
      <c r="L23" s="72"/>
      <c r="M23" s="72"/>
      <c r="N23" s="72"/>
      <c r="O23" s="72"/>
      <c r="P23" s="72"/>
      <c r="Q23" s="72"/>
      <c r="R23" s="72"/>
    </row>
    <row r="24" spans="1:33" ht="24.75" customHeight="1">
      <c r="G24" s="39" t="s">
        <v>151</v>
      </c>
      <c r="H24" s="39"/>
      <c r="I24" s="39"/>
      <c r="J24" s="75"/>
      <c r="K24" s="72"/>
      <c r="L24" s="72"/>
      <c r="M24" s="72"/>
      <c r="N24" s="72"/>
      <c r="O24" s="72"/>
      <c r="P24" s="72"/>
      <c r="Q24" s="72"/>
      <c r="R24" s="72"/>
    </row>
    <row r="25" spans="1:33" ht="24.75" customHeight="1">
      <c r="G25" s="39" t="s">
        <v>152</v>
      </c>
      <c r="J25" s="75"/>
      <c r="K25" s="72"/>
      <c r="L25" s="72"/>
      <c r="M25" s="72"/>
      <c r="N25" s="72"/>
      <c r="O25" s="72"/>
      <c r="P25" s="72"/>
      <c r="Q25" s="72"/>
      <c r="R25" s="72"/>
    </row>
    <row r="26" spans="1:33" ht="24.75" customHeight="1">
      <c r="B26"/>
      <c r="C26"/>
      <c r="D26"/>
      <c r="E26"/>
      <c r="G26" s="73" t="s">
        <v>153</v>
      </c>
      <c r="J26" s="127"/>
      <c r="K26" s="72"/>
      <c r="L26" s="72"/>
      <c r="M26" s="72"/>
      <c r="N26" s="72"/>
      <c r="O26" s="72"/>
      <c r="P26" s="72"/>
      <c r="Q26" s="72"/>
      <c r="R26" s="72"/>
    </row>
    <row r="27" spans="1:33" ht="24.75" customHeight="1">
      <c r="A27"/>
      <c r="B27" s="37"/>
      <c r="C27" s="37"/>
      <c r="D27" s="37"/>
      <c r="E27" s="37"/>
      <c r="F27"/>
      <c r="G27" s="73" t="s">
        <v>154</v>
      </c>
      <c r="J27" s="127"/>
      <c r="K27" s="72"/>
      <c r="L27" s="72"/>
      <c r="M27" s="72"/>
      <c r="N27" s="72"/>
      <c r="O27" s="72"/>
      <c r="P27" s="72"/>
      <c r="Q27" s="72"/>
      <c r="R27" s="72"/>
    </row>
    <row r="28" spans="1:33" ht="24.75" customHeight="1">
      <c r="A28" s="37"/>
      <c r="B28" s="37"/>
      <c r="C28" s="37"/>
      <c r="D28" s="37"/>
      <c r="E28" s="37"/>
      <c r="F28" s="37"/>
      <c r="G28" s="73" t="s">
        <v>155</v>
      </c>
      <c r="J28" s="127"/>
      <c r="K28" s="72"/>
      <c r="L28" s="72"/>
      <c r="M28" s="72"/>
      <c r="N28" s="72"/>
      <c r="O28" s="72"/>
      <c r="P28" s="72"/>
      <c r="Q28" s="72"/>
    </row>
    <row r="29" spans="1:33" ht="24.75" customHeight="1">
      <c r="A29" s="37"/>
      <c r="B29" s="37"/>
      <c r="C29" s="37"/>
      <c r="D29" s="37"/>
      <c r="E29" s="37"/>
      <c r="F29" s="37"/>
    </row>
    <row r="30" spans="1:33" ht="24.75" customHeight="1">
      <c r="A30" s="37"/>
      <c r="B30" s="37"/>
      <c r="C30" s="37"/>
      <c r="D30" s="37"/>
      <c r="E30" s="37"/>
      <c r="F30" s="37"/>
      <c r="H30" s="136" t="s">
        <v>174</v>
      </c>
    </row>
    <row r="31" spans="1:33" ht="24.75" customHeight="1">
      <c r="A31" s="37"/>
      <c r="B31" s="37"/>
      <c r="C31" s="37"/>
      <c r="D31" s="37"/>
      <c r="E31" s="37"/>
      <c r="F31" s="37"/>
      <c r="H31" s="76" t="s">
        <v>175</v>
      </c>
    </row>
    <row r="32" spans="1:33" ht="24.75" customHeight="1">
      <c r="A32" s="37"/>
      <c r="B32" s="37"/>
      <c r="C32" s="37"/>
      <c r="D32" s="37"/>
      <c r="E32" s="37"/>
      <c r="F32" s="37"/>
      <c r="H32" s="76" t="s">
        <v>176</v>
      </c>
    </row>
    <row r="33" spans="1:8" ht="24.75" customHeight="1">
      <c r="A33" s="37"/>
      <c r="B33" s="37"/>
      <c r="C33" s="37"/>
      <c r="D33" s="37"/>
      <c r="E33" s="37"/>
      <c r="F33" s="37"/>
      <c r="H33" s="76" t="s">
        <v>82</v>
      </c>
    </row>
    <row r="34" spans="1:8" ht="24.75" customHeight="1">
      <c r="A34" s="37"/>
      <c r="B34" s="37"/>
      <c r="C34" s="37"/>
      <c r="D34" s="37"/>
      <c r="E34" s="37"/>
      <c r="F34" s="37"/>
      <c r="H34" s="76" t="s">
        <v>83</v>
      </c>
    </row>
    <row r="35" spans="1:8" ht="24.75" customHeight="1">
      <c r="A35" s="37"/>
      <c r="B35" s="37"/>
      <c r="C35" s="37"/>
      <c r="D35" s="37"/>
      <c r="E35" s="37"/>
      <c r="F35" s="37"/>
      <c r="H35" s="76" t="s">
        <v>84</v>
      </c>
    </row>
    <row r="36" spans="1:8" ht="24.75" customHeight="1">
      <c r="A36" s="37"/>
      <c r="B36" s="37"/>
      <c r="C36" s="37"/>
      <c r="D36" s="37"/>
      <c r="E36" s="37"/>
      <c r="F36" s="37"/>
      <c r="H36" s="76" t="s">
        <v>85</v>
      </c>
    </row>
    <row r="37" spans="1:8" ht="24.75" customHeight="1">
      <c r="A37" s="37"/>
      <c r="B37" s="37"/>
      <c r="C37" s="37"/>
      <c r="D37" s="37"/>
      <c r="E37" s="37"/>
      <c r="F37" s="37"/>
      <c r="H37" s="76" t="s">
        <v>86</v>
      </c>
    </row>
    <row r="38" spans="1:8" ht="24.75" customHeight="1">
      <c r="A38" s="37"/>
      <c r="F38" s="37"/>
      <c r="H38" s="76" t="s">
        <v>87</v>
      </c>
    </row>
    <row r="39" spans="1:8" ht="24.75" customHeight="1">
      <c r="H39" s="76" t="s">
        <v>88</v>
      </c>
    </row>
    <row r="40" spans="1:8" ht="24.75" customHeight="1">
      <c r="H40" s="76" t="s">
        <v>89</v>
      </c>
    </row>
    <row r="41" spans="1:8" ht="24.75" customHeight="1">
      <c r="H41" s="76" t="s">
        <v>90</v>
      </c>
    </row>
    <row r="42" spans="1:8" ht="24.75" customHeight="1">
      <c r="H42" s="77" t="s">
        <v>81</v>
      </c>
    </row>
  </sheetData>
  <mergeCells count="17">
    <mergeCell ref="Q5:Q6"/>
    <mergeCell ref="E5:E6"/>
    <mergeCell ref="T3:AG3"/>
    <mergeCell ref="B5:B6"/>
    <mergeCell ref="C5:C6"/>
    <mergeCell ref="D5:D6"/>
    <mergeCell ref="G3:Q3"/>
    <mergeCell ref="G5:G6"/>
    <mergeCell ref="H5:H6"/>
    <mergeCell ref="I5:I6"/>
    <mergeCell ref="J5:J6"/>
    <mergeCell ref="K5:K6"/>
    <mergeCell ref="L5:L6"/>
    <mergeCell ref="M5:M6"/>
    <mergeCell ref="N5:N6"/>
    <mergeCell ref="O5:O6"/>
    <mergeCell ref="P5:P6"/>
  </mergeCells>
  <phoneticPr fontId="2"/>
  <dataValidations count="7">
    <dataValidation imeMode="off" allowBlank="1" showInputMessage="1" showErrorMessage="1" sqref="WLZ983048:WMD983057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N65556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N131092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N196628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N262164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N327700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N393236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N458772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N524308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N589844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N655380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N720916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N786452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N851988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N917524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N983060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WVV983048:WVZ983057 JJ7:JN17 TF7:TJ17 ADB7:ADF17 AMX7:ANB17 AWT7:AWX17 BGP7:BGT17 BQL7:BQP17 CAH7:CAL17 CKD7:CKH17 CTZ7:CUD17 DDV7:DDZ17 DNR7:DNV17 DXN7:DXR17 EHJ7:EHN17 ERF7:ERJ17 FBB7:FBF17 FKX7:FLB17 FUT7:FUX17 GEP7:GET17 GOL7:GOP17 GYH7:GYL17 HID7:HIH17 HRZ7:HSD17 IBV7:IBZ17 ILR7:ILV17 IVN7:IVR17 JFJ7:JFN17 JPF7:JPJ17 JZB7:JZF17 KIX7:KJB17 KST7:KSX17 LCP7:LCT17 LML7:LMP17 LWH7:LWL17 MGD7:MGH17 MPZ7:MQD17 MZV7:MZZ17 NJR7:NJV17 NTN7:NTR17 ODJ7:ODN17 ONF7:ONJ17 OXB7:OXF17 PGX7:PHB17 PQT7:PQX17 QAP7:QAT17 QKL7:QKP17 QUH7:QUL17 RED7:REH17 RNZ7:ROD17 RXV7:RXZ17 SHR7:SHV17 SRN7:SRR17 TBJ7:TBN17 TLF7:TLJ17 TVB7:TVF17 UEX7:UFB17 UOT7:UOX17 UYP7:UYT17 VIL7:VIP17 VSH7:VSL17 WCD7:WCH17 WLZ7:WMD17 WVV7:WVZ17 K65545:O65554 JJ65544:JN65553 TF65544:TJ65553 ADB65544:ADF65553 AMX65544:ANB65553 AWT65544:AWX65553 BGP65544:BGT65553 BQL65544:BQP65553 CAH65544:CAL65553 CKD65544:CKH65553 CTZ65544:CUD65553 DDV65544:DDZ65553 DNR65544:DNV65553 DXN65544:DXR65553 EHJ65544:EHN65553 ERF65544:ERJ65553 FBB65544:FBF65553 FKX65544:FLB65553 FUT65544:FUX65553 GEP65544:GET65553 GOL65544:GOP65553 GYH65544:GYL65553 HID65544:HIH65553 HRZ65544:HSD65553 IBV65544:IBZ65553 ILR65544:ILV65553 IVN65544:IVR65553 JFJ65544:JFN65553 JPF65544:JPJ65553 JZB65544:JZF65553 KIX65544:KJB65553 KST65544:KSX65553 LCP65544:LCT65553 LML65544:LMP65553 LWH65544:LWL65553 MGD65544:MGH65553 MPZ65544:MQD65553 MZV65544:MZZ65553 NJR65544:NJV65553 NTN65544:NTR65553 ODJ65544:ODN65553 ONF65544:ONJ65553 OXB65544:OXF65553 PGX65544:PHB65553 PQT65544:PQX65553 QAP65544:QAT65553 QKL65544:QKP65553 QUH65544:QUL65553 RED65544:REH65553 RNZ65544:ROD65553 RXV65544:RXZ65553 SHR65544:SHV65553 SRN65544:SRR65553 TBJ65544:TBN65553 TLF65544:TLJ65553 TVB65544:TVF65553 UEX65544:UFB65553 UOT65544:UOX65553 UYP65544:UYT65553 VIL65544:VIP65553 VSH65544:VSL65553 WCD65544:WCH65553 WLZ65544:WMD65553 WVV65544:WVZ65553 K131081:O131090 JJ131080:JN131089 TF131080:TJ131089 ADB131080:ADF131089 AMX131080:ANB131089 AWT131080:AWX131089 BGP131080:BGT131089 BQL131080:BQP131089 CAH131080:CAL131089 CKD131080:CKH131089 CTZ131080:CUD131089 DDV131080:DDZ131089 DNR131080:DNV131089 DXN131080:DXR131089 EHJ131080:EHN131089 ERF131080:ERJ131089 FBB131080:FBF131089 FKX131080:FLB131089 FUT131080:FUX131089 GEP131080:GET131089 GOL131080:GOP131089 GYH131080:GYL131089 HID131080:HIH131089 HRZ131080:HSD131089 IBV131080:IBZ131089 ILR131080:ILV131089 IVN131080:IVR131089 JFJ131080:JFN131089 JPF131080:JPJ131089 JZB131080:JZF131089 KIX131080:KJB131089 KST131080:KSX131089 LCP131080:LCT131089 LML131080:LMP131089 LWH131080:LWL131089 MGD131080:MGH131089 MPZ131080:MQD131089 MZV131080:MZZ131089 NJR131080:NJV131089 NTN131080:NTR131089 ODJ131080:ODN131089 ONF131080:ONJ131089 OXB131080:OXF131089 PGX131080:PHB131089 PQT131080:PQX131089 QAP131080:QAT131089 QKL131080:QKP131089 QUH131080:QUL131089 RED131080:REH131089 RNZ131080:ROD131089 RXV131080:RXZ131089 SHR131080:SHV131089 SRN131080:SRR131089 TBJ131080:TBN131089 TLF131080:TLJ131089 TVB131080:TVF131089 UEX131080:UFB131089 UOT131080:UOX131089 UYP131080:UYT131089 VIL131080:VIP131089 VSH131080:VSL131089 WCD131080:WCH131089 WLZ131080:WMD131089 WVV131080:WVZ131089 K196617:O196626 JJ196616:JN196625 TF196616:TJ196625 ADB196616:ADF196625 AMX196616:ANB196625 AWT196616:AWX196625 BGP196616:BGT196625 BQL196616:BQP196625 CAH196616:CAL196625 CKD196616:CKH196625 CTZ196616:CUD196625 DDV196616:DDZ196625 DNR196616:DNV196625 DXN196616:DXR196625 EHJ196616:EHN196625 ERF196616:ERJ196625 FBB196616:FBF196625 FKX196616:FLB196625 FUT196616:FUX196625 GEP196616:GET196625 GOL196616:GOP196625 GYH196616:GYL196625 HID196616:HIH196625 HRZ196616:HSD196625 IBV196616:IBZ196625 ILR196616:ILV196625 IVN196616:IVR196625 JFJ196616:JFN196625 JPF196616:JPJ196625 JZB196616:JZF196625 KIX196616:KJB196625 KST196616:KSX196625 LCP196616:LCT196625 LML196616:LMP196625 LWH196616:LWL196625 MGD196616:MGH196625 MPZ196616:MQD196625 MZV196616:MZZ196625 NJR196616:NJV196625 NTN196616:NTR196625 ODJ196616:ODN196625 ONF196616:ONJ196625 OXB196616:OXF196625 PGX196616:PHB196625 PQT196616:PQX196625 QAP196616:QAT196625 QKL196616:QKP196625 QUH196616:QUL196625 RED196616:REH196625 RNZ196616:ROD196625 RXV196616:RXZ196625 SHR196616:SHV196625 SRN196616:SRR196625 TBJ196616:TBN196625 TLF196616:TLJ196625 TVB196616:TVF196625 UEX196616:UFB196625 UOT196616:UOX196625 UYP196616:UYT196625 VIL196616:VIP196625 VSH196616:VSL196625 WCD196616:WCH196625 WLZ196616:WMD196625 WVV196616:WVZ196625 K262153:O262162 JJ262152:JN262161 TF262152:TJ262161 ADB262152:ADF262161 AMX262152:ANB262161 AWT262152:AWX262161 BGP262152:BGT262161 BQL262152:BQP262161 CAH262152:CAL262161 CKD262152:CKH262161 CTZ262152:CUD262161 DDV262152:DDZ262161 DNR262152:DNV262161 DXN262152:DXR262161 EHJ262152:EHN262161 ERF262152:ERJ262161 FBB262152:FBF262161 FKX262152:FLB262161 FUT262152:FUX262161 GEP262152:GET262161 GOL262152:GOP262161 GYH262152:GYL262161 HID262152:HIH262161 HRZ262152:HSD262161 IBV262152:IBZ262161 ILR262152:ILV262161 IVN262152:IVR262161 JFJ262152:JFN262161 JPF262152:JPJ262161 JZB262152:JZF262161 KIX262152:KJB262161 KST262152:KSX262161 LCP262152:LCT262161 LML262152:LMP262161 LWH262152:LWL262161 MGD262152:MGH262161 MPZ262152:MQD262161 MZV262152:MZZ262161 NJR262152:NJV262161 NTN262152:NTR262161 ODJ262152:ODN262161 ONF262152:ONJ262161 OXB262152:OXF262161 PGX262152:PHB262161 PQT262152:PQX262161 QAP262152:QAT262161 QKL262152:QKP262161 QUH262152:QUL262161 RED262152:REH262161 RNZ262152:ROD262161 RXV262152:RXZ262161 SHR262152:SHV262161 SRN262152:SRR262161 TBJ262152:TBN262161 TLF262152:TLJ262161 TVB262152:TVF262161 UEX262152:UFB262161 UOT262152:UOX262161 UYP262152:UYT262161 VIL262152:VIP262161 VSH262152:VSL262161 WCD262152:WCH262161 WLZ262152:WMD262161 WVV262152:WVZ262161 K327689:O327698 JJ327688:JN327697 TF327688:TJ327697 ADB327688:ADF327697 AMX327688:ANB327697 AWT327688:AWX327697 BGP327688:BGT327697 BQL327688:BQP327697 CAH327688:CAL327697 CKD327688:CKH327697 CTZ327688:CUD327697 DDV327688:DDZ327697 DNR327688:DNV327697 DXN327688:DXR327697 EHJ327688:EHN327697 ERF327688:ERJ327697 FBB327688:FBF327697 FKX327688:FLB327697 FUT327688:FUX327697 GEP327688:GET327697 GOL327688:GOP327697 GYH327688:GYL327697 HID327688:HIH327697 HRZ327688:HSD327697 IBV327688:IBZ327697 ILR327688:ILV327697 IVN327688:IVR327697 JFJ327688:JFN327697 JPF327688:JPJ327697 JZB327688:JZF327697 KIX327688:KJB327697 KST327688:KSX327697 LCP327688:LCT327697 LML327688:LMP327697 LWH327688:LWL327697 MGD327688:MGH327697 MPZ327688:MQD327697 MZV327688:MZZ327697 NJR327688:NJV327697 NTN327688:NTR327697 ODJ327688:ODN327697 ONF327688:ONJ327697 OXB327688:OXF327697 PGX327688:PHB327697 PQT327688:PQX327697 QAP327688:QAT327697 QKL327688:QKP327697 QUH327688:QUL327697 RED327688:REH327697 RNZ327688:ROD327697 RXV327688:RXZ327697 SHR327688:SHV327697 SRN327688:SRR327697 TBJ327688:TBN327697 TLF327688:TLJ327697 TVB327688:TVF327697 UEX327688:UFB327697 UOT327688:UOX327697 UYP327688:UYT327697 VIL327688:VIP327697 VSH327688:VSL327697 WCD327688:WCH327697 WLZ327688:WMD327697 WVV327688:WVZ327697 K393225:O393234 JJ393224:JN393233 TF393224:TJ393233 ADB393224:ADF393233 AMX393224:ANB393233 AWT393224:AWX393233 BGP393224:BGT393233 BQL393224:BQP393233 CAH393224:CAL393233 CKD393224:CKH393233 CTZ393224:CUD393233 DDV393224:DDZ393233 DNR393224:DNV393233 DXN393224:DXR393233 EHJ393224:EHN393233 ERF393224:ERJ393233 FBB393224:FBF393233 FKX393224:FLB393233 FUT393224:FUX393233 GEP393224:GET393233 GOL393224:GOP393233 GYH393224:GYL393233 HID393224:HIH393233 HRZ393224:HSD393233 IBV393224:IBZ393233 ILR393224:ILV393233 IVN393224:IVR393233 JFJ393224:JFN393233 JPF393224:JPJ393233 JZB393224:JZF393233 KIX393224:KJB393233 KST393224:KSX393233 LCP393224:LCT393233 LML393224:LMP393233 LWH393224:LWL393233 MGD393224:MGH393233 MPZ393224:MQD393233 MZV393224:MZZ393233 NJR393224:NJV393233 NTN393224:NTR393233 ODJ393224:ODN393233 ONF393224:ONJ393233 OXB393224:OXF393233 PGX393224:PHB393233 PQT393224:PQX393233 QAP393224:QAT393233 QKL393224:QKP393233 QUH393224:QUL393233 RED393224:REH393233 RNZ393224:ROD393233 RXV393224:RXZ393233 SHR393224:SHV393233 SRN393224:SRR393233 TBJ393224:TBN393233 TLF393224:TLJ393233 TVB393224:TVF393233 UEX393224:UFB393233 UOT393224:UOX393233 UYP393224:UYT393233 VIL393224:VIP393233 VSH393224:VSL393233 WCD393224:WCH393233 WLZ393224:WMD393233 WVV393224:WVZ393233 K458761:O458770 JJ458760:JN458769 TF458760:TJ458769 ADB458760:ADF458769 AMX458760:ANB458769 AWT458760:AWX458769 BGP458760:BGT458769 BQL458760:BQP458769 CAH458760:CAL458769 CKD458760:CKH458769 CTZ458760:CUD458769 DDV458760:DDZ458769 DNR458760:DNV458769 DXN458760:DXR458769 EHJ458760:EHN458769 ERF458760:ERJ458769 FBB458760:FBF458769 FKX458760:FLB458769 FUT458760:FUX458769 GEP458760:GET458769 GOL458760:GOP458769 GYH458760:GYL458769 HID458760:HIH458769 HRZ458760:HSD458769 IBV458760:IBZ458769 ILR458760:ILV458769 IVN458760:IVR458769 JFJ458760:JFN458769 JPF458760:JPJ458769 JZB458760:JZF458769 KIX458760:KJB458769 KST458760:KSX458769 LCP458760:LCT458769 LML458760:LMP458769 LWH458760:LWL458769 MGD458760:MGH458769 MPZ458760:MQD458769 MZV458760:MZZ458769 NJR458760:NJV458769 NTN458760:NTR458769 ODJ458760:ODN458769 ONF458760:ONJ458769 OXB458760:OXF458769 PGX458760:PHB458769 PQT458760:PQX458769 QAP458760:QAT458769 QKL458760:QKP458769 QUH458760:QUL458769 RED458760:REH458769 RNZ458760:ROD458769 RXV458760:RXZ458769 SHR458760:SHV458769 SRN458760:SRR458769 TBJ458760:TBN458769 TLF458760:TLJ458769 TVB458760:TVF458769 UEX458760:UFB458769 UOT458760:UOX458769 UYP458760:UYT458769 VIL458760:VIP458769 VSH458760:VSL458769 WCD458760:WCH458769 WLZ458760:WMD458769 WVV458760:WVZ458769 K524297:O524306 JJ524296:JN524305 TF524296:TJ524305 ADB524296:ADF524305 AMX524296:ANB524305 AWT524296:AWX524305 BGP524296:BGT524305 BQL524296:BQP524305 CAH524296:CAL524305 CKD524296:CKH524305 CTZ524296:CUD524305 DDV524296:DDZ524305 DNR524296:DNV524305 DXN524296:DXR524305 EHJ524296:EHN524305 ERF524296:ERJ524305 FBB524296:FBF524305 FKX524296:FLB524305 FUT524296:FUX524305 GEP524296:GET524305 GOL524296:GOP524305 GYH524296:GYL524305 HID524296:HIH524305 HRZ524296:HSD524305 IBV524296:IBZ524305 ILR524296:ILV524305 IVN524296:IVR524305 JFJ524296:JFN524305 JPF524296:JPJ524305 JZB524296:JZF524305 KIX524296:KJB524305 KST524296:KSX524305 LCP524296:LCT524305 LML524296:LMP524305 LWH524296:LWL524305 MGD524296:MGH524305 MPZ524296:MQD524305 MZV524296:MZZ524305 NJR524296:NJV524305 NTN524296:NTR524305 ODJ524296:ODN524305 ONF524296:ONJ524305 OXB524296:OXF524305 PGX524296:PHB524305 PQT524296:PQX524305 QAP524296:QAT524305 QKL524296:QKP524305 QUH524296:QUL524305 RED524296:REH524305 RNZ524296:ROD524305 RXV524296:RXZ524305 SHR524296:SHV524305 SRN524296:SRR524305 TBJ524296:TBN524305 TLF524296:TLJ524305 TVB524296:TVF524305 UEX524296:UFB524305 UOT524296:UOX524305 UYP524296:UYT524305 VIL524296:VIP524305 VSH524296:VSL524305 WCD524296:WCH524305 WLZ524296:WMD524305 WVV524296:WVZ524305 K589833:O589842 JJ589832:JN589841 TF589832:TJ589841 ADB589832:ADF589841 AMX589832:ANB589841 AWT589832:AWX589841 BGP589832:BGT589841 BQL589832:BQP589841 CAH589832:CAL589841 CKD589832:CKH589841 CTZ589832:CUD589841 DDV589832:DDZ589841 DNR589832:DNV589841 DXN589832:DXR589841 EHJ589832:EHN589841 ERF589832:ERJ589841 FBB589832:FBF589841 FKX589832:FLB589841 FUT589832:FUX589841 GEP589832:GET589841 GOL589832:GOP589841 GYH589832:GYL589841 HID589832:HIH589841 HRZ589832:HSD589841 IBV589832:IBZ589841 ILR589832:ILV589841 IVN589832:IVR589841 JFJ589832:JFN589841 JPF589832:JPJ589841 JZB589832:JZF589841 KIX589832:KJB589841 KST589832:KSX589841 LCP589832:LCT589841 LML589832:LMP589841 LWH589832:LWL589841 MGD589832:MGH589841 MPZ589832:MQD589841 MZV589832:MZZ589841 NJR589832:NJV589841 NTN589832:NTR589841 ODJ589832:ODN589841 ONF589832:ONJ589841 OXB589832:OXF589841 PGX589832:PHB589841 PQT589832:PQX589841 QAP589832:QAT589841 QKL589832:QKP589841 QUH589832:QUL589841 RED589832:REH589841 RNZ589832:ROD589841 RXV589832:RXZ589841 SHR589832:SHV589841 SRN589832:SRR589841 TBJ589832:TBN589841 TLF589832:TLJ589841 TVB589832:TVF589841 UEX589832:UFB589841 UOT589832:UOX589841 UYP589832:UYT589841 VIL589832:VIP589841 VSH589832:VSL589841 WCD589832:WCH589841 WLZ589832:WMD589841 WVV589832:WVZ589841 K655369:O655378 JJ655368:JN655377 TF655368:TJ655377 ADB655368:ADF655377 AMX655368:ANB655377 AWT655368:AWX655377 BGP655368:BGT655377 BQL655368:BQP655377 CAH655368:CAL655377 CKD655368:CKH655377 CTZ655368:CUD655377 DDV655368:DDZ655377 DNR655368:DNV655377 DXN655368:DXR655377 EHJ655368:EHN655377 ERF655368:ERJ655377 FBB655368:FBF655377 FKX655368:FLB655377 FUT655368:FUX655377 GEP655368:GET655377 GOL655368:GOP655377 GYH655368:GYL655377 HID655368:HIH655377 HRZ655368:HSD655377 IBV655368:IBZ655377 ILR655368:ILV655377 IVN655368:IVR655377 JFJ655368:JFN655377 JPF655368:JPJ655377 JZB655368:JZF655377 KIX655368:KJB655377 KST655368:KSX655377 LCP655368:LCT655377 LML655368:LMP655377 LWH655368:LWL655377 MGD655368:MGH655377 MPZ655368:MQD655377 MZV655368:MZZ655377 NJR655368:NJV655377 NTN655368:NTR655377 ODJ655368:ODN655377 ONF655368:ONJ655377 OXB655368:OXF655377 PGX655368:PHB655377 PQT655368:PQX655377 QAP655368:QAT655377 QKL655368:QKP655377 QUH655368:QUL655377 RED655368:REH655377 RNZ655368:ROD655377 RXV655368:RXZ655377 SHR655368:SHV655377 SRN655368:SRR655377 TBJ655368:TBN655377 TLF655368:TLJ655377 TVB655368:TVF655377 UEX655368:UFB655377 UOT655368:UOX655377 UYP655368:UYT655377 VIL655368:VIP655377 VSH655368:VSL655377 WCD655368:WCH655377 WLZ655368:WMD655377 WVV655368:WVZ655377 K720905:O720914 JJ720904:JN720913 TF720904:TJ720913 ADB720904:ADF720913 AMX720904:ANB720913 AWT720904:AWX720913 BGP720904:BGT720913 BQL720904:BQP720913 CAH720904:CAL720913 CKD720904:CKH720913 CTZ720904:CUD720913 DDV720904:DDZ720913 DNR720904:DNV720913 DXN720904:DXR720913 EHJ720904:EHN720913 ERF720904:ERJ720913 FBB720904:FBF720913 FKX720904:FLB720913 FUT720904:FUX720913 GEP720904:GET720913 GOL720904:GOP720913 GYH720904:GYL720913 HID720904:HIH720913 HRZ720904:HSD720913 IBV720904:IBZ720913 ILR720904:ILV720913 IVN720904:IVR720913 JFJ720904:JFN720913 JPF720904:JPJ720913 JZB720904:JZF720913 KIX720904:KJB720913 KST720904:KSX720913 LCP720904:LCT720913 LML720904:LMP720913 LWH720904:LWL720913 MGD720904:MGH720913 MPZ720904:MQD720913 MZV720904:MZZ720913 NJR720904:NJV720913 NTN720904:NTR720913 ODJ720904:ODN720913 ONF720904:ONJ720913 OXB720904:OXF720913 PGX720904:PHB720913 PQT720904:PQX720913 QAP720904:QAT720913 QKL720904:QKP720913 QUH720904:QUL720913 RED720904:REH720913 RNZ720904:ROD720913 RXV720904:RXZ720913 SHR720904:SHV720913 SRN720904:SRR720913 TBJ720904:TBN720913 TLF720904:TLJ720913 TVB720904:TVF720913 UEX720904:UFB720913 UOT720904:UOX720913 UYP720904:UYT720913 VIL720904:VIP720913 VSH720904:VSL720913 WCD720904:WCH720913 WLZ720904:WMD720913 WVV720904:WVZ720913 K786441:O786450 JJ786440:JN786449 TF786440:TJ786449 ADB786440:ADF786449 AMX786440:ANB786449 AWT786440:AWX786449 BGP786440:BGT786449 BQL786440:BQP786449 CAH786440:CAL786449 CKD786440:CKH786449 CTZ786440:CUD786449 DDV786440:DDZ786449 DNR786440:DNV786449 DXN786440:DXR786449 EHJ786440:EHN786449 ERF786440:ERJ786449 FBB786440:FBF786449 FKX786440:FLB786449 FUT786440:FUX786449 GEP786440:GET786449 GOL786440:GOP786449 GYH786440:GYL786449 HID786440:HIH786449 HRZ786440:HSD786449 IBV786440:IBZ786449 ILR786440:ILV786449 IVN786440:IVR786449 JFJ786440:JFN786449 JPF786440:JPJ786449 JZB786440:JZF786449 KIX786440:KJB786449 KST786440:KSX786449 LCP786440:LCT786449 LML786440:LMP786449 LWH786440:LWL786449 MGD786440:MGH786449 MPZ786440:MQD786449 MZV786440:MZZ786449 NJR786440:NJV786449 NTN786440:NTR786449 ODJ786440:ODN786449 ONF786440:ONJ786449 OXB786440:OXF786449 PGX786440:PHB786449 PQT786440:PQX786449 QAP786440:QAT786449 QKL786440:QKP786449 QUH786440:QUL786449 RED786440:REH786449 RNZ786440:ROD786449 RXV786440:RXZ786449 SHR786440:SHV786449 SRN786440:SRR786449 TBJ786440:TBN786449 TLF786440:TLJ786449 TVB786440:TVF786449 UEX786440:UFB786449 UOT786440:UOX786449 UYP786440:UYT786449 VIL786440:VIP786449 VSH786440:VSL786449 WCD786440:WCH786449 WLZ786440:WMD786449 WVV786440:WVZ786449 K851977:O851986 JJ851976:JN851985 TF851976:TJ851985 ADB851976:ADF851985 AMX851976:ANB851985 AWT851976:AWX851985 BGP851976:BGT851985 BQL851976:BQP851985 CAH851976:CAL851985 CKD851976:CKH851985 CTZ851976:CUD851985 DDV851976:DDZ851985 DNR851976:DNV851985 DXN851976:DXR851985 EHJ851976:EHN851985 ERF851976:ERJ851985 FBB851976:FBF851985 FKX851976:FLB851985 FUT851976:FUX851985 GEP851976:GET851985 GOL851976:GOP851985 GYH851976:GYL851985 HID851976:HIH851985 HRZ851976:HSD851985 IBV851976:IBZ851985 ILR851976:ILV851985 IVN851976:IVR851985 JFJ851976:JFN851985 JPF851976:JPJ851985 JZB851976:JZF851985 KIX851976:KJB851985 KST851976:KSX851985 LCP851976:LCT851985 LML851976:LMP851985 LWH851976:LWL851985 MGD851976:MGH851985 MPZ851976:MQD851985 MZV851976:MZZ851985 NJR851976:NJV851985 NTN851976:NTR851985 ODJ851976:ODN851985 ONF851976:ONJ851985 OXB851976:OXF851985 PGX851976:PHB851985 PQT851976:PQX851985 QAP851976:QAT851985 QKL851976:QKP851985 QUH851976:QUL851985 RED851976:REH851985 RNZ851976:ROD851985 RXV851976:RXZ851985 SHR851976:SHV851985 SRN851976:SRR851985 TBJ851976:TBN851985 TLF851976:TLJ851985 TVB851976:TVF851985 UEX851976:UFB851985 UOT851976:UOX851985 UYP851976:UYT851985 VIL851976:VIP851985 VSH851976:VSL851985 WCD851976:WCH851985 WLZ851976:WMD851985 WVV851976:WVZ851985 K917513:O917522 JJ917512:JN917521 TF917512:TJ917521 ADB917512:ADF917521 AMX917512:ANB917521 AWT917512:AWX917521 BGP917512:BGT917521 BQL917512:BQP917521 CAH917512:CAL917521 CKD917512:CKH917521 CTZ917512:CUD917521 DDV917512:DDZ917521 DNR917512:DNV917521 DXN917512:DXR917521 EHJ917512:EHN917521 ERF917512:ERJ917521 FBB917512:FBF917521 FKX917512:FLB917521 FUT917512:FUX917521 GEP917512:GET917521 GOL917512:GOP917521 GYH917512:GYL917521 HID917512:HIH917521 HRZ917512:HSD917521 IBV917512:IBZ917521 ILR917512:ILV917521 IVN917512:IVR917521 JFJ917512:JFN917521 JPF917512:JPJ917521 JZB917512:JZF917521 KIX917512:KJB917521 KST917512:KSX917521 LCP917512:LCT917521 LML917512:LMP917521 LWH917512:LWL917521 MGD917512:MGH917521 MPZ917512:MQD917521 MZV917512:MZZ917521 NJR917512:NJV917521 NTN917512:NTR917521 ODJ917512:ODN917521 ONF917512:ONJ917521 OXB917512:OXF917521 PGX917512:PHB917521 PQT917512:PQX917521 QAP917512:QAT917521 QKL917512:QKP917521 QUH917512:QUL917521 RED917512:REH917521 RNZ917512:ROD917521 RXV917512:RXZ917521 SHR917512:SHV917521 SRN917512:SRR917521 TBJ917512:TBN917521 TLF917512:TLJ917521 TVB917512:TVF917521 UEX917512:UFB917521 UOT917512:UOX917521 UYP917512:UYT917521 VIL917512:VIP917521 VSH917512:VSL917521 WCD917512:WCH917521 WLZ917512:WMD917521 WVV917512:WVZ917521 K983049:O983058 JJ983048:JN983057 TF983048:TJ983057 ADB983048:ADF983057 AMX983048:ANB983057 AWT983048:AWX983057 BGP983048:BGT983057 BQL983048:BQP983057 CAH983048:CAL983057 CKD983048:CKH983057 CTZ983048:CUD983057 DDV983048:DDZ983057 DNR983048:DNV983057 DXN983048:DXR983057 EHJ983048:EHN983057 ERF983048:ERJ983057 FBB983048:FBF983057 FKX983048:FLB983057 FUT983048:FUX983057 GEP983048:GET983057 GOL983048:GOP983057 GYH983048:GYL983057 HID983048:HIH983057 HRZ983048:HSD983057 IBV983048:IBZ983057 ILR983048:ILV983057 IVN983048:IVR983057 JFJ983048:JFN983057 JPF983048:JPJ983057 JZB983048:JZF983057 KIX983048:KJB983057 KST983048:KSX983057 LCP983048:LCT983057 LML983048:LMP983057 LWH983048:LWL983057 MGD983048:MGH983057 MPZ983048:MQD983057 MZV983048:MZZ983057 NJR983048:NJV983057 NTN983048:NTR983057 ODJ983048:ODN983057 ONF983048:ONJ983057 OXB983048:OXF983057 PGX983048:PHB983057 PQT983048:PQX983057 QAP983048:QAT983057 QKL983048:QKP983057 QUH983048:QUL983057 RED983048:REH983057 RNZ983048:ROD983057 RXV983048:RXZ983057 SHR983048:SHV983057 SRN983048:SRR983057 TBJ983048:TBN983057 TLF983048:TLJ983057 TVB983048:TVF983057 UEX983048:UFB983057 UOT983048:UOX983057 UYP983048:UYT983057 VIL983048:VIP983057 VSH983048:VSL983057 WCD983048:WCH983057 R17 R6:R15 Q18 J7:Q16" xr:uid="{EBE02713-A981-40E9-B9F8-817ECE30957E}"/>
    <dataValidation imeMode="on" allowBlank="1" showInputMessage="1" showErrorMessage="1" sqref="WVR983056: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G65553:G65554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G131089:G131090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G196625:G196626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G262161:G262162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G327697:G327698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G393233:G393234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G458769:G458770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G524305:G524306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G589841:G589842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G655377:G655378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G720913:G720914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G786449:G786450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G851985:G851986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G917521:G917522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G983057:G983058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G15:G16" xr:uid="{043CB07B-2D53-490F-B3A5-1ED35585D144}"/>
    <dataValidation imeMode="off" allowBlank="1" showInputMessage="1" sqref="WVU983048:WVU983057 JI7:JI17 TE7:TE17 ADA7:ADA17 AMW7:AMW17 AWS7:AWS17 BGO7:BGO17 BQK7:BQK17 CAG7:CAG17 CKC7:CKC17 CTY7:CTY17 DDU7:DDU17 DNQ7:DNQ17 DXM7:DXM17 EHI7:EHI17 ERE7:ERE17 FBA7:FBA17 FKW7:FKW17 FUS7:FUS17 GEO7:GEO17 GOK7:GOK17 GYG7:GYG17 HIC7:HIC17 HRY7:HRY17 IBU7:IBU17 ILQ7:ILQ17 IVM7:IVM17 JFI7:JFI17 JPE7:JPE17 JZA7:JZA17 KIW7:KIW17 KSS7:KSS17 LCO7:LCO17 LMK7:LMK17 LWG7:LWG17 MGC7:MGC17 MPY7:MPY17 MZU7:MZU17 NJQ7:NJQ17 NTM7:NTM17 ODI7:ODI17 ONE7:ONE17 OXA7:OXA17 PGW7:PGW17 PQS7:PQS17 QAO7:QAO17 QKK7:QKK17 QUG7:QUG17 REC7:REC17 RNY7:RNY17 RXU7:RXU17 SHQ7:SHQ17 SRM7:SRM17 TBI7:TBI17 TLE7:TLE17 TVA7:TVA17 UEW7:UEW17 UOS7:UOS17 UYO7:UYO17 VIK7:VIK17 VSG7:VSG17 WCC7:WCC17 WLY7:WLY17 WVU7:WVU17 J65545:J65554 JI65544:JI65553 TE65544:TE65553 ADA65544:ADA65553 AMW65544:AMW65553 AWS65544:AWS65553 BGO65544:BGO65553 BQK65544:BQK65553 CAG65544:CAG65553 CKC65544:CKC65553 CTY65544:CTY65553 DDU65544:DDU65553 DNQ65544:DNQ65553 DXM65544:DXM65553 EHI65544:EHI65553 ERE65544:ERE65553 FBA65544:FBA65553 FKW65544:FKW65553 FUS65544:FUS65553 GEO65544:GEO65553 GOK65544:GOK65553 GYG65544:GYG65553 HIC65544:HIC65553 HRY65544:HRY65553 IBU65544:IBU65553 ILQ65544:ILQ65553 IVM65544:IVM65553 JFI65544:JFI65553 JPE65544:JPE65553 JZA65544:JZA65553 KIW65544:KIW65553 KSS65544:KSS65553 LCO65544:LCO65553 LMK65544:LMK65553 LWG65544:LWG65553 MGC65544:MGC65553 MPY65544:MPY65553 MZU65544:MZU65553 NJQ65544:NJQ65553 NTM65544:NTM65553 ODI65544:ODI65553 ONE65544:ONE65553 OXA65544:OXA65553 PGW65544:PGW65553 PQS65544:PQS65553 QAO65544:QAO65553 QKK65544:QKK65553 QUG65544:QUG65553 REC65544:REC65553 RNY65544:RNY65553 RXU65544:RXU65553 SHQ65544:SHQ65553 SRM65544:SRM65553 TBI65544:TBI65553 TLE65544:TLE65553 TVA65544:TVA65553 UEW65544:UEW65553 UOS65544:UOS65553 UYO65544:UYO65553 VIK65544:VIK65553 VSG65544:VSG65553 WCC65544:WCC65553 WLY65544:WLY65553 WVU65544:WVU65553 J131081:J131090 JI131080:JI131089 TE131080:TE131089 ADA131080:ADA131089 AMW131080:AMW131089 AWS131080:AWS131089 BGO131080:BGO131089 BQK131080:BQK131089 CAG131080:CAG131089 CKC131080:CKC131089 CTY131080:CTY131089 DDU131080:DDU131089 DNQ131080:DNQ131089 DXM131080:DXM131089 EHI131080:EHI131089 ERE131080:ERE131089 FBA131080:FBA131089 FKW131080:FKW131089 FUS131080:FUS131089 GEO131080:GEO131089 GOK131080:GOK131089 GYG131080:GYG131089 HIC131080:HIC131089 HRY131080:HRY131089 IBU131080:IBU131089 ILQ131080:ILQ131089 IVM131080:IVM131089 JFI131080:JFI131089 JPE131080:JPE131089 JZA131080:JZA131089 KIW131080:KIW131089 KSS131080:KSS131089 LCO131080:LCO131089 LMK131080:LMK131089 LWG131080:LWG131089 MGC131080:MGC131089 MPY131080:MPY131089 MZU131080:MZU131089 NJQ131080:NJQ131089 NTM131080:NTM131089 ODI131080:ODI131089 ONE131080:ONE131089 OXA131080:OXA131089 PGW131080:PGW131089 PQS131080:PQS131089 QAO131080:QAO131089 QKK131080:QKK131089 QUG131080:QUG131089 REC131080:REC131089 RNY131080:RNY131089 RXU131080:RXU131089 SHQ131080:SHQ131089 SRM131080:SRM131089 TBI131080:TBI131089 TLE131080:TLE131089 TVA131080:TVA131089 UEW131080:UEW131089 UOS131080:UOS131089 UYO131080:UYO131089 VIK131080:VIK131089 VSG131080:VSG131089 WCC131080:WCC131089 WLY131080:WLY131089 WVU131080:WVU131089 J196617:J196626 JI196616:JI196625 TE196616:TE196625 ADA196616:ADA196625 AMW196616:AMW196625 AWS196616:AWS196625 BGO196616:BGO196625 BQK196616:BQK196625 CAG196616:CAG196625 CKC196616:CKC196625 CTY196616:CTY196625 DDU196616:DDU196625 DNQ196616:DNQ196625 DXM196616:DXM196625 EHI196616:EHI196625 ERE196616:ERE196625 FBA196616:FBA196625 FKW196616:FKW196625 FUS196616:FUS196625 GEO196616:GEO196625 GOK196616:GOK196625 GYG196616:GYG196625 HIC196616:HIC196625 HRY196616:HRY196625 IBU196616:IBU196625 ILQ196616:ILQ196625 IVM196616:IVM196625 JFI196616:JFI196625 JPE196616:JPE196625 JZA196616:JZA196625 KIW196616:KIW196625 KSS196616:KSS196625 LCO196616:LCO196625 LMK196616:LMK196625 LWG196616:LWG196625 MGC196616:MGC196625 MPY196616:MPY196625 MZU196616:MZU196625 NJQ196616:NJQ196625 NTM196616:NTM196625 ODI196616:ODI196625 ONE196616:ONE196625 OXA196616:OXA196625 PGW196616:PGW196625 PQS196616:PQS196625 QAO196616:QAO196625 QKK196616:QKK196625 QUG196616:QUG196625 REC196616:REC196625 RNY196616:RNY196625 RXU196616:RXU196625 SHQ196616:SHQ196625 SRM196616:SRM196625 TBI196616:TBI196625 TLE196616:TLE196625 TVA196616:TVA196625 UEW196616:UEW196625 UOS196616:UOS196625 UYO196616:UYO196625 VIK196616:VIK196625 VSG196616:VSG196625 WCC196616:WCC196625 WLY196616:WLY196625 WVU196616:WVU196625 J262153:J262162 JI262152:JI262161 TE262152:TE262161 ADA262152:ADA262161 AMW262152:AMW262161 AWS262152:AWS262161 BGO262152:BGO262161 BQK262152:BQK262161 CAG262152:CAG262161 CKC262152:CKC262161 CTY262152:CTY262161 DDU262152:DDU262161 DNQ262152:DNQ262161 DXM262152:DXM262161 EHI262152:EHI262161 ERE262152:ERE262161 FBA262152:FBA262161 FKW262152:FKW262161 FUS262152:FUS262161 GEO262152:GEO262161 GOK262152:GOK262161 GYG262152:GYG262161 HIC262152:HIC262161 HRY262152:HRY262161 IBU262152:IBU262161 ILQ262152:ILQ262161 IVM262152:IVM262161 JFI262152:JFI262161 JPE262152:JPE262161 JZA262152:JZA262161 KIW262152:KIW262161 KSS262152:KSS262161 LCO262152:LCO262161 LMK262152:LMK262161 LWG262152:LWG262161 MGC262152:MGC262161 MPY262152:MPY262161 MZU262152:MZU262161 NJQ262152:NJQ262161 NTM262152:NTM262161 ODI262152:ODI262161 ONE262152:ONE262161 OXA262152:OXA262161 PGW262152:PGW262161 PQS262152:PQS262161 QAO262152:QAO262161 QKK262152:QKK262161 QUG262152:QUG262161 REC262152:REC262161 RNY262152:RNY262161 RXU262152:RXU262161 SHQ262152:SHQ262161 SRM262152:SRM262161 TBI262152:TBI262161 TLE262152:TLE262161 TVA262152:TVA262161 UEW262152:UEW262161 UOS262152:UOS262161 UYO262152:UYO262161 VIK262152:VIK262161 VSG262152:VSG262161 WCC262152:WCC262161 WLY262152:WLY262161 WVU262152:WVU262161 J327689:J327698 JI327688:JI327697 TE327688:TE327697 ADA327688:ADA327697 AMW327688:AMW327697 AWS327688:AWS327697 BGO327688:BGO327697 BQK327688:BQK327697 CAG327688:CAG327697 CKC327688:CKC327697 CTY327688:CTY327697 DDU327688:DDU327697 DNQ327688:DNQ327697 DXM327688:DXM327697 EHI327688:EHI327697 ERE327688:ERE327697 FBA327688:FBA327697 FKW327688:FKW327697 FUS327688:FUS327697 GEO327688:GEO327697 GOK327688:GOK327697 GYG327688:GYG327697 HIC327688:HIC327697 HRY327688:HRY327697 IBU327688:IBU327697 ILQ327688:ILQ327697 IVM327688:IVM327697 JFI327688:JFI327697 JPE327688:JPE327697 JZA327688:JZA327697 KIW327688:KIW327697 KSS327688:KSS327697 LCO327688:LCO327697 LMK327688:LMK327697 LWG327688:LWG327697 MGC327688:MGC327697 MPY327688:MPY327697 MZU327688:MZU327697 NJQ327688:NJQ327697 NTM327688:NTM327697 ODI327688:ODI327697 ONE327688:ONE327697 OXA327688:OXA327697 PGW327688:PGW327697 PQS327688:PQS327697 QAO327688:QAO327697 QKK327688:QKK327697 QUG327688:QUG327697 REC327688:REC327697 RNY327688:RNY327697 RXU327688:RXU327697 SHQ327688:SHQ327697 SRM327688:SRM327697 TBI327688:TBI327697 TLE327688:TLE327697 TVA327688:TVA327697 UEW327688:UEW327697 UOS327688:UOS327697 UYO327688:UYO327697 VIK327688:VIK327697 VSG327688:VSG327697 WCC327688:WCC327697 WLY327688:WLY327697 WVU327688:WVU327697 J393225:J393234 JI393224:JI393233 TE393224:TE393233 ADA393224:ADA393233 AMW393224:AMW393233 AWS393224:AWS393233 BGO393224:BGO393233 BQK393224:BQK393233 CAG393224:CAG393233 CKC393224:CKC393233 CTY393224:CTY393233 DDU393224:DDU393233 DNQ393224:DNQ393233 DXM393224:DXM393233 EHI393224:EHI393233 ERE393224:ERE393233 FBA393224:FBA393233 FKW393224:FKW393233 FUS393224:FUS393233 GEO393224:GEO393233 GOK393224:GOK393233 GYG393224:GYG393233 HIC393224:HIC393233 HRY393224:HRY393233 IBU393224:IBU393233 ILQ393224:ILQ393233 IVM393224:IVM393233 JFI393224:JFI393233 JPE393224:JPE393233 JZA393224:JZA393233 KIW393224:KIW393233 KSS393224:KSS393233 LCO393224:LCO393233 LMK393224:LMK393233 LWG393224:LWG393233 MGC393224:MGC393233 MPY393224:MPY393233 MZU393224:MZU393233 NJQ393224:NJQ393233 NTM393224:NTM393233 ODI393224:ODI393233 ONE393224:ONE393233 OXA393224:OXA393233 PGW393224:PGW393233 PQS393224:PQS393233 QAO393224:QAO393233 QKK393224:QKK393233 QUG393224:QUG393233 REC393224:REC393233 RNY393224:RNY393233 RXU393224:RXU393233 SHQ393224:SHQ393233 SRM393224:SRM393233 TBI393224:TBI393233 TLE393224:TLE393233 TVA393224:TVA393233 UEW393224:UEW393233 UOS393224:UOS393233 UYO393224:UYO393233 VIK393224:VIK393233 VSG393224:VSG393233 WCC393224:WCC393233 WLY393224:WLY393233 WVU393224:WVU393233 J458761:J458770 JI458760:JI458769 TE458760:TE458769 ADA458760:ADA458769 AMW458760:AMW458769 AWS458760:AWS458769 BGO458760:BGO458769 BQK458760:BQK458769 CAG458760:CAG458769 CKC458760:CKC458769 CTY458760:CTY458769 DDU458760:DDU458769 DNQ458760:DNQ458769 DXM458760:DXM458769 EHI458760:EHI458769 ERE458760:ERE458769 FBA458760:FBA458769 FKW458760:FKW458769 FUS458760:FUS458769 GEO458760:GEO458769 GOK458760:GOK458769 GYG458760:GYG458769 HIC458760:HIC458769 HRY458760:HRY458769 IBU458760:IBU458769 ILQ458760:ILQ458769 IVM458760:IVM458769 JFI458760:JFI458769 JPE458760:JPE458769 JZA458760:JZA458769 KIW458760:KIW458769 KSS458760:KSS458769 LCO458760:LCO458769 LMK458760:LMK458769 LWG458760:LWG458769 MGC458760:MGC458769 MPY458760:MPY458769 MZU458760:MZU458769 NJQ458760:NJQ458769 NTM458760:NTM458769 ODI458760:ODI458769 ONE458760:ONE458769 OXA458760:OXA458769 PGW458760:PGW458769 PQS458760:PQS458769 QAO458760:QAO458769 QKK458760:QKK458769 QUG458760:QUG458769 REC458760:REC458769 RNY458760:RNY458769 RXU458760:RXU458769 SHQ458760:SHQ458769 SRM458760:SRM458769 TBI458760:TBI458769 TLE458760:TLE458769 TVA458760:TVA458769 UEW458760:UEW458769 UOS458760:UOS458769 UYO458760:UYO458769 VIK458760:VIK458769 VSG458760:VSG458769 WCC458760:WCC458769 WLY458760:WLY458769 WVU458760:WVU458769 J524297:J524306 JI524296:JI524305 TE524296:TE524305 ADA524296:ADA524305 AMW524296:AMW524305 AWS524296:AWS524305 BGO524296:BGO524305 BQK524296:BQK524305 CAG524296:CAG524305 CKC524296:CKC524305 CTY524296:CTY524305 DDU524296:DDU524305 DNQ524296:DNQ524305 DXM524296:DXM524305 EHI524296:EHI524305 ERE524296:ERE524305 FBA524296:FBA524305 FKW524296:FKW524305 FUS524296:FUS524305 GEO524296:GEO524305 GOK524296:GOK524305 GYG524296:GYG524305 HIC524296:HIC524305 HRY524296:HRY524305 IBU524296:IBU524305 ILQ524296:ILQ524305 IVM524296:IVM524305 JFI524296:JFI524305 JPE524296:JPE524305 JZA524296:JZA524305 KIW524296:KIW524305 KSS524296:KSS524305 LCO524296:LCO524305 LMK524296:LMK524305 LWG524296:LWG524305 MGC524296:MGC524305 MPY524296:MPY524305 MZU524296:MZU524305 NJQ524296:NJQ524305 NTM524296:NTM524305 ODI524296:ODI524305 ONE524296:ONE524305 OXA524296:OXA524305 PGW524296:PGW524305 PQS524296:PQS524305 QAO524296:QAO524305 QKK524296:QKK524305 QUG524296:QUG524305 REC524296:REC524305 RNY524296:RNY524305 RXU524296:RXU524305 SHQ524296:SHQ524305 SRM524296:SRM524305 TBI524296:TBI524305 TLE524296:TLE524305 TVA524296:TVA524305 UEW524296:UEW524305 UOS524296:UOS524305 UYO524296:UYO524305 VIK524296:VIK524305 VSG524296:VSG524305 WCC524296:WCC524305 WLY524296:WLY524305 WVU524296:WVU524305 J589833:J589842 JI589832:JI589841 TE589832:TE589841 ADA589832:ADA589841 AMW589832:AMW589841 AWS589832:AWS589841 BGO589832:BGO589841 BQK589832:BQK589841 CAG589832:CAG589841 CKC589832:CKC589841 CTY589832:CTY589841 DDU589832:DDU589841 DNQ589832:DNQ589841 DXM589832:DXM589841 EHI589832:EHI589841 ERE589832:ERE589841 FBA589832:FBA589841 FKW589832:FKW589841 FUS589832:FUS589841 GEO589832:GEO589841 GOK589832:GOK589841 GYG589832:GYG589841 HIC589832:HIC589841 HRY589832:HRY589841 IBU589832:IBU589841 ILQ589832:ILQ589841 IVM589832:IVM589841 JFI589832:JFI589841 JPE589832:JPE589841 JZA589832:JZA589841 KIW589832:KIW589841 KSS589832:KSS589841 LCO589832:LCO589841 LMK589832:LMK589841 LWG589832:LWG589841 MGC589832:MGC589841 MPY589832:MPY589841 MZU589832:MZU589841 NJQ589832:NJQ589841 NTM589832:NTM589841 ODI589832:ODI589841 ONE589832:ONE589841 OXA589832:OXA589841 PGW589832:PGW589841 PQS589832:PQS589841 QAO589832:QAO589841 QKK589832:QKK589841 QUG589832:QUG589841 REC589832:REC589841 RNY589832:RNY589841 RXU589832:RXU589841 SHQ589832:SHQ589841 SRM589832:SRM589841 TBI589832:TBI589841 TLE589832:TLE589841 TVA589832:TVA589841 UEW589832:UEW589841 UOS589832:UOS589841 UYO589832:UYO589841 VIK589832:VIK589841 VSG589832:VSG589841 WCC589832:WCC589841 WLY589832:WLY589841 WVU589832:WVU589841 J655369:J655378 JI655368:JI655377 TE655368:TE655377 ADA655368:ADA655377 AMW655368:AMW655377 AWS655368:AWS655377 BGO655368:BGO655377 BQK655368:BQK655377 CAG655368:CAG655377 CKC655368:CKC655377 CTY655368:CTY655377 DDU655368:DDU655377 DNQ655368:DNQ655377 DXM655368:DXM655377 EHI655368:EHI655377 ERE655368:ERE655377 FBA655368:FBA655377 FKW655368:FKW655377 FUS655368:FUS655377 GEO655368:GEO655377 GOK655368:GOK655377 GYG655368:GYG655377 HIC655368:HIC655377 HRY655368:HRY655377 IBU655368:IBU655377 ILQ655368:ILQ655377 IVM655368:IVM655377 JFI655368:JFI655377 JPE655368:JPE655377 JZA655368:JZA655377 KIW655368:KIW655377 KSS655368:KSS655377 LCO655368:LCO655377 LMK655368:LMK655377 LWG655368:LWG655377 MGC655368:MGC655377 MPY655368:MPY655377 MZU655368:MZU655377 NJQ655368:NJQ655377 NTM655368:NTM655377 ODI655368:ODI655377 ONE655368:ONE655377 OXA655368:OXA655377 PGW655368:PGW655377 PQS655368:PQS655377 QAO655368:QAO655377 QKK655368:QKK655377 QUG655368:QUG655377 REC655368:REC655377 RNY655368:RNY655377 RXU655368:RXU655377 SHQ655368:SHQ655377 SRM655368:SRM655377 TBI655368:TBI655377 TLE655368:TLE655377 TVA655368:TVA655377 UEW655368:UEW655377 UOS655368:UOS655377 UYO655368:UYO655377 VIK655368:VIK655377 VSG655368:VSG655377 WCC655368:WCC655377 WLY655368:WLY655377 WVU655368:WVU655377 J720905:J720914 JI720904:JI720913 TE720904:TE720913 ADA720904:ADA720913 AMW720904:AMW720913 AWS720904:AWS720913 BGO720904:BGO720913 BQK720904:BQK720913 CAG720904:CAG720913 CKC720904:CKC720913 CTY720904:CTY720913 DDU720904:DDU720913 DNQ720904:DNQ720913 DXM720904:DXM720913 EHI720904:EHI720913 ERE720904:ERE720913 FBA720904:FBA720913 FKW720904:FKW720913 FUS720904:FUS720913 GEO720904:GEO720913 GOK720904:GOK720913 GYG720904:GYG720913 HIC720904:HIC720913 HRY720904:HRY720913 IBU720904:IBU720913 ILQ720904:ILQ720913 IVM720904:IVM720913 JFI720904:JFI720913 JPE720904:JPE720913 JZA720904:JZA720913 KIW720904:KIW720913 KSS720904:KSS720913 LCO720904:LCO720913 LMK720904:LMK720913 LWG720904:LWG720913 MGC720904:MGC720913 MPY720904:MPY720913 MZU720904:MZU720913 NJQ720904:NJQ720913 NTM720904:NTM720913 ODI720904:ODI720913 ONE720904:ONE720913 OXA720904:OXA720913 PGW720904:PGW720913 PQS720904:PQS720913 QAO720904:QAO720913 QKK720904:QKK720913 QUG720904:QUG720913 REC720904:REC720913 RNY720904:RNY720913 RXU720904:RXU720913 SHQ720904:SHQ720913 SRM720904:SRM720913 TBI720904:TBI720913 TLE720904:TLE720913 TVA720904:TVA720913 UEW720904:UEW720913 UOS720904:UOS720913 UYO720904:UYO720913 VIK720904:VIK720913 VSG720904:VSG720913 WCC720904:WCC720913 WLY720904:WLY720913 WVU720904:WVU720913 J786441:J786450 JI786440:JI786449 TE786440:TE786449 ADA786440:ADA786449 AMW786440:AMW786449 AWS786440:AWS786449 BGO786440:BGO786449 BQK786440:BQK786449 CAG786440:CAG786449 CKC786440:CKC786449 CTY786440:CTY786449 DDU786440:DDU786449 DNQ786440:DNQ786449 DXM786440:DXM786449 EHI786440:EHI786449 ERE786440:ERE786449 FBA786440:FBA786449 FKW786440:FKW786449 FUS786440:FUS786449 GEO786440:GEO786449 GOK786440:GOK786449 GYG786440:GYG786449 HIC786440:HIC786449 HRY786440:HRY786449 IBU786440:IBU786449 ILQ786440:ILQ786449 IVM786440:IVM786449 JFI786440:JFI786449 JPE786440:JPE786449 JZA786440:JZA786449 KIW786440:KIW786449 KSS786440:KSS786449 LCO786440:LCO786449 LMK786440:LMK786449 LWG786440:LWG786449 MGC786440:MGC786449 MPY786440:MPY786449 MZU786440:MZU786449 NJQ786440:NJQ786449 NTM786440:NTM786449 ODI786440:ODI786449 ONE786440:ONE786449 OXA786440:OXA786449 PGW786440:PGW786449 PQS786440:PQS786449 QAO786440:QAO786449 QKK786440:QKK786449 QUG786440:QUG786449 REC786440:REC786449 RNY786440:RNY786449 RXU786440:RXU786449 SHQ786440:SHQ786449 SRM786440:SRM786449 TBI786440:TBI786449 TLE786440:TLE786449 TVA786440:TVA786449 UEW786440:UEW786449 UOS786440:UOS786449 UYO786440:UYO786449 VIK786440:VIK786449 VSG786440:VSG786449 WCC786440:WCC786449 WLY786440:WLY786449 WVU786440:WVU786449 J851977:J851986 JI851976:JI851985 TE851976:TE851985 ADA851976:ADA851985 AMW851976:AMW851985 AWS851976:AWS851985 BGO851976:BGO851985 BQK851976:BQK851985 CAG851976:CAG851985 CKC851976:CKC851985 CTY851976:CTY851985 DDU851976:DDU851985 DNQ851976:DNQ851985 DXM851976:DXM851985 EHI851976:EHI851985 ERE851976:ERE851985 FBA851976:FBA851985 FKW851976:FKW851985 FUS851976:FUS851985 GEO851976:GEO851985 GOK851976:GOK851985 GYG851976:GYG851985 HIC851976:HIC851985 HRY851976:HRY851985 IBU851976:IBU851985 ILQ851976:ILQ851985 IVM851976:IVM851985 JFI851976:JFI851985 JPE851976:JPE851985 JZA851976:JZA851985 KIW851976:KIW851985 KSS851976:KSS851985 LCO851976:LCO851985 LMK851976:LMK851985 LWG851976:LWG851985 MGC851976:MGC851985 MPY851976:MPY851985 MZU851976:MZU851985 NJQ851976:NJQ851985 NTM851976:NTM851985 ODI851976:ODI851985 ONE851976:ONE851985 OXA851976:OXA851985 PGW851976:PGW851985 PQS851976:PQS851985 QAO851976:QAO851985 QKK851976:QKK851985 QUG851976:QUG851985 REC851976:REC851985 RNY851976:RNY851985 RXU851976:RXU851985 SHQ851976:SHQ851985 SRM851976:SRM851985 TBI851976:TBI851985 TLE851976:TLE851985 TVA851976:TVA851985 UEW851976:UEW851985 UOS851976:UOS851985 UYO851976:UYO851985 VIK851976:VIK851985 VSG851976:VSG851985 WCC851976:WCC851985 WLY851976:WLY851985 WVU851976:WVU851985 J917513:J917522 JI917512:JI917521 TE917512:TE917521 ADA917512:ADA917521 AMW917512:AMW917521 AWS917512:AWS917521 BGO917512:BGO917521 BQK917512:BQK917521 CAG917512:CAG917521 CKC917512:CKC917521 CTY917512:CTY917521 DDU917512:DDU917521 DNQ917512:DNQ917521 DXM917512:DXM917521 EHI917512:EHI917521 ERE917512:ERE917521 FBA917512:FBA917521 FKW917512:FKW917521 FUS917512:FUS917521 GEO917512:GEO917521 GOK917512:GOK917521 GYG917512:GYG917521 HIC917512:HIC917521 HRY917512:HRY917521 IBU917512:IBU917521 ILQ917512:ILQ917521 IVM917512:IVM917521 JFI917512:JFI917521 JPE917512:JPE917521 JZA917512:JZA917521 KIW917512:KIW917521 KSS917512:KSS917521 LCO917512:LCO917521 LMK917512:LMK917521 LWG917512:LWG917521 MGC917512:MGC917521 MPY917512:MPY917521 MZU917512:MZU917521 NJQ917512:NJQ917521 NTM917512:NTM917521 ODI917512:ODI917521 ONE917512:ONE917521 OXA917512:OXA917521 PGW917512:PGW917521 PQS917512:PQS917521 QAO917512:QAO917521 QKK917512:QKK917521 QUG917512:QUG917521 REC917512:REC917521 RNY917512:RNY917521 RXU917512:RXU917521 SHQ917512:SHQ917521 SRM917512:SRM917521 TBI917512:TBI917521 TLE917512:TLE917521 TVA917512:TVA917521 UEW917512:UEW917521 UOS917512:UOS917521 UYO917512:UYO917521 VIK917512:VIK917521 VSG917512:VSG917521 WCC917512:WCC917521 WLY917512:WLY917521 WVU917512:WVU917521 J983049:J983058 JI983048:JI983057 TE983048:TE983057 ADA983048:ADA983057 AMW983048:AMW983057 AWS983048:AWS983057 BGO983048:BGO983057 BQK983048:BQK983057 CAG983048:CAG983057 CKC983048:CKC983057 CTY983048:CTY983057 DDU983048:DDU983057 DNQ983048:DNQ983057 DXM983048:DXM983057 EHI983048:EHI983057 ERE983048:ERE983057 FBA983048:FBA983057 FKW983048:FKW983057 FUS983048:FUS983057 GEO983048:GEO983057 GOK983048:GOK983057 GYG983048:GYG983057 HIC983048:HIC983057 HRY983048:HRY983057 IBU983048:IBU983057 ILQ983048:ILQ983057 IVM983048:IVM983057 JFI983048:JFI983057 JPE983048:JPE983057 JZA983048:JZA983057 KIW983048:KIW983057 KSS983048:KSS983057 LCO983048:LCO983057 LMK983048:LMK983057 LWG983048:LWG983057 MGC983048:MGC983057 MPY983048:MPY983057 MZU983048:MZU983057 NJQ983048:NJQ983057 NTM983048:NTM983057 ODI983048:ODI983057 ONE983048:ONE983057 OXA983048:OXA983057 PGW983048:PGW983057 PQS983048:PQS983057 QAO983048:QAO983057 QKK983048:QKK983057 QUG983048:QUG983057 REC983048:REC983057 RNY983048:RNY983057 RXU983048:RXU983057 SHQ983048:SHQ983057 SRM983048:SRM983057 TBI983048:TBI983057 TLE983048:TLE983057 TVA983048:TVA983057 UEW983048:UEW983057 UOS983048:UOS983057 UYO983048:UYO983057 VIK983048:VIK983057 VSG983048:VSG983057 WCC983048:WCC983057 WLY983048:WLY983057" xr:uid="{B1B50C6D-4138-4FC1-9583-6071557CA346}"/>
    <dataValidation type="list" allowBlank="1" showInputMessage="1" showErrorMessage="1" sqref="WVT983048:WVT983057 JH7:JH17 TD7:TD17 ACZ7:ACZ17 AMV7:AMV17 AWR7:AWR17 BGN7:BGN17 BQJ7:BQJ17 CAF7:CAF17 CKB7:CKB17 CTX7:CTX17 DDT7:DDT17 DNP7:DNP17 DXL7:DXL17 EHH7:EHH17 ERD7:ERD17 FAZ7:FAZ17 FKV7:FKV17 FUR7:FUR17 GEN7:GEN17 GOJ7:GOJ17 GYF7:GYF17 HIB7:HIB17 HRX7:HRX17 IBT7:IBT17 ILP7:ILP17 IVL7:IVL17 JFH7:JFH17 JPD7:JPD17 JYZ7:JYZ17 KIV7:KIV17 KSR7:KSR17 LCN7:LCN17 LMJ7:LMJ17 LWF7:LWF17 MGB7:MGB17 MPX7:MPX17 MZT7:MZT17 NJP7:NJP17 NTL7:NTL17 ODH7:ODH17 OND7:OND17 OWZ7:OWZ17 PGV7:PGV17 PQR7:PQR17 QAN7:QAN17 QKJ7:QKJ17 QUF7:QUF17 REB7:REB17 RNX7:RNX17 RXT7:RXT17 SHP7:SHP17 SRL7:SRL17 TBH7:TBH17 TLD7:TLD17 TUZ7:TUZ17 UEV7:UEV17 UOR7:UOR17 UYN7:UYN17 VIJ7:VIJ17 VSF7:VSF17 WCB7:WCB17 WLX7:WLX17 WVT7:WVT17 I65545:I65554 JH65544:JH65553 TD65544:TD65553 ACZ65544:ACZ65553 AMV65544:AMV65553 AWR65544:AWR65553 BGN65544:BGN65553 BQJ65544:BQJ65553 CAF65544:CAF65553 CKB65544:CKB65553 CTX65544:CTX65553 DDT65544:DDT65553 DNP65544:DNP65553 DXL65544:DXL65553 EHH65544:EHH65553 ERD65544:ERD65553 FAZ65544:FAZ65553 FKV65544:FKV65553 FUR65544:FUR65553 GEN65544:GEN65553 GOJ65544:GOJ65553 GYF65544:GYF65553 HIB65544:HIB65553 HRX65544:HRX65553 IBT65544:IBT65553 ILP65544:ILP65553 IVL65544:IVL65553 JFH65544:JFH65553 JPD65544:JPD65553 JYZ65544:JYZ65553 KIV65544:KIV65553 KSR65544:KSR65553 LCN65544:LCN65553 LMJ65544:LMJ65553 LWF65544:LWF65553 MGB65544:MGB65553 MPX65544:MPX65553 MZT65544:MZT65553 NJP65544:NJP65553 NTL65544:NTL65553 ODH65544:ODH65553 OND65544:OND65553 OWZ65544:OWZ65553 PGV65544:PGV65553 PQR65544:PQR65553 QAN65544:QAN65553 QKJ65544:QKJ65553 QUF65544:QUF65553 REB65544:REB65553 RNX65544:RNX65553 RXT65544:RXT65553 SHP65544:SHP65553 SRL65544:SRL65553 TBH65544:TBH65553 TLD65544:TLD65553 TUZ65544:TUZ65553 UEV65544:UEV65553 UOR65544:UOR65553 UYN65544:UYN65553 VIJ65544:VIJ65553 VSF65544:VSF65553 WCB65544:WCB65553 WLX65544:WLX65553 WVT65544:WVT65553 I131081:I131090 JH131080:JH131089 TD131080:TD131089 ACZ131080:ACZ131089 AMV131080:AMV131089 AWR131080:AWR131089 BGN131080:BGN131089 BQJ131080:BQJ131089 CAF131080:CAF131089 CKB131080:CKB131089 CTX131080:CTX131089 DDT131080:DDT131089 DNP131080:DNP131089 DXL131080:DXL131089 EHH131080:EHH131089 ERD131080:ERD131089 FAZ131080:FAZ131089 FKV131080:FKV131089 FUR131080:FUR131089 GEN131080:GEN131089 GOJ131080:GOJ131089 GYF131080:GYF131089 HIB131080:HIB131089 HRX131080:HRX131089 IBT131080:IBT131089 ILP131080:ILP131089 IVL131080:IVL131089 JFH131080:JFH131089 JPD131080:JPD131089 JYZ131080:JYZ131089 KIV131080:KIV131089 KSR131080:KSR131089 LCN131080:LCN131089 LMJ131080:LMJ131089 LWF131080:LWF131089 MGB131080:MGB131089 MPX131080:MPX131089 MZT131080:MZT131089 NJP131080:NJP131089 NTL131080:NTL131089 ODH131080:ODH131089 OND131080:OND131089 OWZ131080:OWZ131089 PGV131080:PGV131089 PQR131080:PQR131089 QAN131080:QAN131089 QKJ131080:QKJ131089 QUF131080:QUF131089 REB131080:REB131089 RNX131080:RNX131089 RXT131080:RXT131089 SHP131080:SHP131089 SRL131080:SRL131089 TBH131080:TBH131089 TLD131080:TLD131089 TUZ131080:TUZ131089 UEV131080:UEV131089 UOR131080:UOR131089 UYN131080:UYN131089 VIJ131080:VIJ131089 VSF131080:VSF131089 WCB131080:WCB131089 WLX131080:WLX131089 WVT131080:WVT131089 I196617:I196626 JH196616:JH196625 TD196616:TD196625 ACZ196616:ACZ196625 AMV196616:AMV196625 AWR196616:AWR196625 BGN196616:BGN196625 BQJ196616:BQJ196625 CAF196616:CAF196625 CKB196616:CKB196625 CTX196616:CTX196625 DDT196616:DDT196625 DNP196616:DNP196625 DXL196616:DXL196625 EHH196616:EHH196625 ERD196616:ERD196625 FAZ196616:FAZ196625 FKV196616:FKV196625 FUR196616:FUR196625 GEN196616:GEN196625 GOJ196616:GOJ196625 GYF196616:GYF196625 HIB196616:HIB196625 HRX196616:HRX196625 IBT196616:IBT196625 ILP196616:ILP196625 IVL196616:IVL196625 JFH196616:JFH196625 JPD196616:JPD196625 JYZ196616:JYZ196625 KIV196616:KIV196625 KSR196616:KSR196625 LCN196616:LCN196625 LMJ196616:LMJ196625 LWF196616:LWF196625 MGB196616:MGB196625 MPX196616:MPX196625 MZT196616:MZT196625 NJP196616:NJP196625 NTL196616:NTL196625 ODH196616:ODH196625 OND196616:OND196625 OWZ196616:OWZ196625 PGV196616:PGV196625 PQR196616:PQR196625 QAN196616:QAN196625 QKJ196616:QKJ196625 QUF196616:QUF196625 REB196616:REB196625 RNX196616:RNX196625 RXT196616:RXT196625 SHP196616:SHP196625 SRL196616:SRL196625 TBH196616:TBH196625 TLD196616:TLD196625 TUZ196616:TUZ196625 UEV196616:UEV196625 UOR196616:UOR196625 UYN196616:UYN196625 VIJ196616:VIJ196625 VSF196616:VSF196625 WCB196616:WCB196625 WLX196616:WLX196625 WVT196616:WVT196625 I262153:I262162 JH262152:JH262161 TD262152:TD262161 ACZ262152:ACZ262161 AMV262152:AMV262161 AWR262152:AWR262161 BGN262152:BGN262161 BQJ262152:BQJ262161 CAF262152:CAF262161 CKB262152:CKB262161 CTX262152:CTX262161 DDT262152:DDT262161 DNP262152:DNP262161 DXL262152:DXL262161 EHH262152:EHH262161 ERD262152:ERD262161 FAZ262152:FAZ262161 FKV262152:FKV262161 FUR262152:FUR262161 GEN262152:GEN262161 GOJ262152:GOJ262161 GYF262152:GYF262161 HIB262152:HIB262161 HRX262152:HRX262161 IBT262152:IBT262161 ILP262152:ILP262161 IVL262152:IVL262161 JFH262152:JFH262161 JPD262152:JPD262161 JYZ262152:JYZ262161 KIV262152:KIV262161 KSR262152:KSR262161 LCN262152:LCN262161 LMJ262152:LMJ262161 LWF262152:LWF262161 MGB262152:MGB262161 MPX262152:MPX262161 MZT262152:MZT262161 NJP262152:NJP262161 NTL262152:NTL262161 ODH262152:ODH262161 OND262152:OND262161 OWZ262152:OWZ262161 PGV262152:PGV262161 PQR262152:PQR262161 QAN262152:QAN262161 QKJ262152:QKJ262161 QUF262152:QUF262161 REB262152:REB262161 RNX262152:RNX262161 RXT262152:RXT262161 SHP262152:SHP262161 SRL262152:SRL262161 TBH262152:TBH262161 TLD262152:TLD262161 TUZ262152:TUZ262161 UEV262152:UEV262161 UOR262152:UOR262161 UYN262152:UYN262161 VIJ262152:VIJ262161 VSF262152:VSF262161 WCB262152:WCB262161 WLX262152:WLX262161 WVT262152:WVT262161 I327689:I327698 JH327688:JH327697 TD327688:TD327697 ACZ327688:ACZ327697 AMV327688:AMV327697 AWR327688:AWR327697 BGN327688:BGN327697 BQJ327688:BQJ327697 CAF327688:CAF327697 CKB327688:CKB327697 CTX327688:CTX327697 DDT327688:DDT327697 DNP327688:DNP327697 DXL327688:DXL327697 EHH327688:EHH327697 ERD327688:ERD327697 FAZ327688:FAZ327697 FKV327688:FKV327697 FUR327688:FUR327697 GEN327688:GEN327697 GOJ327688:GOJ327697 GYF327688:GYF327697 HIB327688:HIB327697 HRX327688:HRX327697 IBT327688:IBT327697 ILP327688:ILP327697 IVL327688:IVL327697 JFH327688:JFH327697 JPD327688:JPD327697 JYZ327688:JYZ327697 KIV327688:KIV327697 KSR327688:KSR327697 LCN327688:LCN327697 LMJ327688:LMJ327697 LWF327688:LWF327697 MGB327688:MGB327697 MPX327688:MPX327697 MZT327688:MZT327697 NJP327688:NJP327697 NTL327688:NTL327697 ODH327688:ODH327697 OND327688:OND327697 OWZ327688:OWZ327697 PGV327688:PGV327697 PQR327688:PQR327697 QAN327688:QAN327697 QKJ327688:QKJ327697 QUF327688:QUF327697 REB327688:REB327697 RNX327688:RNX327697 RXT327688:RXT327697 SHP327688:SHP327697 SRL327688:SRL327697 TBH327688:TBH327697 TLD327688:TLD327697 TUZ327688:TUZ327697 UEV327688:UEV327697 UOR327688:UOR327697 UYN327688:UYN327697 VIJ327688:VIJ327697 VSF327688:VSF327697 WCB327688:WCB327697 WLX327688:WLX327697 WVT327688:WVT327697 I393225:I393234 JH393224:JH393233 TD393224:TD393233 ACZ393224:ACZ393233 AMV393224:AMV393233 AWR393224:AWR393233 BGN393224:BGN393233 BQJ393224:BQJ393233 CAF393224:CAF393233 CKB393224:CKB393233 CTX393224:CTX393233 DDT393224:DDT393233 DNP393224:DNP393233 DXL393224:DXL393233 EHH393224:EHH393233 ERD393224:ERD393233 FAZ393224:FAZ393233 FKV393224:FKV393233 FUR393224:FUR393233 GEN393224:GEN393233 GOJ393224:GOJ393233 GYF393224:GYF393233 HIB393224:HIB393233 HRX393224:HRX393233 IBT393224:IBT393233 ILP393224:ILP393233 IVL393224:IVL393233 JFH393224:JFH393233 JPD393224:JPD393233 JYZ393224:JYZ393233 KIV393224:KIV393233 KSR393224:KSR393233 LCN393224:LCN393233 LMJ393224:LMJ393233 LWF393224:LWF393233 MGB393224:MGB393233 MPX393224:MPX393233 MZT393224:MZT393233 NJP393224:NJP393233 NTL393224:NTL393233 ODH393224:ODH393233 OND393224:OND393233 OWZ393224:OWZ393233 PGV393224:PGV393233 PQR393224:PQR393233 QAN393224:QAN393233 QKJ393224:QKJ393233 QUF393224:QUF393233 REB393224:REB393233 RNX393224:RNX393233 RXT393224:RXT393233 SHP393224:SHP393233 SRL393224:SRL393233 TBH393224:TBH393233 TLD393224:TLD393233 TUZ393224:TUZ393233 UEV393224:UEV393233 UOR393224:UOR393233 UYN393224:UYN393233 VIJ393224:VIJ393233 VSF393224:VSF393233 WCB393224:WCB393233 WLX393224:WLX393233 WVT393224:WVT393233 I458761:I458770 JH458760:JH458769 TD458760:TD458769 ACZ458760:ACZ458769 AMV458760:AMV458769 AWR458760:AWR458769 BGN458760:BGN458769 BQJ458760:BQJ458769 CAF458760:CAF458769 CKB458760:CKB458769 CTX458760:CTX458769 DDT458760:DDT458769 DNP458760:DNP458769 DXL458760:DXL458769 EHH458760:EHH458769 ERD458760:ERD458769 FAZ458760:FAZ458769 FKV458760:FKV458769 FUR458760:FUR458769 GEN458760:GEN458769 GOJ458760:GOJ458769 GYF458760:GYF458769 HIB458760:HIB458769 HRX458760:HRX458769 IBT458760:IBT458769 ILP458760:ILP458769 IVL458760:IVL458769 JFH458760:JFH458769 JPD458760:JPD458769 JYZ458760:JYZ458769 KIV458760:KIV458769 KSR458760:KSR458769 LCN458760:LCN458769 LMJ458760:LMJ458769 LWF458760:LWF458769 MGB458760:MGB458769 MPX458760:MPX458769 MZT458760:MZT458769 NJP458760:NJP458769 NTL458760:NTL458769 ODH458760:ODH458769 OND458760:OND458769 OWZ458760:OWZ458769 PGV458760:PGV458769 PQR458760:PQR458769 QAN458760:QAN458769 QKJ458760:QKJ458769 QUF458760:QUF458769 REB458760:REB458769 RNX458760:RNX458769 RXT458760:RXT458769 SHP458760:SHP458769 SRL458760:SRL458769 TBH458760:TBH458769 TLD458760:TLD458769 TUZ458760:TUZ458769 UEV458760:UEV458769 UOR458760:UOR458769 UYN458760:UYN458769 VIJ458760:VIJ458769 VSF458760:VSF458769 WCB458760:WCB458769 WLX458760:WLX458769 WVT458760:WVT458769 I524297:I524306 JH524296:JH524305 TD524296:TD524305 ACZ524296:ACZ524305 AMV524296:AMV524305 AWR524296:AWR524305 BGN524296:BGN524305 BQJ524296:BQJ524305 CAF524296:CAF524305 CKB524296:CKB524305 CTX524296:CTX524305 DDT524296:DDT524305 DNP524296:DNP524305 DXL524296:DXL524305 EHH524296:EHH524305 ERD524296:ERD524305 FAZ524296:FAZ524305 FKV524296:FKV524305 FUR524296:FUR524305 GEN524296:GEN524305 GOJ524296:GOJ524305 GYF524296:GYF524305 HIB524296:HIB524305 HRX524296:HRX524305 IBT524296:IBT524305 ILP524296:ILP524305 IVL524296:IVL524305 JFH524296:JFH524305 JPD524296:JPD524305 JYZ524296:JYZ524305 KIV524296:KIV524305 KSR524296:KSR524305 LCN524296:LCN524305 LMJ524296:LMJ524305 LWF524296:LWF524305 MGB524296:MGB524305 MPX524296:MPX524305 MZT524296:MZT524305 NJP524296:NJP524305 NTL524296:NTL524305 ODH524296:ODH524305 OND524296:OND524305 OWZ524296:OWZ524305 PGV524296:PGV524305 PQR524296:PQR524305 QAN524296:QAN524305 QKJ524296:QKJ524305 QUF524296:QUF524305 REB524296:REB524305 RNX524296:RNX524305 RXT524296:RXT524305 SHP524296:SHP524305 SRL524296:SRL524305 TBH524296:TBH524305 TLD524296:TLD524305 TUZ524296:TUZ524305 UEV524296:UEV524305 UOR524296:UOR524305 UYN524296:UYN524305 VIJ524296:VIJ524305 VSF524296:VSF524305 WCB524296:WCB524305 WLX524296:WLX524305 WVT524296:WVT524305 I589833:I589842 JH589832:JH589841 TD589832:TD589841 ACZ589832:ACZ589841 AMV589832:AMV589841 AWR589832:AWR589841 BGN589832:BGN589841 BQJ589832:BQJ589841 CAF589832:CAF589841 CKB589832:CKB589841 CTX589832:CTX589841 DDT589832:DDT589841 DNP589832:DNP589841 DXL589832:DXL589841 EHH589832:EHH589841 ERD589832:ERD589841 FAZ589832:FAZ589841 FKV589832:FKV589841 FUR589832:FUR589841 GEN589832:GEN589841 GOJ589832:GOJ589841 GYF589832:GYF589841 HIB589832:HIB589841 HRX589832:HRX589841 IBT589832:IBT589841 ILP589832:ILP589841 IVL589832:IVL589841 JFH589832:JFH589841 JPD589832:JPD589841 JYZ589832:JYZ589841 KIV589832:KIV589841 KSR589832:KSR589841 LCN589832:LCN589841 LMJ589832:LMJ589841 LWF589832:LWF589841 MGB589832:MGB589841 MPX589832:MPX589841 MZT589832:MZT589841 NJP589832:NJP589841 NTL589832:NTL589841 ODH589832:ODH589841 OND589832:OND589841 OWZ589832:OWZ589841 PGV589832:PGV589841 PQR589832:PQR589841 QAN589832:QAN589841 QKJ589832:QKJ589841 QUF589832:QUF589841 REB589832:REB589841 RNX589832:RNX589841 RXT589832:RXT589841 SHP589832:SHP589841 SRL589832:SRL589841 TBH589832:TBH589841 TLD589832:TLD589841 TUZ589832:TUZ589841 UEV589832:UEV589841 UOR589832:UOR589841 UYN589832:UYN589841 VIJ589832:VIJ589841 VSF589832:VSF589841 WCB589832:WCB589841 WLX589832:WLX589841 WVT589832:WVT589841 I655369:I655378 JH655368:JH655377 TD655368:TD655377 ACZ655368:ACZ655377 AMV655368:AMV655377 AWR655368:AWR655377 BGN655368:BGN655377 BQJ655368:BQJ655377 CAF655368:CAF655377 CKB655368:CKB655377 CTX655368:CTX655377 DDT655368:DDT655377 DNP655368:DNP655377 DXL655368:DXL655377 EHH655368:EHH655377 ERD655368:ERD655377 FAZ655368:FAZ655377 FKV655368:FKV655377 FUR655368:FUR655377 GEN655368:GEN655377 GOJ655368:GOJ655377 GYF655368:GYF655377 HIB655368:HIB655377 HRX655368:HRX655377 IBT655368:IBT655377 ILP655368:ILP655377 IVL655368:IVL655377 JFH655368:JFH655377 JPD655368:JPD655377 JYZ655368:JYZ655377 KIV655368:KIV655377 KSR655368:KSR655377 LCN655368:LCN655377 LMJ655368:LMJ655377 LWF655368:LWF655377 MGB655368:MGB655377 MPX655368:MPX655377 MZT655368:MZT655377 NJP655368:NJP655377 NTL655368:NTL655377 ODH655368:ODH655377 OND655368:OND655377 OWZ655368:OWZ655377 PGV655368:PGV655377 PQR655368:PQR655377 QAN655368:QAN655377 QKJ655368:QKJ655377 QUF655368:QUF655377 REB655368:REB655377 RNX655368:RNX655377 RXT655368:RXT655377 SHP655368:SHP655377 SRL655368:SRL655377 TBH655368:TBH655377 TLD655368:TLD655377 TUZ655368:TUZ655377 UEV655368:UEV655377 UOR655368:UOR655377 UYN655368:UYN655377 VIJ655368:VIJ655377 VSF655368:VSF655377 WCB655368:WCB655377 WLX655368:WLX655377 WVT655368:WVT655377 I720905:I720914 JH720904:JH720913 TD720904:TD720913 ACZ720904:ACZ720913 AMV720904:AMV720913 AWR720904:AWR720913 BGN720904:BGN720913 BQJ720904:BQJ720913 CAF720904:CAF720913 CKB720904:CKB720913 CTX720904:CTX720913 DDT720904:DDT720913 DNP720904:DNP720913 DXL720904:DXL720913 EHH720904:EHH720913 ERD720904:ERD720913 FAZ720904:FAZ720913 FKV720904:FKV720913 FUR720904:FUR720913 GEN720904:GEN720913 GOJ720904:GOJ720913 GYF720904:GYF720913 HIB720904:HIB720913 HRX720904:HRX720913 IBT720904:IBT720913 ILP720904:ILP720913 IVL720904:IVL720913 JFH720904:JFH720913 JPD720904:JPD720913 JYZ720904:JYZ720913 KIV720904:KIV720913 KSR720904:KSR720913 LCN720904:LCN720913 LMJ720904:LMJ720913 LWF720904:LWF720913 MGB720904:MGB720913 MPX720904:MPX720913 MZT720904:MZT720913 NJP720904:NJP720913 NTL720904:NTL720913 ODH720904:ODH720913 OND720904:OND720913 OWZ720904:OWZ720913 PGV720904:PGV720913 PQR720904:PQR720913 QAN720904:QAN720913 QKJ720904:QKJ720913 QUF720904:QUF720913 REB720904:REB720913 RNX720904:RNX720913 RXT720904:RXT720913 SHP720904:SHP720913 SRL720904:SRL720913 TBH720904:TBH720913 TLD720904:TLD720913 TUZ720904:TUZ720913 UEV720904:UEV720913 UOR720904:UOR720913 UYN720904:UYN720913 VIJ720904:VIJ720913 VSF720904:VSF720913 WCB720904:WCB720913 WLX720904:WLX720913 WVT720904:WVT720913 I786441:I786450 JH786440:JH786449 TD786440:TD786449 ACZ786440:ACZ786449 AMV786440:AMV786449 AWR786440:AWR786449 BGN786440:BGN786449 BQJ786440:BQJ786449 CAF786440:CAF786449 CKB786440:CKB786449 CTX786440:CTX786449 DDT786440:DDT786449 DNP786440:DNP786449 DXL786440:DXL786449 EHH786440:EHH786449 ERD786440:ERD786449 FAZ786440:FAZ786449 FKV786440:FKV786449 FUR786440:FUR786449 GEN786440:GEN786449 GOJ786440:GOJ786449 GYF786440:GYF786449 HIB786440:HIB786449 HRX786440:HRX786449 IBT786440:IBT786449 ILP786440:ILP786449 IVL786440:IVL786449 JFH786440:JFH786449 JPD786440:JPD786449 JYZ786440:JYZ786449 KIV786440:KIV786449 KSR786440:KSR786449 LCN786440:LCN786449 LMJ786440:LMJ786449 LWF786440:LWF786449 MGB786440:MGB786449 MPX786440:MPX786449 MZT786440:MZT786449 NJP786440:NJP786449 NTL786440:NTL786449 ODH786440:ODH786449 OND786440:OND786449 OWZ786440:OWZ786449 PGV786440:PGV786449 PQR786440:PQR786449 QAN786440:QAN786449 QKJ786440:QKJ786449 QUF786440:QUF786449 REB786440:REB786449 RNX786440:RNX786449 RXT786440:RXT786449 SHP786440:SHP786449 SRL786440:SRL786449 TBH786440:TBH786449 TLD786440:TLD786449 TUZ786440:TUZ786449 UEV786440:UEV786449 UOR786440:UOR786449 UYN786440:UYN786449 VIJ786440:VIJ786449 VSF786440:VSF786449 WCB786440:WCB786449 WLX786440:WLX786449 WVT786440:WVT786449 I851977:I851986 JH851976:JH851985 TD851976:TD851985 ACZ851976:ACZ851985 AMV851976:AMV851985 AWR851976:AWR851985 BGN851976:BGN851985 BQJ851976:BQJ851985 CAF851976:CAF851985 CKB851976:CKB851985 CTX851976:CTX851985 DDT851976:DDT851985 DNP851976:DNP851985 DXL851976:DXL851985 EHH851976:EHH851985 ERD851976:ERD851985 FAZ851976:FAZ851985 FKV851976:FKV851985 FUR851976:FUR851985 GEN851976:GEN851985 GOJ851976:GOJ851985 GYF851976:GYF851985 HIB851976:HIB851985 HRX851976:HRX851985 IBT851976:IBT851985 ILP851976:ILP851985 IVL851976:IVL851985 JFH851976:JFH851985 JPD851976:JPD851985 JYZ851976:JYZ851985 KIV851976:KIV851985 KSR851976:KSR851985 LCN851976:LCN851985 LMJ851976:LMJ851985 LWF851976:LWF851985 MGB851976:MGB851985 MPX851976:MPX851985 MZT851976:MZT851985 NJP851976:NJP851985 NTL851976:NTL851985 ODH851976:ODH851985 OND851976:OND851985 OWZ851976:OWZ851985 PGV851976:PGV851985 PQR851976:PQR851985 QAN851976:QAN851985 QKJ851976:QKJ851985 QUF851976:QUF851985 REB851976:REB851985 RNX851976:RNX851985 RXT851976:RXT851985 SHP851976:SHP851985 SRL851976:SRL851985 TBH851976:TBH851985 TLD851976:TLD851985 TUZ851976:TUZ851985 UEV851976:UEV851985 UOR851976:UOR851985 UYN851976:UYN851985 VIJ851976:VIJ851985 VSF851976:VSF851985 WCB851976:WCB851985 WLX851976:WLX851985 WVT851976:WVT851985 I917513:I917522 JH917512:JH917521 TD917512:TD917521 ACZ917512:ACZ917521 AMV917512:AMV917521 AWR917512:AWR917521 BGN917512:BGN917521 BQJ917512:BQJ917521 CAF917512:CAF917521 CKB917512:CKB917521 CTX917512:CTX917521 DDT917512:DDT917521 DNP917512:DNP917521 DXL917512:DXL917521 EHH917512:EHH917521 ERD917512:ERD917521 FAZ917512:FAZ917521 FKV917512:FKV917521 FUR917512:FUR917521 GEN917512:GEN917521 GOJ917512:GOJ917521 GYF917512:GYF917521 HIB917512:HIB917521 HRX917512:HRX917521 IBT917512:IBT917521 ILP917512:ILP917521 IVL917512:IVL917521 JFH917512:JFH917521 JPD917512:JPD917521 JYZ917512:JYZ917521 KIV917512:KIV917521 KSR917512:KSR917521 LCN917512:LCN917521 LMJ917512:LMJ917521 LWF917512:LWF917521 MGB917512:MGB917521 MPX917512:MPX917521 MZT917512:MZT917521 NJP917512:NJP917521 NTL917512:NTL917521 ODH917512:ODH917521 OND917512:OND917521 OWZ917512:OWZ917521 PGV917512:PGV917521 PQR917512:PQR917521 QAN917512:QAN917521 QKJ917512:QKJ917521 QUF917512:QUF917521 REB917512:REB917521 RNX917512:RNX917521 RXT917512:RXT917521 SHP917512:SHP917521 SRL917512:SRL917521 TBH917512:TBH917521 TLD917512:TLD917521 TUZ917512:TUZ917521 UEV917512:UEV917521 UOR917512:UOR917521 UYN917512:UYN917521 VIJ917512:VIJ917521 VSF917512:VSF917521 WCB917512:WCB917521 WLX917512:WLX917521 WVT917512:WVT917521 I983049:I983058 JH983048:JH983057 TD983048:TD983057 ACZ983048:ACZ983057 AMV983048:AMV983057 AWR983048:AWR983057 BGN983048:BGN983057 BQJ983048:BQJ983057 CAF983048:CAF983057 CKB983048:CKB983057 CTX983048:CTX983057 DDT983048:DDT983057 DNP983048:DNP983057 DXL983048:DXL983057 EHH983048:EHH983057 ERD983048:ERD983057 FAZ983048:FAZ983057 FKV983048:FKV983057 FUR983048:FUR983057 GEN983048:GEN983057 GOJ983048:GOJ983057 GYF983048:GYF983057 HIB983048:HIB983057 HRX983048:HRX983057 IBT983048:IBT983057 ILP983048:ILP983057 IVL983048:IVL983057 JFH983048:JFH983057 JPD983048:JPD983057 JYZ983048:JYZ983057 KIV983048:KIV983057 KSR983048:KSR983057 LCN983048:LCN983057 LMJ983048:LMJ983057 LWF983048:LWF983057 MGB983048:MGB983057 MPX983048:MPX983057 MZT983048:MZT983057 NJP983048:NJP983057 NTL983048:NTL983057 ODH983048:ODH983057 OND983048:OND983057 OWZ983048:OWZ983057 PGV983048:PGV983057 PQR983048:PQR983057 QAN983048:QAN983057 QKJ983048:QKJ983057 QUF983048:QUF983057 REB983048:REB983057 RNX983048:RNX983057 RXT983048:RXT983057 SHP983048:SHP983057 SRL983048:SRL983057 TBH983048:TBH983057 TLD983048:TLD983057 TUZ983048:TUZ983057 UEV983048:UEV983057 UOR983048:UOR983057 UYN983048:UYN983057 VIJ983048:VIJ983057 VSF983048:VSF983057 WCB983048:WCB983057 WLX983048:WLX983057" xr:uid="{164D2D10-E4F5-402D-82F6-155ABF75E746}">
      <formula1>$A$27:$A$31</formula1>
    </dataValidation>
    <dataValidation type="list" allowBlank="1" showInputMessage="1" showErrorMessage="1" sqref="I8:I16" xr:uid="{F7040CB7-53A5-4DC6-B44E-79B2FFFD86A0}">
      <formula1>$A$23:$A$28</formula1>
    </dataValidation>
    <dataValidation type="list" allowBlank="1" showInputMessage="1" showErrorMessage="1" sqref="I7" xr:uid="{D0DFF732-AE7A-45E1-86BD-6A3E2C1CD112}">
      <formula1>$G$24:$G$28</formula1>
    </dataValidation>
    <dataValidation type="list" allowBlank="1" showInputMessage="1" showErrorMessage="1" sqref="H7:H16" xr:uid="{BECFCB19-D750-49D4-81A3-245AE9A4A539}">
      <formula1>$H$31:$H$41</formula1>
    </dataValidation>
  </dataValidations>
  <printOptions verticalCentered="1"/>
  <pageMargins left="0.31496062992125984" right="0.31496062992125984" top="0.35433070866141736" bottom="0.35433070866141736" header="0" footer="0"/>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83CC-B76D-48A1-87C8-7C6C67D0B0B0}">
  <sheetPr>
    <pageSetUpPr fitToPage="1"/>
  </sheetPr>
  <dimension ref="A1:L23"/>
  <sheetViews>
    <sheetView topLeftCell="D1" workbookViewId="0">
      <selection activeCell="I11" sqref="I11"/>
    </sheetView>
  </sheetViews>
  <sheetFormatPr defaultRowHeight="24.75" customHeight="1"/>
  <cols>
    <col min="1" max="1" width="40.453125" style="73" customWidth="1"/>
    <col min="2" max="2" width="32.7265625" style="73" customWidth="1"/>
    <col min="3" max="3" width="27.90625" style="73" customWidth="1"/>
    <col min="4" max="11" width="18.6328125" style="73" customWidth="1"/>
    <col min="12" max="13" width="17.6328125" style="73" customWidth="1"/>
    <col min="14" max="258" width="9" style="73"/>
    <col min="259" max="259" width="40.453125" style="73" customWidth="1"/>
    <col min="260" max="260" width="32.7265625" style="73" customWidth="1"/>
    <col min="261" max="261" width="27.90625" style="73" customWidth="1"/>
    <col min="262" max="267" width="18.6328125" style="73" customWidth="1"/>
    <col min="268" max="269" width="17.6328125" style="73" customWidth="1"/>
    <col min="270" max="514" width="9" style="73"/>
    <col min="515" max="515" width="40.453125" style="73" customWidth="1"/>
    <col min="516" max="516" width="32.7265625" style="73" customWidth="1"/>
    <col min="517" max="517" width="27.90625" style="73" customWidth="1"/>
    <col min="518" max="523" width="18.6328125" style="73" customWidth="1"/>
    <col min="524" max="525" width="17.6328125" style="73" customWidth="1"/>
    <col min="526" max="770" width="9" style="73"/>
    <col min="771" max="771" width="40.453125" style="73" customWidth="1"/>
    <col min="772" max="772" width="32.7265625" style="73" customWidth="1"/>
    <col min="773" max="773" width="27.90625" style="73" customWidth="1"/>
    <col min="774" max="779" width="18.6328125" style="73" customWidth="1"/>
    <col min="780" max="781" width="17.6328125" style="73" customWidth="1"/>
    <col min="782" max="1026" width="9" style="73"/>
    <col min="1027" max="1027" width="40.453125" style="73" customWidth="1"/>
    <col min="1028" max="1028" width="32.7265625" style="73" customWidth="1"/>
    <col min="1029" max="1029" width="27.90625" style="73" customWidth="1"/>
    <col min="1030" max="1035" width="18.6328125" style="73" customWidth="1"/>
    <col min="1036" max="1037" width="17.6328125" style="73" customWidth="1"/>
    <col min="1038" max="1282" width="9" style="73"/>
    <col min="1283" max="1283" width="40.453125" style="73" customWidth="1"/>
    <col min="1284" max="1284" width="32.7265625" style="73" customWidth="1"/>
    <col min="1285" max="1285" width="27.90625" style="73" customWidth="1"/>
    <col min="1286" max="1291" width="18.6328125" style="73" customWidth="1"/>
    <col min="1292" max="1293" width="17.6328125" style="73" customWidth="1"/>
    <col min="1294" max="1538" width="9" style="73"/>
    <col min="1539" max="1539" width="40.453125" style="73" customWidth="1"/>
    <col min="1540" max="1540" width="32.7265625" style="73" customWidth="1"/>
    <col min="1541" max="1541" width="27.90625" style="73" customWidth="1"/>
    <col min="1542" max="1547" width="18.6328125" style="73" customWidth="1"/>
    <col min="1548" max="1549" width="17.6328125" style="73" customWidth="1"/>
    <col min="1550" max="1794" width="9" style="73"/>
    <col min="1795" max="1795" width="40.453125" style="73" customWidth="1"/>
    <col min="1796" max="1796" width="32.7265625" style="73" customWidth="1"/>
    <col min="1797" max="1797" width="27.90625" style="73" customWidth="1"/>
    <col min="1798" max="1803" width="18.6328125" style="73" customWidth="1"/>
    <col min="1804" max="1805" width="17.6328125" style="73" customWidth="1"/>
    <col min="1806" max="2050" width="9" style="73"/>
    <col min="2051" max="2051" width="40.453125" style="73" customWidth="1"/>
    <col min="2052" max="2052" width="32.7265625" style="73" customWidth="1"/>
    <col min="2053" max="2053" width="27.90625" style="73" customWidth="1"/>
    <col min="2054" max="2059" width="18.6328125" style="73" customWidth="1"/>
    <col min="2060" max="2061" width="17.6328125" style="73" customWidth="1"/>
    <col min="2062" max="2306" width="9" style="73"/>
    <col min="2307" max="2307" width="40.453125" style="73" customWidth="1"/>
    <col min="2308" max="2308" width="32.7265625" style="73" customWidth="1"/>
    <col min="2309" max="2309" width="27.90625" style="73" customWidth="1"/>
    <col min="2310" max="2315" width="18.6328125" style="73" customWidth="1"/>
    <col min="2316" max="2317" width="17.6328125" style="73" customWidth="1"/>
    <col min="2318" max="2562" width="9" style="73"/>
    <col min="2563" max="2563" width="40.453125" style="73" customWidth="1"/>
    <col min="2564" max="2564" width="32.7265625" style="73" customWidth="1"/>
    <col min="2565" max="2565" width="27.90625" style="73" customWidth="1"/>
    <col min="2566" max="2571" width="18.6328125" style="73" customWidth="1"/>
    <col min="2572" max="2573" width="17.6328125" style="73" customWidth="1"/>
    <col min="2574" max="2818" width="9" style="73"/>
    <col min="2819" max="2819" width="40.453125" style="73" customWidth="1"/>
    <col min="2820" max="2820" width="32.7265625" style="73" customWidth="1"/>
    <col min="2821" max="2821" width="27.90625" style="73" customWidth="1"/>
    <col min="2822" max="2827" width="18.6328125" style="73" customWidth="1"/>
    <col min="2828" max="2829" width="17.6328125" style="73" customWidth="1"/>
    <col min="2830" max="3074" width="9" style="73"/>
    <col min="3075" max="3075" width="40.453125" style="73" customWidth="1"/>
    <col min="3076" max="3076" width="32.7265625" style="73" customWidth="1"/>
    <col min="3077" max="3077" width="27.90625" style="73" customWidth="1"/>
    <col min="3078" max="3083" width="18.6328125" style="73" customWidth="1"/>
    <col min="3084" max="3085" width="17.6328125" style="73" customWidth="1"/>
    <col min="3086" max="3330" width="9" style="73"/>
    <col min="3331" max="3331" width="40.453125" style="73" customWidth="1"/>
    <col min="3332" max="3332" width="32.7265625" style="73" customWidth="1"/>
    <col min="3333" max="3333" width="27.90625" style="73" customWidth="1"/>
    <col min="3334" max="3339" width="18.6328125" style="73" customWidth="1"/>
    <col min="3340" max="3341" width="17.6328125" style="73" customWidth="1"/>
    <col min="3342" max="3586" width="9" style="73"/>
    <col min="3587" max="3587" width="40.453125" style="73" customWidth="1"/>
    <col min="3588" max="3588" width="32.7265625" style="73" customWidth="1"/>
    <col min="3589" max="3589" width="27.90625" style="73" customWidth="1"/>
    <col min="3590" max="3595" width="18.6328125" style="73" customWidth="1"/>
    <col min="3596" max="3597" width="17.6328125" style="73" customWidth="1"/>
    <col min="3598" max="3842" width="9" style="73"/>
    <col min="3843" max="3843" width="40.453125" style="73" customWidth="1"/>
    <col min="3844" max="3844" width="32.7265625" style="73" customWidth="1"/>
    <col min="3845" max="3845" width="27.90625" style="73" customWidth="1"/>
    <col min="3846" max="3851" width="18.6328125" style="73" customWidth="1"/>
    <col min="3852" max="3853" width="17.6328125" style="73" customWidth="1"/>
    <col min="3854" max="4098" width="9" style="73"/>
    <col min="4099" max="4099" width="40.453125" style="73" customWidth="1"/>
    <col min="4100" max="4100" width="32.7265625" style="73" customWidth="1"/>
    <col min="4101" max="4101" width="27.90625" style="73" customWidth="1"/>
    <col min="4102" max="4107" width="18.6328125" style="73" customWidth="1"/>
    <col min="4108" max="4109" width="17.6328125" style="73" customWidth="1"/>
    <col min="4110" max="4354" width="9" style="73"/>
    <col min="4355" max="4355" width="40.453125" style="73" customWidth="1"/>
    <col min="4356" max="4356" width="32.7265625" style="73" customWidth="1"/>
    <col min="4357" max="4357" width="27.90625" style="73" customWidth="1"/>
    <col min="4358" max="4363" width="18.6328125" style="73" customWidth="1"/>
    <col min="4364" max="4365" width="17.6328125" style="73" customWidth="1"/>
    <col min="4366" max="4610" width="9" style="73"/>
    <col min="4611" max="4611" width="40.453125" style="73" customWidth="1"/>
    <col min="4612" max="4612" width="32.7265625" style="73" customWidth="1"/>
    <col min="4613" max="4613" width="27.90625" style="73" customWidth="1"/>
    <col min="4614" max="4619" width="18.6328125" style="73" customWidth="1"/>
    <col min="4620" max="4621" width="17.6328125" style="73" customWidth="1"/>
    <col min="4622" max="4866" width="9" style="73"/>
    <col min="4867" max="4867" width="40.453125" style="73" customWidth="1"/>
    <col min="4868" max="4868" width="32.7265625" style="73" customWidth="1"/>
    <col min="4869" max="4869" width="27.90625" style="73" customWidth="1"/>
    <col min="4870" max="4875" width="18.6328125" style="73" customWidth="1"/>
    <col min="4876" max="4877" width="17.6328125" style="73" customWidth="1"/>
    <col min="4878" max="5122" width="9" style="73"/>
    <col min="5123" max="5123" width="40.453125" style="73" customWidth="1"/>
    <col min="5124" max="5124" width="32.7265625" style="73" customWidth="1"/>
    <col min="5125" max="5125" width="27.90625" style="73" customWidth="1"/>
    <col min="5126" max="5131" width="18.6328125" style="73" customWidth="1"/>
    <col min="5132" max="5133" width="17.6328125" style="73" customWidth="1"/>
    <col min="5134" max="5378" width="9" style="73"/>
    <col min="5379" max="5379" width="40.453125" style="73" customWidth="1"/>
    <col min="5380" max="5380" width="32.7265625" style="73" customWidth="1"/>
    <col min="5381" max="5381" width="27.90625" style="73" customWidth="1"/>
    <col min="5382" max="5387" width="18.6328125" style="73" customWidth="1"/>
    <col min="5388" max="5389" width="17.6328125" style="73" customWidth="1"/>
    <col min="5390" max="5634" width="9" style="73"/>
    <col min="5635" max="5635" width="40.453125" style="73" customWidth="1"/>
    <col min="5636" max="5636" width="32.7265625" style="73" customWidth="1"/>
    <col min="5637" max="5637" width="27.90625" style="73" customWidth="1"/>
    <col min="5638" max="5643" width="18.6328125" style="73" customWidth="1"/>
    <col min="5644" max="5645" width="17.6328125" style="73" customWidth="1"/>
    <col min="5646" max="5890" width="9" style="73"/>
    <col min="5891" max="5891" width="40.453125" style="73" customWidth="1"/>
    <col min="5892" max="5892" width="32.7265625" style="73" customWidth="1"/>
    <col min="5893" max="5893" width="27.90625" style="73" customWidth="1"/>
    <col min="5894" max="5899" width="18.6328125" style="73" customWidth="1"/>
    <col min="5900" max="5901" width="17.6328125" style="73" customWidth="1"/>
    <col min="5902" max="6146" width="9" style="73"/>
    <col min="6147" max="6147" width="40.453125" style="73" customWidth="1"/>
    <col min="6148" max="6148" width="32.7265625" style="73" customWidth="1"/>
    <col min="6149" max="6149" width="27.90625" style="73" customWidth="1"/>
    <col min="6150" max="6155" width="18.6328125" style="73" customWidth="1"/>
    <col min="6156" max="6157" width="17.6328125" style="73" customWidth="1"/>
    <col min="6158" max="6402" width="9" style="73"/>
    <col min="6403" max="6403" width="40.453125" style="73" customWidth="1"/>
    <col min="6404" max="6404" width="32.7265625" style="73" customWidth="1"/>
    <col min="6405" max="6405" width="27.90625" style="73" customWidth="1"/>
    <col min="6406" max="6411" width="18.6328125" style="73" customWidth="1"/>
    <col min="6412" max="6413" width="17.6328125" style="73" customWidth="1"/>
    <col min="6414" max="6658" width="9" style="73"/>
    <col min="6659" max="6659" width="40.453125" style="73" customWidth="1"/>
    <col min="6660" max="6660" width="32.7265625" style="73" customWidth="1"/>
    <col min="6661" max="6661" width="27.90625" style="73" customWidth="1"/>
    <col min="6662" max="6667" width="18.6328125" style="73" customWidth="1"/>
    <col min="6668" max="6669" width="17.6328125" style="73" customWidth="1"/>
    <col min="6670" max="6914" width="9" style="73"/>
    <col min="6915" max="6915" width="40.453125" style="73" customWidth="1"/>
    <col min="6916" max="6916" width="32.7265625" style="73" customWidth="1"/>
    <col min="6917" max="6917" width="27.90625" style="73" customWidth="1"/>
    <col min="6918" max="6923" width="18.6328125" style="73" customWidth="1"/>
    <col min="6924" max="6925" width="17.6328125" style="73" customWidth="1"/>
    <col min="6926" max="7170" width="9" style="73"/>
    <col min="7171" max="7171" width="40.453125" style="73" customWidth="1"/>
    <col min="7172" max="7172" width="32.7265625" style="73" customWidth="1"/>
    <col min="7173" max="7173" width="27.90625" style="73" customWidth="1"/>
    <col min="7174" max="7179" width="18.6328125" style="73" customWidth="1"/>
    <col min="7180" max="7181" width="17.6328125" style="73" customWidth="1"/>
    <col min="7182" max="7426" width="9" style="73"/>
    <col min="7427" max="7427" width="40.453125" style="73" customWidth="1"/>
    <col min="7428" max="7428" width="32.7265625" style="73" customWidth="1"/>
    <col min="7429" max="7429" width="27.90625" style="73" customWidth="1"/>
    <col min="7430" max="7435" width="18.6328125" style="73" customWidth="1"/>
    <col min="7436" max="7437" width="17.6328125" style="73" customWidth="1"/>
    <col min="7438" max="7682" width="9" style="73"/>
    <col min="7683" max="7683" width="40.453125" style="73" customWidth="1"/>
    <col min="7684" max="7684" width="32.7265625" style="73" customWidth="1"/>
    <col min="7685" max="7685" width="27.90625" style="73" customWidth="1"/>
    <col min="7686" max="7691" width="18.6328125" style="73" customWidth="1"/>
    <col min="7692" max="7693" width="17.6328125" style="73" customWidth="1"/>
    <col min="7694" max="7938" width="9" style="73"/>
    <col min="7939" max="7939" width="40.453125" style="73" customWidth="1"/>
    <col min="7940" max="7940" width="32.7265625" style="73" customWidth="1"/>
    <col min="7941" max="7941" width="27.90625" style="73" customWidth="1"/>
    <col min="7942" max="7947" width="18.6328125" style="73" customWidth="1"/>
    <col min="7948" max="7949" width="17.6328125" style="73" customWidth="1"/>
    <col min="7950" max="8194" width="9" style="73"/>
    <col min="8195" max="8195" width="40.453125" style="73" customWidth="1"/>
    <col min="8196" max="8196" width="32.7265625" style="73" customWidth="1"/>
    <col min="8197" max="8197" width="27.90625" style="73" customWidth="1"/>
    <col min="8198" max="8203" width="18.6328125" style="73" customWidth="1"/>
    <col min="8204" max="8205" width="17.6328125" style="73" customWidth="1"/>
    <col min="8206" max="8450" width="9" style="73"/>
    <col min="8451" max="8451" width="40.453125" style="73" customWidth="1"/>
    <col min="8452" max="8452" width="32.7265625" style="73" customWidth="1"/>
    <col min="8453" max="8453" width="27.90625" style="73" customWidth="1"/>
    <col min="8454" max="8459" width="18.6328125" style="73" customWidth="1"/>
    <col min="8460" max="8461" width="17.6328125" style="73" customWidth="1"/>
    <col min="8462" max="8706" width="9" style="73"/>
    <col min="8707" max="8707" width="40.453125" style="73" customWidth="1"/>
    <col min="8708" max="8708" width="32.7265625" style="73" customWidth="1"/>
    <col min="8709" max="8709" width="27.90625" style="73" customWidth="1"/>
    <col min="8710" max="8715" width="18.6328125" style="73" customWidth="1"/>
    <col min="8716" max="8717" width="17.6328125" style="73" customWidth="1"/>
    <col min="8718" max="8962" width="9" style="73"/>
    <col min="8963" max="8963" width="40.453125" style="73" customWidth="1"/>
    <col min="8964" max="8964" width="32.7265625" style="73" customWidth="1"/>
    <col min="8965" max="8965" width="27.90625" style="73" customWidth="1"/>
    <col min="8966" max="8971" width="18.6328125" style="73" customWidth="1"/>
    <col min="8972" max="8973" width="17.6328125" style="73" customWidth="1"/>
    <col min="8974" max="9218" width="9" style="73"/>
    <col min="9219" max="9219" width="40.453125" style="73" customWidth="1"/>
    <col min="9220" max="9220" width="32.7265625" style="73" customWidth="1"/>
    <col min="9221" max="9221" width="27.90625" style="73" customWidth="1"/>
    <col min="9222" max="9227" width="18.6328125" style="73" customWidth="1"/>
    <col min="9228" max="9229" width="17.6328125" style="73" customWidth="1"/>
    <col min="9230" max="9474" width="9" style="73"/>
    <col min="9475" max="9475" width="40.453125" style="73" customWidth="1"/>
    <col min="9476" max="9476" width="32.7265625" style="73" customWidth="1"/>
    <col min="9477" max="9477" width="27.90625" style="73" customWidth="1"/>
    <col min="9478" max="9483" width="18.6328125" style="73" customWidth="1"/>
    <col min="9484" max="9485" width="17.6328125" style="73" customWidth="1"/>
    <col min="9486" max="9730" width="9" style="73"/>
    <col min="9731" max="9731" width="40.453125" style="73" customWidth="1"/>
    <col min="9732" max="9732" width="32.7265625" style="73" customWidth="1"/>
    <col min="9733" max="9733" width="27.90625" style="73" customWidth="1"/>
    <col min="9734" max="9739" width="18.6328125" style="73" customWidth="1"/>
    <col min="9740" max="9741" width="17.6328125" style="73" customWidth="1"/>
    <col min="9742" max="9986" width="9" style="73"/>
    <col min="9987" max="9987" width="40.453125" style="73" customWidth="1"/>
    <col min="9988" max="9988" width="32.7265625" style="73" customWidth="1"/>
    <col min="9989" max="9989" width="27.90625" style="73" customWidth="1"/>
    <col min="9990" max="9995" width="18.6328125" style="73" customWidth="1"/>
    <col min="9996" max="9997" width="17.6328125" style="73" customWidth="1"/>
    <col min="9998" max="10242" width="9" style="73"/>
    <col min="10243" max="10243" width="40.453125" style="73" customWidth="1"/>
    <col min="10244" max="10244" width="32.7265625" style="73" customWidth="1"/>
    <col min="10245" max="10245" width="27.90625" style="73" customWidth="1"/>
    <col min="10246" max="10251" width="18.6328125" style="73" customWidth="1"/>
    <col min="10252" max="10253" width="17.6328125" style="73" customWidth="1"/>
    <col min="10254" max="10498" width="9" style="73"/>
    <col min="10499" max="10499" width="40.453125" style="73" customWidth="1"/>
    <col min="10500" max="10500" width="32.7265625" style="73" customWidth="1"/>
    <col min="10501" max="10501" width="27.90625" style="73" customWidth="1"/>
    <col min="10502" max="10507" width="18.6328125" style="73" customWidth="1"/>
    <col min="10508" max="10509" width="17.6328125" style="73" customWidth="1"/>
    <col min="10510" max="10754" width="9" style="73"/>
    <col min="10755" max="10755" width="40.453125" style="73" customWidth="1"/>
    <col min="10756" max="10756" width="32.7265625" style="73" customWidth="1"/>
    <col min="10757" max="10757" width="27.90625" style="73" customWidth="1"/>
    <col min="10758" max="10763" width="18.6328125" style="73" customWidth="1"/>
    <col min="10764" max="10765" width="17.6328125" style="73" customWidth="1"/>
    <col min="10766" max="11010" width="9" style="73"/>
    <col min="11011" max="11011" width="40.453125" style="73" customWidth="1"/>
    <col min="11012" max="11012" width="32.7265625" style="73" customWidth="1"/>
    <col min="11013" max="11013" width="27.90625" style="73" customWidth="1"/>
    <col min="11014" max="11019" width="18.6328125" style="73" customWidth="1"/>
    <col min="11020" max="11021" width="17.6328125" style="73" customWidth="1"/>
    <col min="11022" max="11266" width="9" style="73"/>
    <col min="11267" max="11267" width="40.453125" style="73" customWidth="1"/>
    <col min="11268" max="11268" width="32.7265625" style="73" customWidth="1"/>
    <col min="11269" max="11269" width="27.90625" style="73" customWidth="1"/>
    <col min="11270" max="11275" width="18.6328125" style="73" customWidth="1"/>
    <col min="11276" max="11277" width="17.6328125" style="73" customWidth="1"/>
    <col min="11278" max="11522" width="9" style="73"/>
    <col min="11523" max="11523" width="40.453125" style="73" customWidth="1"/>
    <col min="11524" max="11524" width="32.7265625" style="73" customWidth="1"/>
    <col min="11525" max="11525" width="27.90625" style="73" customWidth="1"/>
    <col min="11526" max="11531" width="18.6328125" style="73" customWidth="1"/>
    <col min="11532" max="11533" width="17.6328125" style="73" customWidth="1"/>
    <col min="11534" max="11778" width="9" style="73"/>
    <col min="11779" max="11779" width="40.453125" style="73" customWidth="1"/>
    <col min="11780" max="11780" width="32.7265625" style="73" customWidth="1"/>
    <col min="11781" max="11781" width="27.90625" style="73" customWidth="1"/>
    <col min="11782" max="11787" width="18.6328125" style="73" customWidth="1"/>
    <col min="11788" max="11789" width="17.6328125" style="73" customWidth="1"/>
    <col min="11790" max="12034" width="9" style="73"/>
    <col min="12035" max="12035" width="40.453125" style="73" customWidth="1"/>
    <col min="12036" max="12036" width="32.7265625" style="73" customWidth="1"/>
    <col min="12037" max="12037" width="27.90625" style="73" customWidth="1"/>
    <col min="12038" max="12043" width="18.6328125" style="73" customWidth="1"/>
    <col min="12044" max="12045" width="17.6328125" style="73" customWidth="1"/>
    <col min="12046" max="12290" width="9" style="73"/>
    <col min="12291" max="12291" width="40.453125" style="73" customWidth="1"/>
    <col min="12292" max="12292" width="32.7265625" style="73" customWidth="1"/>
    <col min="12293" max="12293" width="27.90625" style="73" customWidth="1"/>
    <col min="12294" max="12299" width="18.6328125" style="73" customWidth="1"/>
    <col min="12300" max="12301" width="17.6328125" style="73" customWidth="1"/>
    <col min="12302" max="12546" width="9" style="73"/>
    <col min="12547" max="12547" width="40.453125" style="73" customWidth="1"/>
    <col min="12548" max="12548" width="32.7265625" style="73" customWidth="1"/>
    <col min="12549" max="12549" width="27.90625" style="73" customWidth="1"/>
    <col min="12550" max="12555" width="18.6328125" style="73" customWidth="1"/>
    <col min="12556" max="12557" width="17.6328125" style="73" customWidth="1"/>
    <col min="12558" max="12802" width="9" style="73"/>
    <col min="12803" max="12803" width="40.453125" style="73" customWidth="1"/>
    <col min="12804" max="12804" width="32.7265625" style="73" customWidth="1"/>
    <col min="12805" max="12805" width="27.90625" style="73" customWidth="1"/>
    <col min="12806" max="12811" width="18.6328125" style="73" customWidth="1"/>
    <col min="12812" max="12813" width="17.6328125" style="73" customWidth="1"/>
    <col min="12814" max="13058" width="9" style="73"/>
    <col min="13059" max="13059" width="40.453125" style="73" customWidth="1"/>
    <col min="13060" max="13060" width="32.7265625" style="73" customWidth="1"/>
    <col min="13061" max="13061" width="27.90625" style="73" customWidth="1"/>
    <col min="13062" max="13067" width="18.6328125" style="73" customWidth="1"/>
    <col min="13068" max="13069" width="17.6328125" style="73" customWidth="1"/>
    <col min="13070" max="13314" width="9" style="73"/>
    <col min="13315" max="13315" width="40.453125" style="73" customWidth="1"/>
    <col min="13316" max="13316" width="32.7265625" style="73" customWidth="1"/>
    <col min="13317" max="13317" width="27.90625" style="73" customWidth="1"/>
    <col min="13318" max="13323" width="18.6328125" style="73" customWidth="1"/>
    <col min="13324" max="13325" width="17.6328125" style="73" customWidth="1"/>
    <col min="13326" max="13570" width="9" style="73"/>
    <col min="13571" max="13571" width="40.453125" style="73" customWidth="1"/>
    <col min="13572" max="13572" width="32.7265625" style="73" customWidth="1"/>
    <col min="13573" max="13573" width="27.90625" style="73" customWidth="1"/>
    <col min="13574" max="13579" width="18.6328125" style="73" customWidth="1"/>
    <col min="13580" max="13581" width="17.6328125" style="73" customWidth="1"/>
    <col min="13582" max="13826" width="9" style="73"/>
    <col min="13827" max="13827" width="40.453125" style="73" customWidth="1"/>
    <col min="13828" max="13828" width="32.7265625" style="73" customWidth="1"/>
    <col min="13829" max="13829" width="27.90625" style="73" customWidth="1"/>
    <col min="13830" max="13835" width="18.6328125" style="73" customWidth="1"/>
    <col min="13836" max="13837" width="17.6328125" style="73" customWidth="1"/>
    <col min="13838" max="14082" width="9" style="73"/>
    <col min="14083" max="14083" width="40.453125" style="73" customWidth="1"/>
    <col min="14084" max="14084" width="32.7265625" style="73" customWidth="1"/>
    <col min="14085" max="14085" width="27.90625" style="73" customWidth="1"/>
    <col min="14086" max="14091" width="18.6328125" style="73" customWidth="1"/>
    <col min="14092" max="14093" width="17.6328125" style="73" customWidth="1"/>
    <col min="14094" max="14338" width="9" style="73"/>
    <col min="14339" max="14339" width="40.453125" style="73" customWidth="1"/>
    <col min="14340" max="14340" width="32.7265625" style="73" customWidth="1"/>
    <col min="14341" max="14341" width="27.90625" style="73" customWidth="1"/>
    <col min="14342" max="14347" width="18.6328125" style="73" customWidth="1"/>
    <col min="14348" max="14349" width="17.6328125" style="73" customWidth="1"/>
    <col min="14350" max="14594" width="9" style="73"/>
    <col min="14595" max="14595" width="40.453125" style="73" customWidth="1"/>
    <col min="14596" max="14596" width="32.7265625" style="73" customWidth="1"/>
    <col min="14597" max="14597" width="27.90625" style="73" customWidth="1"/>
    <col min="14598" max="14603" width="18.6328125" style="73" customWidth="1"/>
    <col min="14604" max="14605" width="17.6328125" style="73" customWidth="1"/>
    <col min="14606" max="14850" width="9" style="73"/>
    <col min="14851" max="14851" width="40.453125" style="73" customWidth="1"/>
    <col min="14852" max="14852" width="32.7265625" style="73" customWidth="1"/>
    <col min="14853" max="14853" width="27.90625" style="73" customWidth="1"/>
    <col min="14854" max="14859" width="18.6328125" style="73" customWidth="1"/>
    <col min="14860" max="14861" width="17.6328125" style="73" customWidth="1"/>
    <col min="14862" max="15106" width="9" style="73"/>
    <col min="15107" max="15107" width="40.453125" style="73" customWidth="1"/>
    <col min="15108" max="15108" width="32.7265625" style="73" customWidth="1"/>
    <col min="15109" max="15109" width="27.90625" style="73" customWidth="1"/>
    <col min="15110" max="15115" width="18.6328125" style="73" customWidth="1"/>
    <col min="15116" max="15117" width="17.6328125" style="73" customWidth="1"/>
    <col min="15118" max="15362" width="9" style="73"/>
    <col min="15363" max="15363" width="40.453125" style="73" customWidth="1"/>
    <col min="15364" max="15364" width="32.7265625" style="73" customWidth="1"/>
    <col min="15365" max="15365" width="27.90625" style="73" customWidth="1"/>
    <col min="15366" max="15371" width="18.6328125" style="73" customWidth="1"/>
    <col min="15372" max="15373" width="17.6328125" style="73" customWidth="1"/>
    <col min="15374" max="15618" width="9" style="73"/>
    <col min="15619" max="15619" width="40.453125" style="73" customWidth="1"/>
    <col min="15620" max="15620" width="32.7265625" style="73" customWidth="1"/>
    <col min="15621" max="15621" width="27.90625" style="73" customWidth="1"/>
    <col min="15622" max="15627" width="18.6328125" style="73" customWidth="1"/>
    <col min="15628" max="15629" width="17.6328125" style="73" customWidth="1"/>
    <col min="15630" max="15874" width="9" style="73"/>
    <col min="15875" max="15875" width="40.453125" style="73" customWidth="1"/>
    <col min="15876" max="15876" width="32.7265625" style="73" customWidth="1"/>
    <col min="15877" max="15877" width="27.90625" style="73" customWidth="1"/>
    <col min="15878" max="15883" width="18.6328125" style="73" customWidth="1"/>
    <col min="15884" max="15885" width="17.6328125" style="73" customWidth="1"/>
    <col min="15886" max="16130" width="9" style="73"/>
    <col min="16131" max="16131" width="40.453125" style="73" customWidth="1"/>
    <col min="16132" max="16132" width="32.7265625" style="73" customWidth="1"/>
    <col min="16133" max="16133" width="27.90625" style="73" customWidth="1"/>
    <col min="16134" max="16139" width="18.6328125" style="73" customWidth="1"/>
    <col min="16140" max="16141" width="17.6328125" style="73" customWidth="1"/>
    <col min="16142" max="16384" width="9" style="73"/>
  </cols>
  <sheetData>
    <row r="1" spans="1:12" s="40" customFormat="1" ht="24.75" customHeight="1">
      <c r="A1" s="39" t="s">
        <v>60</v>
      </c>
      <c r="B1" s="39"/>
      <c r="C1" s="39"/>
      <c r="E1" s="41"/>
      <c r="F1" s="41"/>
      <c r="G1" s="41"/>
      <c r="H1" s="41"/>
      <c r="I1" s="41"/>
      <c r="J1" s="41"/>
      <c r="K1" s="42"/>
    </row>
    <row r="2" spans="1:12" s="40" customFormat="1" ht="24.75" customHeight="1">
      <c r="A2" s="156" t="s">
        <v>61</v>
      </c>
      <c r="B2" s="156"/>
      <c r="C2" s="156"/>
      <c r="D2" s="156"/>
      <c r="E2" s="156"/>
      <c r="F2" s="156"/>
      <c r="G2" s="156"/>
      <c r="H2" s="156"/>
      <c r="I2" s="156"/>
      <c r="J2" s="156"/>
      <c r="K2" s="156"/>
      <c r="L2" s="43"/>
    </row>
    <row r="3" spans="1:12" s="40" customFormat="1" ht="24.75" customHeight="1" thickBot="1">
      <c r="D3" s="41"/>
      <c r="E3" s="42"/>
      <c r="F3" s="42"/>
      <c r="G3" s="42"/>
      <c r="H3" s="44" t="s">
        <v>62</v>
      </c>
      <c r="I3" s="44"/>
      <c r="J3" s="44"/>
    </row>
    <row r="4" spans="1:12" s="46" customFormat="1" ht="24.75" customHeight="1">
      <c r="A4" s="165" t="s">
        <v>63</v>
      </c>
      <c r="B4" s="166" t="s">
        <v>64</v>
      </c>
      <c r="C4" s="166" t="s">
        <v>65</v>
      </c>
      <c r="D4" s="166" t="s">
        <v>156</v>
      </c>
      <c r="E4" s="159" t="s">
        <v>157</v>
      </c>
      <c r="F4" s="161" t="s">
        <v>66</v>
      </c>
      <c r="G4" s="161" t="s">
        <v>67</v>
      </c>
      <c r="H4" s="161" t="s">
        <v>68</v>
      </c>
      <c r="I4" s="161" t="s">
        <v>144</v>
      </c>
      <c r="J4" s="161" t="s">
        <v>145</v>
      </c>
      <c r="K4" s="163" t="s">
        <v>146</v>
      </c>
      <c r="L4" s="45"/>
    </row>
    <row r="5" spans="1:12" s="46" customFormat="1" ht="24.75" customHeight="1">
      <c r="A5" s="158"/>
      <c r="B5" s="160"/>
      <c r="C5" s="160"/>
      <c r="D5" s="167"/>
      <c r="E5" s="168"/>
      <c r="F5" s="160"/>
      <c r="G5" s="162"/>
      <c r="H5" s="160"/>
      <c r="I5" s="162"/>
      <c r="J5" s="162"/>
      <c r="K5" s="164"/>
      <c r="L5" s="45"/>
    </row>
    <row r="6" spans="1:12" s="46" customFormat="1" ht="24.75" customHeight="1">
      <c r="A6" s="47" t="s">
        <v>69</v>
      </c>
      <c r="B6" s="48" t="s">
        <v>70</v>
      </c>
      <c r="C6" s="48" t="s">
        <v>71</v>
      </c>
      <c r="D6" s="49">
        <v>33000000</v>
      </c>
      <c r="E6" s="50">
        <v>30500123</v>
      </c>
      <c r="F6" s="51">
        <v>0</v>
      </c>
      <c r="G6" s="52">
        <f>E6-F6</f>
        <v>30500123</v>
      </c>
      <c r="H6" s="52">
        <v>29340000</v>
      </c>
      <c r="I6" s="52">
        <f>ROUNDDOWN(MIN(G6,H6),-3)</f>
        <v>29340000</v>
      </c>
      <c r="J6" s="52">
        <v>30000000</v>
      </c>
      <c r="K6" s="53">
        <f>+I6-J6</f>
        <v>-660000</v>
      </c>
      <c r="L6" s="45"/>
    </row>
    <row r="7" spans="1:12" s="46" customFormat="1" ht="24.75" customHeight="1">
      <c r="A7" s="47"/>
      <c r="B7" s="48"/>
      <c r="C7" s="48"/>
      <c r="D7" s="49"/>
      <c r="E7" s="50"/>
      <c r="F7" s="51"/>
      <c r="G7" s="52">
        <f t="shared" ref="G7:G15" si="0">E7-F7</f>
        <v>0</v>
      </c>
      <c r="H7" s="52"/>
      <c r="I7" s="52"/>
      <c r="J7" s="52"/>
      <c r="K7" s="53">
        <f t="shared" ref="K7:K15" si="1">ROUNDDOWN(MIN(G7,H7),-3)</f>
        <v>0</v>
      </c>
      <c r="L7" s="45"/>
    </row>
    <row r="8" spans="1:12" s="46" customFormat="1" ht="24.75" customHeight="1">
      <c r="A8" s="47"/>
      <c r="B8" s="48"/>
      <c r="C8" s="48"/>
      <c r="D8" s="49"/>
      <c r="E8" s="50"/>
      <c r="F8" s="51"/>
      <c r="G8" s="52">
        <f t="shared" si="0"/>
        <v>0</v>
      </c>
      <c r="H8" s="52"/>
      <c r="I8" s="52"/>
      <c r="J8" s="52"/>
      <c r="K8" s="53">
        <f t="shared" si="1"/>
        <v>0</v>
      </c>
      <c r="L8" s="45"/>
    </row>
    <row r="9" spans="1:12" s="46" customFormat="1" ht="24.75" customHeight="1">
      <c r="A9" s="47"/>
      <c r="B9" s="48"/>
      <c r="C9" s="48"/>
      <c r="D9" s="49"/>
      <c r="E9" s="50"/>
      <c r="F9" s="51"/>
      <c r="G9" s="52">
        <f t="shared" si="0"/>
        <v>0</v>
      </c>
      <c r="H9" s="52"/>
      <c r="I9" s="52"/>
      <c r="J9" s="52"/>
      <c r="K9" s="53">
        <f t="shared" si="1"/>
        <v>0</v>
      </c>
      <c r="L9" s="45"/>
    </row>
    <row r="10" spans="1:12" s="46" customFormat="1" ht="24.75" customHeight="1">
      <c r="A10" s="47"/>
      <c r="B10" s="48"/>
      <c r="C10" s="48"/>
      <c r="D10" s="49"/>
      <c r="E10" s="50"/>
      <c r="F10" s="51"/>
      <c r="G10" s="52">
        <f t="shared" si="0"/>
        <v>0</v>
      </c>
      <c r="H10" s="52"/>
      <c r="I10" s="52"/>
      <c r="J10" s="52"/>
      <c r="K10" s="53">
        <f t="shared" si="1"/>
        <v>0</v>
      </c>
      <c r="L10" s="45"/>
    </row>
    <row r="11" spans="1:12" s="46" customFormat="1" ht="24.75" customHeight="1">
      <c r="A11" s="47"/>
      <c r="B11" s="48"/>
      <c r="C11" s="48"/>
      <c r="D11" s="49"/>
      <c r="E11" s="50"/>
      <c r="F11" s="51"/>
      <c r="G11" s="52">
        <f t="shared" si="0"/>
        <v>0</v>
      </c>
      <c r="H11" s="52"/>
      <c r="I11" s="52"/>
      <c r="J11" s="52"/>
      <c r="K11" s="53">
        <f t="shared" si="1"/>
        <v>0</v>
      </c>
      <c r="L11" s="45"/>
    </row>
    <row r="12" spans="1:12" s="46" customFormat="1" ht="24.75" customHeight="1">
      <c r="A12" s="47"/>
      <c r="B12" s="48"/>
      <c r="C12" s="48"/>
      <c r="D12" s="49"/>
      <c r="E12" s="50"/>
      <c r="F12" s="51"/>
      <c r="G12" s="52">
        <f t="shared" si="0"/>
        <v>0</v>
      </c>
      <c r="H12" s="52"/>
      <c r="I12" s="52"/>
      <c r="J12" s="52"/>
      <c r="K12" s="53">
        <f t="shared" si="1"/>
        <v>0</v>
      </c>
      <c r="L12" s="45"/>
    </row>
    <row r="13" spans="1:12" s="46" customFormat="1" ht="24.75" customHeight="1">
      <c r="A13" s="47"/>
      <c r="B13" s="48"/>
      <c r="C13" s="48"/>
      <c r="D13" s="49"/>
      <c r="E13" s="50"/>
      <c r="F13" s="51"/>
      <c r="G13" s="52">
        <f t="shared" si="0"/>
        <v>0</v>
      </c>
      <c r="H13" s="52"/>
      <c r="I13" s="52"/>
      <c r="J13" s="52"/>
      <c r="K13" s="53">
        <f t="shared" si="1"/>
        <v>0</v>
      </c>
      <c r="L13" s="45"/>
    </row>
    <row r="14" spans="1:12" s="40" customFormat="1" ht="24.75" customHeight="1">
      <c r="A14" s="54"/>
      <c r="B14" s="48"/>
      <c r="C14" s="48"/>
      <c r="D14" s="49"/>
      <c r="E14" s="55"/>
      <c r="F14" s="55"/>
      <c r="G14" s="56">
        <f t="shared" si="0"/>
        <v>0</v>
      </c>
      <c r="H14" s="56"/>
      <c r="I14" s="56"/>
      <c r="J14" s="56"/>
      <c r="K14" s="53">
        <f t="shared" si="1"/>
        <v>0</v>
      </c>
      <c r="L14" s="45"/>
    </row>
    <row r="15" spans="1:12" s="40" customFormat="1" ht="24.75" customHeight="1" thickBot="1">
      <c r="A15" s="57"/>
      <c r="B15" s="58"/>
      <c r="C15" s="59"/>
      <c r="D15" s="60"/>
      <c r="E15" s="61"/>
      <c r="F15" s="61"/>
      <c r="G15" s="62">
        <f t="shared" si="0"/>
        <v>0</v>
      </c>
      <c r="H15" s="62"/>
      <c r="I15" s="62"/>
      <c r="J15" s="56"/>
      <c r="K15" s="53">
        <f t="shared" si="1"/>
        <v>0</v>
      </c>
      <c r="L15" s="45"/>
    </row>
    <row r="16" spans="1:12" s="40" customFormat="1" ht="24.75" customHeight="1" thickTop="1" thickBot="1">
      <c r="A16" s="63"/>
      <c r="B16" s="63"/>
      <c r="C16" s="63"/>
      <c r="D16" s="64"/>
      <c r="G16" s="63"/>
      <c r="I16" s="132"/>
      <c r="J16" s="65" t="s">
        <v>72</v>
      </c>
      <c r="K16" s="66">
        <f>SUM(K6:K15)</f>
        <v>-660000</v>
      </c>
    </row>
    <row r="17" spans="1:12" s="40" customFormat="1" ht="24.75" customHeight="1">
      <c r="A17" s="39" t="s">
        <v>147</v>
      </c>
      <c r="B17" s="63"/>
      <c r="C17" s="63"/>
      <c r="D17" s="64"/>
      <c r="E17" s="63"/>
      <c r="F17" s="63"/>
      <c r="G17" s="68"/>
      <c r="H17" s="69"/>
      <c r="I17" s="69"/>
      <c r="J17" s="69"/>
      <c r="K17" s="70"/>
    </row>
    <row r="18" spans="1:12" ht="24.75" customHeight="1">
      <c r="A18" s="39" t="s">
        <v>148</v>
      </c>
      <c r="B18" s="39"/>
      <c r="C18" s="39"/>
      <c r="D18" s="71"/>
      <c r="E18" s="68"/>
      <c r="F18" s="68"/>
      <c r="G18" s="68"/>
      <c r="H18" s="72"/>
      <c r="I18" s="72"/>
      <c r="J18" s="72"/>
    </row>
    <row r="19" spans="1:12" ht="24.75" customHeight="1">
      <c r="A19" s="39" t="s">
        <v>149</v>
      </c>
      <c r="B19" s="39"/>
      <c r="C19" s="39"/>
      <c r="D19" s="71"/>
      <c r="E19" s="68"/>
      <c r="F19" s="68"/>
      <c r="G19" s="74"/>
      <c r="H19" s="72"/>
      <c r="I19" s="72"/>
      <c r="J19" s="72"/>
    </row>
    <row r="20" spans="1:12" ht="24.75" customHeight="1">
      <c r="A20" s="39" t="s">
        <v>150</v>
      </c>
      <c r="D20" s="74"/>
      <c r="E20" s="74"/>
      <c r="F20" s="74"/>
      <c r="G20" s="72"/>
      <c r="H20" s="40"/>
      <c r="I20" s="40"/>
      <c r="J20" s="40"/>
    </row>
    <row r="21" spans="1:12" ht="24.75" customHeight="1">
      <c r="A21" s="39"/>
      <c r="B21" s="39"/>
      <c r="C21" s="39"/>
      <c r="D21" s="75"/>
      <c r="E21" s="72"/>
      <c r="F21" s="72"/>
      <c r="G21" s="72"/>
      <c r="H21" s="72"/>
      <c r="I21" s="72"/>
      <c r="J21" s="72"/>
      <c r="K21" s="72"/>
    </row>
    <row r="22" spans="1:12" ht="24.75" customHeight="1">
      <c r="A22" s="39"/>
      <c r="B22" s="39"/>
      <c r="C22" s="39"/>
      <c r="D22" s="75"/>
      <c r="E22" s="72"/>
      <c r="F22" s="72"/>
      <c r="G22" s="72"/>
      <c r="H22" s="72"/>
      <c r="I22" s="72"/>
      <c r="J22" s="72"/>
      <c r="K22" s="72"/>
    </row>
    <row r="23" spans="1:12" ht="24.75" customHeight="1">
      <c r="A23" s="39"/>
      <c r="D23" s="75"/>
      <c r="E23" s="72"/>
      <c r="F23" s="72"/>
      <c r="G23" s="72"/>
      <c r="H23" s="72"/>
      <c r="I23" s="72"/>
      <c r="J23" s="72"/>
      <c r="K23" s="72"/>
      <c r="L23" s="72"/>
    </row>
  </sheetData>
  <mergeCells count="12">
    <mergeCell ref="A2:K2"/>
    <mergeCell ref="A4:A5"/>
    <mergeCell ref="B4:B5"/>
    <mergeCell ref="C4:C5"/>
    <mergeCell ref="D4:D5"/>
    <mergeCell ref="E4:E5"/>
    <mergeCell ref="F4:F5"/>
    <mergeCell ref="G4:G5"/>
    <mergeCell ref="H4:H5"/>
    <mergeCell ref="K4:K5"/>
    <mergeCell ref="I4:I5"/>
    <mergeCell ref="J4:J5"/>
  </mergeCells>
  <phoneticPr fontId="2"/>
  <dataValidations count="4">
    <dataValidation type="list" allowBlank="1" showInputMessage="1" showErrorMessage="1" sqref="WVM983046:WVM983055 JA6:JA15 SW6:SW15 ACS6:ACS15 AMO6:AMO15 AWK6:AWK15 BGG6:BGG15 BQC6:BQC15 BZY6:BZY15 CJU6:CJU15 CTQ6:CTQ15 DDM6:DDM15 DNI6:DNI15 DXE6:DXE15 EHA6:EHA15 EQW6:EQW15 FAS6:FAS15 FKO6:FKO15 FUK6:FUK15 GEG6:GEG15 GOC6:GOC15 GXY6:GXY15 HHU6:HHU15 HRQ6:HRQ15 IBM6:IBM15 ILI6:ILI15 IVE6:IVE15 JFA6:JFA15 JOW6:JOW15 JYS6:JYS15 KIO6:KIO15 KSK6:KSK15 LCG6:LCG15 LMC6:LMC15 LVY6:LVY15 MFU6:MFU15 MPQ6:MPQ15 MZM6:MZM15 NJI6:NJI15 NTE6:NTE15 ODA6:ODA15 OMW6:OMW15 OWS6:OWS15 PGO6:PGO15 PQK6:PQK15 QAG6:QAG15 QKC6:QKC15 QTY6:QTY15 RDU6:RDU15 RNQ6:RNQ15 RXM6:RXM15 SHI6:SHI15 SRE6:SRE15 TBA6:TBA15 TKW6:TKW15 TUS6:TUS15 UEO6:UEO15 UOK6:UOK15 UYG6:UYG15 VIC6:VIC15 VRY6:VRY15 WBU6:WBU15 WLQ6:WLQ15 WVM6:WVM15 C65542:C65551 JA65542:JA65551 SW65542:SW65551 ACS65542:ACS65551 AMO65542:AMO65551 AWK65542:AWK65551 BGG65542:BGG65551 BQC65542:BQC65551 BZY65542:BZY65551 CJU65542:CJU65551 CTQ65542:CTQ65551 DDM65542:DDM65551 DNI65542:DNI65551 DXE65542:DXE65551 EHA65542:EHA65551 EQW65542:EQW65551 FAS65542:FAS65551 FKO65542:FKO65551 FUK65542:FUK65551 GEG65542:GEG65551 GOC65542:GOC65551 GXY65542:GXY65551 HHU65542:HHU65551 HRQ65542:HRQ65551 IBM65542:IBM65551 ILI65542:ILI65551 IVE65542:IVE65551 JFA65542:JFA65551 JOW65542:JOW65551 JYS65542:JYS65551 KIO65542:KIO65551 KSK65542:KSK65551 LCG65542:LCG65551 LMC65542:LMC65551 LVY65542:LVY65551 MFU65542:MFU65551 MPQ65542:MPQ65551 MZM65542:MZM65551 NJI65542:NJI65551 NTE65542:NTE65551 ODA65542:ODA65551 OMW65542:OMW65551 OWS65542:OWS65551 PGO65542:PGO65551 PQK65542:PQK65551 QAG65542:QAG65551 QKC65542:QKC65551 QTY65542:QTY65551 RDU65542:RDU65551 RNQ65542:RNQ65551 RXM65542:RXM65551 SHI65542:SHI65551 SRE65542:SRE65551 TBA65542:TBA65551 TKW65542:TKW65551 TUS65542:TUS65551 UEO65542:UEO65551 UOK65542:UOK65551 UYG65542:UYG65551 VIC65542:VIC65551 VRY65542:VRY65551 WBU65542:WBU65551 WLQ65542:WLQ65551 WVM65542:WVM65551 C131078:C131087 JA131078:JA131087 SW131078:SW131087 ACS131078:ACS131087 AMO131078:AMO131087 AWK131078:AWK131087 BGG131078:BGG131087 BQC131078:BQC131087 BZY131078:BZY131087 CJU131078:CJU131087 CTQ131078:CTQ131087 DDM131078:DDM131087 DNI131078:DNI131087 DXE131078:DXE131087 EHA131078:EHA131087 EQW131078:EQW131087 FAS131078:FAS131087 FKO131078:FKO131087 FUK131078:FUK131087 GEG131078:GEG131087 GOC131078:GOC131087 GXY131078:GXY131087 HHU131078:HHU131087 HRQ131078:HRQ131087 IBM131078:IBM131087 ILI131078:ILI131087 IVE131078:IVE131087 JFA131078:JFA131087 JOW131078:JOW131087 JYS131078:JYS131087 KIO131078:KIO131087 KSK131078:KSK131087 LCG131078:LCG131087 LMC131078:LMC131087 LVY131078:LVY131087 MFU131078:MFU131087 MPQ131078:MPQ131087 MZM131078:MZM131087 NJI131078:NJI131087 NTE131078:NTE131087 ODA131078:ODA131087 OMW131078:OMW131087 OWS131078:OWS131087 PGO131078:PGO131087 PQK131078:PQK131087 QAG131078:QAG131087 QKC131078:QKC131087 QTY131078:QTY131087 RDU131078:RDU131087 RNQ131078:RNQ131087 RXM131078:RXM131087 SHI131078:SHI131087 SRE131078:SRE131087 TBA131078:TBA131087 TKW131078:TKW131087 TUS131078:TUS131087 UEO131078:UEO131087 UOK131078:UOK131087 UYG131078:UYG131087 VIC131078:VIC131087 VRY131078:VRY131087 WBU131078:WBU131087 WLQ131078:WLQ131087 WVM131078:WVM131087 C196614:C196623 JA196614:JA196623 SW196614:SW196623 ACS196614:ACS196623 AMO196614:AMO196623 AWK196614:AWK196623 BGG196614:BGG196623 BQC196614:BQC196623 BZY196614:BZY196623 CJU196614:CJU196623 CTQ196614:CTQ196623 DDM196614:DDM196623 DNI196614:DNI196623 DXE196614:DXE196623 EHA196614:EHA196623 EQW196614:EQW196623 FAS196614:FAS196623 FKO196614:FKO196623 FUK196614:FUK196623 GEG196614:GEG196623 GOC196614:GOC196623 GXY196614:GXY196623 HHU196614:HHU196623 HRQ196614:HRQ196623 IBM196614:IBM196623 ILI196614:ILI196623 IVE196614:IVE196623 JFA196614:JFA196623 JOW196614:JOW196623 JYS196614:JYS196623 KIO196614:KIO196623 KSK196614:KSK196623 LCG196614:LCG196623 LMC196614:LMC196623 LVY196614:LVY196623 MFU196614:MFU196623 MPQ196614:MPQ196623 MZM196614:MZM196623 NJI196614:NJI196623 NTE196614:NTE196623 ODA196614:ODA196623 OMW196614:OMW196623 OWS196614:OWS196623 PGO196614:PGO196623 PQK196614:PQK196623 QAG196614:QAG196623 QKC196614:QKC196623 QTY196614:QTY196623 RDU196614:RDU196623 RNQ196614:RNQ196623 RXM196614:RXM196623 SHI196614:SHI196623 SRE196614:SRE196623 TBA196614:TBA196623 TKW196614:TKW196623 TUS196614:TUS196623 UEO196614:UEO196623 UOK196614:UOK196623 UYG196614:UYG196623 VIC196614:VIC196623 VRY196614:VRY196623 WBU196614:WBU196623 WLQ196614:WLQ196623 WVM196614:WVM196623 C262150:C262159 JA262150:JA262159 SW262150:SW262159 ACS262150:ACS262159 AMO262150:AMO262159 AWK262150:AWK262159 BGG262150:BGG262159 BQC262150:BQC262159 BZY262150:BZY262159 CJU262150:CJU262159 CTQ262150:CTQ262159 DDM262150:DDM262159 DNI262150:DNI262159 DXE262150:DXE262159 EHA262150:EHA262159 EQW262150:EQW262159 FAS262150:FAS262159 FKO262150:FKO262159 FUK262150:FUK262159 GEG262150:GEG262159 GOC262150:GOC262159 GXY262150:GXY262159 HHU262150:HHU262159 HRQ262150:HRQ262159 IBM262150:IBM262159 ILI262150:ILI262159 IVE262150:IVE262159 JFA262150:JFA262159 JOW262150:JOW262159 JYS262150:JYS262159 KIO262150:KIO262159 KSK262150:KSK262159 LCG262150:LCG262159 LMC262150:LMC262159 LVY262150:LVY262159 MFU262150:MFU262159 MPQ262150:MPQ262159 MZM262150:MZM262159 NJI262150:NJI262159 NTE262150:NTE262159 ODA262150:ODA262159 OMW262150:OMW262159 OWS262150:OWS262159 PGO262150:PGO262159 PQK262150:PQK262159 QAG262150:QAG262159 QKC262150:QKC262159 QTY262150:QTY262159 RDU262150:RDU262159 RNQ262150:RNQ262159 RXM262150:RXM262159 SHI262150:SHI262159 SRE262150:SRE262159 TBA262150:TBA262159 TKW262150:TKW262159 TUS262150:TUS262159 UEO262150:UEO262159 UOK262150:UOK262159 UYG262150:UYG262159 VIC262150:VIC262159 VRY262150:VRY262159 WBU262150:WBU262159 WLQ262150:WLQ262159 WVM262150:WVM262159 C327686:C327695 JA327686:JA327695 SW327686:SW327695 ACS327686:ACS327695 AMO327686:AMO327695 AWK327686:AWK327695 BGG327686:BGG327695 BQC327686:BQC327695 BZY327686:BZY327695 CJU327686:CJU327695 CTQ327686:CTQ327695 DDM327686:DDM327695 DNI327686:DNI327695 DXE327686:DXE327695 EHA327686:EHA327695 EQW327686:EQW327695 FAS327686:FAS327695 FKO327686:FKO327695 FUK327686:FUK327695 GEG327686:GEG327695 GOC327686:GOC327695 GXY327686:GXY327695 HHU327686:HHU327695 HRQ327686:HRQ327695 IBM327686:IBM327695 ILI327686:ILI327695 IVE327686:IVE327695 JFA327686:JFA327695 JOW327686:JOW327695 JYS327686:JYS327695 KIO327686:KIO327695 KSK327686:KSK327695 LCG327686:LCG327695 LMC327686:LMC327695 LVY327686:LVY327695 MFU327686:MFU327695 MPQ327686:MPQ327695 MZM327686:MZM327695 NJI327686:NJI327695 NTE327686:NTE327695 ODA327686:ODA327695 OMW327686:OMW327695 OWS327686:OWS327695 PGO327686:PGO327695 PQK327686:PQK327695 QAG327686:QAG327695 QKC327686:QKC327695 QTY327686:QTY327695 RDU327686:RDU327695 RNQ327686:RNQ327695 RXM327686:RXM327695 SHI327686:SHI327695 SRE327686:SRE327695 TBA327686:TBA327695 TKW327686:TKW327695 TUS327686:TUS327695 UEO327686:UEO327695 UOK327686:UOK327695 UYG327686:UYG327695 VIC327686:VIC327695 VRY327686:VRY327695 WBU327686:WBU327695 WLQ327686:WLQ327695 WVM327686:WVM327695 C393222:C393231 JA393222:JA393231 SW393222:SW393231 ACS393222:ACS393231 AMO393222:AMO393231 AWK393222:AWK393231 BGG393222:BGG393231 BQC393222:BQC393231 BZY393222:BZY393231 CJU393222:CJU393231 CTQ393222:CTQ393231 DDM393222:DDM393231 DNI393222:DNI393231 DXE393222:DXE393231 EHA393222:EHA393231 EQW393222:EQW393231 FAS393222:FAS393231 FKO393222:FKO393231 FUK393222:FUK393231 GEG393222:GEG393231 GOC393222:GOC393231 GXY393222:GXY393231 HHU393222:HHU393231 HRQ393222:HRQ393231 IBM393222:IBM393231 ILI393222:ILI393231 IVE393222:IVE393231 JFA393222:JFA393231 JOW393222:JOW393231 JYS393222:JYS393231 KIO393222:KIO393231 KSK393222:KSK393231 LCG393222:LCG393231 LMC393222:LMC393231 LVY393222:LVY393231 MFU393222:MFU393231 MPQ393222:MPQ393231 MZM393222:MZM393231 NJI393222:NJI393231 NTE393222:NTE393231 ODA393222:ODA393231 OMW393222:OMW393231 OWS393222:OWS393231 PGO393222:PGO393231 PQK393222:PQK393231 QAG393222:QAG393231 QKC393222:QKC393231 QTY393222:QTY393231 RDU393222:RDU393231 RNQ393222:RNQ393231 RXM393222:RXM393231 SHI393222:SHI393231 SRE393222:SRE393231 TBA393222:TBA393231 TKW393222:TKW393231 TUS393222:TUS393231 UEO393222:UEO393231 UOK393222:UOK393231 UYG393222:UYG393231 VIC393222:VIC393231 VRY393222:VRY393231 WBU393222:WBU393231 WLQ393222:WLQ393231 WVM393222:WVM393231 C458758:C458767 JA458758:JA458767 SW458758:SW458767 ACS458758:ACS458767 AMO458758:AMO458767 AWK458758:AWK458767 BGG458758:BGG458767 BQC458758:BQC458767 BZY458758:BZY458767 CJU458758:CJU458767 CTQ458758:CTQ458767 DDM458758:DDM458767 DNI458758:DNI458767 DXE458758:DXE458767 EHA458758:EHA458767 EQW458758:EQW458767 FAS458758:FAS458767 FKO458758:FKO458767 FUK458758:FUK458767 GEG458758:GEG458767 GOC458758:GOC458767 GXY458758:GXY458767 HHU458758:HHU458767 HRQ458758:HRQ458767 IBM458758:IBM458767 ILI458758:ILI458767 IVE458758:IVE458767 JFA458758:JFA458767 JOW458758:JOW458767 JYS458758:JYS458767 KIO458758:KIO458767 KSK458758:KSK458767 LCG458758:LCG458767 LMC458758:LMC458767 LVY458758:LVY458767 MFU458758:MFU458767 MPQ458758:MPQ458767 MZM458758:MZM458767 NJI458758:NJI458767 NTE458758:NTE458767 ODA458758:ODA458767 OMW458758:OMW458767 OWS458758:OWS458767 PGO458758:PGO458767 PQK458758:PQK458767 QAG458758:QAG458767 QKC458758:QKC458767 QTY458758:QTY458767 RDU458758:RDU458767 RNQ458758:RNQ458767 RXM458758:RXM458767 SHI458758:SHI458767 SRE458758:SRE458767 TBA458758:TBA458767 TKW458758:TKW458767 TUS458758:TUS458767 UEO458758:UEO458767 UOK458758:UOK458767 UYG458758:UYG458767 VIC458758:VIC458767 VRY458758:VRY458767 WBU458758:WBU458767 WLQ458758:WLQ458767 WVM458758:WVM458767 C524294:C524303 JA524294:JA524303 SW524294:SW524303 ACS524294:ACS524303 AMO524294:AMO524303 AWK524294:AWK524303 BGG524294:BGG524303 BQC524294:BQC524303 BZY524294:BZY524303 CJU524294:CJU524303 CTQ524294:CTQ524303 DDM524294:DDM524303 DNI524294:DNI524303 DXE524294:DXE524303 EHA524294:EHA524303 EQW524294:EQW524303 FAS524294:FAS524303 FKO524294:FKO524303 FUK524294:FUK524303 GEG524294:GEG524303 GOC524294:GOC524303 GXY524294:GXY524303 HHU524294:HHU524303 HRQ524294:HRQ524303 IBM524294:IBM524303 ILI524294:ILI524303 IVE524294:IVE524303 JFA524294:JFA524303 JOW524294:JOW524303 JYS524294:JYS524303 KIO524294:KIO524303 KSK524294:KSK524303 LCG524294:LCG524303 LMC524294:LMC524303 LVY524294:LVY524303 MFU524294:MFU524303 MPQ524294:MPQ524303 MZM524294:MZM524303 NJI524294:NJI524303 NTE524294:NTE524303 ODA524294:ODA524303 OMW524294:OMW524303 OWS524294:OWS524303 PGO524294:PGO524303 PQK524294:PQK524303 QAG524294:QAG524303 QKC524294:QKC524303 QTY524294:QTY524303 RDU524294:RDU524303 RNQ524294:RNQ524303 RXM524294:RXM524303 SHI524294:SHI524303 SRE524294:SRE524303 TBA524294:TBA524303 TKW524294:TKW524303 TUS524294:TUS524303 UEO524294:UEO524303 UOK524294:UOK524303 UYG524294:UYG524303 VIC524294:VIC524303 VRY524294:VRY524303 WBU524294:WBU524303 WLQ524294:WLQ524303 WVM524294:WVM524303 C589830:C589839 JA589830:JA589839 SW589830:SW589839 ACS589830:ACS589839 AMO589830:AMO589839 AWK589830:AWK589839 BGG589830:BGG589839 BQC589830:BQC589839 BZY589830:BZY589839 CJU589830:CJU589839 CTQ589830:CTQ589839 DDM589830:DDM589839 DNI589830:DNI589839 DXE589830:DXE589839 EHA589830:EHA589839 EQW589830:EQW589839 FAS589830:FAS589839 FKO589830:FKO589839 FUK589830:FUK589839 GEG589830:GEG589839 GOC589830:GOC589839 GXY589830:GXY589839 HHU589830:HHU589839 HRQ589830:HRQ589839 IBM589830:IBM589839 ILI589830:ILI589839 IVE589830:IVE589839 JFA589830:JFA589839 JOW589830:JOW589839 JYS589830:JYS589839 KIO589830:KIO589839 KSK589830:KSK589839 LCG589830:LCG589839 LMC589830:LMC589839 LVY589830:LVY589839 MFU589830:MFU589839 MPQ589830:MPQ589839 MZM589830:MZM589839 NJI589830:NJI589839 NTE589830:NTE589839 ODA589830:ODA589839 OMW589830:OMW589839 OWS589830:OWS589839 PGO589830:PGO589839 PQK589830:PQK589839 QAG589830:QAG589839 QKC589830:QKC589839 QTY589830:QTY589839 RDU589830:RDU589839 RNQ589830:RNQ589839 RXM589830:RXM589839 SHI589830:SHI589839 SRE589830:SRE589839 TBA589830:TBA589839 TKW589830:TKW589839 TUS589830:TUS589839 UEO589830:UEO589839 UOK589830:UOK589839 UYG589830:UYG589839 VIC589830:VIC589839 VRY589830:VRY589839 WBU589830:WBU589839 WLQ589830:WLQ589839 WVM589830:WVM589839 C655366:C655375 JA655366:JA655375 SW655366:SW655375 ACS655366:ACS655375 AMO655366:AMO655375 AWK655366:AWK655375 BGG655366:BGG655375 BQC655366:BQC655375 BZY655366:BZY655375 CJU655366:CJU655375 CTQ655366:CTQ655375 DDM655366:DDM655375 DNI655366:DNI655375 DXE655366:DXE655375 EHA655366:EHA655375 EQW655366:EQW655375 FAS655366:FAS655375 FKO655366:FKO655375 FUK655366:FUK655375 GEG655366:GEG655375 GOC655366:GOC655375 GXY655366:GXY655375 HHU655366:HHU655375 HRQ655366:HRQ655375 IBM655366:IBM655375 ILI655366:ILI655375 IVE655366:IVE655375 JFA655366:JFA655375 JOW655366:JOW655375 JYS655366:JYS655375 KIO655366:KIO655375 KSK655366:KSK655375 LCG655366:LCG655375 LMC655366:LMC655375 LVY655366:LVY655375 MFU655366:MFU655375 MPQ655366:MPQ655375 MZM655366:MZM655375 NJI655366:NJI655375 NTE655366:NTE655375 ODA655366:ODA655375 OMW655366:OMW655375 OWS655366:OWS655375 PGO655366:PGO655375 PQK655366:PQK655375 QAG655366:QAG655375 QKC655366:QKC655375 QTY655366:QTY655375 RDU655366:RDU655375 RNQ655366:RNQ655375 RXM655366:RXM655375 SHI655366:SHI655375 SRE655366:SRE655375 TBA655366:TBA655375 TKW655366:TKW655375 TUS655366:TUS655375 UEO655366:UEO655375 UOK655366:UOK655375 UYG655366:UYG655375 VIC655366:VIC655375 VRY655366:VRY655375 WBU655366:WBU655375 WLQ655366:WLQ655375 WVM655366:WVM655375 C720902:C720911 JA720902:JA720911 SW720902:SW720911 ACS720902:ACS720911 AMO720902:AMO720911 AWK720902:AWK720911 BGG720902:BGG720911 BQC720902:BQC720911 BZY720902:BZY720911 CJU720902:CJU720911 CTQ720902:CTQ720911 DDM720902:DDM720911 DNI720902:DNI720911 DXE720902:DXE720911 EHA720902:EHA720911 EQW720902:EQW720911 FAS720902:FAS720911 FKO720902:FKO720911 FUK720902:FUK720911 GEG720902:GEG720911 GOC720902:GOC720911 GXY720902:GXY720911 HHU720902:HHU720911 HRQ720902:HRQ720911 IBM720902:IBM720911 ILI720902:ILI720911 IVE720902:IVE720911 JFA720902:JFA720911 JOW720902:JOW720911 JYS720902:JYS720911 KIO720902:KIO720911 KSK720902:KSK720911 LCG720902:LCG720911 LMC720902:LMC720911 LVY720902:LVY720911 MFU720902:MFU720911 MPQ720902:MPQ720911 MZM720902:MZM720911 NJI720902:NJI720911 NTE720902:NTE720911 ODA720902:ODA720911 OMW720902:OMW720911 OWS720902:OWS720911 PGO720902:PGO720911 PQK720902:PQK720911 QAG720902:QAG720911 QKC720902:QKC720911 QTY720902:QTY720911 RDU720902:RDU720911 RNQ720902:RNQ720911 RXM720902:RXM720911 SHI720902:SHI720911 SRE720902:SRE720911 TBA720902:TBA720911 TKW720902:TKW720911 TUS720902:TUS720911 UEO720902:UEO720911 UOK720902:UOK720911 UYG720902:UYG720911 VIC720902:VIC720911 VRY720902:VRY720911 WBU720902:WBU720911 WLQ720902:WLQ720911 WVM720902:WVM720911 C786438:C786447 JA786438:JA786447 SW786438:SW786447 ACS786438:ACS786447 AMO786438:AMO786447 AWK786438:AWK786447 BGG786438:BGG786447 BQC786438:BQC786447 BZY786438:BZY786447 CJU786438:CJU786447 CTQ786438:CTQ786447 DDM786438:DDM786447 DNI786438:DNI786447 DXE786438:DXE786447 EHA786438:EHA786447 EQW786438:EQW786447 FAS786438:FAS786447 FKO786438:FKO786447 FUK786438:FUK786447 GEG786438:GEG786447 GOC786438:GOC786447 GXY786438:GXY786447 HHU786438:HHU786447 HRQ786438:HRQ786447 IBM786438:IBM786447 ILI786438:ILI786447 IVE786438:IVE786447 JFA786438:JFA786447 JOW786438:JOW786447 JYS786438:JYS786447 KIO786438:KIO786447 KSK786438:KSK786447 LCG786438:LCG786447 LMC786438:LMC786447 LVY786438:LVY786447 MFU786438:MFU786447 MPQ786438:MPQ786447 MZM786438:MZM786447 NJI786438:NJI786447 NTE786438:NTE786447 ODA786438:ODA786447 OMW786438:OMW786447 OWS786438:OWS786447 PGO786438:PGO786447 PQK786438:PQK786447 QAG786438:QAG786447 QKC786438:QKC786447 QTY786438:QTY786447 RDU786438:RDU786447 RNQ786438:RNQ786447 RXM786438:RXM786447 SHI786438:SHI786447 SRE786438:SRE786447 TBA786438:TBA786447 TKW786438:TKW786447 TUS786438:TUS786447 UEO786438:UEO786447 UOK786438:UOK786447 UYG786438:UYG786447 VIC786438:VIC786447 VRY786438:VRY786447 WBU786438:WBU786447 WLQ786438:WLQ786447 WVM786438:WVM786447 C851974:C851983 JA851974:JA851983 SW851974:SW851983 ACS851974:ACS851983 AMO851974:AMO851983 AWK851974:AWK851983 BGG851974:BGG851983 BQC851974:BQC851983 BZY851974:BZY851983 CJU851974:CJU851983 CTQ851974:CTQ851983 DDM851974:DDM851983 DNI851974:DNI851983 DXE851974:DXE851983 EHA851974:EHA851983 EQW851974:EQW851983 FAS851974:FAS851983 FKO851974:FKO851983 FUK851974:FUK851983 GEG851974:GEG851983 GOC851974:GOC851983 GXY851974:GXY851983 HHU851974:HHU851983 HRQ851974:HRQ851983 IBM851974:IBM851983 ILI851974:ILI851983 IVE851974:IVE851983 JFA851974:JFA851983 JOW851974:JOW851983 JYS851974:JYS851983 KIO851974:KIO851983 KSK851974:KSK851983 LCG851974:LCG851983 LMC851974:LMC851983 LVY851974:LVY851983 MFU851974:MFU851983 MPQ851974:MPQ851983 MZM851974:MZM851983 NJI851974:NJI851983 NTE851974:NTE851983 ODA851974:ODA851983 OMW851974:OMW851983 OWS851974:OWS851983 PGO851974:PGO851983 PQK851974:PQK851983 QAG851974:QAG851983 QKC851974:QKC851983 QTY851974:QTY851983 RDU851974:RDU851983 RNQ851974:RNQ851983 RXM851974:RXM851983 SHI851974:SHI851983 SRE851974:SRE851983 TBA851974:TBA851983 TKW851974:TKW851983 TUS851974:TUS851983 UEO851974:UEO851983 UOK851974:UOK851983 UYG851974:UYG851983 VIC851974:VIC851983 VRY851974:VRY851983 WBU851974:WBU851983 WLQ851974:WLQ851983 WVM851974:WVM851983 C917510:C917519 JA917510:JA917519 SW917510:SW917519 ACS917510:ACS917519 AMO917510:AMO917519 AWK917510:AWK917519 BGG917510:BGG917519 BQC917510:BQC917519 BZY917510:BZY917519 CJU917510:CJU917519 CTQ917510:CTQ917519 DDM917510:DDM917519 DNI917510:DNI917519 DXE917510:DXE917519 EHA917510:EHA917519 EQW917510:EQW917519 FAS917510:FAS917519 FKO917510:FKO917519 FUK917510:FUK917519 GEG917510:GEG917519 GOC917510:GOC917519 GXY917510:GXY917519 HHU917510:HHU917519 HRQ917510:HRQ917519 IBM917510:IBM917519 ILI917510:ILI917519 IVE917510:IVE917519 JFA917510:JFA917519 JOW917510:JOW917519 JYS917510:JYS917519 KIO917510:KIO917519 KSK917510:KSK917519 LCG917510:LCG917519 LMC917510:LMC917519 LVY917510:LVY917519 MFU917510:MFU917519 MPQ917510:MPQ917519 MZM917510:MZM917519 NJI917510:NJI917519 NTE917510:NTE917519 ODA917510:ODA917519 OMW917510:OMW917519 OWS917510:OWS917519 PGO917510:PGO917519 PQK917510:PQK917519 QAG917510:QAG917519 QKC917510:QKC917519 QTY917510:QTY917519 RDU917510:RDU917519 RNQ917510:RNQ917519 RXM917510:RXM917519 SHI917510:SHI917519 SRE917510:SRE917519 TBA917510:TBA917519 TKW917510:TKW917519 TUS917510:TUS917519 UEO917510:UEO917519 UOK917510:UOK917519 UYG917510:UYG917519 VIC917510:VIC917519 VRY917510:VRY917519 WBU917510:WBU917519 WLQ917510:WLQ917519 WVM917510:WVM917519 C983046:C983055 JA983046:JA983055 SW983046:SW983055 ACS983046:ACS983055 AMO983046:AMO983055 AWK983046:AWK983055 BGG983046:BGG983055 BQC983046:BQC983055 BZY983046:BZY983055 CJU983046:CJU983055 CTQ983046:CTQ983055 DDM983046:DDM983055 DNI983046:DNI983055 DXE983046:DXE983055 EHA983046:EHA983055 EQW983046:EQW983055 FAS983046:FAS983055 FKO983046:FKO983055 FUK983046:FUK983055 GEG983046:GEG983055 GOC983046:GOC983055 GXY983046:GXY983055 HHU983046:HHU983055 HRQ983046:HRQ983055 IBM983046:IBM983055 ILI983046:ILI983055 IVE983046:IVE983055 JFA983046:JFA983055 JOW983046:JOW983055 JYS983046:JYS983055 KIO983046:KIO983055 KSK983046:KSK983055 LCG983046:LCG983055 LMC983046:LMC983055 LVY983046:LVY983055 MFU983046:MFU983055 MPQ983046:MPQ983055 MZM983046:MZM983055 NJI983046:NJI983055 NTE983046:NTE983055 ODA983046:ODA983055 OMW983046:OMW983055 OWS983046:OWS983055 PGO983046:PGO983055 PQK983046:PQK983055 QAG983046:QAG983055 QKC983046:QKC983055 QTY983046:QTY983055 RDU983046:RDU983055 RNQ983046:RNQ983055 RXM983046:RXM983055 SHI983046:SHI983055 SRE983046:SRE983055 TBA983046:TBA983055 TKW983046:TKW983055 TUS983046:TUS983055 UEO983046:UEO983055 UOK983046:UOK983055 UYG983046:UYG983055 VIC983046:VIC983055 VRY983046:VRY983055 WBU983046:WBU983055 WLQ983046:WLQ983055 C6" xr:uid="{B8D3D4C1-AC7C-41CC-AE6B-3AFD18515F88}">
      <formula1>$A$25:$A$29</formula1>
    </dataValidation>
    <dataValidation imeMode="off" allowBlank="1" showInputMessage="1" sqref="D6:D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D65542:D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D131078:D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D196614:D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D262150:D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D327686:D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D393222:D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D458758:D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D524294:D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D589830:D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D655366:D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D720902:D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D786438:D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D851974:D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D917510:D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D983046:D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xr:uid="{374BF7F0-0DE3-4B30-8533-3D704EE8F74C}"/>
    <dataValidation imeMode="on" allowBlank="1" showInputMessage="1" showErrorMessage="1" sqref="A14:A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A65550:A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A131086:A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A196622:A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A262158:A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A327694:A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A393230:A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A458766:A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A524302:A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A589838:A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A655374:A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A720910:A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A786446:A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A851982:A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A917518:A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A983054:A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xr:uid="{C6B1257B-6218-4FBB-84AA-20666D96334A}"/>
    <dataValidation imeMode="off" allowBlank="1" showInputMessage="1" showErrorMessage="1" sqref="H17: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H65553: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H131089: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H196625: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H262161: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H327697: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H393233: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H458769: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H524305: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H589841: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H655377: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H720913: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H786449: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H851985: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H917521: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H983057: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WVO983046:WVS983055 JC6:JG15 SY6:TC15 ACU6:ACY15 AMQ6:AMU15 AWM6:AWQ15 BGI6:BGM15 BQE6:BQI15 CAA6:CAE15 CJW6:CKA15 CTS6:CTW15 DDO6:DDS15 DNK6:DNO15 DXG6:DXK15 EHC6:EHG15 EQY6:ERC15 FAU6:FAY15 FKQ6:FKU15 FUM6:FUQ15 GEI6:GEM15 GOE6:GOI15 GYA6:GYE15 HHW6:HIA15 HRS6:HRW15 IBO6:IBS15 ILK6:ILO15 IVG6:IVK15 JFC6:JFG15 JOY6:JPC15 JYU6:JYY15 KIQ6:KIU15 KSM6:KSQ15 LCI6:LCM15 LME6:LMI15 LWA6:LWE15 MFW6:MGA15 MPS6:MPW15 MZO6:MZS15 NJK6:NJO15 NTG6:NTK15 ODC6:ODG15 OMY6:ONC15 OWU6:OWY15 PGQ6:PGU15 PQM6:PQQ15 QAI6:QAM15 QKE6:QKI15 QUA6:QUE15 RDW6:REA15 RNS6:RNW15 RXO6:RXS15 SHK6:SHO15 SRG6:SRK15 TBC6:TBG15 TKY6:TLC15 TUU6:TUY15 UEQ6:UEU15 UOM6:UOQ15 UYI6:UYM15 VIE6:VII15 VSA6:VSE15 WBW6:WCA15 WLS6:WLW15 WVO6:WVS15 E65542:K65551 JC65542:JG65551 SY65542:TC65551 ACU65542:ACY65551 AMQ65542:AMU65551 AWM65542:AWQ65551 BGI65542:BGM65551 BQE65542:BQI65551 CAA65542:CAE65551 CJW65542:CKA65551 CTS65542:CTW65551 DDO65542:DDS65551 DNK65542:DNO65551 DXG65542:DXK65551 EHC65542:EHG65551 EQY65542:ERC65551 FAU65542:FAY65551 FKQ65542:FKU65551 FUM65542:FUQ65551 GEI65542:GEM65551 GOE65542:GOI65551 GYA65542:GYE65551 HHW65542:HIA65551 HRS65542:HRW65551 IBO65542:IBS65551 ILK65542:ILO65551 IVG65542:IVK65551 JFC65542:JFG65551 JOY65542:JPC65551 JYU65542:JYY65551 KIQ65542:KIU65551 KSM65542:KSQ65551 LCI65542:LCM65551 LME65542:LMI65551 LWA65542:LWE65551 MFW65542:MGA65551 MPS65542:MPW65551 MZO65542:MZS65551 NJK65542:NJO65551 NTG65542:NTK65551 ODC65542:ODG65551 OMY65542:ONC65551 OWU65542:OWY65551 PGQ65542:PGU65551 PQM65542:PQQ65551 QAI65542:QAM65551 QKE65542:QKI65551 QUA65542:QUE65551 RDW65542:REA65551 RNS65542:RNW65551 RXO65542:RXS65551 SHK65542:SHO65551 SRG65542:SRK65551 TBC65542:TBG65551 TKY65542:TLC65551 TUU65542:TUY65551 UEQ65542:UEU65551 UOM65542:UOQ65551 UYI65542:UYM65551 VIE65542:VII65551 VSA65542:VSE65551 WBW65542:WCA65551 WLS65542:WLW65551 WVO65542:WVS65551 E131078:K131087 JC131078:JG131087 SY131078:TC131087 ACU131078:ACY131087 AMQ131078:AMU131087 AWM131078:AWQ131087 BGI131078:BGM131087 BQE131078:BQI131087 CAA131078:CAE131087 CJW131078:CKA131087 CTS131078:CTW131087 DDO131078:DDS131087 DNK131078:DNO131087 DXG131078:DXK131087 EHC131078:EHG131087 EQY131078:ERC131087 FAU131078:FAY131087 FKQ131078:FKU131087 FUM131078:FUQ131087 GEI131078:GEM131087 GOE131078:GOI131087 GYA131078:GYE131087 HHW131078:HIA131087 HRS131078:HRW131087 IBO131078:IBS131087 ILK131078:ILO131087 IVG131078:IVK131087 JFC131078:JFG131087 JOY131078:JPC131087 JYU131078:JYY131087 KIQ131078:KIU131087 KSM131078:KSQ131087 LCI131078:LCM131087 LME131078:LMI131087 LWA131078:LWE131087 MFW131078:MGA131087 MPS131078:MPW131087 MZO131078:MZS131087 NJK131078:NJO131087 NTG131078:NTK131087 ODC131078:ODG131087 OMY131078:ONC131087 OWU131078:OWY131087 PGQ131078:PGU131087 PQM131078:PQQ131087 QAI131078:QAM131087 QKE131078:QKI131087 QUA131078:QUE131087 RDW131078:REA131087 RNS131078:RNW131087 RXO131078:RXS131087 SHK131078:SHO131087 SRG131078:SRK131087 TBC131078:TBG131087 TKY131078:TLC131087 TUU131078:TUY131087 UEQ131078:UEU131087 UOM131078:UOQ131087 UYI131078:UYM131087 VIE131078:VII131087 VSA131078:VSE131087 WBW131078:WCA131087 WLS131078:WLW131087 WVO131078:WVS131087 E196614:K196623 JC196614:JG196623 SY196614:TC196623 ACU196614:ACY196623 AMQ196614:AMU196623 AWM196614:AWQ196623 BGI196614:BGM196623 BQE196614:BQI196623 CAA196614:CAE196623 CJW196614:CKA196623 CTS196614:CTW196623 DDO196614:DDS196623 DNK196614:DNO196623 DXG196614:DXK196623 EHC196614:EHG196623 EQY196614:ERC196623 FAU196614:FAY196623 FKQ196614:FKU196623 FUM196614:FUQ196623 GEI196614:GEM196623 GOE196614:GOI196623 GYA196614:GYE196623 HHW196614:HIA196623 HRS196614:HRW196623 IBO196614:IBS196623 ILK196614:ILO196623 IVG196614:IVK196623 JFC196614:JFG196623 JOY196614:JPC196623 JYU196614:JYY196623 KIQ196614:KIU196623 KSM196614:KSQ196623 LCI196614:LCM196623 LME196614:LMI196623 LWA196614:LWE196623 MFW196614:MGA196623 MPS196614:MPW196623 MZO196614:MZS196623 NJK196614:NJO196623 NTG196614:NTK196623 ODC196614:ODG196623 OMY196614:ONC196623 OWU196614:OWY196623 PGQ196614:PGU196623 PQM196614:PQQ196623 QAI196614:QAM196623 QKE196614:QKI196623 QUA196614:QUE196623 RDW196614:REA196623 RNS196614:RNW196623 RXO196614:RXS196623 SHK196614:SHO196623 SRG196614:SRK196623 TBC196614:TBG196623 TKY196614:TLC196623 TUU196614:TUY196623 UEQ196614:UEU196623 UOM196614:UOQ196623 UYI196614:UYM196623 VIE196614:VII196623 VSA196614:VSE196623 WBW196614:WCA196623 WLS196614:WLW196623 WVO196614:WVS196623 E262150:K262159 JC262150:JG262159 SY262150:TC262159 ACU262150:ACY262159 AMQ262150:AMU262159 AWM262150:AWQ262159 BGI262150:BGM262159 BQE262150:BQI262159 CAA262150:CAE262159 CJW262150:CKA262159 CTS262150:CTW262159 DDO262150:DDS262159 DNK262150:DNO262159 DXG262150:DXK262159 EHC262150:EHG262159 EQY262150:ERC262159 FAU262150:FAY262159 FKQ262150:FKU262159 FUM262150:FUQ262159 GEI262150:GEM262159 GOE262150:GOI262159 GYA262150:GYE262159 HHW262150:HIA262159 HRS262150:HRW262159 IBO262150:IBS262159 ILK262150:ILO262159 IVG262150:IVK262159 JFC262150:JFG262159 JOY262150:JPC262159 JYU262150:JYY262159 KIQ262150:KIU262159 KSM262150:KSQ262159 LCI262150:LCM262159 LME262150:LMI262159 LWA262150:LWE262159 MFW262150:MGA262159 MPS262150:MPW262159 MZO262150:MZS262159 NJK262150:NJO262159 NTG262150:NTK262159 ODC262150:ODG262159 OMY262150:ONC262159 OWU262150:OWY262159 PGQ262150:PGU262159 PQM262150:PQQ262159 QAI262150:QAM262159 QKE262150:QKI262159 QUA262150:QUE262159 RDW262150:REA262159 RNS262150:RNW262159 RXO262150:RXS262159 SHK262150:SHO262159 SRG262150:SRK262159 TBC262150:TBG262159 TKY262150:TLC262159 TUU262150:TUY262159 UEQ262150:UEU262159 UOM262150:UOQ262159 UYI262150:UYM262159 VIE262150:VII262159 VSA262150:VSE262159 WBW262150:WCA262159 WLS262150:WLW262159 WVO262150:WVS262159 E327686:K327695 JC327686:JG327695 SY327686:TC327695 ACU327686:ACY327695 AMQ327686:AMU327695 AWM327686:AWQ327695 BGI327686:BGM327695 BQE327686:BQI327695 CAA327686:CAE327695 CJW327686:CKA327695 CTS327686:CTW327695 DDO327686:DDS327695 DNK327686:DNO327695 DXG327686:DXK327695 EHC327686:EHG327695 EQY327686:ERC327695 FAU327686:FAY327695 FKQ327686:FKU327695 FUM327686:FUQ327695 GEI327686:GEM327695 GOE327686:GOI327695 GYA327686:GYE327695 HHW327686:HIA327695 HRS327686:HRW327695 IBO327686:IBS327695 ILK327686:ILO327695 IVG327686:IVK327695 JFC327686:JFG327695 JOY327686:JPC327695 JYU327686:JYY327695 KIQ327686:KIU327695 KSM327686:KSQ327695 LCI327686:LCM327695 LME327686:LMI327695 LWA327686:LWE327695 MFW327686:MGA327695 MPS327686:MPW327695 MZO327686:MZS327695 NJK327686:NJO327695 NTG327686:NTK327695 ODC327686:ODG327695 OMY327686:ONC327695 OWU327686:OWY327695 PGQ327686:PGU327695 PQM327686:PQQ327695 QAI327686:QAM327695 QKE327686:QKI327695 QUA327686:QUE327695 RDW327686:REA327695 RNS327686:RNW327695 RXO327686:RXS327695 SHK327686:SHO327695 SRG327686:SRK327695 TBC327686:TBG327695 TKY327686:TLC327695 TUU327686:TUY327695 UEQ327686:UEU327695 UOM327686:UOQ327695 UYI327686:UYM327695 VIE327686:VII327695 VSA327686:VSE327695 WBW327686:WCA327695 WLS327686:WLW327695 WVO327686:WVS327695 E393222:K393231 JC393222:JG393231 SY393222:TC393231 ACU393222:ACY393231 AMQ393222:AMU393231 AWM393222:AWQ393231 BGI393222:BGM393231 BQE393222:BQI393231 CAA393222:CAE393231 CJW393222:CKA393231 CTS393222:CTW393231 DDO393222:DDS393231 DNK393222:DNO393231 DXG393222:DXK393231 EHC393222:EHG393231 EQY393222:ERC393231 FAU393222:FAY393231 FKQ393222:FKU393231 FUM393222:FUQ393231 GEI393222:GEM393231 GOE393222:GOI393231 GYA393222:GYE393231 HHW393222:HIA393231 HRS393222:HRW393231 IBO393222:IBS393231 ILK393222:ILO393231 IVG393222:IVK393231 JFC393222:JFG393231 JOY393222:JPC393231 JYU393222:JYY393231 KIQ393222:KIU393231 KSM393222:KSQ393231 LCI393222:LCM393231 LME393222:LMI393231 LWA393222:LWE393231 MFW393222:MGA393231 MPS393222:MPW393231 MZO393222:MZS393231 NJK393222:NJO393231 NTG393222:NTK393231 ODC393222:ODG393231 OMY393222:ONC393231 OWU393222:OWY393231 PGQ393222:PGU393231 PQM393222:PQQ393231 QAI393222:QAM393231 QKE393222:QKI393231 QUA393222:QUE393231 RDW393222:REA393231 RNS393222:RNW393231 RXO393222:RXS393231 SHK393222:SHO393231 SRG393222:SRK393231 TBC393222:TBG393231 TKY393222:TLC393231 TUU393222:TUY393231 UEQ393222:UEU393231 UOM393222:UOQ393231 UYI393222:UYM393231 VIE393222:VII393231 VSA393222:VSE393231 WBW393222:WCA393231 WLS393222:WLW393231 WVO393222:WVS393231 E458758:K458767 JC458758:JG458767 SY458758:TC458767 ACU458758:ACY458767 AMQ458758:AMU458767 AWM458758:AWQ458767 BGI458758:BGM458767 BQE458758:BQI458767 CAA458758:CAE458767 CJW458758:CKA458767 CTS458758:CTW458767 DDO458758:DDS458767 DNK458758:DNO458767 DXG458758:DXK458767 EHC458758:EHG458767 EQY458758:ERC458767 FAU458758:FAY458767 FKQ458758:FKU458767 FUM458758:FUQ458767 GEI458758:GEM458767 GOE458758:GOI458767 GYA458758:GYE458767 HHW458758:HIA458767 HRS458758:HRW458767 IBO458758:IBS458767 ILK458758:ILO458767 IVG458758:IVK458767 JFC458758:JFG458767 JOY458758:JPC458767 JYU458758:JYY458767 KIQ458758:KIU458767 KSM458758:KSQ458767 LCI458758:LCM458767 LME458758:LMI458767 LWA458758:LWE458767 MFW458758:MGA458767 MPS458758:MPW458767 MZO458758:MZS458767 NJK458758:NJO458767 NTG458758:NTK458767 ODC458758:ODG458767 OMY458758:ONC458767 OWU458758:OWY458767 PGQ458758:PGU458767 PQM458758:PQQ458767 QAI458758:QAM458767 QKE458758:QKI458767 QUA458758:QUE458767 RDW458758:REA458767 RNS458758:RNW458767 RXO458758:RXS458767 SHK458758:SHO458767 SRG458758:SRK458767 TBC458758:TBG458767 TKY458758:TLC458767 TUU458758:TUY458767 UEQ458758:UEU458767 UOM458758:UOQ458767 UYI458758:UYM458767 VIE458758:VII458767 VSA458758:VSE458767 WBW458758:WCA458767 WLS458758:WLW458767 WVO458758:WVS458767 E524294:K524303 JC524294:JG524303 SY524294:TC524303 ACU524294:ACY524303 AMQ524294:AMU524303 AWM524294:AWQ524303 BGI524294:BGM524303 BQE524294:BQI524303 CAA524294:CAE524303 CJW524294:CKA524303 CTS524294:CTW524303 DDO524294:DDS524303 DNK524294:DNO524303 DXG524294:DXK524303 EHC524294:EHG524303 EQY524294:ERC524303 FAU524294:FAY524303 FKQ524294:FKU524303 FUM524294:FUQ524303 GEI524294:GEM524303 GOE524294:GOI524303 GYA524294:GYE524303 HHW524294:HIA524303 HRS524294:HRW524303 IBO524294:IBS524303 ILK524294:ILO524303 IVG524294:IVK524303 JFC524294:JFG524303 JOY524294:JPC524303 JYU524294:JYY524303 KIQ524294:KIU524303 KSM524294:KSQ524303 LCI524294:LCM524303 LME524294:LMI524303 LWA524294:LWE524303 MFW524294:MGA524303 MPS524294:MPW524303 MZO524294:MZS524303 NJK524294:NJO524303 NTG524294:NTK524303 ODC524294:ODG524303 OMY524294:ONC524303 OWU524294:OWY524303 PGQ524294:PGU524303 PQM524294:PQQ524303 QAI524294:QAM524303 QKE524294:QKI524303 QUA524294:QUE524303 RDW524294:REA524303 RNS524294:RNW524303 RXO524294:RXS524303 SHK524294:SHO524303 SRG524294:SRK524303 TBC524294:TBG524303 TKY524294:TLC524303 TUU524294:TUY524303 UEQ524294:UEU524303 UOM524294:UOQ524303 UYI524294:UYM524303 VIE524294:VII524303 VSA524294:VSE524303 WBW524294:WCA524303 WLS524294:WLW524303 WVO524294:WVS524303 E589830:K589839 JC589830:JG589839 SY589830:TC589839 ACU589830:ACY589839 AMQ589830:AMU589839 AWM589830:AWQ589839 BGI589830:BGM589839 BQE589830:BQI589839 CAA589830:CAE589839 CJW589830:CKA589839 CTS589830:CTW589839 DDO589830:DDS589839 DNK589830:DNO589839 DXG589830:DXK589839 EHC589830:EHG589839 EQY589830:ERC589839 FAU589830:FAY589839 FKQ589830:FKU589839 FUM589830:FUQ589839 GEI589830:GEM589839 GOE589830:GOI589839 GYA589830:GYE589839 HHW589830:HIA589839 HRS589830:HRW589839 IBO589830:IBS589839 ILK589830:ILO589839 IVG589830:IVK589839 JFC589830:JFG589839 JOY589830:JPC589839 JYU589830:JYY589839 KIQ589830:KIU589839 KSM589830:KSQ589839 LCI589830:LCM589839 LME589830:LMI589839 LWA589830:LWE589839 MFW589830:MGA589839 MPS589830:MPW589839 MZO589830:MZS589839 NJK589830:NJO589839 NTG589830:NTK589839 ODC589830:ODG589839 OMY589830:ONC589839 OWU589830:OWY589839 PGQ589830:PGU589839 PQM589830:PQQ589839 QAI589830:QAM589839 QKE589830:QKI589839 QUA589830:QUE589839 RDW589830:REA589839 RNS589830:RNW589839 RXO589830:RXS589839 SHK589830:SHO589839 SRG589830:SRK589839 TBC589830:TBG589839 TKY589830:TLC589839 TUU589830:TUY589839 UEQ589830:UEU589839 UOM589830:UOQ589839 UYI589830:UYM589839 VIE589830:VII589839 VSA589830:VSE589839 WBW589830:WCA589839 WLS589830:WLW589839 WVO589830:WVS589839 E655366:K655375 JC655366:JG655375 SY655366:TC655375 ACU655366:ACY655375 AMQ655366:AMU655375 AWM655366:AWQ655375 BGI655366:BGM655375 BQE655366:BQI655375 CAA655366:CAE655375 CJW655366:CKA655375 CTS655366:CTW655375 DDO655366:DDS655375 DNK655366:DNO655375 DXG655366:DXK655375 EHC655366:EHG655375 EQY655366:ERC655375 FAU655366:FAY655375 FKQ655366:FKU655375 FUM655366:FUQ655375 GEI655366:GEM655375 GOE655366:GOI655375 GYA655366:GYE655375 HHW655366:HIA655375 HRS655366:HRW655375 IBO655366:IBS655375 ILK655366:ILO655375 IVG655366:IVK655375 JFC655366:JFG655375 JOY655366:JPC655375 JYU655366:JYY655375 KIQ655366:KIU655375 KSM655366:KSQ655375 LCI655366:LCM655375 LME655366:LMI655375 LWA655366:LWE655375 MFW655366:MGA655375 MPS655366:MPW655375 MZO655366:MZS655375 NJK655366:NJO655375 NTG655366:NTK655375 ODC655366:ODG655375 OMY655366:ONC655375 OWU655366:OWY655375 PGQ655366:PGU655375 PQM655366:PQQ655375 QAI655366:QAM655375 QKE655366:QKI655375 QUA655366:QUE655375 RDW655366:REA655375 RNS655366:RNW655375 RXO655366:RXS655375 SHK655366:SHO655375 SRG655366:SRK655375 TBC655366:TBG655375 TKY655366:TLC655375 TUU655366:TUY655375 UEQ655366:UEU655375 UOM655366:UOQ655375 UYI655366:UYM655375 VIE655366:VII655375 VSA655366:VSE655375 WBW655366:WCA655375 WLS655366:WLW655375 WVO655366:WVS655375 E720902:K720911 JC720902:JG720911 SY720902:TC720911 ACU720902:ACY720911 AMQ720902:AMU720911 AWM720902:AWQ720911 BGI720902:BGM720911 BQE720902:BQI720911 CAA720902:CAE720911 CJW720902:CKA720911 CTS720902:CTW720911 DDO720902:DDS720911 DNK720902:DNO720911 DXG720902:DXK720911 EHC720902:EHG720911 EQY720902:ERC720911 FAU720902:FAY720911 FKQ720902:FKU720911 FUM720902:FUQ720911 GEI720902:GEM720911 GOE720902:GOI720911 GYA720902:GYE720911 HHW720902:HIA720911 HRS720902:HRW720911 IBO720902:IBS720911 ILK720902:ILO720911 IVG720902:IVK720911 JFC720902:JFG720911 JOY720902:JPC720911 JYU720902:JYY720911 KIQ720902:KIU720911 KSM720902:KSQ720911 LCI720902:LCM720911 LME720902:LMI720911 LWA720902:LWE720911 MFW720902:MGA720911 MPS720902:MPW720911 MZO720902:MZS720911 NJK720902:NJO720911 NTG720902:NTK720911 ODC720902:ODG720911 OMY720902:ONC720911 OWU720902:OWY720911 PGQ720902:PGU720911 PQM720902:PQQ720911 QAI720902:QAM720911 QKE720902:QKI720911 QUA720902:QUE720911 RDW720902:REA720911 RNS720902:RNW720911 RXO720902:RXS720911 SHK720902:SHO720911 SRG720902:SRK720911 TBC720902:TBG720911 TKY720902:TLC720911 TUU720902:TUY720911 UEQ720902:UEU720911 UOM720902:UOQ720911 UYI720902:UYM720911 VIE720902:VII720911 VSA720902:VSE720911 WBW720902:WCA720911 WLS720902:WLW720911 WVO720902:WVS720911 E786438:K786447 JC786438:JG786447 SY786438:TC786447 ACU786438:ACY786447 AMQ786438:AMU786447 AWM786438:AWQ786447 BGI786438:BGM786447 BQE786438:BQI786447 CAA786438:CAE786447 CJW786438:CKA786447 CTS786438:CTW786447 DDO786438:DDS786447 DNK786438:DNO786447 DXG786438:DXK786447 EHC786438:EHG786447 EQY786438:ERC786447 FAU786438:FAY786447 FKQ786438:FKU786447 FUM786438:FUQ786447 GEI786438:GEM786447 GOE786438:GOI786447 GYA786438:GYE786447 HHW786438:HIA786447 HRS786438:HRW786447 IBO786438:IBS786447 ILK786438:ILO786447 IVG786438:IVK786447 JFC786438:JFG786447 JOY786438:JPC786447 JYU786438:JYY786447 KIQ786438:KIU786447 KSM786438:KSQ786447 LCI786438:LCM786447 LME786438:LMI786447 LWA786438:LWE786447 MFW786438:MGA786447 MPS786438:MPW786447 MZO786438:MZS786447 NJK786438:NJO786447 NTG786438:NTK786447 ODC786438:ODG786447 OMY786438:ONC786447 OWU786438:OWY786447 PGQ786438:PGU786447 PQM786438:PQQ786447 QAI786438:QAM786447 QKE786438:QKI786447 QUA786438:QUE786447 RDW786438:REA786447 RNS786438:RNW786447 RXO786438:RXS786447 SHK786438:SHO786447 SRG786438:SRK786447 TBC786438:TBG786447 TKY786438:TLC786447 TUU786438:TUY786447 UEQ786438:UEU786447 UOM786438:UOQ786447 UYI786438:UYM786447 VIE786438:VII786447 VSA786438:VSE786447 WBW786438:WCA786447 WLS786438:WLW786447 WVO786438:WVS786447 E851974:K851983 JC851974:JG851983 SY851974:TC851983 ACU851974:ACY851983 AMQ851974:AMU851983 AWM851974:AWQ851983 BGI851974:BGM851983 BQE851974:BQI851983 CAA851974:CAE851983 CJW851974:CKA851983 CTS851974:CTW851983 DDO851974:DDS851983 DNK851974:DNO851983 DXG851974:DXK851983 EHC851974:EHG851983 EQY851974:ERC851983 FAU851974:FAY851983 FKQ851974:FKU851983 FUM851974:FUQ851983 GEI851974:GEM851983 GOE851974:GOI851983 GYA851974:GYE851983 HHW851974:HIA851983 HRS851974:HRW851983 IBO851974:IBS851983 ILK851974:ILO851983 IVG851974:IVK851983 JFC851974:JFG851983 JOY851974:JPC851983 JYU851974:JYY851983 KIQ851974:KIU851983 KSM851974:KSQ851983 LCI851974:LCM851983 LME851974:LMI851983 LWA851974:LWE851983 MFW851974:MGA851983 MPS851974:MPW851983 MZO851974:MZS851983 NJK851974:NJO851983 NTG851974:NTK851983 ODC851974:ODG851983 OMY851974:ONC851983 OWU851974:OWY851983 PGQ851974:PGU851983 PQM851974:PQQ851983 QAI851974:QAM851983 QKE851974:QKI851983 QUA851974:QUE851983 RDW851974:REA851983 RNS851974:RNW851983 RXO851974:RXS851983 SHK851974:SHO851983 SRG851974:SRK851983 TBC851974:TBG851983 TKY851974:TLC851983 TUU851974:TUY851983 UEQ851974:UEU851983 UOM851974:UOQ851983 UYI851974:UYM851983 VIE851974:VII851983 VSA851974:VSE851983 WBW851974:WCA851983 WLS851974:WLW851983 WVO851974:WVS851983 E917510:K917519 JC917510:JG917519 SY917510:TC917519 ACU917510:ACY917519 AMQ917510:AMU917519 AWM917510:AWQ917519 BGI917510:BGM917519 BQE917510:BQI917519 CAA917510:CAE917519 CJW917510:CKA917519 CTS917510:CTW917519 DDO917510:DDS917519 DNK917510:DNO917519 DXG917510:DXK917519 EHC917510:EHG917519 EQY917510:ERC917519 FAU917510:FAY917519 FKQ917510:FKU917519 FUM917510:FUQ917519 GEI917510:GEM917519 GOE917510:GOI917519 GYA917510:GYE917519 HHW917510:HIA917519 HRS917510:HRW917519 IBO917510:IBS917519 ILK917510:ILO917519 IVG917510:IVK917519 JFC917510:JFG917519 JOY917510:JPC917519 JYU917510:JYY917519 KIQ917510:KIU917519 KSM917510:KSQ917519 LCI917510:LCM917519 LME917510:LMI917519 LWA917510:LWE917519 MFW917510:MGA917519 MPS917510:MPW917519 MZO917510:MZS917519 NJK917510:NJO917519 NTG917510:NTK917519 ODC917510:ODG917519 OMY917510:ONC917519 OWU917510:OWY917519 PGQ917510:PGU917519 PQM917510:PQQ917519 QAI917510:QAM917519 QKE917510:QKI917519 QUA917510:QUE917519 RDW917510:REA917519 RNS917510:RNW917519 RXO917510:RXS917519 SHK917510:SHO917519 SRG917510:SRK917519 TBC917510:TBG917519 TKY917510:TLC917519 TUU917510:TUY917519 UEQ917510:UEU917519 UOM917510:UOQ917519 UYI917510:UYM917519 VIE917510:VII917519 VSA917510:VSE917519 WBW917510:WCA917519 WLS917510:WLW917519 WVO917510:WVS917519 E983046:K983055 JC983046:JG983055 SY983046:TC983055 ACU983046:ACY983055 AMQ983046:AMU983055 AWM983046:AWQ983055 BGI983046:BGM983055 BQE983046:BQI983055 CAA983046:CAE983055 CJW983046:CKA983055 CTS983046:CTW983055 DDO983046:DDS983055 DNK983046:DNO983055 DXG983046:DXK983055 EHC983046:EHG983055 EQY983046:ERC983055 FAU983046:FAY983055 FKQ983046:FKU983055 FUM983046:FUQ983055 GEI983046:GEM983055 GOE983046:GOI983055 GYA983046:GYE983055 HHW983046:HIA983055 HRS983046:HRW983055 IBO983046:IBS983055 ILK983046:ILO983055 IVG983046:IVK983055 JFC983046:JFG983055 JOY983046:JPC983055 JYU983046:JYY983055 KIQ983046:KIU983055 KSM983046:KSQ983055 LCI983046:LCM983055 LME983046:LMI983055 LWA983046:LWE983055 MFW983046:MGA983055 MPS983046:MPW983055 MZO983046:MZS983055 NJK983046:NJO983055 NTG983046:NTK983055 ODC983046:ODG983055 OMY983046:ONC983055 OWU983046:OWY983055 PGQ983046:PGU983055 PQM983046:PQQ983055 QAI983046:QAM983055 QKE983046:QKI983055 QUA983046:QUE983055 RDW983046:REA983055 RNS983046:RNW983055 RXO983046:RXS983055 SHK983046:SHO983055 SRG983046:SRK983055 TBC983046:TBG983055 TKY983046:TLC983055 TUU983046:TUY983055 UEQ983046:UEU983055 UOM983046:UOQ983055 UYI983046:UYM983055 VIE983046:VII983055 VSA983046:VSE983055 WBW983046:WCA983055 WLS983046:WLW983055 E6:K15" xr:uid="{7B7BDD89-AF1D-4CBD-8F95-CFBA5FD5F109}"/>
  </dataValidations>
  <printOptions verticalCentered="1"/>
  <pageMargins left="0.51181102362204722" right="0.51181102362204722" top="0.35433070866141736" bottom="0.35433070866141736" header="0" footer="0"/>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A17A-BE79-4819-B739-BE3AA9BB787D}">
  <sheetPr>
    <pageSetUpPr fitToPage="1"/>
  </sheetPr>
  <dimension ref="C2:H32"/>
  <sheetViews>
    <sheetView tabSelected="1" topLeftCell="A22" workbookViewId="0">
      <selection activeCell="E11" sqref="E11:H11"/>
    </sheetView>
  </sheetViews>
  <sheetFormatPr defaultColWidth="9" defaultRowHeight="13"/>
  <cols>
    <col min="1" max="2" width="9" style="108"/>
    <col min="3" max="9" width="14.90625" style="108" customWidth="1"/>
    <col min="10" max="16384" width="9" style="108"/>
  </cols>
  <sheetData>
    <row r="2" spans="3:8" ht="22.5" customHeight="1">
      <c r="C2" s="107" t="s">
        <v>102</v>
      </c>
    </row>
    <row r="3" spans="3:8" ht="22.5" customHeight="1">
      <c r="C3" s="169" t="s">
        <v>158</v>
      </c>
      <c r="D3" s="169"/>
      <c r="E3" s="169"/>
      <c r="F3" s="169"/>
      <c r="G3" s="169"/>
      <c r="H3" s="169"/>
    </row>
    <row r="4" spans="3:8" ht="22.5" customHeight="1">
      <c r="C4" s="107" t="s">
        <v>103</v>
      </c>
    </row>
    <row r="5" spans="3:8" ht="22.5" customHeight="1">
      <c r="C5" s="107" t="s">
        <v>104</v>
      </c>
    </row>
    <row r="6" spans="3:8" ht="22.5" customHeight="1">
      <c r="C6" s="109" t="s">
        <v>105</v>
      </c>
    </row>
    <row r="7" spans="3:8" ht="22.5" customHeight="1">
      <c r="C7" s="110" t="s">
        <v>106</v>
      </c>
      <c r="E7" s="170"/>
      <c r="F7" s="170"/>
      <c r="G7" s="170"/>
      <c r="H7" s="170"/>
    </row>
    <row r="8" spans="3:8" ht="22.5" customHeight="1">
      <c r="C8" s="110" t="s">
        <v>107</v>
      </c>
      <c r="E8" s="170"/>
      <c r="F8" s="170"/>
      <c r="G8" s="170"/>
      <c r="H8" s="170"/>
    </row>
    <row r="9" spans="3:8" ht="22.5" customHeight="1">
      <c r="C9" s="110" t="s">
        <v>108</v>
      </c>
      <c r="E9" s="170"/>
      <c r="F9" s="170"/>
      <c r="G9" s="170"/>
      <c r="H9" s="170"/>
    </row>
    <row r="10" spans="3:8" ht="22.5" customHeight="1">
      <c r="C10" s="110" t="s">
        <v>166</v>
      </c>
      <c r="E10" s="170"/>
      <c r="F10" s="170"/>
      <c r="G10" s="170"/>
      <c r="H10" s="170"/>
    </row>
    <row r="11" spans="3:8" ht="22.5" customHeight="1">
      <c r="C11" s="110" t="s">
        <v>172</v>
      </c>
      <c r="E11" s="170"/>
      <c r="F11" s="170"/>
      <c r="G11" s="170"/>
      <c r="H11" s="170"/>
    </row>
    <row r="12" spans="3:8" ht="22.5" customHeight="1">
      <c r="C12" s="110" t="s">
        <v>171</v>
      </c>
      <c r="E12" s="170"/>
      <c r="F12" s="170"/>
      <c r="G12" s="170"/>
      <c r="H12" s="170"/>
    </row>
    <row r="13" spans="3:8" ht="22.5" customHeight="1">
      <c r="C13" s="169" t="s">
        <v>109</v>
      </c>
      <c r="D13" s="169"/>
      <c r="E13" s="169"/>
      <c r="F13" s="169"/>
      <c r="G13" s="169"/>
      <c r="H13" s="169"/>
    </row>
    <row r="14" spans="3:8" ht="22.5" customHeight="1">
      <c r="C14" s="107" t="s">
        <v>110</v>
      </c>
    </row>
    <row r="15" spans="3:8" ht="22.5" customHeight="1">
      <c r="C15" s="109" t="s">
        <v>111</v>
      </c>
    </row>
    <row r="16" spans="3:8" ht="22.5" customHeight="1">
      <c r="C16" s="110" t="s">
        <v>112</v>
      </c>
      <c r="F16" s="108" t="s">
        <v>50</v>
      </c>
    </row>
    <row r="17" spans="3:7" ht="22.5" customHeight="1">
      <c r="C17" s="109" t="s">
        <v>113</v>
      </c>
    </row>
    <row r="18" spans="3:7" ht="22.5" customHeight="1">
      <c r="C18" s="110" t="s">
        <v>114</v>
      </c>
      <c r="F18" s="111"/>
      <c r="G18" s="108" t="s">
        <v>115</v>
      </c>
    </row>
    <row r="19" spans="3:7" ht="22.5" customHeight="1">
      <c r="C19" s="110" t="s">
        <v>116</v>
      </c>
      <c r="F19" s="111"/>
      <c r="G19" s="108" t="s">
        <v>115</v>
      </c>
    </row>
    <row r="20" spans="3:7" ht="22.5" customHeight="1">
      <c r="C20" s="110" t="s">
        <v>117</v>
      </c>
      <c r="F20" s="111"/>
      <c r="G20" s="108" t="s">
        <v>115</v>
      </c>
    </row>
    <row r="21" spans="3:7" ht="22.5" customHeight="1">
      <c r="C21" s="110" t="s">
        <v>118</v>
      </c>
      <c r="F21" s="111"/>
      <c r="G21" s="108" t="s">
        <v>115</v>
      </c>
    </row>
    <row r="22" spans="3:7" ht="22.5" customHeight="1">
      <c r="C22" s="110" t="s">
        <v>119</v>
      </c>
      <c r="F22" s="111">
        <f>+F18+F19</f>
        <v>0</v>
      </c>
      <c r="G22" s="108" t="s">
        <v>115</v>
      </c>
    </row>
    <row r="23" spans="3:7" ht="22.5" customHeight="1">
      <c r="C23" s="109" t="s">
        <v>159</v>
      </c>
    </row>
    <row r="24" spans="3:7" ht="22.5" customHeight="1">
      <c r="C24" s="110" t="s">
        <v>160</v>
      </c>
      <c r="E24" s="108" t="s">
        <v>120</v>
      </c>
    </row>
    <row r="25" spans="3:7" ht="22.5" customHeight="1">
      <c r="C25" s="110" t="s">
        <v>161</v>
      </c>
      <c r="E25" s="108" t="s">
        <v>120</v>
      </c>
    </row>
    <row r="26" spans="3:7" ht="22.5" customHeight="1">
      <c r="C26" s="110" t="s">
        <v>162</v>
      </c>
      <c r="E26" s="108" t="s">
        <v>120</v>
      </c>
    </row>
    <row r="27" spans="3:7" ht="22.5" customHeight="1">
      <c r="C27" s="109" t="s">
        <v>121</v>
      </c>
    </row>
    <row r="28" spans="3:7" ht="22.5" customHeight="1">
      <c r="C28" s="110" t="s">
        <v>167</v>
      </c>
    </row>
    <row r="29" spans="3:7" ht="22.5" customHeight="1">
      <c r="C29" s="110" t="s">
        <v>168</v>
      </c>
    </row>
    <row r="30" spans="3:7" ht="22.5" customHeight="1">
      <c r="C30" s="110" t="s">
        <v>169</v>
      </c>
    </row>
    <row r="31" spans="3:7" ht="22.5" customHeight="1">
      <c r="C31" s="110" t="s">
        <v>170</v>
      </c>
    </row>
    <row r="32" spans="3:7" ht="22.5" customHeight="1">
      <c r="C32" s="110"/>
    </row>
  </sheetData>
  <mergeCells count="8">
    <mergeCell ref="C13:H13"/>
    <mergeCell ref="C3:H3"/>
    <mergeCell ref="E7:H7"/>
    <mergeCell ref="E8:H8"/>
    <mergeCell ref="E9:H9"/>
    <mergeCell ref="E10:H10"/>
    <mergeCell ref="E11:H11"/>
    <mergeCell ref="E12:H12"/>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zoomScaleNormal="100" zoomScaleSheetLayoutView="100" workbookViewId="0">
      <selection activeCell="C20" sqref="C20:C21"/>
    </sheetView>
  </sheetViews>
  <sheetFormatPr defaultRowHeight="16.5"/>
  <cols>
    <col min="1" max="1" width="2.453125" style="5" customWidth="1"/>
    <col min="2" max="2" width="4.08984375" style="5" customWidth="1"/>
    <col min="3" max="3" width="8.7265625" style="5" customWidth="1"/>
    <col min="4" max="4" width="16.26953125" style="5" customWidth="1"/>
    <col min="5" max="6" width="3.08984375" style="5" customWidth="1"/>
    <col min="7" max="7" width="8.453125" style="5" customWidth="1"/>
    <col min="8" max="8" width="6.26953125" style="5" customWidth="1"/>
    <col min="9" max="9" width="7.90625" style="5" customWidth="1"/>
    <col min="10" max="10" width="3.08984375" style="5" customWidth="1"/>
    <col min="11" max="11" width="3.26953125" style="5" customWidth="1"/>
    <col min="12" max="12" width="6.36328125" style="5" customWidth="1"/>
    <col min="13" max="13" width="8.90625" style="5" customWidth="1"/>
    <col min="14" max="15" width="3.08984375" style="5" customWidth="1"/>
    <col min="16" max="16" width="14.90625" style="5" customWidth="1"/>
    <col min="17" max="17" width="3.08984375" style="5" customWidth="1"/>
    <col min="18" max="255" width="9" style="5"/>
    <col min="256" max="256" width="4.08984375" style="5" customWidth="1"/>
    <col min="257" max="257" width="8.08984375" style="5" customWidth="1"/>
    <col min="258" max="258" width="21.08984375" style="5" customWidth="1"/>
    <col min="259" max="260" width="3.08984375" style="5" customWidth="1"/>
    <col min="261" max="261" width="12.08984375" style="5" customWidth="1"/>
    <col min="262" max="263" width="3.08984375" style="5" customWidth="1"/>
    <col min="264" max="264" width="9.6328125" style="5" customWidth="1"/>
    <col min="265" max="265" width="3.08984375" style="5" customWidth="1"/>
    <col min="266" max="267" width="4.6328125" style="5" customWidth="1"/>
    <col min="268" max="268" width="5.08984375" style="5" customWidth="1"/>
    <col min="269" max="269" width="12.08984375" style="5" customWidth="1"/>
    <col min="270" max="271" width="3.08984375" style="5" customWidth="1"/>
    <col min="272" max="272" width="22.08984375" style="5" customWidth="1"/>
    <col min="273" max="273" width="3.08984375" style="5" customWidth="1"/>
    <col min="274" max="511" width="9" style="5"/>
    <col min="512" max="512" width="4.08984375" style="5" customWidth="1"/>
    <col min="513" max="513" width="8.08984375" style="5" customWidth="1"/>
    <col min="514" max="514" width="21.08984375" style="5" customWidth="1"/>
    <col min="515" max="516" width="3.08984375" style="5" customWidth="1"/>
    <col min="517" max="517" width="12.08984375" style="5" customWidth="1"/>
    <col min="518" max="519" width="3.08984375" style="5" customWidth="1"/>
    <col min="520" max="520" width="9.6328125" style="5" customWidth="1"/>
    <col min="521" max="521" width="3.08984375" style="5" customWidth="1"/>
    <col min="522" max="523" width="4.6328125" style="5" customWidth="1"/>
    <col min="524" max="524" width="5.08984375" style="5" customWidth="1"/>
    <col min="525" max="525" width="12.08984375" style="5" customWidth="1"/>
    <col min="526" max="527" width="3.08984375" style="5" customWidth="1"/>
    <col min="528" max="528" width="22.08984375" style="5" customWidth="1"/>
    <col min="529" max="529" width="3.08984375" style="5" customWidth="1"/>
    <col min="530" max="767" width="9" style="5"/>
    <col min="768" max="768" width="4.08984375" style="5" customWidth="1"/>
    <col min="769" max="769" width="8.08984375" style="5" customWidth="1"/>
    <col min="770" max="770" width="21.08984375" style="5" customWidth="1"/>
    <col min="771" max="772" width="3.08984375" style="5" customWidth="1"/>
    <col min="773" max="773" width="12.08984375" style="5" customWidth="1"/>
    <col min="774" max="775" width="3.08984375" style="5" customWidth="1"/>
    <col min="776" max="776" width="9.6328125" style="5" customWidth="1"/>
    <col min="777" max="777" width="3.08984375" style="5" customWidth="1"/>
    <col min="778" max="779" width="4.6328125" style="5" customWidth="1"/>
    <col min="780" max="780" width="5.08984375" style="5" customWidth="1"/>
    <col min="781" max="781" width="12.08984375" style="5" customWidth="1"/>
    <col min="782" max="783" width="3.08984375" style="5" customWidth="1"/>
    <col min="784" max="784" width="22.08984375" style="5" customWidth="1"/>
    <col min="785" max="785" width="3.08984375" style="5" customWidth="1"/>
    <col min="786" max="1023" width="9" style="5"/>
    <col min="1024" max="1024" width="4.08984375" style="5" customWidth="1"/>
    <col min="1025" max="1025" width="8.08984375" style="5" customWidth="1"/>
    <col min="1026" max="1026" width="21.08984375" style="5" customWidth="1"/>
    <col min="1027" max="1028" width="3.08984375" style="5" customWidth="1"/>
    <col min="1029" max="1029" width="12.08984375" style="5" customWidth="1"/>
    <col min="1030" max="1031" width="3.08984375" style="5" customWidth="1"/>
    <col min="1032" max="1032" width="9.6328125" style="5" customWidth="1"/>
    <col min="1033" max="1033" width="3.08984375" style="5" customWidth="1"/>
    <col min="1034" max="1035" width="4.6328125" style="5" customWidth="1"/>
    <col min="1036" max="1036" width="5.08984375" style="5" customWidth="1"/>
    <col min="1037" max="1037" width="12.08984375" style="5" customWidth="1"/>
    <col min="1038" max="1039" width="3.08984375" style="5" customWidth="1"/>
    <col min="1040" max="1040" width="22.08984375" style="5" customWidth="1"/>
    <col min="1041" max="1041" width="3.08984375" style="5" customWidth="1"/>
    <col min="1042" max="1279" width="9" style="5"/>
    <col min="1280" max="1280" width="4.08984375" style="5" customWidth="1"/>
    <col min="1281" max="1281" width="8.08984375" style="5" customWidth="1"/>
    <col min="1282" max="1282" width="21.08984375" style="5" customWidth="1"/>
    <col min="1283" max="1284" width="3.08984375" style="5" customWidth="1"/>
    <col min="1285" max="1285" width="12.08984375" style="5" customWidth="1"/>
    <col min="1286" max="1287" width="3.08984375" style="5" customWidth="1"/>
    <col min="1288" max="1288" width="9.6328125" style="5" customWidth="1"/>
    <col min="1289" max="1289" width="3.08984375" style="5" customWidth="1"/>
    <col min="1290" max="1291" width="4.6328125" style="5" customWidth="1"/>
    <col min="1292" max="1292" width="5.08984375" style="5" customWidth="1"/>
    <col min="1293" max="1293" width="12.08984375" style="5" customWidth="1"/>
    <col min="1294" max="1295" width="3.08984375" style="5" customWidth="1"/>
    <col min="1296" max="1296" width="22.08984375" style="5" customWidth="1"/>
    <col min="1297" max="1297" width="3.08984375" style="5" customWidth="1"/>
    <col min="1298" max="1535" width="9" style="5"/>
    <col min="1536" max="1536" width="4.08984375" style="5" customWidth="1"/>
    <col min="1537" max="1537" width="8.08984375" style="5" customWidth="1"/>
    <col min="1538" max="1538" width="21.08984375" style="5" customWidth="1"/>
    <col min="1539" max="1540" width="3.08984375" style="5" customWidth="1"/>
    <col min="1541" max="1541" width="12.08984375" style="5" customWidth="1"/>
    <col min="1542" max="1543" width="3.08984375" style="5" customWidth="1"/>
    <col min="1544" max="1544" width="9.6328125" style="5" customWidth="1"/>
    <col min="1545" max="1545" width="3.08984375" style="5" customWidth="1"/>
    <col min="1546" max="1547" width="4.6328125" style="5" customWidth="1"/>
    <col min="1548" max="1548" width="5.08984375" style="5" customWidth="1"/>
    <col min="1549" max="1549" width="12.08984375" style="5" customWidth="1"/>
    <col min="1550" max="1551" width="3.08984375" style="5" customWidth="1"/>
    <col min="1552" max="1552" width="22.08984375" style="5" customWidth="1"/>
    <col min="1553" max="1553" width="3.08984375" style="5" customWidth="1"/>
    <col min="1554" max="1791" width="9" style="5"/>
    <col min="1792" max="1792" width="4.08984375" style="5" customWidth="1"/>
    <col min="1793" max="1793" width="8.08984375" style="5" customWidth="1"/>
    <col min="1794" max="1794" width="21.08984375" style="5" customWidth="1"/>
    <col min="1795" max="1796" width="3.08984375" style="5" customWidth="1"/>
    <col min="1797" max="1797" width="12.08984375" style="5" customWidth="1"/>
    <col min="1798" max="1799" width="3.08984375" style="5" customWidth="1"/>
    <col min="1800" max="1800" width="9.6328125" style="5" customWidth="1"/>
    <col min="1801" max="1801" width="3.08984375" style="5" customWidth="1"/>
    <col min="1802" max="1803" width="4.6328125" style="5" customWidth="1"/>
    <col min="1804" max="1804" width="5.08984375" style="5" customWidth="1"/>
    <col min="1805" max="1805" width="12.08984375" style="5" customWidth="1"/>
    <col min="1806" max="1807" width="3.08984375" style="5" customWidth="1"/>
    <col min="1808" max="1808" width="22.08984375" style="5" customWidth="1"/>
    <col min="1809" max="1809" width="3.08984375" style="5" customWidth="1"/>
    <col min="1810" max="2047" width="9" style="5"/>
    <col min="2048" max="2048" width="4.08984375" style="5" customWidth="1"/>
    <col min="2049" max="2049" width="8.08984375" style="5" customWidth="1"/>
    <col min="2050" max="2050" width="21.08984375" style="5" customWidth="1"/>
    <col min="2051" max="2052" width="3.08984375" style="5" customWidth="1"/>
    <col min="2053" max="2053" width="12.08984375" style="5" customWidth="1"/>
    <col min="2054" max="2055" width="3.08984375" style="5" customWidth="1"/>
    <col min="2056" max="2056" width="9.6328125" style="5" customWidth="1"/>
    <col min="2057" max="2057" width="3.08984375" style="5" customWidth="1"/>
    <col min="2058" max="2059" width="4.6328125" style="5" customWidth="1"/>
    <col min="2060" max="2060" width="5.08984375" style="5" customWidth="1"/>
    <col min="2061" max="2061" width="12.08984375" style="5" customWidth="1"/>
    <col min="2062" max="2063" width="3.08984375" style="5" customWidth="1"/>
    <col min="2064" max="2064" width="22.08984375" style="5" customWidth="1"/>
    <col min="2065" max="2065" width="3.08984375" style="5" customWidth="1"/>
    <col min="2066" max="2303" width="9" style="5"/>
    <col min="2304" max="2304" width="4.08984375" style="5" customWidth="1"/>
    <col min="2305" max="2305" width="8.08984375" style="5" customWidth="1"/>
    <col min="2306" max="2306" width="21.08984375" style="5" customWidth="1"/>
    <col min="2307" max="2308" width="3.08984375" style="5" customWidth="1"/>
    <col min="2309" max="2309" width="12.08984375" style="5" customWidth="1"/>
    <col min="2310" max="2311" width="3.08984375" style="5" customWidth="1"/>
    <col min="2312" max="2312" width="9.6328125" style="5" customWidth="1"/>
    <col min="2313" max="2313" width="3.08984375" style="5" customWidth="1"/>
    <col min="2314" max="2315" width="4.6328125" style="5" customWidth="1"/>
    <col min="2316" max="2316" width="5.08984375" style="5" customWidth="1"/>
    <col min="2317" max="2317" width="12.08984375" style="5" customWidth="1"/>
    <col min="2318" max="2319" width="3.08984375" style="5" customWidth="1"/>
    <col min="2320" max="2320" width="22.08984375" style="5" customWidth="1"/>
    <col min="2321" max="2321" width="3.08984375" style="5" customWidth="1"/>
    <col min="2322" max="2559" width="9" style="5"/>
    <col min="2560" max="2560" width="4.08984375" style="5" customWidth="1"/>
    <col min="2561" max="2561" width="8.08984375" style="5" customWidth="1"/>
    <col min="2562" max="2562" width="21.08984375" style="5" customWidth="1"/>
    <col min="2563" max="2564" width="3.08984375" style="5" customWidth="1"/>
    <col min="2565" max="2565" width="12.08984375" style="5" customWidth="1"/>
    <col min="2566" max="2567" width="3.08984375" style="5" customWidth="1"/>
    <col min="2568" max="2568" width="9.6328125" style="5" customWidth="1"/>
    <col min="2569" max="2569" width="3.08984375" style="5" customWidth="1"/>
    <col min="2570" max="2571" width="4.6328125" style="5" customWidth="1"/>
    <col min="2572" max="2572" width="5.08984375" style="5" customWidth="1"/>
    <col min="2573" max="2573" width="12.08984375" style="5" customWidth="1"/>
    <col min="2574" max="2575" width="3.08984375" style="5" customWidth="1"/>
    <col min="2576" max="2576" width="22.08984375" style="5" customWidth="1"/>
    <col min="2577" max="2577" width="3.08984375" style="5" customWidth="1"/>
    <col min="2578" max="2815" width="9" style="5"/>
    <col min="2816" max="2816" width="4.08984375" style="5" customWidth="1"/>
    <col min="2817" max="2817" width="8.08984375" style="5" customWidth="1"/>
    <col min="2818" max="2818" width="21.08984375" style="5" customWidth="1"/>
    <col min="2819" max="2820" width="3.08984375" style="5" customWidth="1"/>
    <col min="2821" max="2821" width="12.08984375" style="5" customWidth="1"/>
    <col min="2822" max="2823" width="3.08984375" style="5" customWidth="1"/>
    <col min="2824" max="2824" width="9.6328125" style="5" customWidth="1"/>
    <col min="2825" max="2825" width="3.08984375" style="5" customWidth="1"/>
    <col min="2826" max="2827" width="4.6328125" style="5" customWidth="1"/>
    <col min="2828" max="2828" width="5.08984375" style="5" customWidth="1"/>
    <col min="2829" max="2829" width="12.08984375" style="5" customWidth="1"/>
    <col min="2830" max="2831" width="3.08984375" style="5" customWidth="1"/>
    <col min="2832" max="2832" width="22.08984375" style="5" customWidth="1"/>
    <col min="2833" max="2833" width="3.08984375" style="5" customWidth="1"/>
    <col min="2834" max="3071" width="9" style="5"/>
    <col min="3072" max="3072" width="4.08984375" style="5" customWidth="1"/>
    <col min="3073" max="3073" width="8.08984375" style="5" customWidth="1"/>
    <col min="3074" max="3074" width="21.08984375" style="5" customWidth="1"/>
    <col min="3075" max="3076" width="3.08984375" style="5" customWidth="1"/>
    <col min="3077" max="3077" width="12.08984375" style="5" customWidth="1"/>
    <col min="3078" max="3079" width="3.08984375" style="5" customWidth="1"/>
    <col min="3080" max="3080" width="9.6328125" style="5" customWidth="1"/>
    <col min="3081" max="3081" width="3.08984375" style="5" customWidth="1"/>
    <col min="3082" max="3083" width="4.6328125" style="5" customWidth="1"/>
    <col min="3084" max="3084" width="5.08984375" style="5" customWidth="1"/>
    <col min="3085" max="3085" width="12.08984375" style="5" customWidth="1"/>
    <col min="3086" max="3087" width="3.08984375" style="5" customWidth="1"/>
    <col min="3088" max="3088" width="22.08984375" style="5" customWidth="1"/>
    <col min="3089" max="3089" width="3.08984375" style="5" customWidth="1"/>
    <col min="3090" max="3327" width="9" style="5"/>
    <col min="3328" max="3328" width="4.08984375" style="5" customWidth="1"/>
    <col min="3329" max="3329" width="8.08984375" style="5" customWidth="1"/>
    <col min="3330" max="3330" width="21.08984375" style="5" customWidth="1"/>
    <col min="3331" max="3332" width="3.08984375" style="5" customWidth="1"/>
    <col min="3333" max="3333" width="12.08984375" style="5" customWidth="1"/>
    <col min="3334" max="3335" width="3.08984375" style="5" customWidth="1"/>
    <col min="3336" max="3336" width="9.6328125" style="5" customWidth="1"/>
    <col min="3337" max="3337" width="3.08984375" style="5" customWidth="1"/>
    <col min="3338" max="3339" width="4.6328125" style="5" customWidth="1"/>
    <col min="3340" max="3340" width="5.08984375" style="5" customWidth="1"/>
    <col min="3341" max="3341" width="12.08984375" style="5" customWidth="1"/>
    <col min="3342" max="3343" width="3.08984375" style="5" customWidth="1"/>
    <col min="3344" max="3344" width="22.08984375" style="5" customWidth="1"/>
    <col min="3345" max="3345" width="3.08984375" style="5" customWidth="1"/>
    <col min="3346" max="3583" width="9" style="5"/>
    <col min="3584" max="3584" width="4.08984375" style="5" customWidth="1"/>
    <col min="3585" max="3585" width="8.08984375" style="5" customWidth="1"/>
    <col min="3586" max="3586" width="21.08984375" style="5" customWidth="1"/>
    <col min="3587" max="3588" width="3.08984375" style="5" customWidth="1"/>
    <col min="3589" max="3589" width="12.08984375" style="5" customWidth="1"/>
    <col min="3590" max="3591" width="3.08984375" style="5" customWidth="1"/>
    <col min="3592" max="3592" width="9.6328125" style="5" customWidth="1"/>
    <col min="3593" max="3593" width="3.08984375" style="5" customWidth="1"/>
    <col min="3594" max="3595" width="4.6328125" style="5" customWidth="1"/>
    <col min="3596" max="3596" width="5.08984375" style="5" customWidth="1"/>
    <col min="3597" max="3597" width="12.08984375" style="5" customWidth="1"/>
    <col min="3598" max="3599" width="3.08984375" style="5" customWidth="1"/>
    <col min="3600" max="3600" width="22.08984375" style="5" customWidth="1"/>
    <col min="3601" max="3601" width="3.08984375" style="5" customWidth="1"/>
    <col min="3602" max="3839" width="9" style="5"/>
    <col min="3840" max="3840" width="4.08984375" style="5" customWidth="1"/>
    <col min="3841" max="3841" width="8.08984375" style="5" customWidth="1"/>
    <col min="3842" max="3842" width="21.08984375" style="5" customWidth="1"/>
    <col min="3843" max="3844" width="3.08984375" style="5" customWidth="1"/>
    <col min="3845" max="3845" width="12.08984375" style="5" customWidth="1"/>
    <col min="3846" max="3847" width="3.08984375" style="5" customWidth="1"/>
    <col min="3848" max="3848" width="9.6328125" style="5" customWidth="1"/>
    <col min="3849" max="3849" width="3.08984375" style="5" customWidth="1"/>
    <col min="3850" max="3851" width="4.6328125" style="5" customWidth="1"/>
    <col min="3852" max="3852" width="5.08984375" style="5" customWidth="1"/>
    <col min="3853" max="3853" width="12.08984375" style="5" customWidth="1"/>
    <col min="3854" max="3855" width="3.08984375" style="5" customWidth="1"/>
    <col min="3856" max="3856" width="22.08984375" style="5" customWidth="1"/>
    <col min="3857" max="3857" width="3.08984375" style="5" customWidth="1"/>
    <col min="3858" max="4095" width="9" style="5"/>
    <col min="4096" max="4096" width="4.08984375" style="5" customWidth="1"/>
    <col min="4097" max="4097" width="8.08984375" style="5" customWidth="1"/>
    <col min="4098" max="4098" width="21.08984375" style="5" customWidth="1"/>
    <col min="4099" max="4100" width="3.08984375" style="5" customWidth="1"/>
    <col min="4101" max="4101" width="12.08984375" style="5" customWidth="1"/>
    <col min="4102" max="4103" width="3.08984375" style="5" customWidth="1"/>
    <col min="4104" max="4104" width="9.6328125" style="5" customWidth="1"/>
    <col min="4105" max="4105" width="3.08984375" style="5" customWidth="1"/>
    <col min="4106" max="4107" width="4.6328125" style="5" customWidth="1"/>
    <col min="4108" max="4108" width="5.08984375" style="5" customWidth="1"/>
    <col min="4109" max="4109" width="12.08984375" style="5" customWidth="1"/>
    <col min="4110" max="4111" width="3.08984375" style="5" customWidth="1"/>
    <col min="4112" max="4112" width="22.08984375" style="5" customWidth="1"/>
    <col min="4113" max="4113" width="3.08984375" style="5" customWidth="1"/>
    <col min="4114" max="4351" width="9" style="5"/>
    <col min="4352" max="4352" width="4.08984375" style="5" customWidth="1"/>
    <col min="4353" max="4353" width="8.08984375" style="5" customWidth="1"/>
    <col min="4354" max="4354" width="21.08984375" style="5" customWidth="1"/>
    <col min="4355" max="4356" width="3.08984375" style="5" customWidth="1"/>
    <col min="4357" max="4357" width="12.08984375" style="5" customWidth="1"/>
    <col min="4358" max="4359" width="3.08984375" style="5" customWidth="1"/>
    <col min="4360" max="4360" width="9.6328125" style="5" customWidth="1"/>
    <col min="4361" max="4361" width="3.08984375" style="5" customWidth="1"/>
    <col min="4362" max="4363" width="4.6328125" style="5" customWidth="1"/>
    <col min="4364" max="4364" width="5.08984375" style="5" customWidth="1"/>
    <col min="4365" max="4365" width="12.08984375" style="5" customWidth="1"/>
    <col min="4366" max="4367" width="3.08984375" style="5" customWidth="1"/>
    <col min="4368" max="4368" width="22.08984375" style="5" customWidth="1"/>
    <col min="4369" max="4369" width="3.08984375" style="5" customWidth="1"/>
    <col min="4370" max="4607" width="9" style="5"/>
    <col min="4608" max="4608" width="4.08984375" style="5" customWidth="1"/>
    <col min="4609" max="4609" width="8.08984375" style="5" customWidth="1"/>
    <col min="4610" max="4610" width="21.08984375" style="5" customWidth="1"/>
    <col min="4611" max="4612" width="3.08984375" style="5" customWidth="1"/>
    <col min="4613" max="4613" width="12.08984375" style="5" customWidth="1"/>
    <col min="4614" max="4615" width="3.08984375" style="5" customWidth="1"/>
    <col min="4616" max="4616" width="9.6328125" style="5" customWidth="1"/>
    <col min="4617" max="4617" width="3.08984375" style="5" customWidth="1"/>
    <col min="4618" max="4619" width="4.6328125" style="5" customWidth="1"/>
    <col min="4620" max="4620" width="5.08984375" style="5" customWidth="1"/>
    <col min="4621" max="4621" width="12.08984375" style="5" customWidth="1"/>
    <col min="4622" max="4623" width="3.08984375" style="5" customWidth="1"/>
    <col min="4624" max="4624" width="22.08984375" style="5" customWidth="1"/>
    <col min="4625" max="4625" width="3.08984375" style="5" customWidth="1"/>
    <col min="4626" max="4863" width="9" style="5"/>
    <col min="4864" max="4864" width="4.08984375" style="5" customWidth="1"/>
    <col min="4865" max="4865" width="8.08984375" style="5" customWidth="1"/>
    <col min="4866" max="4866" width="21.08984375" style="5" customWidth="1"/>
    <col min="4867" max="4868" width="3.08984375" style="5" customWidth="1"/>
    <col min="4869" max="4869" width="12.08984375" style="5" customWidth="1"/>
    <col min="4870" max="4871" width="3.08984375" style="5" customWidth="1"/>
    <col min="4872" max="4872" width="9.6328125" style="5" customWidth="1"/>
    <col min="4873" max="4873" width="3.08984375" style="5" customWidth="1"/>
    <col min="4874" max="4875" width="4.6328125" style="5" customWidth="1"/>
    <col min="4876" max="4876" width="5.08984375" style="5" customWidth="1"/>
    <col min="4877" max="4877" width="12.08984375" style="5" customWidth="1"/>
    <col min="4878" max="4879" width="3.08984375" style="5" customWidth="1"/>
    <col min="4880" max="4880" width="22.08984375" style="5" customWidth="1"/>
    <col min="4881" max="4881" width="3.08984375" style="5" customWidth="1"/>
    <col min="4882" max="5119" width="9" style="5"/>
    <col min="5120" max="5120" width="4.08984375" style="5" customWidth="1"/>
    <col min="5121" max="5121" width="8.08984375" style="5" customWidth="1"/>
    <col min="5122" max="5122" width="21.08984375" style="5" customWidth="1"/>
    <col min="5123" max="5124" width="3.08984375" style="5" customWidth="1"/>
    <col min="5125" max="5125" width="12.08984375" style="5" customWidth="1"/>
    <col min="5126" max="5127" width="3.08984375" style="5" customWidth="1"/>
    <col min="5128" max="5128" width="9.6328125" style="5" customWidth="1"/>
    <col min="5129" max="5129" width="3.08984375" style="5" customWidth="1"/>
    <col min="5130" max="5131" width="4.6328125" style="5" customWidth="1"/>
    <col min="5132" max="5132" width="5.08984375" style="5" customWidth="1"/>
    <col min="5133" max="5133" width="12.08984375" style="5" customWidth="1"/>
    <col min="5134" max="5135" width="3.08984375" style="5" customWidth="1"/>
    <col min="5136" max="5136" width="22.08984375" style="5" customWidth="1"/>
    <col min="5137" max="5137" width="3.08984375" style="5" customWidth="1"/>
    <col min="5138" max="5375" width="9" style="5"/>
    <col min="5376" max="5376" width="4.08984375" style="5" customWidth="1"/>
    <col min="5377" max="5377" width="8.08984375" style="5" customWidth="1"/>
    <col min="5378" max="5378" width="21.08984375" style="5" customWidth="1"/>
    <col min="5379" max="5380" width="3.08984375" style="5" customWidth="1"/>
    <col min="5381" max="5381" width="12.08984375" style="5" customWidth="1"/>
    <col min="5382" max="5383" width="3.08984375" style="5" customWidth="1"/>
    <col min="5384" max="5384" width="9.6328125" style="5" customWidth="1"/>
    <col min="5385" max="5385" width="3.08984375" style="5" customWidth="1"/>
    <col min="5386" max="5387" width="4.6328125" style="5" customWidth="1"/>
    <col min="5388" max="5388" width="5.08984375" style="5" customWidth="1"/>
    <col min="5389" max="5389" width="12.08984375" style="5" customWidth="1"/>
    <col min="5390" max="5391" width="3.08984375" style="5" customWidth="1"/>
    <col min="5392" max="5392" width="22.08984375" style="5" customWidth="1"/>
    <col min="5393" max="5393" width="3.08984375" style="5" customWidth="1"/>
    <col min="5394" max="5631" width="9" style="5"/>
    <col min="5632" max="5632" width="4.08984375" style="5" customWidth="1"/>
    <col min="5633" max="5633" width="8.08984375" style="5" customWidth="1"/>
    <col min="5634" max="5634" width="21.08984375" style="5" customWidth="1"/>
    <col min="5635" max="5636" width="3.08984375" style="5" customWidth="1"/>
    <col min="5637" max="5637" width="12.08984375" style="5" customWidth="1"/>
    <col min="5638" max="5639" width="3.08984375" style="5" customWidth="1"/>
    <col min="5640" max="5640" width="9.6328125" style="5" customWidth="1"/>
    <col min="5641" max="5641" width="3.08984375" style="5" customWidth="1"/>
    <col min="5642" max="5643" width="4.6328125" style="5" customWidth="1"/>
    <col min="5644" max="5644" width="5.08984375" style="5" customWidth="1"/>
    <col min="5645" max="5645" width="12.08984375" style="5" customWidth="1"/>
    <col min="5646" max="5647" width="3.08984375" style="5" customWidth="1"/>
    <col min="5648" max="5648" width="22.08984375" style="5" customWidth="1"/>
    <col min="5649" max="5649" width="3.08984375" style="5" customWidth="1"/>
    <col min="5650" max="5887" width="9" style="5"/>
    <col min="5888" max="5888" width="4.08984375" style="5" customWidth="1"/>
    <col min="5889" max="5889" width="8.08984375" style="5" customWidth="1"/>
    <col min="5890" max="5890" width="21.08984375" style="5" customWidth="1"/>
    <col min="5891" max="5892" width="3.08984375" style="5" customWidth="1"/>
    <col min="5893" max="5893" width="12.08984375" style="5" customWidth="1"/>
    <col min="5894" max="5895" width="3.08984375" style="5" customWidth="1"/>
    <col min="5896" max="5896" width="9.6328125" style="5" customWidth="1"/>
    <col min="5897" max="5897" width="3.08984375" style="5" customWidth="1"/>
    <col min="5898" max="5899" width="4.6328125" style="5" customWidth="1"/>
    <col min="5900" max="5900" width="5.08984375" style="5" customWidth="1"/>
    <col min="5901" max="5901" width="12.08984375" style="5" customWidth="1"/>
    <col min="5902" max="5903" width="3.08984375" style="5" customWidth="1"/>
    <col min="5904" max="5904" width="22.08984375" style="5" customWidth="1"/>
    <col min="5905" max="5905" width="3.08984375" style="5" customWidth="1"/>
    <col min="5906" max="6143" width="9" style="5"/>
    <col min="6144" max="6144" width="4.08984375" style="5" customWidth="1"/>
    <col min="6145" max="6145" width="8.08984375" style="5" customWidth="1"/>
    <col min="6146" max="6146" width="21.08984375" style="5" customWidth="1"/>
    <col min="6147" max="6148" width="3.08984375" style="5" customWidth="1"/>
    <col min="6149" max="6149" width="12.08984375" style="5" customWidth="1"/>
    <col min="6150" max="6151" width="3.08984375" style="5" customWidth="1"/>
    <col min="6152" max="6152" width="9.6328125" style="5" customWidth="1"/>
    <col min="6153" max="6153" width="3.08984375" style="5" customWidth="1"/>
    <col min="6154" max="6155" width="4.6328125" style="5" customWidth="1"/>
    <col min="6156" max="6156" width="5.08984375" style="5" customWidth="1"/>
    <col min="6157" max="6157" width="12.08984375" style="5" customWidth="1"/>
    <col min="6158" max="6159" width="3.08984375" style="5" customWidth="1"/>
    <col min="6160" max="6160" width="22.08984375" style="5" customWidth="1"/>
    <col min="6161" max="6161" width="3.08984375" style="5" customWidth="1"/>
    <col min="6162" max="6399" width="9" style="5"/>
    <col min="6400" max="6400" width="4.08984375" style="5" customWidth="1"/>
    <col min="6401" max="6401" width="8.08984375" style="5" customWidth="1"/>
    <col min="6402" max="6402" width="21.08984375" style="5" customWidth="1"/>
    <col min="6403" max="6404" width="3.08984375" style="5" customWidth="1"/>
    <col min="6405" max="6405" width="12.08984375" style="5" customWidth="1"/>
    <col min="6406" max="6407" width="3.08984375" style="5" customWidth="1"/>
    <col min="6408" max="6408" width="9.6328125" style="5" customWidth="1"/>
    <col min="6409" max="6409" width="3.08984375" style="5" customWidth="1"/>
    <col min="6410" max="6411" width="4.6328125" style="5" customWidth="1"/>
    <col min="6412" max="6412" width="5.08984375" style="5" customWidth="1"/>
    <col min="6413" max="6413" width="12.08984375" style="5" customWidth="1"/>
    <col min="6414" max="6415" width="3.08984375" style="5" customWidth="1"/>
    <col min="6416" max="6416" width="22.08984375" style="5" customWidth="1"/>
    <col min="6417" max="6417" width="3.08984375" style="5" customWidth="1"/>
    <col min="6418" max="6655" width="9" style="5"/>
    <col min="6656" max="6656" width="4.08984375" style="5" customWidth="1"/>
    <col min="6657" max="6657" width="8.08984375" style="5" customWidth="1"/>
    <col min="6658" max="6658" width="21.08984375" style="5" customWidth="1"/>
    <col min="6659" max="6660" width="3.08984375" style="5" customWidth="1"/>
    <col min="6661" max="6661" width="12.08984375" style="5" customWidth="1"/>
    <col min="6662" max="6663" width="3.08984375" style="5" customWidth="1"/>
    <col min="6664" max="6664" width="9.6328125" style="5" customWidth="1"/>
    <col min="6665" max="6665" width="3.08984375" style="5" customWidth="1"/>
    <col min="6666" max="6667" width="4.6328125" style="5" customWidth="1"/>
    <col min="6668" max="6668" width="5.08984375" style="5" customWidth="1"/>
    <col min="6669" max="6669" width="12.08984375" style="5" customWidth="1"/>
    <col min="6670" max="6671" width="3.08984375" style="5" customWidth="1"/>
    <col min="6672" max="6672" width="22.08984375" style="5" customWidth="1"/>
    <col min="6673" max="6673" width="3.08984375" style="5" customWidth="1"/>
    <col min="6674" max="6911" width="9" style="5"/>
    <col min="6912" max="6912" width="4.08984375" style="5" customWidth="1"/>
    <col min="6913" max="6913" width="8.08984375" style="5" customWidth="1"/>
    <col min="6914" max="6914" width="21.08984375" style="5" customWidth="1"/>
    <col min="6915" max="6916" width="3.08984375" style="5" customWidth="1"/>
    <col min="6917" max="6917" width="12.08984375" style="5" customWidth="1"/>
    <col min="6918" max="6919" width="3.08984375" style="5" customWidth="1"/>
    <col min="6920" max="6920" width="9.6328125" style="5" customWidth="1"/>
    <col min="6921" max="6921" width="3.08984375" style="5" customWidth="1"/>
    <col min="6922" max="6923" width="4.6328125" style="5" customWidth="1"/>
    <col min="6924" max="6924" width="5.08984375" style="5" customWidth="1"/>
    <col min="6925" max="6925" width="12.08984375" style="5" customWidth="1"/>
    <col min="6926" max="6927" width="3.08984375" style="5" customWidth="1"/>
    <col min="6928" max="6928" width="22.08984375" style="5" customWidth="1"/>
    <col min="6929" max="6929" width="3.08984375" style="5" customWidth="1"/>
    <col min="6930" max="7167" width="9" style="5"/>
    <col min="7168" max="7168" width="4.08984375" style="5" customWidth="1"/>
    <col min="7169" max="7169" width="8.08984375" style="5" customWidth="1"/>
    <col min="7170" max="7170" width="21.08984375" style="5" customWidth="1"/>
    <col min="7171" max="7172" width="3.08984375" style="5" customWidth="1"/>
    <col min="7173" max="7173" width="12.08984375" style="5" customWidth="1"/>
    <col min="7174" max="7175" width="3.08984375" style="5" customWidth="1"/>
    <col min="7176" max="7176" width="9.6328125" style="5" customWidth="1"/>
    <col min="7177" max="7177" width="3.08984375" style="5" customWidth="1"/>
    <col min="7178" max="7179" width="4.6328125" style="5" customWidth="1"/>
    <col min="7180" max="7180" width="5.08984375" style="5" customWidth="1"/>
    <col min="7181" max="7181" width="12.08984375" style="5" customWidth="1"/>
    <col min="7182" max="7183" width="3.08984375" style="5" customWidth="1"/>
    <col min="7184" max="7184" width="22.08984375" style="5" customWidth="1"/>
    <col min="7185" max="7185" width="3.08984375" style="5" customWidth="1"/>
    <col min="7186" max="7423" width="9" style="5"/>
    <col min="7424" max="7424" width="4.08984375" style="5" customWidth="1"/>
    <col min="7425" max="7425" width="8.08984375" style="5" customWidth="1"/>
    <col min="7426" max="7426" width="21.08984375" style="5" customWidth="1"/>
    <col min="7427" max="7428" width="3.08984375" style="5" customWidth="1"/>
    <col min="7429" max="7429" width="12.08984375" style="5" customWidth="1"/>
    <col min="7430" max="7431" width="3.08984375" style="5" customWidth="1"/>
    <col min="7432" max="7432" width="9.6328125" style="5" customWidth="1"/>
    <col min="7433" max="7433" width="3.08984375" style="5" customWidth="1"/>
    <col min="7434" max="7435" width="4.6328125" style="5" customWidth="1"/>
    <col min="7436" max="7436" width="5.08984375" style="5" customWidth="1"/>
    <col min="7437" max="7437" width="12.08984375" style="5" customWidth="1"/>
    <col min="7438" max="7439" width="3.08984375" style="5" customWidth="1"/>
    <col min="7440" max="7440" width="22.08984375" style="5" customWidth="1"/>
    <col min="7441" max="7441" width="3.08984375" style="5" customWidth="1"/>
    <col min="7442" max="7679" width="9" style="5"/>
    <col min="7680" max="7680" width="4.08984375" style="5" customWidth="1"/>
    <col min="7681" max="7681" width="8.08984375" style="5" customWidth="1"/>
    <col min="7682" max="7682" width="21.08984375" style="5" customWidth="1"/>
    <col min="7683" max="7684" width="3.08984375" style="5" customWidth="1"/>
    <col min="7685" max="7685" width="12.08984375" style="5" customWidth="1"/>
    <col min="7686" max="7687" width="3.08984375" style="5" customWidth="1"/>
    <col min="7688" max="7688" width="9.6328125" style="5" customWidth="1"/>
    <col min="7689" max="7689" width="3.08984375" style="5" customWidth="1"/>
    <col min="7690" max="7691" width="4.6328125" style="5" customWidth="1"/>
    <col min="7692" max="7692" width="5.08984375" style="5" customWidth="1"/>
    <col min="7693" max="7693" width="12.08984375" style="5" customWidth="1"/>
    <col min="7694" max="7695" width="3.08984375" style="5" customWidth="1"/>
    <col min="7696" max="7696" width="22.08984375" style="5" customWidth="1"/>
    <col min="7697" max="7697" width="3.08984375" style="5" customWidth="1"/>
    <col min="7698" max="7935" width="9" style="5"/>
    <col min="7936" max="7936" width="4.08984375" style="5" customWidth="1"/>
    <col min="7937" max="7937" width="8.08984375" style="5" customWidth="1"/>
    <col min="7938" max="7938" width="21.08984375" style="5" customWidth="1"/>
    <col min="7939" max="7940" width="3.08984375" style="5" customWidth="1"/>
    <col min="7941" max="7941" width="12.08984375" style="5" customWidth="1"/>
    <col min="7942" max="7943" width="3.08984375" style="5" customWidth="1"/>
    <col min="7944" max="7944" width="9.6328125" style="5" customWidth="1"/>
    <col min="7945" max="7945" width="3.08984375" style="5" customWidth="1"/>
    <col min="7946" max="7947" width="4.6328125" style="5" customWidth="1"/>
    <col min="7948" max="7948" width="5.08984375" style="5" customWidth="1"/>
    <col min="7949" max="7949" width="12.08984375" style="5" customWidth="1"/>
    <col min="7950" max="7951" width="3.08984375" style="5" customWidth="1"/>
    <col min="7952" max="7952" width="22.08984375" style="5" customWidth="1"/>
    <col min="7953" max="7953" width="3.08984375" style="5" customWidth="1"/>
    <col min="7954" max="8191" width="9" style="5"/>
    <col min="8192" max="8192" width="4.08984375" style="5" customWidth="1"/>
    <col min="8193" max="8193" width="8.08984375" style="5" customWidth="1"/>
    <col min="8194" max="8194" width="21.08984375" style="5" customWidth="1"/>
    <col min="8195" max="8196" width="3.08984375" style="5" customWidth="1"/>
    <col min="8197" max="8197" width="12.08984375" style="5" customWidth="1"/>
    <col min="8198" max="8199" width="3.08984375" style="5" customWidth="1"/>
    <col min="8200" max="8200" width="9.6328125" style="5" customWidth="1"/>
    <col min="8201" max="8201" width="3.08984375" style="5" customWidth="1"/>
    <col min="8202" max="8203" width="4.6328125" style="5" customWidth="1"/>
    <col min="8204" max="8204" width="5.08984375" style="5" customWidth="1"/>
    <col min="8205" max="8205" width="12.08984375" style="5" customWidth="1"/>
    <col min="8206" max="8207" width="3.08984375" style="5" customWidth="1"/>
    <col min="8208" max="8208" width="22.08984375" style="5" customWidth="1"/>
    <col min="8209" max="8209" width="3.08984375" style="5" customWidth="1"/>
    <col min="8210" max="8447" width="9" style="5"/>
    <col min="8448" max="8448" width="4.08984375" style="5" customWidth="1"/>
    <col min="8449" max="8449" width="8.08984375" style="5" customWidth="1"/>
    <col min="8450" max="8450" width="21.08984375" style="5" customWidth="1"/>
    <col min="8451" max="8452" width="3.08984375" style="5" customWidth="1"/>
    <col min="8453" max="8453" width="12.08984375" style="5" customWidth="1"/>
    <col min="8454" max="8455" width="3.08984375" style="5" customWidth="1"/>
    <col min="8456" max="8456" width="9.6328125" style="5" customWidth="1"/>
    <col min="8457" max="8457" width="3.08984375" style="5" customWidth="1"/>
    <col min="8458" max="8459" width="4.6328125" style="5" customWidth="1"/>
    <col min="8460" max="8460" width="5.08984375" style="5" customWidth="1"/>
    <col min="8461" max="8461" width="12.08984375" style="5" customWidth="1"/>
    <col min="8462" max="8463" width="3.08984375" style="5" customWidth="1"/>
    <col min="8464" max="8464" width="22.08984375" style="5" customWidth="1"/>
    <col min="8465" max="8465" width="3.08984375" style="5" customWidth="1"/>
    <col min="8466" max="8703" width="9" style="5"/>
    <col min="8704" max="8704" width="4.08984375" style="5" customWidth="1"/>
    <col min="8705" max="8705" width="8.08984375" style="5" customWidth="1"/>
    <col min="8706" max="8706" width="21.08984375" style="5" customWidth="1"/>
    <col min="8707" max="8708" width="3.08984375" style="5" customWidth="1"/>
    <col min="8709" max="8709" width="12.08984375" style="5" customWidth="1"/>
    <col min="8710" max="8711" width="3.08984375" style="5" customWidth="1"/>
    <col min="8712" max="8712" width="9.6328125" style="5" customWidth="1"/>
    <col min="8713" max="8713" width="3.08984375" style="5" customWidth="1"/>
    <col min="8714" max="8715" width="4.6328125" style="5" customWidth="1"/>
    <col min="8716" max="8716" width="5.08984375" style="5" customWidth="1"/>
    <col min="8717" max="8717" width="12.08984375" style="5" customWidth="1"/>
    <col min="8718" max="8719" width="3.08984375" style="5" customWidth="1"/>
    <col min="8720" max="8720" width="22.08984375" style="5" customWidth="1"/>
    <col min="8721" max="8721" width="3.08984375" style="5" customWidth="1"/>
    <col min="8722" max="8959" width="9" style="5"/>
    <col min="8960" max="8960" width="4.08984375" style="5" customWidth="1"/>
    <col min="8961" max="8961" width="8.08984375" style="5" customWidth="1"/>
    <col min="8962" max="8962" width="21.08984375" style="5" customWidth="1"/>
    <col min="8963" max="8964" width="3.08984375" style="5" customWidth="1"/>
    <col min="8965" max="8965" width="12.08984375" style="5" customWidth="1"/>
    <col min="8966" max="8967" width="3.08984375" style="5" customWidth="1"/>
    <col min="8968" max="8968" width="9.6328125" style="5" customWidth="1"/>
    <col min="8969" max="8969" width="3.08984375" style="5" customWidth="1"/>
    <col min="8970" max="8971" width="4.6328125" style="5" customWidth="1"/>
    <col min="8972" max="8972" width="5.08984375" style="5" customWidth="1"/>
    <col min="8973" max="8973" width="12.08984375" style="5" customWidth="1"/>
    <col min="8974" max="8975" width="3.08984375" style="5" customWidth="1"/>
    <col min="8976" max="8976" width="22.08984375" style="5" customWidth="1"/>
    <col min="8977" max="8977" width="3.08984375" style="5" customWidth="1"/>
    <col min="8978" max="9215" width="9" style="5"/>
    <col min="9216" max="9216" width="4.08984375" style="5" customWidth="1"/>
    <col min="9217" max="9217" width="8.08984375" style="5" customWidth="1"/>
    <col min="9218" max="9218" width="21.08984375" style="5" customWidth="1"/>
    <col min="9219" max="9220" width="3.08984375" style="5" customWidth="1"/>
    <col min="9221" max="9221" width="12.08984375" style="5" customWidth="1"/>
    <col min="9222" max="9223" width="3.08984375" style="5" customWidth="1"/>
    <col min="9224" max="9224" width="9.6328125" style="5" customWidth="1"/>
    <col min="9225" max="9225" width="3.08984375" style="5" customWidth="1"/>
    <col min="9226" max="9227" width="4.6328125" style="5" customWidth="1"/>
    <col min="9228" max="9228" width="5.08984375" style="5" customWidth="1"/>
    <col min="9229" max="9229" width="12.08984375" style="5" customWidth="1"/>
    <col min="9230" max="9231" width="3.08984375" style="5" customWidth="1"/>
    <col min="9232" max="9232" width="22.08984375" style="5" customWidth="1"/>
    <col min="9233" max="9233" width="3.08984375" style="5" customWidth="1"/>
    <col min="9234" max="9471" width="9" style="5"/>
    <col min="9472" max="9472" width="4.08984375" style="5" customWidth="1"/>
    <col min="9473" max="9473" width="8.08984375" style="5" customWidth="1"/>
    <col min="9474" max="9474" width="21.08984375" style="5" customWidth="1"/>
    <col min="9475" max="9476" width="3.08984375" style="5" customWidth="1"/>
    <col min="9477" max="9477" width="12.08984375" style="5" customWidth="1"/>
    <col min="9478" max="9479" width="3.08984375" style="5" customWidth="1"/>
    <col min="9480" max="9480" width="9.6328125" style="5" customWidth="1"/>
    <col min="9481" max="9481" width="3.08984375" style="5" customWidth="1"/>
    <col min="9482" max="9483" width="4.6328125" style="5" customWidth="1"/>
    <col min="9484" max="9484" width="5.08984375" style="5" customWidth="1"/>
    <col min="9485" max="9485" width="12.08984375" style="5" customWidth="1"/>
    <col min="9486" max="9487" width="3.08984375" style="5" customWidth="1"/>
    <col min="9488" max="9488" width="22.08984375" style="5" customWidth="1"/>
    <col min="9489" max="9489" width="3.08984375" style="5" customWidth="1"/>
    <col min="9490" max="9727" width="9" style="5"/>
    <col min="9728" max="9728" width="4.08984375" style="5" customWidth="1"/>
    <col min="9729" max="9729" width="8.08984375" style="5" customWidth="1"/>
    <col min="9730" max="9730" width="21.08984375" style="5" customWidth="1"/>
    <col min="9731" max="9732" width="3.08984375" style="5" customWidth="1"/>
    <col min="9733" max="9733" width="12.08984375" style="5" customWidth="1"/>
    <col min="9734" max="9735" width="3.08984375" style="5" customWidth="1"/>
    <col min="9736" max="9736" width="9.6328125" style="5" customWidth="1"/>
    <col min="9737" max="9737" width="3.08984375" style="5" customWidth="1"/>
    <col min="9738" max="9739" width="4.6328125" style="5" customWidth="1"/>
    <col min="9740" max="9740" width="5.08984375" style="5" customWidth="1"/>
    <col min="9741" max="9741" width="12.08984375" style="5" customWidth="1"/>
    <col min="9742" max="9743" width="3.08984375" style="5" customWidth="1"/>
    <col min="9744" max="9744" width="22.08984375" style="5" customWidth="1"/>
    <col min="9745" max="9745" width="3.08984375" style="5" customWidth="1"/>
    <col min="9746" max="9983" width="9" style="5"/>
    <col min="9984" max="9984" width="4.08984375" style="5" customWidth="1"/>
    <col min="9985" max="9985" width="8.08984375" style="5" customWidth="1"/>
    <col min="9986" max="9986" width="21.08984375" style="5" customWidth="1"/>
    <col min="9987" max="9988" width="3.08984375" style="5" customWidth="1"/>
    <col min="9989" max="9989" width="12.08984375" style="5" customWidth="1"/>
    <col min="9990" max="9991" width="3.08984375" style="5" customWidth="1"/>
    <col min="9992" max="9992" width="9.6328125" style="5" customWidth="1"/>
    <col min="9993" max="9993" width="3.08984375" style="5" customWidth="1"/>
    <col min="9994" max="9995" width="4.6328125" style="5" customWidth="1"/>
    <col min="9996" max="9996" width="5.08984375" style="5" customWidth="1"/>
    <col min="9997" max="9997" width="12.08984375" style="5" customWidth="1"/>
    <col min="9998" max="9999" width="3.08984375" style="5" customWidth="1"/>
    <col min="10000" max="10000" width="22.08984375" style="5" customWidth="1"/>
    <col min="10001" max="10001" width="3.08984375" style="5" customWidth="1"/>
    <col min="10002" max="10239" width="9" style="5"/>
    <col min="10240" max="10240" width="4.08984375" style="5" customWidth="1"/>
    <col min="10241" max="10241" width="8.08984375" style="5" customWidth="1"/>
    <col min="10242" max="10242" width="21.08984375" style="5" customWidth="1"/>
    <col min="10243" max="10244" width="3.08984375" style="5" customWidth="1"/>
    <col min="10245" max="10245" width="12.08984375" style="5" customWidth="1"/>
    <col min="10246" max="10247" width="3.08984375" style="5" customWidth="1"/>
    <col min="10248" max="10248" width="9.6328125" style="5" customWidth="1"/>
    <col min="10249" max="10249" width="3.08984375" style="5" customWidth="1"/>
    <col min="10250" max="10251" width="4.6328125" style="5" customWidth="1"/>
    <col min="10252" max="10252" width="5.08984375" style="5" customWidth="1"/>
    <col min="10253" max="10253" width="12.08984375" style="5" customWidth="1"/>
    <col min="10254" max="10255" width="3.08984375" style="5" customWidth="1"/>
    <col min="10256" max="10256" width="22.08984375" style="5" customWidth="1"/>
    <col min="10257" max="10257" width="3.08984375" style="5" customWidth="1"/>
    <col min="10258" max="10495" width="9" style="5"/>
    <col min="10496" max="10496" width="4.08984375" style="5" customWidth="1"/>
    <col min="10497" max="10497" width="8.08984375" style="5" customWidth="1"/>
    <col min="10498" max="10498" width="21.08984375" style="5" customWidth="1"/>
    <col min="10499" max="10500" width="3.08984375" style="5" customWidth="1"/>
    <col min="10501" max="10501" width="12.08984375" style="5" customWidth="1"/>
    <col min="10502" max="10503" width="3.08984375" style="5" customWidth="1"/>
    <col min="10504" max="10504" width="9.6328125" style="5" customWidth="1"/>
    <col min="10505" max="10505" width="3.08984375" style="5" customWidth="1"/>
    <col min="10506" max="10507" width="4.6328125" style="5" customWidth="1"/>
    <col min="10508" max="10508" width="5.08984375" style="5" customWidth="1"/>
    <col min="10509" max="10509" width="12.08984375" style="5" customWidth="1"/>
    <col min="10510" max="10511" width="3.08984375" style="5" customWidth="1"/>
    <col min="10512" max="10512" width="22.08984375" style="5" customWidth="1"/>
    <col min="10513" max="10513" width="3.08984375" style="5" customWidth="1"/>
    <col min="10514" max="10751" width="9" style="5"/>
    <col min="10752" max="10752" width="4.08984375" style="5" customWidth="1"/>
    <col min="10753" max="10753" width="8.08984375" style="5" customWidth="1"/>
    <col min="10754" max="10754" width="21.08984375" style="5" customWidth="1"/>
    <col min="10755" max="10756" width="3.08984375" style="5" customWidth="1"/>
    <col min="10757" max="10757" width="12.08984375" style="5" customWidth="1"/>
    <col min="10758" max="10759" width="3.08984375" style="5" customWidth="1"/>
    <col min="10760" max="10760" width="9.6328125" style="5" customWidth="1"/>
    <col min="10761" max="10761" width="3.08984375" style="5" customWidth="1"/>
    <col min="10762" max="10763" width="4.6328125" style="5" customWidth="1"/>
    <col min="10764" max="10764" width="5.08984375" style="5" customWidth="1"/>
    <col min="10765" max="10765" width="12.08984375" style="5" customWidth="1"/>
    <col min="10766" max="10767" width="3.08984375" style="5" customWidth="1"/>
    <col min="10768" max="10768" width="22.08984375" style="5" customWidth="1"/>
    <col min="10769" max="10769" width="3.08984375" style="5" customWidth="1"/>
    <col min="10770" max="11007" width="9" style="5"/>
    <col min="11008" max="11008" width="4.08984375" style="5" customWidth="1"/>
    <col min="11009" max="11009" width="8.08984375" style="5" customWidth="1"/>
    <col min="11010" max="11010" width="21.08984375" style="5" customWidth="1"/>
    <col min="11011" max="11012" width="3.08984375" style="5" customWidth="1"/>
    <col min="11013" max="11013" width="12.08984375" style="5" customWidth="1"/>
    <col min="11014" max="11015" width="3.08984375" style="5" customWidth="1"/>
    <col min="11016" max="11016" width="9.6328125" style="5" customWidth="1"/>
    <col min="11017" max="11017" width="3.08984375" style="5" customWidth="1"/>
    <col min="11018" max="11019" width="4.6328125" style="5" customWidth="1"/>
    <col min="11020" max="11020" width="5.08984375" style="5" customWidth="1"/>
    <col min="11021" max="11021" width="12.08984375" style="5" customWidth="1"/>
    <col min="11022" max="11023" width="3.08984375" style="5" customWidth="1"/>
    <col min="11024" max="11024" width="22.08984375" style="5" customWidth="1"/>
    <col min="11025" max="11025" width="3.08984375" style="5" customWidth="1"/>
    <col min="11026" max="11263" width="9" style="5"/>
    <col min="11264" max="11264" width="4.08984375" style="5" customWidth="1"/>
    <col min="11265" max="11265" width="8.08984375" style="5" customWidth="1"/>
    <col min="11266" max="11266" width="21.08984375" style="5" customWidth="1"/>
    <col min="11267" max="11268" width="3.08984375" style="5" customWidth="1"/>
    <col min="11269" max="11269" width="12.08984375" style="5" customWidth="1"/>
    <col min="11270" max="11271" width="3.08984375" style="5" customWidth="1"/>
    <col min="11272" max="11272" width="9.6328125" style="5" customWidth="1"/>
    <col min="11273" max="11273" width="3.08984375" style="5" customWidth="1"/>
    <col min="11274" max="11275" width="4.6328125" style="5" customWidth="1"/>
    <col min="11276" max="11276" width="5.08984375" style="5" customWidth="1"/>
    <col min="11277" max="11277" width="12.08984375" style="5" customWidth="1"/>
    <col min="11278" max="11279" width="3.08984375" style="5" customWidth="1"/>
    <col min="11280" max="11280" width="22.08984375" style="5" customWidth="1"/>
    <col min="11281" max="11281" width="3.08984375" style="5" customWidth="1"/>
    <col min="11282" max="11519" width="9" style="5"/>
    <col min="11520" max="11520" width="4.08984375" style="5" customWidth="1"/>
    <col min="11521" max="11521" width="8.08984375" style="5" customWidth="1"/>
    <col min="11522" max="11522" width="21.08984375" style="5" customWidth="1"/>
    <col min="11523" max="11524" width="3.08984375" style="5" customWidth="1"/>
    <col min="11525" max="11525" width="12.08984375" style="5" customWidth="1"/>
    <col min="11526" max="11527" width="3.08984375" style="5" customWidth="1"/>
    <col min="11528" max="11528" width="9.6328125" style="5" customWidth="1"/>
    <col min="11529" max="11529" width="3.08984375" style="5" customWidth="1"/>
    <col min="11530" max="11531" width="4.6328125" style="5" customWidth="1"/>
    <col min="11532" max="11532" width="5.08984375" style="5" customWidth="1"/>
    <col min="11533" max="11533" width="12.08984375" style="5" customWidth="1"/>
    <col min="11534" max="11535" width="3.08984375" style="5" customWidth="1"/>
    <col min="11536" max="11536" width="22.08984375" style="5" customWidth="1"/>
    <col min="11537" max="11537" width="3.08984375" style="5" customWidth="1"/>
    <col min="11538" max="11775" width="9" style="5"/>
    <col min="11776" max="11776" width="4.08984375" style="5" customWidth="1"/>
    <col min="11777" max="11777" width="8.08984375" style="5" customWidth="1"/>
    <col min="11778" max="11778" width="21.08984375" style="5" customWidth="1"/>
    <col min="11779" max="11780" width="3.08984375" style="5" customWidth="1"/>
    <col min="11781" max="11781" width="12.08984375" style="5" customWidth="1"/>
    <col min="11782" max="11783" width="3.08984375" style="5" customWidth="1"/>
    <col min="11784" max="11784" width="9.6328125" style="5" customWidth="1"/>
    <col min="11785" max="11785" width="3.08984375" style="5" customWidth="1"/>
    <col min="11786" max="11787" width="4.6328125" style="5" customWidth="1"/>
    <col min="11788" max="11788" width="5.08984375" style="5" customWidth="1"/>
    <col min="11789" max="11789" width="12.08984375" style="5" customWidth="1"/>
    <col min="11790" max="11791" width="3.08984375" style="5" customWidth="1"/>
    <col min="11792" max="11792" width="22.08984375" style="5" customWidth="1"/>
    <col min="11793" max="11793" width="3.08984375" style="5" customWidth="1"/>
    <col min="11794" max="12031" width="9" style="5"/>
    <col min="12032" max="12032" width="4.08984375" style="5" customWidth="1"/>
    <col min="12033" max="12033" width="8.08984375" style="5" customWidth="1"/>
    <col min="12034" max="12034" width="21.08984375" style="5" customWidth="1"/>
    <col min="12035" max="12036" width="3.08984375" style="5" customWidth="1"/>
    <col min="12037" max="12037" width="12.08984375" style="5" customWidth="1"/>
    <col min="12038" max="12039" width="3.08984375" style="5" customWidth="1"/>
    <col min="12040" max="12040" width="9.6328125" style="5" customWidth="1"/>
    <col min="12041" max="12041" width="3.08984375" style="5" customWidth="1"/>
    <col min="12042" max="12043" width="4.6328125" style="5" customWidth="1"/>
    <col min="12044" max="12044" width="5.08984375" style="5" customWidth="1"/>
    <col min="12045" max="12045" width="12.08984375" style="5" customWidth="1"/>
    <col min="12046" max="12047" width="3.08984375" style="5" customWidth="1"/>
    <col min="12048" max="12048" width="22.08984375" style="5" customWidth="1"/>
    <col min="12049" max="12049" width="3.08984375" style="5" customWidth="1"/>
    <col min="12050" max="12287" width="9" style="5"/>
    <col min="12288" max="12288" width="4.08984375" style="5" customWidth="1"/>
    <col min="12289" max="12289" width="8.08984375" style="5" customWidth="1"/>
    <col min="12290" max="12290" width="21.08984375" style="5" customWidth="1"/>
    <col min="12291" max="12292" width="3.08984375" style="5" customWidth="1"/>
    <col min="12293" max="12293" width="12.08984375" style="5" customWidth="1"/>
    <col min="12294" max="12295" width="3.08984375" style="5" customWidth="1"/>
    <col min="12296" max="12296" width="9.6328125" style="5" customWidth="1"/>
    <col min="12297" max="12297" width="3.08984375" style="5" customWidth="1"/>
    <col min="12298" max="12299" width="4.6328125" style="5" customWidth="1"/>
    <col min="12300" max="12300" width="5.08984375" style="5" customWidth="1"/>
    <col min="12301" max="12301" width="12.08984375" style="5" customWidth="1"/>
    <col min="12302" max="12303" width="3.08984375" style="5" customWidth="1"/>
    <col min="12304" max="12304" width="22.08984375" style="5" customWidth="1"/>
    <col min="12305" max="12305" width="3.08984375" style="5" customWidth="1"/>
    <col min="12306" max="12543" width="9" style="5"/>
    <col min="12544" max="12544" width="4.08984375" style="5" customWidth="1"/>
    <col min="12545" max="12545" width="8.08984375" style="5" customWidth="1"/>
    <col min="12546" max="12546" width="21.08984375" style="5" customWidth="1"/>
    <col min="12547" max="12548" width="3.08984375" style="5" customWidth="1"/>
    <col min="12549" max="12549" width="12.08984375" style="5" customWidth="1"/>
    <col min="12550" max="12551" width="3.08984375" style="5" customWidth="1"/>
    <col min="12552" max="12552" width="9.6328125" style="5" customWidth="1"/>
    <col min="12553" max="12553" width="3.08984375" style="5" customWidth="1"/>
    <col min="12554" max="12555" width="4.6328125" style="5" customWidth="1"/>
    <col min="12556" max="12556" width="5.08984375" style="5" customWidth="1"/>
    <col min="12557" max="12557" width="12.08984375" style="5" customWidth="1"/>
    <col min="12558" max="12559" width="3.08984375" style="5" customWidth="1"/>
    <col min="12560" max="12560" width="22.08984375" style="5" customWidth="1"/>
    <col min="12561" max="12561" width="3.08984375" style="5" customWidth="1"/>
    <col min="12562" max="12799" width="9" style="5"/>
    <col min="12800" max="12800" width="4.08984375" style="5" customWidth="1"/>
    <col min="12801" max="12801" width="8.08984375" style="5" customWidth="1"/>
    <col min="12802" max="12802" width="21.08984375" style="5" customWidth="1"/>
    <col min="12803" max="12804" width="3.08984375" style="5" customWidth="1"/>
    <col min="12805" max="12805" width="12.08984375" style="5" customWidth="1"/>
    <col min="12806" max="12807" width="3.08984375" style="5" customWidth="1"/>
    <col min="12808" max="12808" width="9.6328125" style="5" customWidth="1"/>
    <col min="12809" max="12809" width="3.08984375" style="5" customWidth="1"/>
    <col min="12810" max="12811" width="4.6328125" style="5" customWidth="1"/>
    <col min="12812" max="12812" width="5.08984375" style="5" customWidth="1"/>
    <col min="12813" max="12813" width="12.08984375" style="5" customWidth="1"/>
    <col min="12814" max="12815" width="3.08984375" style="5" customWidth="1"/>
    <col min="12816" max="12816" width="22.08984375" style="5" customWidth="1"/>
    <col min="12817" max="12817" width="3.08984375" style="5" customWidth="1"/>
    <col min="12818" max="13055" width="9" style="5"/>
    <col min="13056" max="13056" width="4.08984375" style="5" customWidth="1"/>
    <col min="13057" max="13057" width="8.08984375" style="5" customWidth="1"/>
    <col min="13058" max="13058" width="21.08984375" style="5" customWidth="1"/>
    <col min="13059" max="13060" width="3.08984375" style="5" customWidth="1"/>
    <col min="13061" max="13061" width="12.08984375" style="5" customWidth="1"/>
    <col min="13062" max="13063" width="3.08984375" style="5" customWidth="1"/>
    <col min="13064" max="13064" width="9.6328125" style="5" customWidth="1"/>
    <col min="13065" max="13065" width="3.08984375" style="5" customWidth="1"/>
    <col min="13066" max="13067" width="4.6328125" style="5" customWidth="1"/>
    <col min="13068" max="13068" width="5.08984375" style="5" customWidth="1"/>
    <col min="13069" max="13069" width="12.08984375" style="5" customWidth="1"/>
    <col min="13070" max="13071" width="3.08984375" style="5" customWidth="1"/>
    <col min="13072" max="13072" width="22.08984375" style="5" customWidth="1"/>
    <col min="13073" max="13073" width="3.08984375" style="5" customWidth="1"/>
    <col min="13074" max="13311" width="9" style="5"/>
    <col min="13312" max="13312" width="4.08984375" style="5" customWidth="1"/>
    <col min="13313" max="13313" width="8.08984375" style="5" customWidth="1"/>
    <col min="13314" max="13314" width="21.08984375" style="5" customWidth="1"/>
    <col min="13315" max="13316" width="3.08984375" style="5" customWidth="1"/>
    <col min="13317" max="13317" width="12.08984375" style="5" customWidth="1"/>
    <col min="13318" max="13319" width="3.08984375" style="5" customWidth="1"/>
    <col min="13320" max="13320" width="9.6328125" style="5" customWidth="1"/>
    <col min="13321" max="13321" width="3.08984375" style="5" customWidth="1"/>
    <col min="13322" max="13323" width="4.6328125" style="5" customWidth="1"/>
    <col min="13324" max="13324" width="5.08984375" style="5" customWidth="1"/>
    <col min="13325" max="13325" width="12.08984375" style="5" customWidth="1"/>
    <col min="13326" max="13327" width="3.08984375" style="5" customWidth="1"/>
    <col min="13328" max="13328" width="22.08984375" style="5" customWidth="1"/>
    <col min="13329" max="13329" width="3.08984375" style="5" customWidth="1"/>
    <col min="13330" max="13567" width="9" style="5"/>
    <col min="13568" max="13568" width="4.08984375" style="5" customWidth="1"/>
    <col min="13569" max="13569" width="8.08984375" style="5" customWidth="1"/>
    <col min="13570" max="13570" width="21.08984375" style="5" customWidth="1"/>
    <col min="13571" max="13572" width="3.08984375" style="5" customWidth="1"/>
    <col min="13573" max="13573" width="12.08984375" style="5" customWidth="1"/>
    <col min="13574" max="13575" width="3.08984375" style="5" customWidth="1"/>
    <col min="13576" max="13576" width="9.6328125" style="5" customWidth="1"/>
    <col min="13577" max="13577" width="3.08984375" style="5" customWidth="1"/>
    <col min="13578" max="13579" width="4.6328125" style="5" customWidth="1"/>
    <col min="13580" max="13580" width="5.08984375" style="5" customWidth="1"/>
    <col min="13581" max="13581" width="12.08984375" style="5" customWidth="1"/>
    <col min="13582" max="13583" width="3.08984375" style="5" customWidth="1"/>
    <col min="13584" max="13584" width="22.08984375" style="5" customWidth="1"/>
    <col min="13585" max="13585" width="3.08984375" style="5" customWidth="1"/>
    <col min="13586" max="13823" width="9" style="5"/>
    <col min="13824" max="13824" width="4.08984375" style="5" customWidth="1"/>
    <col min="13825" max="13825" width="8.08984375" style="5" customWidth="1"/>
    <col min="13826" max="13826" width="21.08984375" style="5" customWidth="1"/>
    <col min="13827" max="13828" width="3.08984375" style="5" customWidth="1"/>
    <col min="13829" max="13829" width="12.08984375" style="5" customWidth="1"/>
    <col min="13830" max="13831" width="3.08984375" style="5" customWidth="1"/>
    <col min="13832" max="13832" width="9.6328125" style="5" customWidth="1"/>
    <col min="13833" max="13833" width="3.08984375" style="5" customWidth="1"/>
    <col min="13834" max="13835" width="4.6328125" style="5" customWidth="1"/>
    <col min="13836" max="13836" width="5.08984375" style="5" customWidth="1"/>
    <col min="13837" max="13837" width="12.08984375" style="5" customWidth="1"/>
    <col min="13838" max="13839" width="3.08984375" style="5" customWidth="1"/>
    <col min="13840" max="13840" width="22.08984375" style="5" customWidth="1"/>
    <col min="13841" max="13841" width="3.08984375" style="5" customWidth="1"/>
    <col min="13842" max="14079" width="9" style="5"/>
    <col min="14080" max="14080" width="4.08984375" style="5" customWidth="1"/>
    <col min="14081" max="14081" width="8.08984375" style="5" customWidth="1"/>
    <col min="14082" max="14082" width="21.08984375" style="5" customWidth="1"/>
    <col min="14083" max="14084" width="3.08984375" style="5" customWidth="1"/>
    <col min="14085" max="14085" width="12.08984375" style="5" customWidth="1"/>
    <col min="14086" max="14087" width="3.08984375" style="5" customWidth="1"/>
    <col min="14088" max="14088" width="9.6328125" style="5" customWidth="1"/>
    <col min="14089" max="14089" width="3.08984375" style="5" customWidth="1"/>
    <col min="14090" max="14091" width="4.6328125" style="5" customWidth="1"/>
    <col min="14092" max="14092" width="5.08984375" style="5" customWidth="1"/>
    <col min="14093" max="14093" width="12.08984375" style="5" customWidth="1"/>
    <col min="14094" max="14095" width="3.08984375" style="5" customWidth="1"/>
    <col min="14096" max="14096" width="22.08984375" style="5" customWidth="1"/>
    <col min="14097" max="14097" width="3.08984375" style="5" customWidth="1"/>
    <col min="14098" max="14335" width="9" style="5"/>
    <col min="14336" max="14336" width="4.08984375" style="5" customWidth="1"/>
    <col min="14337" max="14337" width="8.08984375" style="5" customWidth="1"/>
    <col min="14338" max="14338" width="21.08984375" style="5" customWidth="1"/>
    <col min="14339" max="14340" width="3.08984375" style="5" customWidth="1"/>
    <col min="14341" max="14341" width="12.08984375" style="5" customWidth="1"/>
    <col min="14342" max="14343" width="3.08984375" style="5" customWidth="1"/>
    <col min="14344" max="14344" width="9.6328125" style="5" customWidth="1"/>
    <col min="14345" max="14345" width="3.08984375" style="5" customWidth="1"/>
    <col min="14346" max="14347" width="4.6328125" style="5" customWidth="1"/>
    <col min="14348" max="14348" width="5.08984375" style="5" customWidth="1"/>
    <col min="14349" max="14349" width="12.08984375" style="5" customWidth="1"/>
    <col min="14350" max="14351" width="3.08984375" style="5" customWidth="1"/>
    <col min="14352" max="14352" width="22.08984375" style="5" customWidth="1"/>
    <col min="14353" max="14353" width="3.08984375" style="5" customWidth="1"/>
    <col min="14354" max="14591" width="9" style="5"/>
    <col min="14592" max="14592" width="4.08984375" style="5" customWidth="1"/>
    <col min="14593" max="14593" width="8.08984375" style="5" customWidth="1"/>
    <col min="14594" max="14594" width="21.08984375" style="5" customWidth="1"/>
    <col min="14595" max="14596" width="3.08984375" style="5" customWidth="1"/>
    <col min="14597" max="14597" width="12.08984375" style="5" customWidth="1"/>
    <col min="14598" max="14599" width="3.08984375" style="5" customWidth="1"/>
    <col min="14600" max="14600" width="9.6328125" style="5" customWidth="1"/>
    <col min="14601" max="14601" width="3.08984375" style="5" customWidth="1"/>
    <col min="14602" max="14603" width="4.6328125" style="5" customWidth="1"/>
    <col min="14604" max="14604" width="5.08984375" style="5" customWidth="1"/>
    <col min="14605" max="14605" width="12.08984375" style="5" customWidth="1"/>
    <col min="14606" max="14607" width="3.08984375" style="5" customWidth="1"/>
    <col min="14608" max="14608" width="22.08984375" style="5" customWidth="1"/>
    <col min="14609" max="14609" width="3.08984375" style="5" customWidth="1"/>
    <col min="14610" max="14847" width="9" style="5"/>
    <col min="14848" max="14848" width="4.08984375" style="5" customWidth="1"/>
    <col min="14849" max="14849" width="8.08984375" style="5" customWidth="1"/>
    <col min="14850" max="14850" width="21.08984375" style="5" customWidth="1"/>
    <col min="14851" max="14852" width="3.08984375" style="5" customWidth="1"/>
    <col min="14853" max="14853" width="12.08984375" style="5" customWidth="1"/>
    <col min="14854" max="14855" width="3.08984375" style="5" customWidth="1"/>
    <col min="14856" max="14856" width="9.6328125" style="5" customWidth="1"/>
    <col min="14857" max="14857" width="3.08984375" style="5" customWidth="1"/>
    <col min="14858" max="14859" width="4.6328125" style="5" customWidth="1"/>
    <col min="14860" max="14860" width="5.08984375" style="5" customWidth="1"/>
    <col min="14861" max="14861" width="12.08984375" style="5" customWidth="1"/>
    <col min="14862" max="14863" width="3.08984375" style="5" customWidth="1"/>
    <col min="14864" max="14864" width="22.08984375" style="5" customWidth="1"/>
    <col min="14865" max="14865" width="3.08984375" style="5" customWidth="1"/>
    <col min="14866" max="15103" width="9" style="5"/>
    <col min="15104" max="15104" width="4.08984375" style="5" customWidth="1"/>
    <col min="15105" max="15105" width="8.08984375" style="5" customWidth="1"/>
    <col min="15106" max="15106" width="21.08984375" style="5" customWidth="1"/>
    <col min="15107" max="15108" width="3.08984375" style="5" customWidth="1"/>
    <col min="15109" max="15109" width="12.08984375" style="5" customWidth="1"/>
    <col min="15110" max="15111" width="3.08984375" style="5" customWidth="1"/>
    <col min="15112" max="15112" width="9.6328125" style="5" customWidth="1"/>
    <col min="15113" max="15113" width="3.08984375" style="5" customWidth="1"/>
    <col min="15114" max="15115" width="4.6328125" style="5" customWidth="1"/>
    <col min="15116" max="15116" width="5.08984375" style="5" customWidth="1"/>
    <col min="15117" max="15117" width="12.08984375" style="5" customWidth="1"/>
    <col min="15118" max="15119" width="3.08984375" style="5" customWidth="1"/>
    <col min="15120" max="15120" width="22.08984375" style="5" customWidth="1"/>
    <col min="15121" max="15121" width="3.08984375" style="5" customWidth="1"/>
    <col min="15122" max="15359" width="9" style="5"/>
    <col min="15360" max="15360" width="4.08984375" style="5" customWidth="1"/>
    <col min="15361" max="15361" width="8.08984375" style="5" customWidth="1"/>
    <col min="15362" max="15362" width="21.08984375" style="5" customWidth="1"/>
    <col min="15363" max="15364" width="3.08984375" style="5" customWidth="1"/>
    <col min="15365" max="15365" width="12.08984375" style="5" customWidth="1"/>
    <col min="15366" max="15367" width="3.08984375" style="5" customWidth="1"/>
    <col min="15368" max="15368" width="9.6328125" style="5" customWidth="1"/>
    <col min="15369" max="15369" width="3.08984375" style="5" customWidth="1"/>
    <col min="15370" max="15371" width="4.6328125" style="5" customWidth="1"/>
    <col min="15372" max="15372" width="5.08984375" style="5" customWidth="1"/>
    <col min="15373" max="15373" width="12.08984375" style="5" customWidth="1"/>
    <col min="15374" max="15375" width="3.08984375" style="5" customWidth="1"/>
    <col min="15376" max="15376" width="22.08984375" style="5" customWidth="1"/>
    <col min="15377" max="15377" width="3.08984375" style="5" customWidth="1"/>
    <col min="15378" max="15615" width="9" style="5"/>
    <col min="15616" max="15616" width="4.08984375" style="5" customWidth="1"/>
    <col min="15617" max="15617" width="8.08984375" style="5" customWidth="1"/>
    <col min="15618" max="15618" width="21.08984375" style="5" customWidth="1"/>
    <col min="15619" max="15620" width="3.08984375" style="5" customWidth="1"/>
    <col min="15621" max="15621" width="12.08984375" style="5" customWidth="1"/>
    <col min="15622" max="15623" width="3.08984375" style="5" customWidth="1"/>
    <col min="15624" max="15624" width="9.6328125" style="5" customWidth="1"/>
    <col min="15625" max="15625" width="3.08984375" style="5" customWidth="1"/>
    <col min="15626" max="15627" width="4.6328125" style="5" customWidth="1"/>
    <col min="15628" max="15628" width="5.08984375" style="5" customWidth="1"/>
    <col min="15629" max="15629" width="12.08984375" style="5" customWidth="1"/>
    <col min="15630" max="15631" width="3.08984375" style="5" customWidth="1"/>
    <col min="15632" max="15632" width="22.08984375" style="5" customWidth="1"/>
    <col min="15633" max="15633" width="3.08984375" style="5" customWidth="1"/>
    <col min="15634" max="15871" width="9" style="5"/>
    <col min="15872" max="15872" width="4.08984375" style="5" customWidth="1"/>
    <col min="15873" max="15873" width="8.08984375" style="5" customWidth="1"/>
    <col min="15874" max="15874" width="21.08984375" style="5" customWidth="1"/>
    <col min="15875" max="15876" width="3.08984375" style="5" customWidth="1"/>
    <col min="15877" max="15877" width="12.08984375" style="5" customWidth="1"/>
    <col min="15878" max="15879" width="3.08984375" style="5" customWidth="1"/>
    <col min="15880" max="15880" width="9.6328125" style="5" customWidth="1"/>
    <col min="15881" max="15881" width="3.08984375" style="5" customWidth="1"/>
    <col min="15882" max="15883" width="4.6328125" style="5" customWidth="1"/>
    <col min="15884" max="15884" width="5.08984375" style="5" customWidth="1"/>
    <col min="15885" max="15885" width="12.08984375" style="5" customWidth="1"/>
    <col min="15886" max="15887" width="3.08984375" style="5" customWidth="1"/>
    <col min="15888" max="15888" width="22.08984375" style="5" customWidth="1"/>
    <col min="15889" max="15889" width="3.08984375" style="5" customWidth="1"/>
    <col min="15890" max="16127" width="9" style="5"/>
    <col min="16128" max="16128" width="4.08984375" style="5" customWidth="1"/>
    <col min="16129" max="16129" width="8.08984375" style="5" customWidth="1"/>
    <col min="16130" max="16130" width="21.08984375" style="5" customWidth="1"/>
    <col min="16131" max="16132" width="3.08984375" style="5" customWidth="1"/>
    <col min="16133" max="16133" width="12.08984375" style="5" customWidth="1"/>
    <col min="16134" max="16135" width="3.08984375" style="5" customWidth="1"/>
    <col min="16136" max="16136" width="9.6328125" style="5" customWidth="1"/>
    <col min="16137" max="16137" width="3.08984375" style="5" customWidth="1"/>
    <col min="16138" max="16139" width="4.6328125" style="5" customWidth="1"/>
    <col min="16140" max="16140" width="5.08984375" style="5" customWidth="1"/>
    <col min="16141" max="16141" width="12.08984375" style="5" customWidth="1"/>
    <col min="16142" max="16143" width="3.08984375" style="5" customWidth="1"/>
    <col min="16144" max="16144" width="22.08984375" style="5" customWidth="1"/>
    <col min="16145" max="16145" width="3.08984375" style="5" customWidth="1"/>
    <col min="16146" max="16384" width="9" style="5"/>
  </cols>
  <sheetData>
    <row r="2" spans="2:17" ht="24" customHeight="1">
      <c r="B2" s="171" t="s">
        <v>22</v>
      </c>
      <c r="C2" s="171"/>
      <c r="D2" s="171"/>
      <c r="E2" s="171"/>
      <c r="F2" s="171"/>
      <c r="G2" s="171"/>
      <c r="H2" s="171"/>
      <c r="I2" s="171"/>
      <c r="J2" s="171"/>
      <c r="K2" s="171"/>
      <c r="L2" s="171"/>
      <c r="M2" s="171"/>
      <c r="N2" s="171"/>
      <c r="O2" s="171"/>
      <c r="P2" s="171"/>
      <c r="Q2" s="171"/>
    </row>
    <row r="3" spans="2:17" ht="24" customHeight="1">
      <c r="B3" s="6"/>
      <c r="C3" s="6"/>
      <c r="D3" s="6"/>
      <c r="E3" s="6"/>
      <c r="F3" s="6"/>
      <c r="G3" s="6"/>
      <c r="H3" s="6"/>
      <c r="I3" s="6"/>
      <c r="J3" s="6"/>
      <c r="K3" s="6"/>
      <c r="L3" s="6"/>
      <c r="M3" s="6"/>
      <c r="N3" s="6"/>
      <c r="O3" s="6"/>
      <c r="P3" s="6"/>
      <c r="Q3" s="6"/>
    </row>
    <row r="4" spans="2:17" ht="21" customHeight="1">
      <c r="B4" s="172" t="s">
        <v>23</v>
      </c>
      <c r="C4" s="172"/>
      <c r="D4" s="172"/>
      <c r="E4" s="172"/>
      <c r="F4" s="172"/>
      <c r="G4" s="172"/>
      <c r="H4" s="172"/>
      <c r="I4" s="172"/>
      <c r="J4" s="172"/>
      <c r="K4" s="172"/>
      <c r="L4" s="172"/>
      <c r="M4" s="172"/>
      <c r="N4" s="172"/>
      <c r="O4" s="172"/>
      <c r="P4" s="172"/>
      <c r="Q4" s="172"/>
    </row>
    <row r="5" spans="2:17" ht="17.25" customHeight="1">
      <c r="B5" s="173" t="s">
        <v>24</v>
      </c>
      <c r="C5" s="174"/>
      <c r="D5" s="175"/>
      <c r="E5" s="176"/>
      <c r="F5" s="177"/>
      <c r="G5" s="175"/>
      <c r="H5" s="176"/>
      <c r="I5" s="176"/>
      <c r="J5" s="177"/>
      <c r="K5" s="175"/>
      <c r="L5" s="176"/>
      <c r="M5" s="176"/>
      <c r="N5" s="177"/>
      <c r="O5" s="173" t="s">
        <v>25</v>
      </c>
      <c r="P5" s="174"/>
      <c r="Q5" s="178"/>
    </row>
    <row r="6" spans="2:17" ht="17.25" customHeight="1">
      <c r="B6" s="179" t="s">
        <v>26</v>
      </c>
      <c r="C6" s="180"/>
      <c r="D6" s="181"/>
      <c r="E6" s="182"/>
      <c r="F6" s="7" t="s">
        <v>27</v>
      </c>
      <c r="G6" s="183"/>
      <c r="H6" s="184"/>
      <c r="I6" s="184"/>
      <c r="J6" s="8" t="s">
        <v>27</v>
      </c>
      <c r="K6" s="183"/>
      <c r="L6" s="184"/>
      <c r="M6" s="184"/>
      <c r="N6" s="8" t="s">
        <v>27</v>
      </c>
      <c r="O6" s="185">
        <f>D6+G6+K6</f>
        <v>0</v>
      </c>
      <c r="P6" s="186"/>
      <c r="Q6" s="7" t="s">
        <v>27</v>
      </c>
    </row>
    <row r="7" spans="2:17" ht="17.25" customHeight="1">
      <c r="B7" s="187" t="s">
        <v>28</v>
      </c>
      <c r="C7" s="9" t="s">
        <v>29</v>
      </c>
      <c r="D7" s="189" t="e">
        <f>P17</f>
        <v>#DIV/0!</v>
      </c>
      <c r="E7" s="190"/>
      <c r="F7" s="7" t="s">
        <v>27</v>
      </c>
      <c r="G7" s="185" t="e">
        <f>P20</f>
        <v>#DIV/0!</v>
      </c>
      <c r="H7" s="186"/>
      <c r="I7" s="186"/>
      <c r="J7" s="8" t="s">
        <v>27</v>
      </c>
      <c r="K7" s="191"/>
      <c r="L7" s="192"/>
      <c r="M7" s="192"/>
      <c r="N7" s="8" t="s">
        <v>27</v>
      </c>
      <c r="O7" s="183"/>
      <c r="P7" s="184"/>
      <c r="Q7" s="7" t="s">
        <v>27</v>
      </c>
    </row>
    <row r="8" spans="2:17" ht="17.25" customHeight="1">
      <c r="B8" s="179"/>
      <c r="C8" s="9" t="s">
        <v>30</v>
      </c>
      <c r="D8" s="193" t="e">
        <f>P25</f>
        <v>#DIV/0!</v>
      </c>
      <c r="E8" s="194"/>
      <c r="F8" s="7" t="s">
        <v>27</v>
      </c>
      <c r="G8" s="195"/>
      <c r="H8" s="196"/>
      <c r="I8" s="196"/>
      <c r="J8" s="8" t="s">
        <v>27</v>
      </c>
      <c r="K8" s="185" t="e">
        <f>P28</f>
        <v>#DIV/0!</v>
      </c>
      <c r="L8" s="186"/>
      <c r="M8" s="186"/>
      <c r="N8" s="8" t="s">
        <v>27</v>
      </c>
      <c r="O8" s="183"/>
      <c r="P8" s="184"/>
      <c r="Q8" s="7" t="s">
        <v>27</v>
      </c>
    </row>
    <row r="9" spans="2:17" ht="17.25" customHeight="1">
      <c r="B9" s="179"/>
      <c r="C9" s="9" t="s">
        <v>31</v>
      </c>
      <c r="D9" s="197"/>
      <c r="E9" s="198"/>
      <c r="F9" s="7" t="s">
        <v>27</v>
      </c>
      <c r="G9" s="185" t="e">
        <f>P33</f>
        <v>#DIV/0!</v>
      </c>
      <c r="H9" s="186"/>
      <c r="I9" s="186"/>
      <c r="J9" s="8" t="s">
        <v>27</v>
      </c>
      <c r="K9" s="185" t="e">
        <f>P36</f>
        <v>#DIV/0!</v>
      </c>
      <c r="L9" s="186"/>
      <c r="M9" s="186"/>
      <c r="N9" s="8" t="s">
        <v>27</v>
      </c>
      <c r="O9" s="183"/>
      <c r="P9" s="184"/>
      <c r="Q9" s="7" t="s">
        <v>27</v>
      </c>
    </row>
    <row r="10" spans="2:17" ht="17.25" customHeight="1">
      <c r="B10" s="179"/>
      <c r="C10" s="10" t="s">
        <v>32</v>
      </c>
      <c r="D10" s="189" t="e">
        <f>P41</f>
        <v>#DIV/0!</v>
      </c>
      <c r="E10" s="190"/>
      <c r="F10" s="7" t="s">
        <v>27</v>
      </c>
      <c r="G10" s="185" t="e">
        <f>P44</f>
        <v>#DIV/0!</v>
      </c>
      <c r="H10" s="186"/>
      <c r="I10" s="186"/>
      <c r="J10" s="8" t="s">
        <v>27</v>
      </c>
      <c r="K10" s="185" t="e">
        <f>P47</f>
        <v>#DIV/0!</v>
      </c>
      <c r="L10" s="186"/>
      <c r="M10" s="186"/>
      <c r="N10" s="8" t="s">
        <v>27</v>
      </c>
      <c r="O10" s="183"/>
      <c r="P10" s="184"/>
      <c r="Q10" s="7" t="s">
        <v>27</v>
      </c>
    </row>
    <row r="11" spans="2:17" ht="17.25" customHeight="1">
      <c r="B11" s="188"/>
      <c r="C11" s="11" t="s">
        <v>33</v>
      </c>
      <c r="D11" s="193" t="e">
        <f>ROUNDUP(SUM(D7:E10),2)</f>
        <v>#DIV/0!</v>
      </c>
      <c r="E11" s="194"/>
      <c r="F11" s="7" t="s">
        <v>27</v>
      </c>
      <c r="G11" s="185" t="e">
        <f>ROUNDDOWN(SUM(G7:I10),2)</f>
        <v>#DIV/0!</v>
      </c>
      <c r="H11" s="186"/>
      <c r="I11" s="186"/>
      <c r="J11" s="8" t="s">
        <v>27</v>
      </c>
      <c r="K11" s="185" t="e">
        <f>SUM(K7:M10)</f>
        <v>#DIV/0!</v>
      </c>
      <c r="L11" s="186"/>
      <c r="M11" s="186"/>
      <c r="N11" s="8" t="s">
        <v>27</v>
      </c>
      <c r="O11" s="185" t="e">
        <f>D11+G11+K11</f>
        <v>#DIV/0!</v>
      </c>
      <c r="P11" s="186"/>
      <c r="Q11" s="7" t="s">
        <v>27</v>
      </c>
    </row>
    <row r="12" spans="2:17" ht="17.25" customHeight="1">
      <c r="B12" s="199" t="s">
        <v>34</v>
      </c>
      <c r="C12" s="199"/>
      <c r="D12" s="193" t="e">
        <f>D6+D11</f>
        <v>#DIV/0!</v>
      </c>
      <c r="E12" s="194"/>
      <c r="F12" s="7" t="s">
        <v>27</v>
      </c>
      <c r="G12" s="185" t="e">
        <f>G6+G11</f>
        <v>#DIV/0!</v>
      </c>
      <c r="H12" s="186"/>
      <c r="I12" s="186"/>
      <c r="J12" s="8" t="s">
        <v>27</v>
      </c>
      <c r="K12" s="185" t="e">
        <f>K6+K11</f>
        <v>#DIV/0!</v>
      </c>
      <c r="L12" s="186"/>
      <c r="M12" s="186"/>
      <c r="N12" s="8" t="s">
        <v>27</v>
      </c>
      <c r="O12" s="185" t="e">
        <f>D12+G12+K12</f>
        <v>#DIV/0!</v>
      </c>
      <c r="P12" s="186"/>
      <c r="Q12" s="7" t="s">
        <v>27</v>
      </c>
    </row>
    <row r="13" spans="2:17" ht="17.25" customHeight="1">
      <c r="B13" s="173" t="s">
        <v>35</v>
      </c>
      <c r="C13" s="174"/>
      <c r="D13" s="193" t="e">
        <f>D12/O12*100</f>
        <v>#DIV/0!</v>
      </c>
      <c r="E13" s="194"/>
      <c r="F13" s="12" t="s">
        <v>36</v>
      </c>
      <c r="G13" s="185" t="e">
        <f>G12/O12*100</f>
        <v>#DIV/0!</v>
      </c>
      <c r="H13" s="186"/>
      <c r="I13" s="186"/>
      <c r="J13" s="12" t="s">
        <v>36</v>
      </c>
      <c r="K13" s="185" t="e">
        <f>K12/O12*100</f>
        <v>#DIV/0!</v>
      </c>
      <c r="L13" s="186"/>
      <c r="M13" s="186"/>
      <c r="N13" s="12" t="s">
        <v>36</v>
      </c>
      <c r="O13" s="185" t="e">
        <f>O12/O12*100</f>
        <v>#DIV/0!</v>
      </c>
      <c r="P13" s="186"/>
      <c r="Q13" s="12" t="s">
        <v>36</v>
      </c>
    </row>
    <row r="14" spans="2:17" ht="17.25" customHeight="1">
      <c r="B14" s="207"/>
      <c r="C14" s="207"/>
      <c r="D14" s="207"/>
      <c r="E14" s="207"/>
      <c r="F14" s="207"/>
      <c r="G14" s="207"/>
      <c r="H14" s="207"/>
      <c r="I14" s="207"/>
      <c r="J14" s="207"/>
      <c r="K14" s="207"/>
      <c r="L14" s="207"/>
      <c r="M14" s="207"/>
      <c r="N14" s="207"/>
      <c r="O14" s="207"/>
      <c r="P14" s="207"/>
      <c r="Q14" s="207"/>
    </row>
    <row r="15" spans="2:17" ht="17.25" customHeight="1">
      <c r="B15" s="173" t="s">
        <v>37</v>
      </c>
      <c r="C15" s="174"/>
      <c r="D15" s="174"/>
      <c r="E15" s="174"/>
      <c r="F15" s="178"/>
      <c r="G15" s="179"/>
      <c r="H15" s="204"/>
      <c r="I15" s="204"/>
      <c r="J15" s="204"/>
      <c r="K15" s="204"/>
      <c r="L15" s="204"/>
      <c r="M15" s="204"/>
      <c r="N15" s="204"/>
      <c r="O15" s="204"/>
      <c r="P15" s="204"/>
      <c r="Q15" s="204"/>
    </row>
    <row r="16" spans="2:17" ht="17.25" customHeight="1">
      <c r="B16" s="204"/>
      <c r="C16" s="204"/>
      <c r="D16" s="204"/>
      <c r="E16" s="204"/>
      <c r="F16" s="204"/>
      <c r="G16" s="204"/>
      <c r="H16" s="204"/>
      <c r="I16" s="204"/>
      <c r="J16" s="204"/>
      <c r="K16" s="204"/>
      <c r="L16" s="204"/>
      <c r="M16" s="204"/>
      <c r="N16" s="204"/>
      <c r="O16" s="204"/>
      <c r="P16" s="204"/>
      <c r="Q16" s="204"/>
    </row>
    <row r="17" spans="2:17" ht="17.25" customHeight="1">
      <c r="B17" s="204"/>
      <c r="C17" s="208" t="s">
        <v>38</v>
      </c>
      <c r="D17" s="210">
        <f>O7</f>
        <v>0</v>
      </c>
      <c r="E17" s="202" t="s">
        <v>27</v>
      </c>
      <c r="F17" s="202" t="s">
        <v>39</v>
      </c>
      <c r="G17" s="201"/>
      <c r="H17" s="201"/>
      <c r="I17" s="200">
        <f>D6</f>
        <v>0</v>
      </c>
      <c r="J17" s="200"/>
      <c r="K17" s="200"/>
      <c r="L17" s="13" t="s">
        <v>40</v>
      </c>
      <c r="M17" s="201"/>
      <c r="N17" s="201"/>
      <c r="O17" s="202" t="s">
        <v>41</v>
      </c>
      <c r="P17" s="203" t="e">
        <f>D17*I17/(G18+K18)</f>
        <v>#DIV/0!</v>
      </c>
      <c r="Q17" s="204" t="s">
        <v>27</v>
      </c>
    </row>
    <row r="18" spans="2:17" ht="17.25" customHeight="1">
      <c r="B18" s="204"/>
      <c r="C18" s="209"/>
      <c r="D18" s="210"/>
      <c r="E18" s="202"/>
      <c r="F18" s="202"/>
      <c r="G18" s="205">
        <f>D6</f>
        <v>0</v>
      </c>
      <c r="H18" s="205"/>
      <c r="I18" s="14" t="s">
        <v>40</v>
      </c>
      <c r="J18" s="15" t="s">
        <v>42</v>
      </c>
      <c r="K18" s="206">
        <f>G6</f>
        <v>0</v>
      </c>
      <c r="L18" s="206"/>
      <c r="M18" s="206"/>
      <c r="N18" s="15" t="s">
        <v>27</v>
      </c>
      <c r="O18" s="202"/>
      <c r="P18" s="203"/>
      <c r="Q18" s="204"/>
    </row>
    <row r="19" spans="2:17" ht="17.25" customHeight="1">
      <c r="B19" s="204"/>
      <c r="C19" s="204"/>
      <c r="D19" s="204"/>
      <c r="E19" s="204"/>
      <c r="F19" s="204"/>
      <c r="G19" s="204"/>
      <c r="H19" s="204"/>
      <c r="I19" s="204"/>
      <c r="J19" s="204"/>
      <c r="K19" s="204"/>
      <c r="L19" s="204"/>
      <c r="M19" s="204"/>
      <c r="N19" s="204"/>
      <c r="O19" s="204"/>
      <c r="P19" s="204"/>
      <c r="Q19" s="204"/>
    </row>
    <row r="20" spans="2:17" ht="17.25" customHeight="1">
      <c r="B20" s="204"/>
      <c r="C20" s="211" t="s">
        <v>43</v>
      </c>
      <c r="D20" s="210">
        <f>O7</f>
        <v>0</v>
      </c>
      <c r="E20" s="202" t="s">
        <v>27</v>
      </c>
      <c r="F20" s="202" t="s">
        <v>39</v>
      </c>
      <c r="G20" s="201"/>
      <c r="H20" s="201"/>
      <c r="I20" s="200">
        <f>G6</f>
        <v>0</v>
      </c>
      <c r="J20" s="200"/>
      <c r="K20" s="200"/>
      <c r="L20" s="13" t="s">
        <v>40</v>
      </c>
      <c r="M20" s="201"/>
      <c r="N20" s="201"/>
      <c r="O20" s="202" t="s">
        <v>41</v>
      </c>
      <c r="P20" s="203" t="e">
        <f>D20*I20/(G21+K21)</f>
        <v>#DIV/0!</v>
      </c>
      <c r="Q20" s="204" t="s">
        <v>27</v>
      </c>
    </row>
    <row r="21" spans="2:17" ht="17.25" customHeight="1">
      <c r="B21" s="204"/>
      <c r="C21" s="212"/>
      <c r="D21" s="210"/>
      <c r="E21" s="202"/>
      <c r="F21" s="202"/>
      <c r="G21" s="205">
        <f>D6</f>
        <v>0</v>
      </c>
      <c r="H21" s="205"/>
      <c r="I21" s="14" t="s">
        <v>40</v>
      </c>
      <c r="J21" s="15" t="s">
        <v>42</v>
      </c>
      <c r="K21" s="206">
        <f>G6</f>
        <v>0</v>
      </c>
      <c r="L21" s="206"/>
      <c r="M21" s="206"/>
      <c r="N21" s="15" t="s">
        <v>27</v>
      </c>
      <c r="O21" s="202"/>
      <c r="P21" s="203"/>
      <c r="Q21" s="204"/>
    </row>
    <row r="22" spans="2:17" ht="17.25" customHeight="1">
      <c r="B22" s="204"/>
      <c r="C22" s="204"/>
      <c r="D22" s="204"/>
      <c r="E22" s="204"/>
      <c r="F22" s="204"/>
      <c r="G22" s="204"/>
      <c r="H22" s="204"/>
      <c r="I22" s="204"/>
      <c r="J22" s="204"/>
      <c r="K22" s="204"/>
      <c r="L22" s="204"/>
      <c r="M22" s="204"/>
      <c r="N22" s="204"/>
      <c r="O22" s="204"/>
      <c r="P22" s="204"/>
      <c r="Q22" s="204"/>
    </row>
    <row r="23" spans="2:17" ht="17.25" customHeight="1">
      <c r="B23" s="173" t="s">
        <v>44</v>
      </c>
      <c r="C23" s="174"/>
      <c r="D23" s="174"/>
      <c r="E23" s="174"/>
      <c r="F23" s="178"/>
      <c r="G23" s="179"/>
      <c r="H23" s="204"/>
      <c r="I23" s="204"/>
      <c r="J23" s="204"/>
      <c r="K23" s="204"/>
      <c r="L23" s="204"/>
      <c r="M23" s="204"/>
      <c r="N23" s="204"/>
      <c r="O23" s="204"/>
      <c r="P23" s="204"/>
      <c r="Q23" s="204"/>
    </row>
    <row r="24" spans="2:17" ht="17.25" customHeight="1">
      <c r="B24" s="204"/>
      <c r="C24" s="204"/>
      <c r="D24" s="204"/>
      <c r="E24" s="204"/>
      <c r="F24" s="204"/>
      <c r="G24" s="204"/>
      <c r="H24" s="204"/>
      <c r="I24" s="204"/>
      <c r="J24" s="204"/>
      <c r="K24" s="204"/>
      <c r="L24" s="204"/>
      <c r="M24" s="204"/>
      <c r="N24" s="204"/>
      <c r="O24" s="204"/>
      <c r="P24" s="204"/>
      <c r="Q24" s="204"/>
    </row>
    <row r="25" spans="2:17" ht="17.25" customHeight="1">
      <c r="B25" s="204"/>
      <c r="C25" s="208" t="s">
        <v>38</v>
      </c>
      <c r="D25" s="210">
        <f>O8</f>
        <v>0</v>
      </c>
      <c r="E25" s="202" t="s">
        <v>27</v>
      </c>
      <c r="F25" s="202" t="s">
        <v>39</v>
      </c>
      <c r="G25" s="201"/>
      <c r="H25" s="201"/>
      <c r="I25" s="200">
        <f>D6</f>
        <v>0</v>
      </c>
      <c r="J25" s="200"/>
      <c r="K25" s="200"/>
      <c r="L25" s="13" t="s">
        <v>40</v>
      </c>
      <c r="M25" s="201"/>
      <c r="N25" s="201"/>
      <c r="O25" s="202" t="s">
        <v>41</v>
      </c>
      <c r="P25" s="203" t="e">
        <f>D25*I25/(G26+K26)</f>
        <v>#DIV/0!</v>
      </c>
      <c r="Q25" s="204" t="s">
        <v>27</v>
      </c>
    </row>
    <row r="26" spans="2:17" ht="17.25" customHeight="1">
      <c r="B26" s="204"/>
      <c r="C26" s="209"/>
      <c r="D26" s="210"/>
      <c r="E26" s="202"/>
      <c r="F26" s="202"/>
      <c r="G26" s="205">
        <f>D6</f>
        <v>0</v>
      </c>
      <c r="H26" s="205"/>
      <c r="I26" s="15" t="s">
        <v>27</v>
      </c>
      <c r="J26" s="16" t="s">
        <v>42</v>
      </c>
      <c r="K26" s="206">
        <f>K6</f>
        <v>0</v>
      </c>
      <c r="L26" s="206"/>
      <c r="M26" s="206"/>
      <c r="N26" s="15" t="s">
        <v>27</v>
      </c>
      <c r="O26" s="202"/>
      <c r="P26" s="203"/>
      <c r="Q26" s="204"/>
    </row>
    <row r="27" spans="2:17" ht="17.25" customHeight="1">
      <c r="B27" s="204"/>
      <c r="C27" s="204"/>
      <c r="D27" s="204"/>
      <c r="E27" s="204"/>
      <c r="F27" s="204"/>
      <c r="G27" s="204"/>
      <c r="H27" s="204"/>
      <c r="I27" s="204"/>
      <c r="J27" s="204"/>
      <c r="K27" s="204"/>
      <c r="L27" s="204"/>
      <c r="M27" s="204"/>
      <c r="N27" s="204"/>
      <c r="O27" s="204"/>
      <c r="P27" s="204"/>
      <c r="Q27" s="204"/>
    </row>
    <row r="28" spans="2:17" ht="17.25" customHeight="1">
      <c r="B28" s="204"/>
      <c r="C28" s="211" t="s">
        <v>45</v>
      </c>
      <c r="D28" s="210">
        <f>O8</f>
        <v>0</v>
      </c>
      <c r="E28" s="202" t="s">
        <v>27</v>
      </c>
      <c r="F28" s="202" t="s">
        <v>39</v>
      </c>
      <c r="G28" s="201"/>
      <c r="H28" s="201"/>
      <c r="I28" s="200">
        <f>K6</f>
        <v>0</v>
      </c>
      <c r="J28" s="200"/>
      <c r="K28" s="200"/>
      <c r="L28" s="13" t="s">
        <v>40</v>
      </c>
      <c r="M28" s="201"/>
      <c r="N28" s="201"/>
      <c r="O28" s="202" t="s">
        <v>41</v>
      </c>
      <c r="P28" s="203" t="e">
        <f>D28*I28/(G29+K29)</f>
        <v>#DIV/0!</v>
      </c>
      <c r="Q28" s="204" t="s">
        <v>27</v>
      </c>
    </row>
    <row r="29" spans="2:17" ht="17.25" customHeight="1">
      <c r="B29" s="204"/>
      <c r="C29" s="212"/>
      <c r="D29" s="210"/>
      <c r="E29" s="202"/>
      <c r="F29" s="202"/>
      <c r="G29" s="205">
        <f>D6</f>
        <v>0</v>
      </c>
      <c r="H29" s="205"/>
      <c r="I29" s="15" t="s">
        <v>27</v>
      </c>
      <c r="J29" s="16" t="s">
        <v>42</v>
      </c>
      <c r="K29" s="206">
        <f>K6</f>
        <v>0</v>
      </c>
      <c r="L29" s="206"/>
      <c r="M29" s="206"/>
      <c r="N29" s="15" t="s">
        <v>27</v>
      </c>
      <c r="O29" s="202"/>
      <c r="P29" s="203"/>
      <c r="Q29" s="204"/>
    </row>
    <row r="30" spans="2:17" ht="17.25" customHeight="1">
      <c r="B30" s="204"/>
      <c r="C30" s="204"/>
      <c r="D30" s="204"/>
      <c r="E30" s="204"/>
      <c r="F30" s="204"/>
      <c r="G30" s="204"/>
      <c r="H30" s="204"/>
      <c r="I30" s="204"/>
      <c r="J30" s="204"/>
      <c r="K30" s="204"/>
      <c r="L30" s="204"/>
      <c r="M30" s="204"/>
      <c r="N30" s="204"/>
      <c r="O30" s="204"/>
      <c r="P30" s="204"/>
      <c r="Q30" s="204"/>
    </row>
    <row r="31" spans="2:17" ht="17.25" customHeight="1">
      <c r="B31" s="173" t="s">
        <v>46</v>
      </c>
      <c r="C31" s="174"/>
      <c r="D31" s="174"/>
      <c r="E31" s="174"/>
      <c r="F31" s="178"/>
      <c r="G31" s="179"/>
      <c r="H31" s="204"/>
      <c r="I31" s="204"/>
      <c r="J31" s="204"/>
      <c r="K31" s="204"/>
      <c r="L31" s="204"/>
      <c r="M31" s="204"/>
      <c r="N31" s="204"/>
      <c r="O31" s="204"/>
      <c r="P31" s="204"/>
      <c r="Q31" s="204"/>
    </row>
    <row r="32" spans="2:17" ht="17.25" customHeight="1">
      <c r="B32" s="204"/>
      <c r="C32" s="204"/>
      <c r="D32" s="204"/>
      <c r="E32" s="204"/>
      <c r="F32" s="204"/>
      <c r="G32" s="204"/>
      <c r="H32" s="204"/>
      <c r="I32" s="204"/>
      <c r="J32" s="204"/>
      <c r="K32" s="204"/>
      <c r="L32" s="204"/>
      <c r="M32" s="204"/>
      <c r="N32" s="204"/>
      <c r="O32" s="204"/>
      <c r="P32" s="204"/>
      <c r="Q32" s="204"/>
    </row>
    <row r="33" spans="2:17" ht="17.25" customHeight="1">
      <c r="B33" s="204"/>
      <c r="C33" s="208" t="s">
        <v>47</v>
      </c>
      <c r="D33" s="210">
        <f>O9</f>
        <v>0</v>
      </c>
      <c r="E33" s="202" t="s">
        <v>27</v>
      </c>
      <c r="F33" s="202" t="s">
        <v>39</v>
      </c>
      <c r="G33" s="201"/>
      <c r="H33" s="201"/>
      <c r="I33" s="200">
        <f>G6</f>
        <v>0</v>
      </c>
      <c r="J33" s="200"/>
      <c r="K33" s="200"/>
      <c r="L33" s="13" t="s">
        <v>40</v>
      </c>
      <c r="M33" s="201"/>
      <c r="N33" s="201"/>
      <c r="O33" s="202" t="s">
        <v>41</v>
      </c>
      <c r="P33" s="203" t="e">
        <f>D33*I33/(G34+K34)</f>
        <v>#DIV/0!</v>
      </c>
      <c r="Q33" s="204" t="s">
        <v>27</v>
      </c>
    </row>
    <row r="34" spans="2:17" ht="17.25" customHeight="1">
      <c r="B34" s="204"/>
      <c r="C34" s="209"/>
      <c r="D34" s="210"/>
      <c r="E34" s="202"/>
      <c r="F34" s="202"/>
      <c r="G34" s="205">
        <f>G6</f>
        <v>0</v>
      </c>
      <c r="H34" s="205"/>
      <c r="I34" s="15" t="s">
        <v>27</v>
      </c>
      <c r="J34" s="16" t="s">
        <v>42</v>
      </c>
      <c r="K34" s="206">
        <f>K6</f>
        <v>0</v>
      </c>
      <c r="L34" s="206"/>
      <c r="M34" s="206"/>
      <c r="N34" s="15" t="s">
        <v>27</v>
      </c>
      <c r="O34" s="202"/>
      <c r="P34" s="203"/>
      <c r="Q34" s="204"/>
    </row>
    <row r="35" spans="2:17" ht="17.25" customHeight="1">
      <c r="B35" s="204"/>
      <c r="C35" s="204"/>
      <c r="D35" s="204"/>
      <c r="E35" s="204"/>
      <c r="F35" s="204"/>
      <c r="G35" s="204"/>
      <c r="H35" s="204"/>
      <c r="I35" s="204"/>
      <c r="J35" s="204"/>
      <c r="K35" s="204"/>
      <c r="L35" s="204"/>
      <c r="M35" s="204"/>
      <c r="N35" s="204"/>
      <c r="O35" s="204"/>
      <c r="P35" s="204"/>
      <c r="Q35" s="204"/>
    </row>
    <row r="36" spans="2:17" ht="17.25" customHeight="1">
      <c r="B36" s="204"/>
      <c r="C36" s="211" t="s">
        <v>45</v>
      </c>
      <c r="D36" s="210">
        <f>O9</f>
        <v>0</v>
      </c>
      <c r="E36" s="202" t="s">
        <v>27</v>
      </c>
      <c r="F36" s="202" t="s">
        <v>39</v>
      </c>
      <c r="G36" s="201"/>
      <c r="H36" s="201"/>
      <c r="I36" s="200">
        <f>K6</f>
        <v>0</v>
      </c>
      <c r="J36" s="200"/>
      <c r="K36" s="200"/>
      <c r="L36" s="13" t="s">
        <v>40</v>
      </c>
      <c r="M36" s="201"/>
      <c r="N36" s="201"/>
      <c r="O36" s="202" t="s">
        <v>41</v>
      </c>
      <c r="P36" s="203" t="e">
        <f>D36*I36/(G37+K37)</f>
        <v>#DIV/0!</v>
      </c>
      <c r="Q36" s="204" t="s">
        <v>27</v>
      </c>
    </row>
    <row r="37" spans="2:17" ht="17.25" customHeight="1">
      <c r="B37" s="204"/>
      <c r="C37" s="212"/>
      <c r="D37" s="210"/>
      <c r="E37" s="202"/>
      <c r="F37" s="202"/>
      <c r="G37" s="205">
        <f>G6</f>
        <v>0</v>
      </c>
      <c r="H37" s="205"/>
      <c r="I37" s="15" t="s">
        <v>27</v>
      </c>
      <c r="J37" s="15" t="s">
        <v>48</v>
      </c>
      <c r="K37" s="206">
        <f>K6</f>
        <v>0</v>
      </c>
      <c r="L37" s="206"/>
      <c r="M37" s="206"/>
      <c r="N37" s="15" t="s">
        <v>27</v>
      </c>
      <c r="O37" s="202"/>
      <c r="P37" s="203"/>
      <c r="Q37" s="204"/>
    </row>
    <row r="38" spans="2:17" ht="17.25" customHeight="1">
      <c r="B38" s="204"/>
      <c r="C38" s="204"/>
      <c r="D38" s="204"/>
      <c r="E38" s="204"/>
      <c r="F38" s="204"/>
      <c r="G38" s="204"/>
      <c r="H38" s="204"/>
      <c r="I38" s="204"/>
      <c r="J38" s="204"/>
      <c r="K38" s="204"/>
      <c r="L38" s="204"/>
      <c r="M38" s="204"/>
      <c r="N38" s="204"/>
      <c r="O38" s="204"/>
      <c r="P38" s="204"/>
      <c r="Q38" s="204"/>
    </row>
    <row r="39" spans="2:17" ht="17.25" customHeight="1">
      <c r="B39" s="173" t="s">
        <v>49</v>
      </c>
      <c r="C39" s="174"/>
      <c r="D39" s="174"/>
      <c r="E39" s="174"/>
      <c r="F39" s="178"/>
      <c r="G39" s="179"/>
      <c r="H39" s="204"/>
      <c r="I39" s="204"/>
      <c r="J39" s="204"/>
      <c r="K39" s="204"/>
      <c r="L39" s="204"/>
      <c r="M39" s="204"/>
      <c r="N39" s="204"/>
      <c r="O39" s="204"/>
      <c r="P39" s="204"/>
      <c r="Q39" s="204"/>
    </row>
    <row r="40" spans="2:17" ht="17.25" customHeight="1">
      <c r="B40" s="204"/>
      <c r="C40" s="204"/>
      <c r="D40" s="204"/>
      <c r="E40" s="204"/>
      <c r="F40" s="204"/>
      <c r="G40" s="204"/>
      <c r="H40" s="204"/>
      <c r="I40" s="204"/>
      <c r="J40" s="204"/>
      <c r="K40" s="204"/>
      <c r="L40" s="204"/>
      <c r="M40" s="204"/>
      <c r="N40" s="204"/>
      <c r="O40" s="204"/>
      <c r="P40" s="204"/>
      <c r="Q40" s="204"/>
    </row>
    <row r="41" spans="2:17" ht="17.25" customHeight="1">
      <c r="B41" s="204"/>
      <c r="C41" s="208" t="s">
        <v>38</v>
      </c>
      <c r="D41" s="210">
        <f>O10</f>
        <v>0</v>
      </c>
      <c r="E41" s="202" t="s">
        <v>27</v>
      </c>
      <c r="F41" s="202" t="s">
        <v>39</v>
      </c>
      <c r="G41" s="201"/>
      <c r="H41" s="201"/>
      <c r="I41" s="200">
        <f>D6</f>
        <v>0</v>
      </c>
      <c r="J41" s="200"/>
      <c r="K41" s="200"/>
      <c r="L41" s="13" t="s">
        <v>50</v>
      </c>
      <c r="M41" s="201"/>
      <c r="N41" s="201"/>
      <c r="O41" s="202" t="s">
        <v>41</v>
      </c>
      <c r="P41" s="203" t="e">
        <f>D41*I41/(G42+I42+M42)</f>
        <v>#DIV/0!</v>
      </c>
      <c r="Q41" s="204" t="s">
        <v>27</v>
      </c>
    </row>
    <row r="42" spans="2:17" ht="17.25" customHeight="1">
      <c r="B42" s="204"/>
      <c r="C42" s="209"/>
      <c r="D42" s="210"/>
      <c r="E42" s="202"/>
      <c r="F42" s="202"/>
      <c r="G42" s="17">
        <f>D6</f>
        <v>0</v>
      </c>
      <c r="H42" s="18" t="s">
        <v>51</v>
      </c>
      <c r="I42" s="213">
        <f>G6</f>
        <v>0</v>
      </c>
      <c r="J42" s="213"/>
      <c r="K42" s="213"/>
      <c r="L42" s="19" t="s">
        <v>51</v>
      </c>
      <c r="M42" s="20">
        <f>K6</f>
        <v>0</v>
      </c>
      <c r="N42" s="15" t="s">
        <v>27</v>
      </c>
      <c r="O42" s="202"/>
      <c r="P42" s="203"/>
      <c r="Q42" s="204"/>
    </row>
    <row r="43" spans="2:17" ht="17.25" customHeight="1">
      <c r="B43" s="204"/>
      <c r="C43" s="204"/>
      <c r="D43" s="204"/>
      <c r="E43" s="204"/>
      <c r="F43" s="204"/>
      <c r="G43" s="204"/>
      <c r="H43" s="204"/>
      <c r="I43" s="204"/>
      <c r="J43" s="204"/>
      <c r="K43" s="204"/>
      <c r="L43" s="204"/>
      <c r="M43" s="204"/>
      <c r="N43" s="204"/>
      <c r="O43" s="204"/>
      <c r="P43" s="204"/>
      <c r="Q43" s="204"/>
    </row>
    <row r="44" spans="2:17" ht="17.25" customHeight="1">
      <c r="B44" s="204"/>
      <c r="C44" s="208" t="s">
        <v>47</v>
      </c>
      <c r="D44" s="210">
        <f>O10</f>
        <v>0</v>
      </c>
      <c r="E44" s="202" t="s">
        <v>27</v>
      </c>
      <c r="F44" s="202" t="s">
        <v>39</v>
      </c>
      <c r="G44" s="201"/>
      <c r="H44" s="201"/>
      <c r="I44" s="200">
        <f>G6</f>
        <v>0</v>
      </c>
      <c r="J44" s="200"/>
      <c r="K44" s="200"/>
      <c r="L44" s="13" t="s">
        <v>50</v>
      </c>
      <c r="M44" s="201"/>
      <c r="N44" s="201"/>
      <c r="O44" s="202" t="s">
        <v>41</v>
      </c>
      <c r="P44" s="203" t="e">
        <f>D44*I44/(G45+I45+M45)</f>
        <v>#DIV/0!</v>
      </c>
      <c r="Q44" s="204" t="s">
        <v>27</v>
      </c>
    </row>
    <row r="45" spans="2:17" ht="17.25" customHeight="1">
      <c r="B45" s="204"/>
      <c r="C45" s="209"/>
      <c r="D45" s="210"/>
      <c r="E45" s="202"/>
      <c r="F45" s="202"/>
      <c r="G45" s="17">
        <f>D6</f>
        <v>0</v>
      </c>
      <c r="H45" s="18" t="s">
        <v>51</v>
      </c>
      <c r="I45" s="213">
        <f>G6</f>
        <v>0</v>
      </c>
      <c r="J45" s="213"/>
      <c r="K45" s="213"/>
      <c r="L45" s="19" t="s">
        <v>51</v>
      </c>
      <c r="M45" s="20">
        <f>K6</f>
        <v>0</v>
      </c>
      <c r="N45" s="15" t="s">
        <v>27</v>
      </c>
      <c r="O45" s="202"/>
      <c r="P45" s="203"/>
      <c r="Q45" s="204"/>
    </row>
    <row r="46" spans="2:17" ht="17.25" customHeight="1">
      <c r="B46" s="204"/>
      <c r="C46" s="204"/>
      <c r="D46" s="204"/>
      <c r="E46" s="204"/>
      <c r="F46" s="204"/>
      <c r="G46" s="204"/>
      <c r="H46" s="204"/>
      <c r="I46" s="204"/>
      <c r="J46" s="204"/>
      <c r="K46" s="204"/>
      <c r="L46" s="204"/>
      <c r="M46" s="204"/>
      <c r="N46" s="204"/>
      <c r="O46" s="204"/>
      <c r="P46" s="204"/>
      <c r="Q46" s="204"/>
    </row>
    <row r="47" spans="2:17" ht="17.25" customHeight="1">
      <c r="B47" s="204"/>
      <c r="C47" s="211" t="s">
        <v>45</v>
      </c>
      <c r="D47" s="210">
        <f>O10</f>
        <v>0</v>
      </c>
      <c r="E47" s="202" t="s">
        <v>27</v>
      </c>
      <c r="F47" s="202" t="s">
        <v>39</v>
      </c>
      <c r="G47" s="201"/>
      <c r="H47" s="201"/>
      <c r="I47" s="200">
        <f>K6</f>
        <v>0</v>
      </c>
      <c r="J47" s="200"/>
      <c r="K47" s="200"/>
      <c r="L47" s="13" t="s">
        <v>50</v>
      </c>
      <c r="M47" s="201"/>
      <c r="N47" s="201"/>
      <c r="O47" s="202" t="s">
        <v>41</v>
      </c>
      <c r="P47" s="203" t="e">
        <f>D47*I47/(G48+I48+M48)</f>
        <v>#DIV/0!</v>
      </c>
      <c r="Q47" s="204" t="s">
        <v>27</v>
      </c>
    </row>
    <row r="48" spans="2:17" ht="17.25" customHeight="1">
      <c r="B48" s="204"/>
      <c r="C48" s="212"/>
      <c r="D48" s="210"/>
      <c r="E48" s="202"/>
      <c r="F48" s="202"/>
      <c r="G48" s="17">
        <f>D6</f>
        <v>0</v>
      </c>
      <c r="H48" s="18" t="s">
        <v>51</v>
      </c>
      <c r="I48" s="213">
        <f>G6</f>
        <v>0</v>
      </c>
      <c r="J48" s="213"/>
      <c r="K48" s="213"/>
      <c r="L48" s="19" t="s">
        <v>51</v>
      </c>
      <c r="M48" s="20">
        <f>K6</f>
        <v>0</v>
      </c>
      <c r="N48" s="15" t="s">
        <v>27</v>
      </c>
      <c r="O48" s="202"/>
      <c r="P48" s="203"/>
      <c r="Q48" s="204"/>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7"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zoomScale="70" zoomScaleNormal="100" zoomScaleSheetLayoutView="70" workbookViewId="0">
      <selection activeCell="C20" sqref="C20:C21"/>
    </sheetView>
  </sheetViews>
  <sheetFormatPr defaultRowHeight="16.5"/>
  <cols>
    <col min="1" max="1" width="2.453125" style="5" customWidth="1"/>
    <col min="2" max="2" width="4.08984375" style="5" customWidth="1"/>
    <col min="3" max="3" width="8.7265625" style="5" customWidth="1"/>
    <col min="4" max="4" width="16.26953125" style="5" customWidth="1"/>
    <col min="5" max="6" width="3.08984375" style="5" customWidth="1"/>
    <col min="7" max="7" width="11.7265625" style="5" customWidth="1"/>
    <col min="8" max="8" width="6.26953125" style="5" customWidth="1"/>
    <col min="9" max="9" width="7.90625" style="5" customWidth="1"/>
    <col min="10" max="10" width="3.08984375" style="5" customWidth="1"/>
    <col min="11" max="11" width="3.26953125" style="5" customWidth="1"/>
    <col min="12" max="12" width="6.36328125" style="5" customWidth="1"/>
    <col min="13" max="13" width="8.90625" style="5" customWidth="1"/>
    <col min="14" max="15" width="3.08984375" style="5" customWidth="1"/>
    <col min="16" max="16" width="14.90625" style="5" customWidth="1"/>
    <col min="17" max="17" width="3.08984375" style="5" customWidth="1"/>
    <col min="18" max="255" width="9" style="5"/>
    <col min="256" max="256" width="4.08984375" style="5" customWidth="1"/>
    <col min="257" max="257" width="8.08984375" style="5" customWidth="1"/>
    <col min="258" max="258" width="21.08984375" style="5" customWidth="1"/>
    <col min="259" max="260" width="3.08984375" style="5" customWidth="1"/>
    <col min="261" max="261" width="12.08984375" style="5" customWidth="1"/>
    <col min="262" max="263" width="3.08984375" style="5" customWidth="1"/>
    <col min="264" max="264" width="9.6328125" style="5" customWidth="1"/>
    <col min="265" max="265" width="3.08984375" style="5" customWidth="1"/>
    <col min="266" max="267" width="4.6328125" style="5" customWidth="1"/>
    <col min="268" max="268" width="5.08984375" style="5" customWidth="1"/>
    <col min="269" max="269" width="12.08984375" style="5" customWidth="1"/>
    <col min="270" max="271" width="3.08984375" style="5" customWidth="1"/>
    <col min="272" max="272" width="22.08984375" style="5" customWidth="1"/>
    <col min="273" max="273" width="3.08984375" style="5" customWidth="1"/>
    <col min="274" max="511" width="9" style="5"/>
    <col min="512" max="512" width="4.08984375" style="5" customWidth="1"/>
    <col min="513" max="513" width="8.08984375" style="5" customWidth="1"/>
    <col min="514" max="514" width="21.08984375" style="5" customWidth="1"/>
    <col min="515" max="516" width="3.08984375" style="5" customWidth="1"/>
    <col min="517" max="517" width="12.08984375" style="5" customWidth="1"/>
    <col min="518" max="519" width="3.08984375" style="5" customWidth="1"/>
    <col min="520" max="520" width="9.6328125" style="5" customWidth="1"/>
    <col min="521" max="521" width="3.08984375" style="5" customWidth="1"/>
    <col min="522" max="523" width="4.6328125" style="5" customWidth="1"/>
    <col min="524" max="524" width="5.08984375" style="5" customWidth="1"/>
    <col min="525" max="525" width="12.08984375" style="5" customWidth="1"/>
    <col min="526" max="527" width="3.08984375" style="5" customWidth="1"/>
    <col min="528" max="528" width="22.08984375" style="5" customWidth="1"/>
    <col min="529" max="529" width="3.08984375" style="5" customWidth="1"/>
    <col min="530" max="767" width="9" style="5"/>
    <col min="768" max="768" width="4.08984375" style="5" customWidth="1"/>
    <col min="769" max="769" width="8.08984375" style="5" customWidth="1"/>
    <col min="770" max="770" width="21.08984375" style="5" customWidth="1"/>
    <col min="771" max="772" width="3.08984375" style="5" customWidth="1"/>
    <col min="773" max="773" width="12.08984375" style="5" customWidth="1"/>
    <col min="774" max="775" width="3.08984375" style="5" customWidth="1"/>
    <col min="776" max="776" width="9.6328125" style="5" customWidth="1"/>
    <col min="777" max="777" width="3.08984375" style="5" customWidth="1"/>
    <col min="778" max="779" width="4.6328125" style="5" customWidth="1"/>
    <col min="780" max="780" width="5.08984375" style="5" customWidth="1"/>
    <col min="781" max="781" width="12.08984375" style="5" customWidth="1"/>
    <col min="782" max="783" width="3.08984375" style="5" customWidth="1"/>
    <col min="784" max="784" width="22.08984375" style="5" customWidth="1"/>
    <col min="785" max="785" width="3.08984375" style="5" customWidth="1"/>
    <col min="786" max="1023" width="9" style="5"/>
    <col min="1024" max="1024" width="4.08984375" style="5" customWidth="1"/>
    <col min="1025" max="1025" width="8.08984375" style="5" customWidth="1"/>
    <col min="1026" max="1026" width="21.08984375" style="5" customWidth="1"/>
    <col min="1027" max="1028" width="3.08984375" style="5" customWidth="1"/>
    <col min="1029" max="1029" width="12.08984375" style="5" customWidth="1"/>
    <col min="1030" max="1031" width="3.08984375" style="5" customWidth="1"/>
    <col min="1032" max="1032" width="9.6328125" style="5" customWidth="1"/>
    <col min="1033" max="1033" width="3.08984375" style="5" customWidth="1"/>
    <col min="1034" max="1035" width="4.6328125" style="5" customWidth="1"/>
    <col min="1036" max="1036" width="5.08984375" style="5" customWidth="1"/>
    <col min="1037" max="1037" width="12.08984375" style="5" customWidth="1"/>
    <col min="1038" max="1039" width="3.08984375" style="5" customWidth="1"/>
    <col min="1040" max="1040" width="22.08984375" style="5" customWidth="1"/>
    <col min="1041" max="1041" width="3.08984375" style="5" customWidth="1"/>
    <col min="1042" max="1279" width="9" style="5"/>
    <col min="1280" max="1280" width="4.08984375" style="5" customWidth="1"/>
    <col min="1281" max="1281" width="8.08984375" style="5" customWidth="1"/>
    <col min="1282" max="1282" width="21.08984375" style="5" customWidth="1"/>
    <col min="1283" max="1284" width="3.08984375" style="5" customWidth="1"/>
    <col min="1285" max="1285" width="12.08984375" style="5" customWidth="1"/>
    <col min="1286" max="1287" width="3.08984375" style="5" customWidth="1"/>
    <col min="1288" max="1288" width="9.6328125" style="5" customWidth="1"/>
    <col min="1289" max="1289" width="3.08984375" style="5" customWidth="1"/>
    <col min="1290" max="1291" width="4.6328125" style="5" customWidth="1"/>
    <col min="1292" max="1292" width="5.08984375" style="5" customWidth="1"/>
    <col min="1293" max="1293" width="12.08984375" style="5" customWidth="1"/>
    <col min="1294" max="1295" width="3.08984375" style="5" customWidth="1"/>
    <col min="1296" max="1296" width="22.08984375" style="5" customWidth="1"/>
    <col min="1297" max="1297" width="3.08984375" style="5" customWidth="1"/>
    <col min="1298" max="1535" width="9" style="5"/>
    <col min="1536" max="1536" width="4.08984375" style="5" customWidth="1"/>
    <col min="1537" max="1537" width="8.08984375" style="5" customWidth="1"/>
    <col min="1538" max="1538" width="21.08984375" style="5" customWidth="1"/>
    <col min="1539" max="1540" width="3.08984375" style="5" customWidth="1"/>
    <col min="1541" max="1541" width="12.08984375" style="5" customWidth="1"/>
    <col min="1542" max="1543" width="3.08984375" style="5" customWidth="1"/>
    <col min="1544" max="1544" width="9.6328125" style="5" customWidth="1"/>
    <col min="1545" max="1545" width="3.08984375" style="5" customWidth="1"/>
    <col min="1546" max="1547" width="4.6328125" style="5" customWidth="1"/>
    <col min="1548" max="1548" width="5.08984375" style="5" customWidth="1"/>
    <col min="1549" max="1549" width="12.08984375" style="5" customWidth="1"/>
    <col min="1550" max="1551" width="3.08984375" style="5" customWidth="1"/>
    <col min="1552" max="1552" width="22.08984375" style="5" customWidth="1"/>
    <col min="1553" max="1553" width="3.08984375" style="5" customWidth="1"/>
    <col min="1554" max="1791" width="9" style="5"/>
    <col min="1792" max="1792" width="4.08984375" style="5" customWidth="1"/>
    <col min="1793" max="1793" width="8.08984375" style="5" customWidth="1"/>
    <col min="1794" max="1794" width="21.08984375" style="5" customWidth="1"/>
    <col min="1795" max="1796" width="3.08984375" style="5" customWidth="1"/>
    <col min="1797" max="1797" width="12.08984375" style="5" customWidth="1"/>
    <col min="1798" max="1799" width="3.08984375" style="5" customWidth="1"/>
    <col min="1800" max="1800" width="9.6328125" style="5" customWidth="1"/>
    <col min="1801" max="1801" width="3.08984375" style="5" customWidth="1"/>
    <col min="1802" max="1803" width="4.6328125" style="5" customWidth="1"/>
    <col min="1804" max="1804" width="5.08984375" style="5" customWidth="1"/>
    <col min="1805" max="1805" width="12.08984375" style="5" customWidth="1"/>
    <col min="1806" max="1807" width="3.08984375" style="5" customWidth="1"/>
    <col min="1808" max="1808" width="22.08984375" style="5" customWidth="1"/>
    <col min="1809" max="1809" width="3.08984375" style="5" customWidth="1"/>
    <col min="1810" max="2047" width="9" style="5"/>
    <col min="2048" max="2048" width="4.08984375" style="5" customWidth="1"/>
    <col min="2049" max="2049" width="8.08984375" style="5" customWidth="1"/>
    <col min="2050" max="2050" width="21.08984375" style="5" customWidth="1"/>
    <col min="2051" max="2052" width="3.08984375" style="5" customWidth="1"/>
    <col min="2053" max="2053" width="12.08984375" style="5" customWidth="1"/>
    <col min="2054" max="2055" width="3.08984375" style="5" customWidth="1"/>
    <col min="2056" max="2056" width="9.6328125" style="5" customWidth="1"/>
    <col min="2057" max="2057" width="3.08984375" style="5" customWidth="1"/>
    <col min="2058" max="2059" width="4.6328125" style="5" customWidth="1"/>
    <col min="2060" max="2060" width="5.08984375" style="5" customWidth="1"/>
    <col min="2061" max="2061" width="12.08984375" style="5" customWidth="1"/>
    <col min="2062" max="2063" width="3.08984375" style="5" customWidth="1"/>
    <col min="2064" max="2064" width="22.08984375" style="5" customWidth="1"/>
    <col min="2065" max="2065" width="3.08984375" style="5" customWidth="1"/>
    <col min="2066" max="2303" width="9" style="5"/>
    <col min="2304" max="2304" width="4.08984375" style="5" customWidth="1"/>
    <col min="2305" max="2305" width="8.08984375" style="5" customWidth="1"/>
    <col min="2306" max="2306" width="21.08984375" style="5" customWidth="1"/>
    <col min="2307" max="2308" width="3.08984375" style="5" customWidth="1"/>
    <col min="2309" max="2309" width="12.08984375" style="5" customWidth="1"/>
    <col min="2310" max="2311" width="3.08984375" style="5" customWidth="1"/>
    <col min="2312" max="2312" width="9.6328125" style="5" customWidth="1"/>
    <col min="2313" max="2313" width="3.08984375" style="5" customWidth="1"/>
    <col min="2314" max="2315" width="4.6328125" style="5" customWidth="1"/>
    <col min="2316" max="2316" width="5.08984375" style="5" customWidth="1"/>
    <col min="2317" max="2317" width="12.08984375" style="5" customWidth="1"/>
    <col min="2318" max="2319" width="3.08984375" style="5" customWidth="1"/>
    <col min="2320" max="2320" width="22.08984375" style="5" customWidth="1"/>
    <col min="2321" max="2321" width="3.08984375" style="5" customWidth="1"/>
    <col min="2322" max="2559" width="9" style="5"/>
    <col min="2560" max="2560" width="4.08984375" style="5" customWidth="1"/>
    <col min="2561" max="2561" width="8.08984375" style="5" customWidth="1"/>
    <col min="2562" max="2562" width="21.08984375" style="5" customWidth="1"/>
    <col min="2563" max="2564" width="3.08984375" style="5" customWidth="1"/>
    <col min="2565" max="2565" width="12.08984375" style="5" customWidth="1"/>
    <col min="2566" max="2567" width="3.08984375" style="5" customWidth="1"/>
    <col min="2568" max="2568" width="9.6328125" style="5" customWidth="1"/>
    <col min="2569" max="2569" width="3.08984375" style="5" customWidth="1"/>
    <col min="2570" max="2571" width="4.6328125" style="5" customWidth="1"/>
    <col min="2572" max="2572" width="5.08984375" style="5" customWidth="1"/>
    <col min="2573" max="2573" width="12.08984375" style="5" customWidth="1"/>
    <col min="2574" max="2575" width="3.08984375" style="5" customWidth="1"/>
    <col min="2576" max="2576" width="22.08984375" style="5" customWidth="1"/>
    <col min="2577" max="2577" width="3.08984375" style="5" customWidth="1"/>
    <col min="2578" max="2815" width="9" style="5"/>
    <col min="2816" max="2816" width="4.08984375" style="5" customWidth="1"/>
    <col min="2817" max="2817" width="8.08984375" style="5" customWidth="1"/>
    <col min="2818" max="2818" width="21.08984375" style="5" customWidth="1"/>
    <col min="2819" max="2820" width="3.08984375" style="5" customWidth="1"/>
    <col min="2821" max="2821" width="12.08984375" style="5" customWidth="1"/>
    <col min="2822" max="2823" width="3.08984375" style="5" customWidth="1"/>
    <col min="2824" max="2824" width="9.6328125" style="5" customWidth="1"/>
    <col min="2825" max="2825" width="3.08984375" style="5" customWidth="1"/>
    <col min="2826" max="2827" width="4.6328125" style="5" customWidth="1"/>
    <col min="2828" max="2828" width="5.08984375" style="5" customWidth="1"/>
    <col min="2829" max="2829" width="12.08984375" style="5" customWidth="1"/>
    <col min="2830" max="2831" width="3.08984375" style="5" customWidth="1"/>
    <col min="2832" max="2832" width="22.08984375" style="5" customWidth="1"/>
    <col min="2833" max="2833" width="3.08984375" style="5" customWidth="1"/>
    <col min="2834" max="3071" width="9" style="5"/>
    <col min="3072" max="3072" width="4.08984375" style="5" customWidth="1"/>
    <col min="3073" max="3073" width="8.08984375" style="5" customWidth="1"/>
    <col min="3074" max="3074" width="21.08984375" style="5" customWidth="1"/>
    <col min="3075" max="3076" width="3.08984375" style="5" customWidth="1"/>
    <col min="3077" max="3077" width="12.08984375" style="5" customWidth="1"/>
    <col min="3078" max="3079" width="3.08984375" style="5" customWidth="1"/>
    <col min="3080" max="3080" width="9.6328125" style="5" customWidth="1"/>
    <col min="3081" max="3081" width="3.08984375" style="5" customWidth="1"/>
    <col min="3082" max="3083" width="4.6328125" style="5" customWidth="1"/>
    <col min="3084" max="3084" width="5.08984375" style="5" customWidth="1"/>
    <col min="3085" max="3085" width="12.08984375" style="5" customWidth="1"/>
    <col min="3086" max="3087" width="3.08984375" style="5" customWidth="1"/>
    <col min="3088" max="3088" width="22.08984375" style="5" customWidth="1"/>
    <col min="3089" max="3089" width="3.08984375" style="5" customWidth="1"/>
    <col min="3090" max="3327" width="9" style="5"/>
    <col min="3328" max="3328" width="4.08984375" style="5" customWidth="1"/>
    <col min="3329" max="3329" width="8.08984375" style="5" customWidth="1"/>
    <col min="3330" max="3330" width="21.08984375" style="5" customWidth="1"/>
    <col min="3331" max="3332" width="3.08984375" style="5" customWidth="1"/>
    <col min="3333" max="3333" width="12.08984375" style="5" customWidth="1"/>
    <col min="3334" max="3335" width="3.08984375" style="5" customWidth="1"/>
    <col min="3336" max="3336" width="9.6328125" style="5" customWidth="1"/>
    <col min="3337" max="3337" width="3.08984375" style="5" customWidth="1"/>
    <col min="3338" max="3339" width="4.6328125" style="5" customWidth="1"/>
    <col min="3340" max="3340" width="5.08984375" style="5" customWidth="1"/>
    <col min="3341" max="3341" width="12.08984375" style="5" customWidth="1"/>
    <col min="3342" max="3343" width="3.08984375" style="5" customWidth="1"/>
    <col min="3344" max="3344" width="22.08984375" style="5" customWidth="1"/>
    <col min="3345" max="3345" width="3.08984375" style="5" customWidth="1"/>
    <col min="3346" max="3583" width="9" style="5"/>
    <col min="3584" max="3584" width="4.08984375" style="5" customWidth="1"/>
    <col min="3585" max="3585" width="8.08984375" style="5" customWidth="1"/>
    <col min="3586" max="3586" width="21.08984375" style="5" customWidth="1"/>
    <col min="3587" max="3588" width="3.08984375" style="5" customWidth="1"/>
    <col min="3589" max="3589" width="12.08984375" style="5" customWidth="1"/>
    <col min="3590" max="3591" width="3.08984375" style="5" customWidth="1"/>
    <col min="3592" max="3592" width="9.6328125" style="5" customWidth="1"/>
    <col min="3593" max="3593" width="3.08984375" style="5" customWidth="1"/>
    <col min="3594" max="3595" width="4.6328125" style="5" customWidth="1"/>
    <col min="3596" max="3596" width="5.08984375" style="5" customWidth="1"/>
    <col min="3597" max="3597" width="12.08984375" style="5" customWidth="1"/>
    <col min="3598" max="3599" width="3.08984375" style="5" customWidth="1"/>
    <col min="3600" max="3600" width="22.08984375" style="5" customWidth="1"/>
    <col min="3601" max="3601" width="3.08984375" style="5" customWidth="1"/>
    <col min="3602" max="3839" width="9" style="5"/>
    <col min="3840" max="3840" width="4.08984375" style="5" customWidth="1"/>
    <col min="3841" max="3841" width="8.08984375" style="5" customWidth="1"/>
    <col min="3842" max="3842" width="21.08984375" style="5" customWidth="1"/>
    <col min="3843" max="3844" width="3.08984375" style="5" customWidth="1"/>
    <col min="3845" max="3845" width="12.08984375" style="5" customWidth="1"/>
    <col min="3846" max="3847" width="3.08984375" style="5" customWidth="1"/>
    <col min="3848" max="3848" width="9.6328125" style="5" customWidth="1"/>
    <col min="3849" max="3849" width="3.08984375" style="5" customWidth="1"/>
    <col min="3850" max="3851" width="4.6328125" style="5" customWidth="1"/>
    <col min="3852" max="3852" width="5.08984375" style="5" customWidth="1"/>
    <col min="3853" max="3853" width="12.08984375" style="5" customWidth="1"/>
    <col min="3854" max="3855" width="3.08984375" style="5" customWidth="1"/>
    <col min="3856" max="3856" width="22.08984375" style="5" customWidth="1"/>
    <col min="3857" max="3857" width="3.08984375" style="5" customWidth="1"/>
    <col min="3858" max="4095" width="9" style="5"/>
    <col min="4096" max="4096" width="4.08984375" style="5" customWidth="1"/>
    <col min="4097" max="4097" width="8.08984375" style="5" customWidth="1"/>
    <col min="4098" max="4098" width="21.08984375" style="5" customWidth="1"/>
    <col min="4099" max="4100" width="3.08984375" style="5" customWidth="1"/>
    <col min="4101" max="4101" width="12.08984375" style="5" customWidth="1"/>
    <col min="4102" max="4103" width="3.08984375" style="5" customWidth="1"/>
    <col min="4104" max="4104" width="9.6328125" style="5" customWidth="1"/>
    <col min="4105" max="4105" width="3.08984375" style="5" customWidth="1"/>
    <col min="4106" max="4107" width="4.6328125" style="5" customWidth="1"/>
    <col min="4108" max="4108" width="5.08984375" style="5" customWidth="1"/>
    <col min="4109" max="4109" width="12.08984375" style="5" customWidth="1"/>
    <col min="4110" max="4111" width="3.08984375" style="5" customWidth="1"/>
    <col min="4112" max="4112" width="22.08984375" style="5" customWidth="1"/>
    <col min="4113" max="4113" width="3.08984375" style="5" customWidth="1"/>
    <col min="4114" max="4351" width="9" style="5"/>
    <col min="4352" max="4352" width="4.08984375" style="5" customWidth="1"/>
    <col min="4353" max="4353" width="8.08984375" style="5" customWidth="1"/>
    <col min="4354" max="4354" width="21.08984375" style="5" customWidth="1"/>
    <col min="4355" max="4356" width="3.08984375" style="5" customWidth="1"/>
    <col min="4357" max="4357" width="12.08984375" style="5" customWidth="1"/>
    <col min="4358" max="4359" width="3.08984375" style="5" customWidth="1"/>
    <col min="4360" max="4360" width="9.6328125" style="5" customWidth="1"/>
    <col min="4361" max="4361" width="3.08984375" style="5" customWidth="1"/>
    <col min="4362" max="4363" width="4.6328125" style="5" customWidth="1"/>
    <col min="4364" max="4364" width="5.08984375" style="5" customWidth="1"/>
    <col min="4365" max="4365" width="12.08984375" style="5" customWidth="1"/>
    <col min="4366" max="4367" width="3.08984375" style="5" customWidth="1"/>
    <col min="4368" max="4368" width="22.08984375" style="5" customWidth="1"/>
    <col min="4369" max="4369" width="3.08984375" style="5" customWidth="1"/>
    <col min="4370" max="4607" width="9" style="5"/>
    <col min="4608" max="4608" width="4.08984375" style="5" customWidth="1"/>
    <col min="4609" max="4609" width="8.08984375" style="5" customWidth="1"/>
    <col min="4610" max="4610" width="21.08984375" style="5" customWidth="1"/>
    <col min="4611" max="4612" width="3.08984375" style="5" customWidth="1"/>
    <col min="4613" max="4613" width="12.08984375" style="5" customWidth="1"/>
    <col min="4614" max="4615" width="3.08984375" style="5" customWidth="1"/>
    <col min="4616" max="4616" width="9.6328125" style="5" customWidth="1"/>
    <col min="4617" max="4617" width="3.08984375" style="5" customWidth="1"/>
    <col min="4618" max="4619" width="4.6328125" style="5" customWidth="1"/>
    <col min="4620" max="4620" width="5.08984375" style="5" customWidth="1"/>
    <col min="4621" max="4621" width="12.08984375" style="5" customWidth="1"/>
    <col min="4622" max="4623" width="3.08984375" style="5" customWidth="1"/>
    <col min="4624" max="4624" width="22.08984375" style="5" customWidth="1"/>
    <col min="4625" max="4625" width="3.08984375" style="5" customWidth="1"/>
    <col min="4626" max="4863" width="9" style="5"/>
    <col min="4864" max="4864" width="4.08984375" style="5" customWidth="1"/>
    <col min="4865" max="4865" width="8.08984375" style="5" customWidth="1"/>
    <col min="4866" max="4866" width="21.08984375" style="5" customWidth="1"/>
    <col min="4867" max="4868" width="3.08984375" style="5" customWidth="1"/>
    <col min="4869" max="4869" width="12.08984375" style="5" customWidth="1"/>
    <col min="4870" max="4871" width="3.08984375" style="5" customWidth="1"/>
    <col min="4872" max="4872" width="9.6328125" style="5" customWidth="1"/>
    <col min="4873" max="4873" width="3.08984375" style="5" customWidth="1"/>
    <col min="4874" max="4875" width="4.6328125" style="5" customWidth="1"/>
    <col min="4876" max="4876" width="5.08984375" style="5" customWidth="1"/>
    <col min="4877" max="4877" width="12.08984375" style="5" customWidth="1"/>
    <col min="4878" max="4879" width="3.08984375" style="5" customWidth="1"/>
    <col min="4880" max="4880" width="22.08984375" style="5" customWidth="1"/>
    <col min="4881" max="4881" width="3.08984375" style="5" customWidth="1"/>
    <col min="4882" max="5119" width="9" style="5"/>
    <col min="5120" max="5120" width="4.08984375" style="5" customWidth="1"/>
    <col min="5121" max="5121" width="8.08984375" style="5" customWidth="1"/>
    <col min="5122" max="5122" width="21.08984375" style="5" customWidth="1"/>
    <col min="5123" max="5124" width="3.08984375" style="5" customWidth="1"/>
    <col min="5125" max="5125" width="12.08984375" style="5" customWidth="1"/>
    <col min="5126" max="5127" width="3.08984375" style="5" customWidth="1"/>
    <col min="5128" max="5128" width="9.6328125" style="5" customWidth="1"/>
    <col min="5129" max="5129" width="3.08984375" style="5" customWidth="1"/>
    <col min="5130" max="5131" width="4.6328125" style="5" customWidth="1"/>
    <col min="5132" max="5132" width="5.08984375" style="5" customWidth="1"/>
    <col min="5133" max="5133" width="12.08984375" style="5" customWidth="1"/>
    <col min="5134" max="5135" width="3.08984375" style="5" customWidth="1"/>
    <col min="5136" max="5136" width="22.08984375" style="5" customWidth="1"/>
    <col min="5137" max="5137" width="3.08984375" style="5" customWidth="1"/>
    <col min="5138" max="5375" width="9" style="5"/>
    <col min="5376" max="5376" width="4.08984375" style="5" customWidth="1"/>
    <col min="5377" max="5377" width="8.08984375" style="5" customWidth="1"/>
    <col min="5378" max="5378" width="21.08984375" style="5" customWidth="1"/>
    <col min="5379" max="5380" width="3.08984375" style="5" customWidth="1"/>
    <col min="5381" max="5381" width="12.08984375" style="5" customWidth="1"/>
    <col min="5382" max="5383" width="3.08984375" style="5" customWidth="1"/>
    <col min="5384" max="5384" width="9.6328125" style="5" customWidth="1"/>
    <col min="5385" max="5385" width="3.08984375" style="5" customWidth="1"/>
    <col min="5386" max="5387" width="4.6328125" style="5" customWidth="1"/>
    <col min="5388" max="5388" width="5.08984375" style="5" customWidth="1"/>
    <col min="5389" max="5389" width="12.08984375" style="5" customWidth="1"/>
    <col min="5390" max="5391" width="3.08984375" style="5" customWidth="1"/>
    <col min="5392" max="5392" width="22.08984375" style="5" customWidth="1"/>
    <col min="5393" max="5393" width="3.08984375" style="5" customWidth="1"/>
    <col min="5394" max="5631" width="9" style="5"/>
    <col min="5632" max="5632" width="4.08984375" style="5" customWidth="1"/>
    <col min="5633" max="5633" width="8.08984375" style="5" customWidth="1"/>
    <col min="5634" max="5634" width="21.08984375" style="5" customWidth="1"/>
    <col min="5635" max="5636" width="3.08984375" style="5" customWidth="1"/>
    <col min="5637" max="5637" width="12.08984375" style="5" customWidth="1"/>
    <col min="5638" max="5639" width="3.08984375" style="5" customWidth="1"/>
    <col min="5640" max="5640" width="9.6328125" style="5" customWidth="1"/>
    <col min="5641" max="5641" width="3.08984375" style="5" customWidth="1"/>
    <col min="5642" max="5643" width="4.6328125" style="5" customWidth="1"/>
    <col min="5644" max="5644" width="5.08984375" style="5" customWidth="1"/>
    <col min="5645" max="5645" width="12.08984375" style="5" customWidth="1"/>
    <col min="5646" max="5647" width="3.08984375" style="5" customWidth="1"/>
    <col min="5648" max="5648" width="22.08984375" style="5" customWidth="1"/>
    <col min="5649" max="5649" width="3.08984375" style="5" customWidth="1"/>
    <col min="5650" max="5887" width="9" style="5"/>
    <col min="5888" max="5888" width="4.08984375" style="5" customWidth="1"/>
    <col min="5889" max="5889" width="8.08984375" style="5" customWidth="1"/>
    <col min="5890" max="5890" width="21.08984375" style="5" customWidth="1"/>
    <col min="5891" max="5892" width="3.08984375" style="5" customWidth="1"/>
    <col min="5893" max="5893" width="12.08984375" style="5" customWidth="1"/>
    <col min="5894" max="5895" width="3.08984375" style="5" customWidth="1"/>
    <col min="5896" max="5896" width="9.6328125" style="5" customWidth="1"/>
    <col min="5897" max="5897" width="3.08984375" style="5" customWidth="1"/>
    <col min="5898" max="5899" width="4.6328125" style="5" customWidth="1"/>
    <col min="5900" max="5900" width="5.08984375" style="5" customWidth="1"/>
    <col min="5901" max="5901" width="12.08984375" style="5" customWidth="1"/>
    <col min="5902" max="5903" width="3.08984375" style="5" customWidth="1"/>
    <col min="5904" max="5904" width="22.08984375" style="5" customWidth="1"/>
    <col min="5905" max="5905" width="3.08984375" style="5" customWidth="1"/>
    <col min="5906" max="6143" width="9" style="5"/>
    <col min="6144" max="6144" width="4.08984375" style="5" customWidth="1"/>
    <col min="6145" max="6145" width="8.08984375" style="5" customWidth="1"/>
    <col min="6146" max="6146" width="21.08984375" style="5" customWidth="1"/>
    <col min="6147" max="6148" width="3.08984375" style="5" customWidth="1"/>
    <col min="6149" max="6149" width="12.08984375" style="5" customWidth="1"/>
    <col min="6150" max="6151" width="3.08984375" style="5" customWidth="1"/>
    <col min="6152" max="6152" width="9.6328125" style="5" customWidth="1"/>
    <col min="6153" max="6153" width="3.08984375" style="5" customWidth="1"/>
    <col min="6154" max="6155" width="4.6328125" style="5" customWidth="1"/>
    <col min="6156" max="6156" width="5.08984375" style="5" customWidth="1"/>
    <col min="6157" max="6157" width="12.08984375" style="5" customWidth="1"/>
    <col min="6158" max="6159" width="3.08984375" style="5" customWidth="1"/>
    <col min="6160" max="6160" width="22.08984375" style="5" customWidth="1"/>
    <col min="6161" max="6161" width="3.08984375" style="5" customWidth="1"/>
    <col min="6162" max="6399" width="9" style="5"/>
    <col min="6400" max="6400" width="4.08984375" style="5" customWidth="1"/>
    <col min="6401" max="6401" width="8.08984375" style="5" customWidth="1"/>
    <col min="6402" max="6402" width="21.08984375" style="5" customWidth="1"/>
    <col min="6403" max="6404" width="3.08984375" style="5" customWidth="1"/>
    <col min="6405" max="6405" width="12.08984375" style="5" customWidth="1"/>
    <col min="6406" max="6407" width="3.08984375" style="5" customWidth="1"/>
    <col min="6408" max="6408" width="9.6328125" style="5" customWidth="1"/>
    <col min="6409" max="6409" width="3.08984375" style="5" customWidth="1"/>
    <col min="6410" max="6411" width="4.6328125" style="5" customWidth="1"/>
    <col min="6412" max="6412" width="5.08984375" style="5" customWidth="1"/>
    <col min="6413" max="6413" width="12.08984375" style="5" customWidth="1"/>
    <col min="6414" max="6415" width="3.08984375" style="5" customWidth="1"/>
    <col min="6416" max="6416" width="22.08984375" style="5" customWidth="1"/>
    <col min="6417" max="6417" width="3.08984375" style="5" customWidth="1"/>
    <col min="6418" max="6655" width="9" style="5"/>
    <col min="6656" max="6656" width="4.08984375" style="5" customWidth="1"/>
    <col min="6657" max="6657" width="8.08984375" style="5" customWidth="1"/>
    <col min="6658" max="6658" width="21.08984375" style="5" customWidth="1"/>
    <col min="6659" max="6660" width="3.08984375" style="5" customWidth="1"/>
    <col min="6661" max="6661" width="12.08984375" style="5" customWidth="1"/>
    <col min="6662" max="6663" width="3.08984375" style="5" customWidth="1"/>
    <col min="6664" max="6664" width="9.6328125" style="5" customWidth="1"/>
    <col min="6665" max="6665" width="3.08984375" style="5" customWidth="1"/>
    <col min="6666" max="6667" width="4.6328125" style="5" customWidth="1"/>
    <col min="6668" max="6668" width="5.08984375" style="5" customWidth="1"/>
    <col min="6669" max="6669" width="12.08984375" style="5" customWidth="1"/>
    <col min="6670" max="6671" width="3.08984375" style="5" customWidth="1"/>
    <col min="6672" max="6672" width="22.08984375" style="5" customWidth="1"/>
    <col min="6673" max="6673" width="3.08984375" style="5" customWidth="1"/>
    <col min="6674" max="6911" width="9" style="5"/>
    <col min="6912" max="6912" width="4.08984375" style="5" customWidth="1"/>
    <col min="6913" max="6913" width="8.08984375" style="5" customWidth="1"/>
    <col min="6914" max="6914" width="21.08984375" style="5" customWidth="1"/>
    <col min="6915" max="6916" width="3.08984375" style="5" customWidth="1"/>
    <col min="6917" max="6917" width="12.08984375" style="5" customWidth="1"/>
    <col min="6918" max="6919" width="3.08984375" style="5" customWidth="1"/>
    <col min="6920" max="6920" width="9.6328125" style="5" customWidth="1"/>
    <col min="6921" max="6921" width="3.08984375" style="5" customWidth="1"/>
    <col min="6922" max="6923" width="4.6328125" style="5" customWidth="1"/>
    <col min="6924" max="6924" width="5.08984375" style="5" customWidth="1"/>
    <col min="6925" max="6925" width="12.08984375" style="5" customWidth="1"/>
    <col min="6926" max="6927" width="3.08984375" style="5" customWidth="1"/>
    <col min="6928" max="6928" width="22.08984375" style="5" customWidth="1"/>
    <col min="6929" max="6929" width="3.08984375" style="5" customWidth="1"/>
    <col min="6930" max="7167" width="9" style="5"/>
    <col min="7168" max="7168" width="4.08984375" style="5" customWidth="1"/>
    <col min="7169" max="7169" width="8.08984375" style="5" customWidth="1"/>
    <col min="7170" max="7170" width="21.08984375" style="5" customWidth="1"/>
    <col min="7171" max="7172" width="3.08984375" style="5" customWidth="1"/>
    <col min="7173" max="7173" width="12.08984375" style="5" customWidth="1"/>
    <col min="7174" max="7175" width="3.08984375" style="5" customWidth="1"/>
    <col min="7176" max="7176" width="9.6328125" style="5" customWidth="1"/>
    <col min="7177" max="7177" width="3.08984375" style="5" customWidth="1"/>
    <col min="7178" max="7179" width="4.6328125" style="5" customWidth="1"/>
    <col min="7180" max="7180" width="5.08984375" style="5" customWidth="1"/>
    <col min="7181" max="7181" width="12.08984375" style="5" customWidth="1"/>
    <col min="7182" max="7183" width="3.08984375" style="5" customWidth="1"/>
    <col min="7184" max="7184" width="22.08984375" style="5" customWidth="1"/>
    <col min="7185" max="7185" width="3.08984375" style="5" customWidth="1"/>
    <col min="7186" max="7423" width="9" style="5"/>
    <col min="7424" max="7424" width="4.08984375" style="5" customWidth="1"/>
    <col min="7425" max="7425" width="8.08984375" style="5" customWidth="1"/>
    <col min="7426" max="7426" width="21.08984375" style="5" customWidth="1"/>
    <col min="7427" max="7428" width="3.08984375" style="5" customWidth="1"/>
    <col min="7429" max="7429" width="12.08984375" style="5" customWidth="1"/>
    <col min="7430" max="7431" width="3.08984375" style="5" customWidth="1"/>
    <col min="7432" max="7432" width="9.6328125" style="5" customWidth="1"/>
    <col min="7433" max="7433" width="3.08984375" style="5" customWidth="1"/>
    <col min="7434" max="7435" width="4.6328125" style="5" customWidth="1"/>
    <col min="7436" max="7436" width="5.08984375" style="5" customWidth="1"/>
    <col min="7437" max="7437" width="12.08984375" style="5" customWidth="1"/>
    <col min="7438" max="7439" width="3.08984375" style="5" customWidth="1"/>
    <col min="7440" max="7440" width="22.08984375" style="5" customWidth="1"/>
    <col min="7441" max="7441" width="3.08984375" style="5" customWidth="1"/>
    <col min="7442" max="7679" width="9" style="5"/>
    <col min="7680" max="7680" width="4.08984375" style="5" customWidth="1"/>
    <col min="7681" max="7681" width="8.08984375" style="5" customWidth="1"/>
    <col min="7682" max="7682" width="21.08984375" style="5" customWidth="1"/>
    <col min="7683" max="7684" width="3.08984375" style="5" customWidth="1"/>
    <col min="7685" max="7685" width="12.08984375" style="5" customWidth="1"/>
    <col min="7686" max="7687" width="3.08984375" style="5" customWidth="1"/>
    <col min="7688" max="7688" width="9.6328125" style="5" customWidth="1"/>
    <col min="7689" max="7689" width="3.08984375" style="5" customWidth="1"/>
    <col min="7690" max="7691" width="4.6328125" style="5" customWidth="1"/>
    <col min="7692" max="7692" width="5.08984375" style="5" customWidth="1"/>
    <col min="7693" max="7693" width="12.08984375" style="5" customWidth="1"/>
    <col min="7694" max="7695" width="3.08984375" style="5" customWidth="1"/>
    <col min="7696" max="7696" width="22.08984375" style="5" customWidth="1"/>
    <col min="7697" max="7697" width="3.08984375" style="5" customWidth="1"/>
    <col min="7698" max="7935" width="9" style="5"/>
    <col min="7936" max="7936" width="4.08984375" style="5" customWidth="1"/>
    <col min="7937" max="7937" width="8.08984375" style="5" customWidth="1"/>
    <col min="7938" max="7938" width="21.08984375" style="5" customWidth="1"/>
    <col min="7939" max="7940" width="3.08984375" style="5" customWidth="1"/>
    <col min="7941" max="7941" width="12.08984375" style="5" customWidth="1"/>
    <col min="7942" max="7943" width="3.08984375" style="5" customWidth="1"/>
    <col min="7944" max="7944" width="9.6328125" style="5" customWidth="1"/>
    <col min="7945" max="7945" width="3.08984375" style="5" customWidth="1"/>
    <col min="7946" max="7947" width="4.6328125" style="5" customWidth="1"/>
    <col min="7948" max="7948" width="5.08984375" style="5" customWidth="1"/>
    <col min="7949" max="7949" width="12.08984375" style="5" customWidth="1"/>
    <col min="7950" max="7951" width="3.08984375" style="5" customWidth="1"/>
    <col min="7952" max="7952" width="22.08984375" style="5" customWidth="1"/>
    <col min="7953" max="7953" width="3.08984375" style="5" customWidth="1"/>
    <col min="7954" max="8191" width="9" style="5"/>
    <col min="8192" max="8192" width="4.08984375" style="5" customWidth="1"/>
    <col min="8193" max="8193" width="8.08984375" style="5" customWidth="1"/>
    <col min="8194" max="8194" width="21.08984375" style="5" customWidth="1"/>
    <col min="8195" max="8196" width="3.08984375" style="5" customWidth="1"/>
    <col min="8197" max="8197" width="12.08984375" style="5" customWidth="1"/>
    <col min="8198" max="8199" width="3.08984375" style="5" customWidth="1"/>
    <col min="8200" max="8200" width="9.6328125" style="5" customWidth="1"/>
    <col min="8201" max="8201" width="3.08984375" style="5" customWidth="1"/>
    <col min="8202" max="8203" width="4.6328125" style="5" customWidth="1"/>
    <col min="8204" max="8204" width="5.08984375" style="5" customWidth="1"/>
    <col min="8205" max="8205" width="12.08984375" style="5" customWidth="1"/>
    <col min="8206" max="8207" width="3.08984375" style="5" customWidth="1"/>
    <col min="8208" max="8208" width="22.08984375" style="5" customWidth="1"/>
    <col min="8209" max="8209" width="3.08984375" style="5" customWidth="1"/>
    <col min="8210" max="8447" width="9" style="5"/>
    <col min="8448" max="8448" width="4.08984375" style="5" customWidth="1"/>
    <col min="8449" max="8449" width="8.08984375" style="5" customWidth="1"/>
    <col min="8450" max="8450" width="21.08984375" style="5" customWidth="1"/>
    <col min="8451" max="8452" width="3.08984375" style="5" customWidth="1"/>
    <col min="8453" max="8453" width="12.08984375" style="5" customWidth="1"/>
    <col min="8454" max="8455" width="3.08984375" style="5" customWidth="1"/>
    <col min="8456" max="8456" width="9.6328125" style="5" customWidth="1"/>
    <col min="8457" max="8457" width="3.08984375" style="5" customWidth="1"/>
    <col min="8458" max="8459" width="4.6328125" style="5" customWidth="1"/>
    <col min="8460" max="8460" width="5.08984375" style="5" customWidth="1"/>
    <col min="8461" max="8461" width="12.08984375" style="5" customWidth="1"/>
    <col min="8462" max="8463" width="3.08984375" style="5" customWidth="1"/>
    <col min="8464" max="8464" width="22.08984375" style="5" customWidth="1"/>
    <col min="8465" max="8465" width="3.08984375" style="5" customWidth="1"/>
    <col min="8466" max="8703" width="9" style="5"/>
    <col min="8704" max="8704" width="4.08984375" style="5" customWidth="1"/>
    <col min="8705" max="8705" width="8.08984375" style="5" customWidth="1"/>
    <col min="8706" max="8706" width="21.08984375" style="5" customWidth="1"/>
    <col min="8707" max="8708" width="3.08984375" style="5" customWidth="1"/>
    <col min="8709" max="8709" width="12.08984375" style="5" customWidth="1"/>
    <col min="8710" max="8711" width="3.08984375" style="5" customWidth="1"/>
    <col min="8712" max="8712" width="9.6328125" style="5" customWidth="1"/>
    <col min="8713" max="8713" width="3.08984375" style="5" customWidth="1"/>
    <col min="8714" max="8715" width="4.6328125" style="5" customWidth="1"/>
    <col min="8716" max="8716" width="5.08984375" style="5" customWidth="1"/>
    <col min="8717" max="8717" width="12.08984375" style="5" customWidth="1"/>
    <col min="8718" max="8719" width="3.08984375" style="5" customWidth="1"/>
    <col min="8720" max="8720" width="22.08984375" style="5" customWidth="1"/>
    <col min="8721" max="8721" width="3.08984375" style="5" customWidth="1"/>
    <col min="8722" max="8959" width="9" style="5"/>
    <col min="8960" max="8960" width="4.08984375" style="5" customWidth="1"/>
    <col min="8961" max="8961" width="8.08984375" style="5" customWidth="1"/>
    <col min="8962" max="8962" width="21.08984375" style="5" customWidth="1"/>
    <col min="8963" max="8964" width="3.08984375" style="5" customWidth="1"/>
    <col min="8965" max="8965" width="12.08984375" style="5" customWidth="1"/>
    <col min="8966" max="8967" width="3.08984375" style="5" customWidth="1"/>
    <col min="8968" max="8968" width="9.6328125" style="5" customWidth="1"/>
    <col min="8969" max="8969" width="3.08984375" style="5" customWidth="1"/>
    <col min="8970" max="8971" width="4.6328125" style="5" customWidth="1"/>
    <col min="8972" max="8972" width="5.08984375" style="5" customWidth="1"/>
    <col min="8973" max="8973" width="12.08984375" style="5" customWidth="1"/>
    <col min="8974" max="8975" width="3.08984375" style="5" customWidth="1"/>
    <col min="8976" max="8976" width="22.08984375" style="5" customWidth="1"/>
    <col min="8977" max="8977" width="3.08984375" style="5" customWidth="1"/>
    <col min="8978" max="9215" width="9" style="5"/>
    <col min="9216" max="9216" width="4.08984375" style="5" customWidth="1"/>
    <col min="9217" max="9217" width="8.08984375" style="5" customWidth="1"/>
    <col min="9218" max="9218" width="21.08984375" style="5" customWidth="1"/>
    <col min="9219" max="9220" width="3.08984375" style="5" customWidth="1"/>
    <col min="9221" max="9221" width="12.08984375" style="5" customWidth="1"/>
    <col min="9222" max="9223" width="3.08984375" style="5" customWidth="1"/>
    <col min="9224" max="9224" width="9.6328125" style="5" customWidth="1"/>
    <col min="9225" max="9225" width="3.08984375" style="5" customWidth="1"/>
    <col min="9226" max="9227" width="4.6328125" style="5" customWidth="1"/>
    <col min="9228" max="9228" width="5.08984375" style="5" customWidth="1"/>
    <col min="9229" max="9229" width="12.08984375" style="5" customWidth="1"/>
    <col min="9230" max="9231" width="3.08984375" style="5" customWidth="1"/>
    <col min="9232" max="9232" width="22.08984375" style="5" customWidth="1"/>
    <col min="9233" max="9233" width="3.08984375" style="5" customWidth="1"/>
    <col min="9234" max="9471" width="9" style="5"/>
    <col min="9472" max="9472" width="4.08984375" style="5" customWidth="1"/>
    <col min="9473" max="9473" width="8.08984375" style="5" customWidth="1"/>
    <col min="9474" max="9474" width="21.08984375" style="5" customWidth="1"/>
    <col min="9475" max="9476" width="3.08984375" style="5" customWidth="1"/>
    <col min="9477" max="9477" width="12.08984375" style="5" customWidth="1"/>
    <col min="9478" max="9479" width="3.08984375" style="5" customWidth="1"/>
    <col min="9480" max="9480" width="9.6328125" style="5" customWidth="1"/>
    <col min="9481" max="9481" width="3.08984375" style="5" customWidth="1"/>
    <col min="9482" max="9483" width="4.6328125" style="5" customWidth="1"/>
    <col min="9484" max="9484" width="5.08984375" style="5" customWidth="1"/>
    <col min="9485" max="9485" width="12.08984375" style="5" customWidth="1"/>
    <col min="9486" max="9487" width="3.08984375" style="5" customWidth="1"/>
    <col min="9488" max="9488" width="22.08984375" style="5" customWidth="1"/>
    <col min="9489" max="9489" width="3.08984375" style="5" customWidth="1"/>
    <col min="9490" max="9727" width="9" style="5"/>
    <col min="9728" max="9728" width="4.08984375" style="5" customWidth="1"/>
    <col min="9729" max="9729" width="8.08984375" style="5" customWidth="1"/>
    <col min="9730" max="9730" width="21.08984375" style="5" customWidth="1"/>
    <col min="9731" max="9732" width="3.08984375" style="5" customWidth="1"/>
    <col min="9733" max="9733" width="12.08984375" style="5" customWidth="1"/>
    <col min="9734" max="9735" width="3.08984375" style="5" customWidth="1"/>
    <col min="9736" max="9736" width="9.6328125" style="5" customWidth="1"/>
    <col min="9737" max="9737" width="3.08984375" style="5" customWidth="1"/>
    <col min="9738" max="9739" width="4.6328125" style="5" customWidth="1"/>
    <col min="9740" max="9740" width="5.08984375" style="5" customWidth="1"/>
    <col min="9741" max="9741" width="12.08984375" style="5" customWidth="1"/>
    <col min="9742" max="9743" width="3.08984375" style="5" customWidth="1"/>
    <col min="9744" max="9744" width="22.08984375" style="5" customWidth="1"/>
    <col min="9745" max="9745" width="3.08984375" style="5" customWidth="1"/>
    <col min="9746" max="9983" width="9" style="5"/>
    <col min="9984" max="9984" width="4.08984375" style="5" customWidth="1"/>
    <col min="9985" max="9985" width="8.08984375" style="5" customWidth="1"/>
    <col min="9986" max="9986" width="21.08984375" style="5" customWidth="1"/>
    <col min="9987" max="9988" width="3.08984375" style="5" customWidth="1"/>
    <col min="9989" max="9989" width="12.08984375" style="5" customWidth="1"/>
    <col min="9990" max="9991" width="3.08984375" style="5" customWidth="1"/>
    <col min="9992" max="9992" width="9.6328125" style="5" customWidth="1"/>
    <col min="9993" max="9993" width="3.08984375" style="5" customWidth="1"/>
    <col min="9994" max="9995" width="4.6328125" style="5" customWidth="1"/>
    <col min="9996" max="9996" width="5.08984375" style="5" customWidth="1"/>
    <col min="9997" max="9997" width="12.08984375" style="5" customWidth="1"/>
    <col min="9998" max="9999" width="3.08984375" style="5" customWidth="1"/>
    <col min="10000" max="10000" width="22.08984375" style="5" customWidth="1"/>
    <col min="10001" max="10001" width="3.08984375" style="5" customWidth="1"/>
    <col min="10002" max="10239" width="9" style="5"/>
    <col min="10240" max="10240" width="4.08984375" style="5" customWidth="1"/>
    <col min="10241" max="10241" width="8.08984375" style="5" customWidth="1"/>
    <col min="10242" max="10242" width="21.08984375" style="5" customWidth="1"/>
    <col min="10243" max="10244" width="3.08984375" style="5" customWidth="1"/>
    <col min="10245" max="10245" width="12.08984375" style="5" customWidth="1"/>
    <col min="10246" max="10247" width="3.08984375" style="5" customWidth="1"/>
    <col min="10248" max="10248" width="9.6328125" style="5" customWidth="1"/>
    <col min="10249" max="10249" width="3.08984375" style="5" customWidth="1"/>
    <col min="10250" max="10251" width="4.6328125" style="5" customWidth="1"/>
    <col min="10252" max="10252" width="5.08984375" style="5" customWidth="1"/>
    <col min="10253" max="10253" width="12.08984375" style="5" customWidth="1"/>
    <col min="10254" max="10255" width="3.08984375" style="5" customWidth="1"/>
    <col min="10256" max="10256" width="22.08984375" style="5" customWidth="1"/>
    <col min="10257" max="10257" width="3.08984375" style="5" customWidth="1"/>
    <col min="10258" max="10495" width="9" style="5"/>
    <col min="10496" max="10496" width="4.08984375" style="5" customWidth="1"/>
    <col min="10497" max="10497" width="8.08984375" style="5" customWidth="1"/>
    <col min="10498" max="10498" width="21.08984375" style="5" customWidth="1"/>
    <col min="10499" max="10500" width="3.08984375" style="5" customWidth="1"/>
    <col min="10501" max="10501" width="12.08984375" style="5" customWidth="1"/>
    <col min="10502" max="10503" width="3.08984375" style="5" customWidth="1"/>
    <col min="10504" max="10504" width="9.6328125" style="5" customWidth="1"/>
    <col min="10505" max="10505" width="3.08984375" style="5" customWidth="1"/>
    <col min="10506" max="10507" width="4.6328125" style="5" customWidth="1"/>
    <col min="10508" max="10508" width="5.08984375" style="5" customWidth="1"/>
    <col min="10509" max="10509" width="12.08984375" style="5" customWidth="1"/>
    <col min="10510" max="10511" width="3.08984375" style="5" customWidth="1"/>
    <col min="10512" max="10512" width="22.08984375" style="5" customWidth="1"/>
    <col min="10513" max="10513" width="3.08984375" style="5" customWidth="1"/>
    <col min="10514" max="10751" width="9" style="5"/>
    <col min="10752" max="10752" width="4.08984375" style="5" customWidth="1"/>
    <col min="10753" max="10753" width="8.08984375" style="5" customWidth="1"/>
    <col min="10754" max="10754" width="21.08984375" style="5" customWidth="1"/>
    <col min="10755" max="10756" width="3.08984375" style="5" customWidth="1"/>
    <col min="10757" max="10757" width="12.08984375" style="5" customWidth="1"/>
    <col min="10758" max="10759" width="3.08984375" style="5" customWidth="1"/>
    <col min="10760" max="10760" width="9.6328125" style="5" customWidth="1"/>
    <col min="10761" max="10761" width="3.08984375" style="5" customWidth="1"/>
    <col min="10762" max="10763" width="4.6328125" style="5" customWidth="1"/>
    <col min="10764" max="10764" width="5.08984375" style="5" customWidth="1"/>
    <col min="10765" max="10765" width="12.08984375" style="5" customWidth="1"/>
    <col min="10766" max="10767" width="3.08984375" style="5" customWidth="1"/>
    <col min="10768" max="10768" width="22.08984375" style="5" customWidth="1"/>
    <col min="10769" max="10769" width="3.08984375" style="5" customWidth="1"/>
    <col min="10770" max="11007" width="9" style="5"/>
    <col min="11008" max="11008" width="4.08984375" style="5" customWidth="1"/>
    <col min="11009" max="11009" width="8.08984375" style="5" customWidth="1"/>
    <col min="11010" max="11010" width="21.08984375" style="5" customWidth="1"/>
    <col min="11011" max="11012" width="3.08984375" style="5" customWidth="1"/>
    <col min="11013" max="11013" width="12.08984375" style="5" customWidth="1"/>
    <col min="11014" max="11015" width="3.08984375" style="5" customWidth="1"/>
    <col min="11016" max="11016" width="9.6328125" style="5" customWidth="1"/>
    <col min="11017" max="11017" width="3.08984375" style="5" customWidth="1"/>
    <col min="11018" max="11019" width="4.6328125" style="5" customWidth="1"/>
    <col min="11020" max="11020" width="5.08984375" style="5" customWidth="1"/>
    <col min="11021" max="11021" width="12.08984375" style="5" customWidth="1"/>
    <col min="11022" max="11023" width="3.08984375" style="5" customWidth="1"/>
    <col min="11024" max="11024" width="22.08984375" style="5" customWidth="1"/>
    <col min="11025" max="11025" width="3.08984375" style="5" customWidth="1"/>
    <col min="11026" max="11263" width="9" style="5"/>
    <col min="11264" max="11264" width="4.08984375" style="5" customWidth="1"/>
    <col min="11265" max="11265" width="8.08984375" style="5" customWidth="1"/>
    <col min="11266" max="11266" width="21.08984375" style="5" customWidth="1"/>
    <col min="11267" max="11268" width="3.08984375" style="5" customWidth="1"/>
    <col min="11269" max="11269" width="12.08984375" style="5" customWidth="1"/>
    <col min="11270" max="11271" width="3.08984375" style="5" customWidth="1"/>
    <col min="11272" max="11272" width="9.6328125" style="5" customWidth="1"/>
    <col min="11273" max="11273" width="3.08984375" style="5" customWidth="1"/>
    <col min="11274" max="11275" width="4.6328125" style="5" customWidth="1"/>
    <col min="11276" max="11276" width="5.08984375" style="5" customWidth="1"/>
    <col min="11277" max="11277" width="12.08984375" style="5" customWidth="1"/>
    <col min="11278" max="11279" width="3.08984375" style="5" customWidth="1"/>
    <col min="11280" max="11280" width="22.08984375" style="5" customWidth="1"/>
    <col min="11281" max="11281" width="3.08984375" style="5" customWidth="1"/>
    <col min="11282" max="11519" width="9" style="5"/>
    <col min="11520" max="11520" width="4.08984375" style="5" customWidth="1"/>
    <col min="11521" max="11521" width="8.08984375" style="5" customWidth="1"/>
    <col min="11522" max="11522" width="21.08984375" style="5" customWidth="1"/>
    <col min="11523" max="11524" width="3.08984375" style="5" customWidth="1"/>
    <col min="11525" max="11525" width="12.08984375" style="5" customWidth="1"/>
    <col min="11526" max="11527" width="3.08984375" style="5" customWidth="1"/>
    <col min="11528" max="11528" width="9.6328125" style="5" customWidth="1"/>
    <col min="11529" max="11529" width="3.08984375" style="5" customWidth="1"/>
    <col min="11530" max="11531" width="4.6328125" style="5" customWidth="1"/>
    <col min="11532" max="11532" width="5.08984375" style="5" customWidth="1"/>
    <col min="11533" max="11533" width="12.08984375" style="5" customWidth="1"/>
    <col min="11534" max="11535" width="3.08984375" style="5" customWidth="1"/>
    <col min="11536" max="11536" width="22.08984375" style="5" customWidth="1"/>
    <col min="11537" max="11537" width="3.08984375" style="5" customWidth="1"/>
    <col min="11538" max="11775" width="9" style="5"/>
    <col min="11776" max="11776" width="4.08984375" style="5" customWidth="1"/>
    <col min="11777" max="11777" width="8.08984375" style="5" customWidth="1"/>
    <col min="11778" max="11778" width="21.08984375" style="5" customWidth="1"/>
    <col min="11779" max="11780" width="3.08984375" style="5" customWidth="1"/>
    <col min="11781" max="11781" width="12.08984375" style="5" customWidth="1"/>
    <col min="11782" max="11783" width="3.08984375" style="5" customWidth="1"/>
    <col min="11784" max="11784" width="9.6328125" style="5" customWidth="1"/>
    <col min="11785" max="11785" width="3.08984375" style="5" customWidth="1"/>
    <col min="11786" max="11787" width="4.6328125" style="5" customWidth="1"/>
    <col min="11788" max="11788" width="5.08984375" style="5" customWidth="1"/>
    <col min="11789" max="11789" width="12.08984375" style="5" customWidth="1"/>
    <col min="11790" max="11791" width="3.08984375" style="5" customWidth="1"/>
    <col min="11792" max="11792" width="22.08984375" style="5" customWidth="1"/>
    <col min="11793" max="11793" width="3.08984375" style="5" customWidth="1"/>
    <col min="11794" max="12031" width="9" style="5"/>
    <col min="12032" max="12032" width="4.08984375" style="5" customWidth="1"/>
    <col min="12033" max="12033" width="8.08984375" style="5" customWidth="1"/>
    <col min="12034" max="12034" width="21.08984375" style="5" customWidth="1"/>
    <col min="12035" max="12036" width="3.08984375" style="5" customWidth="1"/>
    <col min="12037" max="12037" width="12.08984375" style="5" customWidth="1"/>
    <col min="12038" max="12039" width="3.08984375" style="5" customWidth="1"/>
    <col min="12040" max="12040" width="9.6328125" style="5" customWidth="1"/>
    <col min="12041" max="12041" width="3.08984375" style="5" customWidth="1"/>
    <col min="12042" max="12043" width="4.6328125" style="5" customWidth="1"/>
    <col min="12044" max="12044" width="5.08984375" style="5" customWidth="1"/>
    <col min="12045" max="12045" width="12.08984375" style="5" customWidth="1"/>
    <col min="12046" max="12047" width="3.08984375" style="5" customWidth="1"/>
    <col min="12048" max="12048" width="22.08984375" style="5" customWidth="1"/>
    <col min="12049" max="12049" width="3.08984375" style="5" customWidth="1"/>
    <col min="12050" max="12287" width="9" style="5"/>
    <col min="12288" max="12288" width="4.08984375" style="5" customWidth="1"/>
    <col min="12289" max="12289" width="8.08984375" style="5" customWidth="1"/>
    <col min="12290" max="12290" width="21.08984375" style="5" customWidth="1"/>
    <col min="12291" max="12292" width="3.08984375" style="5" customWidth="1"/>
    <col min="12293" max="12293" width="12.08984375" style="5" customWidth="1"/>
    <col min="12294" max="12295" width="3.08984375" style="5" customWidth="1"/>
    <col min="12296" max="12296" width="9.6328125" style="5" customWidth="1"/>
    <col min="12297" max="12297" width="3.08984375" style="5" customWidth="1"/>
    <col min="12298" max="12299" width="4.6328125" style="5" customWidth="1"/>
    <col min="12300" max="12300" width="5.08984375" style="5" customWidth="1"/>
    <col min="12301" max="12301" width="12.08984375" style="5" customWidth="1"/>
    <col min="12302" max="12303" width="3.08984375" style="5" customWidth="1"/>
    <col min="12304" max="12304" width="22.08984375" style="5" customWidth="1"/>
    <col min="12305" max="12305" width="3.08984375" style="5" customWidth="1"/>
    <col min="12306" max="12543" width="9" style="5"/>
    <col min="12544" max="12544" width="4.08984375" style="5" customWidth="1"/>
    <col min="12545" max="12545" width="8.08984375" style="5" customWidth="1"/>
    <col min="12546" max="12546" width="21.08984375" style="5" customWidth="1"/>
    <col min="12547" max="12548" width="3.08984375" style="5" customWidth="1"/>
    <col min="12549" max="12549" width="12.08984375" style="5" customWidth="1"/>
    <col min="12550" max="12551" width="3.08984375" style="5" customWidth="1"/>
    <col min="12552" max="12552" width="9.6328125" style="5" customWidth="1"/>
    <col min="12553" max="12553" width="3.08984375" style="5" customWidth="1"/>
    <col min="12554" max="12555" width="4.6328125" style="5" customWidth="1"/>
    <col min="12556" max="12556" width="5.08984375" style="5" customWidth="1"/>
    <col min="12557" max="12557" width="12.08984375" style="5" customWidth="1"/>
    <col min="12558" max="12559" width="3.08984375" style="5" customWidth="1"/>
    <col min="12560" max="12560" width="22.08984375" style="5" customWidth="1"/>
    <col min="12561" max="12561" width="3.08984375" style="5" customWidth="1"/>
    <col min="12562" max="12799" width="9" style="5"/>
    <col min="12800" max="12800" width="4.08984375" style="5" customWidth="1"/>
    <col min="12801" max="12801" width="8.08984375" style="5" customWidth="1"/>
    <col min="12802" max="12802" width="21.08984375" style="5" customWidth="1"/>
    <col min="12803" max="12804" width="3.08984375" style="5" customWidth="1"/>
    <col min="12805" max="12805" width="12.08984375" style="5" customWidth="1"/>
    <col min="12806" max="12807" width="3.08984375" style="5" customWidth="1"/>
    <col min="12808" max="12808" width="9.6328125" style="5" customWidth="1"/>
    <col min="12809" max="12809" width="3.08984375" style="5" customWidth="1"/>
    <col min="12810" max="12811" width="4.6328125" style="5" customWidth="1"/>
    <col min="12812" max="12812" width="5.08984375" style="5" customWidth="1"/>
    <col min="12813" max="12813" width="12.08984375" style="5" customWidth="1"/>
    <col min="12814" max="12815" width="3.08984375" style="5" customWidth="1"/>
    <col min="12816" max="12816" width="22.08984375" style="5" customWidth="1"/>
    <col min="12817" max="12817" width="3.08984375" style="5" customWidth="1"/>
    <col min="12818" max="13055" width="9" style="5"/>
    <col min="13056" max="13056" width="4.08984375" style="5" customWidth="1"/>
    <col min="13057" max="13057" width="8.08984375" style="5" customWidth="1"/>
    <col min="13058" max="13058" width="21.08984375" style="5" customWidth="1"/>
    <col min="13059" max="13060" width="3.08984375" style="5" customWidth="1"/>
    <col min="13061" max="13061" width="12.08984375" style="5" customWidth="1"/>
    <col min="13062" max="13063" width="3.08984375" style="5" customWidth="1"/>
    <col min="13064" max="13064" width="9.6328125" style="5" customWidth="1"/>
    <col min="13065" max="13065" width="3.08984375" style="5" customWidth="1"/>
    <col min="13066" max="13067" width="4.6328125" style="5" customWidth="1"/>
    <col min="13068" max="13068" width="5.08984375" style="5" customWidth="1"/>
    <col min="13069" max="13069" width="12.08984375" style="5" customWidth="1"/>
    <col min="13070" max="13071" width="3.08984375" style="5" customWidth="1"/>
    <col min="13072" max="13072" width="22.08984375" style="5" customWidth="1"/>
    <col min="13073" max="13073" width="3.08984375" style="5" customWidth="1"/>
    <col min="13074" max="13311" width="9" style="5"/>
    <col min="13312" max="13312" width="4.08984375" style="5" customWidth="1"/>
    <col min="13313" max="13313" width="8.08984375" style="5" customWidth="1"/>
    <col min="13314" max="13314" width="21.08984375" style="5" customWidth="1"/>
    <col min="13315" max="13316" width="3.08984375" style="5" customWidth="1"/>
    <col min="13317" max="13317" width="12.08984375" style="5" customWidth="1"/>
    <col min="13318" max="13319" width="3.08984375" style="5" customWidth="1"/>
    <col min="13320" max="13320" width="9.6328125" style="5" customWidth="1"/>
    <col min="13321" max="13321" width="3.08984375" style="5" customWidth="1"/>
    <col min="13322" max="13323" width="4.6328125" style="5" customWidth="1"/>
    <col min="13324" max="13324" width="5.08984375" style="5" customWidth="1"/>
    <col min="13325" max="13325" width="12.08984375" style="5" customWidth="1"/>
    <col min="13326" max="13327" width="3.08984375" style="5" customWidth="1"/>
    <col min="13328" max="13328" width="22.08984375" style="5" customWidth="1"/>
    <col min="13329" max="13329" width="3.08984375" style="5" customWidth="1"/>
    <col min="13330" max="13567" width="9" style="5"/>
    <col min="13568" max="13568" width="4.08984375" style="5" customWidth="1"/>
    <col min="13569" max="13569" width="8.08984375" style="5" customWidth="1"/>
    <col min="13570" max="13570" width="21.08984375" style="5" customWidth="1"/>
    <col min="13571" max="13572" width="3.08984375" style="5" customWidth="1"/>
    <col min="13573" max="13573" width="12.08984375" style="5" customWidth="1"/>
    <col min="13574" max="13575" width="3.08984375" style="5" customWidth="1"/>
    <col min="13576" max="13576" width="9.6328125" style="5" customWidth="1"/>
    <col min="13577" max="13577" width="3.08984375" style="5" customWidth="1"/>
    <col min="13578" max="13579" width="4.6328125" style="5" customWidth="1"/>
    <col min="13580" max="13580" width="5.08984375" style="5" customWidth="1"/>
    <col min="13581" max="13581" width="12.08984375" style="5" customWidth="1"/>
    <col min="13582" max="13583" width="3.08984375" style="5" customWidth="1"/>
    <col min="13584" max="13584" width="22.08984375" style="5" customWidth="1"/>
    <col min="13585" max="13585" width="3.08984375" style="5" customWidth="1"/>
    <col min="13586" max="13823" width="9" style="5"/>
    <col min="13824" max="13824" width="4.08984375" style="5" customWidth="1"/>
    <col min="13825" max="13825" width="8.08984375" style="5" customWidth="1"/>
    <col min="13826" max="13826" width="21.08984375" style="5" customWidth="1"/>
    <col min="13827" max="13828" width="3.08984375" style="5" customWidth="1"/>
    <col min="13829" max="13829" width="12.08984375" style="5" customWidth="1"/>
    <col min="13830" max="13831" width="3.08984375" style="5" customWidth="1"/>
    <col min="13832" max="13832" width="9.6328125" style="5" customWidth="1"/>
    <col min="13833" max="13833" width="3.08984375" style="5" customWidth="1"/>
    <col min="13834" max="13835" width="4.6328125" style="5" customWidth="1"/>
    <col min="13836" max="13836" width="5.08984375" style="5" customWidth="1"/>
    <col min="13837" max="13837" width="12.08984375" style="5" customWidth="1"/>
    <col min="13838" max="13839" width="3.08984375" style="5" customWidth="1"/>
    <col min="13840" max="13840" width="22.08984375" style="5" customWidth="1"/>
    <col min="13841" max="13841" width="3.08984375" style="5" customWidth="1"/>
    <col min="13842" max="14079" width="9" style="5"/>
    <col min="14080" max="14080" width="4.08984375" style="5" customWidth="1"/>
    <col min="14081" max="14081" width="8.08984375" style="5" customWidth="1"/>
    <col min="14082" max="14082" width="21.08984375" style="5" customWidth="1"/>
    <col min="14083" max="14084" width="3.08984375" style="5" customWidth="1"/>
    <col min="14085" max="14085" width="12.08984375" style="5" customWidth="1"/>
    <col min="14086" max="14087" width="3.08984375" style="5" customWidth="1"/>
    <col min="14088" max="14088" width="9.6328125" style="5" customWidth="1"/>
    <col min="14089" max="14089" width="3.08984375" style="5" customWidth="1"/>
    <col min="14090" max="14091" width="4.6328125" style="5" customWidth="1"/>
    <col min="14092" max="14092" width="5.08984375" style="5" customWidth="1"/>
    <col min="14093" max="14093" width="12.08984375" style="5" customWidth="1"/>
    <col min="14094" max="14095" width="3.08984375" style="5" customWidth="1"/>
    <col min="14096" max="14096" width="22.08984375" style="5" customWidth="1"/>
    <col min="14097" max="14097" width="3.08984375" style="5" customWidth="1"/>
    <col min="14098" max="14335" width="9" style="5"/>
    <col min="14336" max="14336" width="4.08984375" style="5" customWidth="1"/>
    <col min="14337" max="14337" width="8.08984375" style="5" customWidth="1"/>
    <col min="14338" max="14338" width="21.08984375" style="5" customWidth="1"/>
    <col min="14339" max="14340" width="3.08984375" style="5" customWidth="1"/>
    <col min="14341" max="14341" width="12.08984375" style="5" customWidth="1"/>
    <col min="14342" max="14343" width="3.08984375" style="5" customWidth="1"/>
    <col min="14344" max="14344" width="9.6328125" style="5" customWidth="1"/>
    <col min="14345" max="14345" width="3.08984375" style="5" customWidth="1"/>
    <col min="14346" max="14347" width="4.6328125" style="5" customWidth="1"/>
    <col min="14348" max="14348" width="5.08984375" style="5" customWidth="1"/>
    <col min="14349" max="14349" width="12.08984375" style="5" customWidth="1"/>
    <col min="14350" max="14351" width="3.08984375" style="5" customWidth="1"/>
    <col min="14352" max="14352" width="22.08984375" style="5" customWidth="1"/>
    <col min="14353" max="14353" width="3.08984375" style="5" customWidth="1"/>
    <col min="14354" max="14591" width="9" style="5"/>
    <col min="14592" max="14592" width="4.08984375" style="5" customWidth="1"/>
    <col min="14593" max="14593" width="8.08984375" style="5" customWidth="1"/>
    <col min="14594" max="14594" width="21.08984375" style="5" customWidth="1"/>
    <col min="14595" max="14596" width="3.08984375" style="5" customWidth="1"/>
    <col min="14597" max="14597" width="12.08984375" style="5" customWidth="1"/>
    <col min="14598" max="14599" width="3.08984375" style="5" customWidth="1"/>
    <col min="14600" max="14600" width="9.6328125" style="5" customWidth="1"/>
    <col min="14601" max="14601" width="3.08984375" style="5" customWidth="1"/>
    <col min="14602" max="14603" width="4.6328125" style="5" customWidth="1"/>
    <col min="14604" max="14604" width="5.08984375" style="5" customWidth="1"/>
    <col min="14605" max="14605" width="12.08984375" style="5" customWidth="1"/>
    <col min="14606" max="14607" width="3.08984375" style="5" customWidth="1"/>
    <col min="14608" max="14608" width="22.08984375" style="5" customWidth="1"/>
    <col min="14609" max="14609" width="3.08984375" style="5" customWidth="1"/>
    <col min="14610" max="14847" width="9" style="5"/>
    <col min="14848" max="14848" width="4.08984375" style="5" customWidth="1"/>
    <col min="14849" max="14849" width="8.08984375" style="5" customWidth="1"/>
    <col min="14850" max="14850" width="21.08984375" style="5" customWidth="1"/>
    <col min="14851" max="14852" width="3.08984375" style="5" customWidth="1"/>
    <col min="14853" max="14853" width="12.08984375" style="5" customWidth="1"/>
    <col min="14854" max="14855" width="3.08984375" style="5" customWidth="1"/>
    <col min="14856" max="14856" width="9.6328125" style="5" customWidth="1"/>
    <col min="14857" max="14857" width="3.08984375" style="5" customWidth="1"/>
    <col min="14858" max="14859" width="4.6328125" style="5" customWidth="1"/>
    <col min="14860" max="14860" width="5.08984375" style="5" customWidth="1"/>
    <col min="14861" max="14861" width="12.08984375" style="5" customWidth="1"/>
    <col min="14862" max="14863" width="3.08984375" style="5" customWidth="1"/>
    <col min="14864" max="14864" width="22.08984375" style="5" customWidth="1"/>
    <col min="14865" max="14865" width="3.08984375" style="5" customWidth="1"/>
    <col min="14866" max="15103" width="9" style="5"/>
    <col min="15104" max="15104" width="4.08984375" style="5" customWidth="1"/>
    <col min="15105" max="15105" width="8.08984375" style="5" customWidth="1"/>
    <col min="15106" max="15106" width="21.08984375" style="5" customWidth="1"/>
    <col min="15107" max="15108" width="3.08984375" style="5" customWidth="1"/>
    <col min="15109" max="15109" width="12.08984375" style="5" customWidth="1"/>
    <col min="15110" max="15111" width="3.08984375" style="5" customWidth="1"/>
    <col min="15112" max="15112" width="9.6328125" style="5" customWidth="1"/>
    <col min="15113" max="15113" width="3.08984375" style="5" customWidth="1"/>
    <col min="15114" max="15115" width="4.6328125" style="5" customWidth="1"/>
    <col min="15116" max="15116" width="5.08984375" style="5" customWidth="1"/>
    <col min="15117" max="15117" width="12.08984375" style="5" customWidth="1"/>
    <col min="15118" max="15119" width="3.08984375" style="5" customWidth="1"/>
    <col min="15120" max="15120" width="22.08984375" style="5" customWidth="1"/>
    <col min="15121" max="15121" width="3.08984375" style="5" customWidth="1"/>
    <col min="15122" max="15359" width="9" style="5"/>
    <col min="15360" max="15360" width="4.08984375" style="5" customWidth="1"/>
    <col min="15361" max="15361" width="8.08984375" style="5" customWidth="1"/>
    <col min="15362" max="15362" width="21.08984375" style="5" customWidth="1"/>
    <col min="15363" max="15364" width="3.08984375" style="5" customWidth="1"/>
    <col min="15365" max="15365" width="12.08984375" style="5" customWidth="1"/>
    <col min="15366" max="15367" width="3.08984375" style="5" customWidth="1"/>
    <col min="15368" max="15368" width="9.6328125" style="5" customWidth="1"/>
    <col min="15369" max="15369" width="3.08984375" style="5" customWidth="1"/>
    <col min="15370" max="15371" width="4.6328125" style="5" customWidth="1"/>
    <col min="15372" max="15372" width="5.08984375" style="5" customWidth="1"/>
    <col min="15373" max="15373" width="12.08984375" style="5" customWidth="1"/>
    <col min="15374" max="15375" width="3.08984375" style="5" customWidth="1"/>
    <col min="15376" max="15376" width="22.08984375" style="5" customWidth="1"/>
    <col min="15377" max="15377" width="3.08984375" style="5" customWidth="1"/>
    <col min="15378" max="15615" width="9" style="5"/>
    <col min="15616" max="15616" width="4.08984375" style="5" customWidth="1"/>
    <col min="15617" max="15617" width="8.08984375" style="5" customWidth="1"/>
    <col min="15618" max="15618" width="21.08984375" style="5" customWidth="1"/>
    <col min="15619" max="15620" width="3.08984375" style="5" customWidth="1"/>
    <col min="15621" max="15621" width="12.08984375" style="5" customWidth="1"/>
    <col min="15622" max="15623" width="3.08984375" style="5" customWidth="1"/>
    <col min="15624" max="15624" width="9.6328125" style="5" customWidth="1"/>
    <col min="15625" max="15625" width="3.08984375" style="5" customWidth="1"/>
    <col min="15626" max="15627" width="4.6328125" style="5" customWidth="1"/>
    <col min="15628" max="15628" width="5.08984375" style="5" customWidth="1"/>
    <col min="15629" max="15629" width="12.08984375" style="5" customWidth="1"/>
    <col min="15630" max="15631" width="3.08984375" style="5" customWidth="1"/>
    <col min="15632" max="15632" width="22.08984375" style="5" customWidth="1"/>
    <col min="15633" max="15633" width="3.08984375" style="5" customWidth="1"/>
    <col min="15634" max="15871" width="9" style="5"/>
    <col min="15872" max="15872" width="4.08984375" style="5" customWidth="1"/>
    <col min="15873" max="15873" width="8.08984375" style="5" customWidth="1"/>
    <col min="15874" max="15874" width="21.08984375" style="5" customWidth="1"/>
    <col min="15875" max="15876" width="3.08984375" style="5" customWidth="1"/>
    <col min="15877" max="15877" width="12.08984375" style="5" customWidth="1"/>
    <col min="15878" max="15879" width="3.08984375" style="5" customWidth="1"/>
    <col min="15880" max="15880" width="9.6328125" style="5" customWidth="1"/>
    <col min="15881" max="15881" width="3.08984375" style="5" customWidth="1"/>
    <col min="15882" max="15883" width="4.6328125" style="5" customWidth="1"/>
    <col min="15884" max="15884" width="5.08984375" style="5" customWidth="1"/>
    <col min="15885" max="15885" width="12.08984375" style="5" customWidth="1"/>
    <col min="15886" max="15887" width="3.08984375" style="5" customWidth="1"/>
    <col min="15888" max="15888" width="22.08984375" style="5" customWidth="1"/>
    <col min="15889" max="15889" width="3.08984375" style="5" customWidth="1"/>
    <col min="15890" max="16127" width="9" style="5"/>
    <col min="16128" max="16128" width="4.08984375" style="5" customWidth="1"/>
    <col min="16129" max="16129" width="8.08984375" style="5" customWidth="1"/>
    <col min="16130" max="16130" width="21.08984375" style="5" customWidth="1"/>
    <col min="16131" max="16132" width="3.08984375" style="5" customWidth="1"/>
    <col min="16133" max="16133" width="12.08984375" style="5" customWidth="1"/>
    <col min="16134" max="16135" width="3.08984375" style="5" customWidth="1"/>
    <col min="16136" max="16136" width="9.6328125" style="5" customWidth="1"/>
    <col min="16137" max="16137" width="3.08984375" style="5" customWidth="1"/>
    <col min="16138" max="16139" width="4.6328125" style="5" customWidth="1"/>
    <col min="16140" max="16140" width="5.08984375" style="5" customWidth="1"/>
    <col min="16141" max="16141" width="12.08984375" style="5" customWidth="1"/>
    <col min="16142" max="16143" width="3.08984375" style="5" customWidth="1"/>
    <col min="16144" max="16144" width="22.08984375" style="5" customWidth="1"/>
    <col min="16145" max="16145" width="3.08984375" style="5" customWidth="1"/>
    <col min="16146" max="16384" width="9" style="5"/>
  </cols>
  <sheetData>
    <row r="2" spans="2:17" ht="24" customHeight="1">
      <c r="B2" s="171" t="s">
        <v>52</v>
      </c>
      <c r="C2" s="171"/>
      <c r="D2" s="171"/>
      <c r="E2" s="171"/>
      <c r="F2" s="171"/>
      <c r="G2" s="171"/>
      <c r="H2" s="171"/>
      <c r="I2" s="171"/>
      <c r="J2" s="171"/>
      <c r="K2" s="171"/>
      <c r="L2" s="171"/>
      <c r="M2" s="171"/>
      <c r="N2" s="171"/>
      <c r="O2" s="171"/>
      <c r="P2" s="171"/>
      <c r="Q2" s="171"/>
    </row>
    <row r="3" spans="2:17" ht="24" customHeight="1">
      <c r="B3" s="6"/>
      <c r="C3" s="6"/>
      <c r="D3" s="6"/>
      <c r="E3" s="6"/>
      <c r="F3" s="6"/>
      <c r="G3" s="6"/>
      <c r="H3" s="6"/>
      <c r="I3" s="6"/>
      <c r="J3" s="6"/>
      <c r="K3" s="6"/>
      <c r="L3" s="6"/>
      <c r="M3" s="6"/>
      <c r="N3" s="6"/>
      <c r="O3" s="6"/>
      <c r="P3" s="6"/>
      <c r="Q3" s="6"/>
    </row>
    <row r="4" spans="2:17" ht="21" customHeight="1">
      <c r="B4" s="172" t="s">
        <v>23</v>
      </c>
      <c r="C4" s="172"/>
      <c r="D4" s="172"/>
      <c r="E4" s="172"/>
      <c r="F4" s="172"/>
      <c r="G4" s="172"/>
      <c r="H4" s="172"/>
      <c r="I4" s="172"/>
      <c r="J4" s="172"/>
      <c r="K4" s="172"/>
      <c r="L4" s="172"/>
      <c r="M4" s="172"/>
      <c r="N4" s="172"/>
      <c r="O4" s="172"/>
      <c r="P4" s="172"/>
      <c r="Q4" s="172"/>
    </row>
    <row r="5" spans="2:17" ht="17.25" customHeight="1">
      <c r="B5" s="214" t="s">
        <v>24</v>
      </c>
      <c r="C5" s="215"/>
      <c r="D5" s="175" t="s">
        <v>101</v>
      </c>
      <c r="E5" s="176"/>
      <c r="F5" s="177"/>
      <c r="G5" s="175" t="s">
        <v>53</v>
      </c>
      <c r="H5" s="176"/>
      <c r="I5" s="176"/>
      <c r="J5" s="177"/>
      <c r="K5" s="216" t="s">
        <v>54</v>
      </c>
      <c r="L5" s="217"/>
      <c r="M5" s="217"/>
      <c r="N5" s="218"/>
      <c r="O5" s="214" t="s">
        <v>25</v>
      </c>
      <c r="P5" s="215"/>
      <c r="Q5" s="219"/>
    </row>
    <row r="6" spans="2:17" ht="17.25" customHeight="1">
      <c r="B6" s="220" t="s">
        <v>26</v>
      </c>
      <c r="C6" s="221"/>
      <c r="D6" s="222">
        <v>100</v>
      </c>
      <c r="E6" s="223"/>
      <c r="F6" s="21" t="s">
        <v>27</v>
      </c>
      <c r="G6" s="224">
        <v>50</v>
      </c>
      <c r="H6" s="225"/>
      <c r="I6" s="225"/>
      <c r="J6" s="22" t="s">
        <v>27</v>
      </c>
      <c r="K6" s="224">
        <v>25</v>
      </c>
      <c r="L6" s="225"/>
      <c r="M6" s="225"/>
      <c r="N6" s="22" t="s">
        <v>27</v>
      </c>
      <c r="O6" s="226">
        <f>D6+G6+K6</f>
        <v>175</v>
      </c>
      <c r="P6" s="227"/>
      <c r="Q6" s="21" t="s">
        <v>27</v>
      </c>
    </row>
    <row r="7" spans="2:17" ht="17.25" customHeight="1">
      <c r="B7" s="228" t="s">
        <v>28</v>
      </c>
      <c r="C7" s="23" t="s">
        <v>29</v>
      </c>
      <c r="D7" s="230">
        <f>P17</f>
        <v>0.66666666666666663</v>
      </c>
      <c r="E7" s="231"/>
      <c r="F7" s="21" t="s">
        <v>27</v>
      </c>
      <c r="G7" s="226">
        <f>P20</f>
        <v>0.33333333333333331</v>
      </c>
      <c r="H7" s="227"/>
      <c r="I7" s="227"/>
      <c r="J7" s="22" t="s">
        <v>27</v>
      </c>
      <c r="K7" s="232"/>
      <c r="L7" s="233"/>
      <c r="M7" s="233"/>
      <c r="N7" s="22" t="s">
        <v>27</v>
      </c>
      <c r="O7" s="224">
        <v>1</v>
      </c>
      <c r="P7" s="225"/>
      <c r="Q7" s="21" t="s">
        <v>27</v>
      </c>
    </row>
    <row r="8" spans="2:17" ht="17.25" customHeight="1">
      <c r="B8" s="220"/>
      <c r="C8" s="23" t="s">
        <v>30</v>
      </c>
      <c r="D8" s="236">
        <f>P25</f>
        <v>1.6</v>
      </c>
      <c r="E8" s="237"/>
      <c r="F8" s="21" t="s">
        <v>27</v>
      </c>
      <c r="G8" s="238"/>
      <c r="H8" s="239"/>
      <c r="I8" s="239"/>
      <c r="J8" s="22" t="s">
        <v>27</v>
      </c>
      <c r="K8" s="226">
        <f>P28</f>
        <v>0.4</v>
      </c>
      <c r="L8" s="227"/>
      <c r="M8" s="227"/>
      <c r="N8" s="22" t="s">
        <v>27</v>
      </c>
      <c r="O8" s="224">
        <v>2</v>
      </c>
      <c r="P8" s="225"/>
      <c r="Q8" s="21" t="s">
        <v>27</v>
      </c>
    </row>
    <row r="9" spans="2:17" ht="17.25" customHeight="1">
      <c r="B9" s="220"/>
      <c r="C9" s="23" t="s">
        <v>31</v>
      </c>
      <c r="D9" s="240"/>
      <c r="E9" s="241"/>
      <c r="F9" s="21" t="s">
        <v>27</v>
      </c>
      <c r="G9" s="226">
        <f>P33</f>
        <v>2</v>
      </c>
      <c r="H9" s="227"/>
      <c r="I9" s="227"/>
      <c r="J9" s="22" t="s">
        <v>27</v>
      </c>
      <c r="K9" s="226">
        <f>P36</f>
        <v>1</v>
      </c>
      <c r="L9" s="227"/>
      <c r="M9" s="227"/>
      <c r="N9" s="22" t="s">
        <v>27</v>
      </c>
      <c r="O9" s="224">
        <v>3</v>
      </c>
      <c r="P9" s="225"/>
      <c r="Q9" s="21" t="s">
        <v>27</v>
      </c>
    </row>
    <row r="10" spans="2:17" ht="17.25" customHeight="1">
      <c r="B10" s="220"/>
      <c r="C10" s="24" t="s">
        <v>32</v>
      </c>
      <c r="D10" s="230">
        <f>P41</f>
        <v>2.8571428571428572</v>
      </c>
      <c r="E10" s="231"/>
      <c r="F10" s="21" t="s">
        <v>27</v>
      </c>
      <c r="G10" s="226">
        <f>P44</f>
        <v>1.4285714285714286</v>
      </c>
      <c r="H10" s="227"/>
      <c r="I10" s="227"/>
      <c r="J10" s="22" t="s">
        <v>27</v>
      </c>
      <c r="K10" s="226">
        <f>P47</f>
        <v>0.7142857142857143</v>
      </c>
      <c r="L10" s="227"/>
      <c r="M10" s="227"/>
      <c r="N10" s="22" t="s">
        <v>27</v>
      </c>
      <c r="O10" s="224">
        <v>5</v>
      </c>
      <c r="P10" s="225"/>
      <c r="Q10" s="21" t="s">
        <v>27</v>
      </c>
    </row>
    <row r="11" spans="2:17" ht="17.25" customHeight="1">
      <c r="B11" s="229"/>
      <c r="C11" s="25" t="s">
        <v>33</v>
      </c>
      <c r="D11" s="234">
        <f>ROUNDUP(SUM(D7:E10),2)</f>
        <v>5.13</v>
      </c>
      <c r="E11" s="235"/>
      <c r="F11" s="21" t="s">
        <v>27</v>
      </c>
      <c r="G11" s="226">
        <f>ROUNDDOWN(SUM(G7:I10),2)</f>
        <v>3.76</v>
      </c>
      <c r="H11" s="227"/>
      <c r="I11" s="227"/>
      <c r="J11" s="22" t="s">
        <v>27</v>
      </c>
      <c r="K11" s="226">
        <f>SUM(K7:M10)</f>
        <v>2.1142857142857143</v>
      </c>
      <c r="L11" s="227"/>
      <c r="M11" s="227"/>
      <c r="N11" s="22" t="s">
        <v>27</v>
      </c>
      <c r="O11" s="226">
        <f>D11+G11+K11</f>
        <v>11.004285714285714</v>
      </c>
      <c r="P11" s="227"/>
      <c r="Q11" s="21" t="s">
        <v>27</v>
      </c>
    </row>
    <row r="12" spans="2:17" ht="17.25" customHeight="1">
      <c r="B12" s="242" t="s">
        <v>34</v>
      </c>
      <c r="C12" s="242"/>
      <c r="D12" s="234">
        <f>D6+D11</f>
        <v>105.13</v>
      </c>
      <c r="E12" s="235"/>
      <c r="F12" s="21" t="s">
        <v>27</v>
      </c>
      <c r="G12" s="226">
        <f>G6+G11</f>
        <v>53.76</v>
      </c>
      <c r="H12" s="227"/>
      <c r="I12" s="227"/>
      <c r="J12" s="22" t="s">
        <v>27</v>
      </c>
      <c r="K12" s="226">
        <f>K6+K11</f>
        <v>27.114285714285714</v>
      </c>
      <c r="L12" s="227"/>
      <c r="M12" s="227"/>
      <c r="N12" s="22" t="s">
        <v>27</v>
      </c>
      <c r="O12" s="226">
        <f>D12+G12+K12</f>
        <v>186.00428571428569</v>
      </c>
      <c r="P12" s="227"/>
      <c r="Q12" s="21" t="s">
        <v>27</v>
      </c>
    </row>
    <row r="13" spans="2:17" ht="17.25" customHeight="1">
      <c r="B13" s="214" t="s">
        <v>35</v>
      </c>
      <c r="C13" s="215"/>
      <c r="D13" s="234">
        <f>D12/O12*100</f>
        <v>56.520203067517649</v>
      </c>
      <c r="E13" s="235"/>
      <c r="F13" s="26" t="s">
        <v>36</v>
      </c>
      <c r="G13" s="226">
        <f>G12/O12*100</f>
        <v>28.902559848851411</v>
      </c>
      <c r="H13" s="227"/>
      <c r="I13" s="227"/>
      <c r="J13" s="26" t="s">
        <v>36</v>
      </c>
      <c r="K13" s="226">
        <f>K12/O12*100</f>
        <v>14.577237083630948</v>
      </c>
      <c r="L13" s="227"/>
      <c r="M13" s="227"/>
      <c r="N13" s="26" t="s">
        <v>36</v>
      </c>
      <c r="O13" s="226">
        <f>O12/O12*100</f>
        <v>100</v>
      </c>
      <c r="P13" s="227"/>
      <c r="Q13" s="26" t="s">
        <v>36</v>
      </c>
    </row>
    <row r="14" spans="2:17" ht="17.25" customHeight="1">
      <c r="B14" s="249"/>
      <c r="C14" s="249"/>
      <c r="D14" s="249"/>
      <c r="E14" s="249"/>
      <c r="F14" s="249"/>
      <c r="G14" s="249"/>
      <c r="H14" s="249"/>
      <c r="I14" s="249"/>
      <c r="J14" s="249"/>
      <c r="K14" s="249"/>
      <c r="L14" s="249"/>
      <c r="M14" s="249"/>
      <c r="N14" s="249"/>
      <c r="O14" s="249"/>
      <c r="P14" s="249"/>
      <c r="Q14" s="249"/>
    </row>
    <row r="15" spans="2:17" ht="17.25" customHeight="1">
      <c r="B15" s="214" t="s">
        <v>37</v>
      </c>
      <c r="C15" s="215"/>
      <c r="D15" s="215"/>
      <c r="E15" s="215"/>
      <c r="F15" s="219"/>
      <c r="G15" s="220"/>
      <c r="H15" s="171"/>
      <c r="I15" s="171"/>
      <c r="J15" s="171"/>
      <c r="K15" s="171"/>
      <c r="L15" s="171"/>
      <c r="M15" s="171"/>
      <c r="N15" s="171"/>
      <c r="O15" s="171"/>
      <c r="P15" s="171"/>
      <c r="Q15" s="171"/>
    </row>
    <row r="16" spans="2:17" ht="17.25" customHeight="1">
      <c r="B16" s="171"/>
      <c r="C16" s="171"/>
      <c r="D16" s="171"/>
      <c r="E16" s="171"/>
      <c r="F16" s="171"/>
      <c r="G16" s="171"/>
      <c r="H16" s="171"/>
      <c r="I16" s="171"/>
      <c r="J16" s="171"/>
      <c r="K16" s="171"/>
      <c r="L16" s="171"/>
      <c r="M16" s="171"/>
      <c r="N16" s="171"/>
      <c r="O16" s="171"/>
      <c r="P16" s="171"/>
      <c r="Q16" s="171"/>
    </row>
    <row r="17" spans="2:17" ht="17.25" customHeight="1">
      <c r="B17" s="171"/>
      <c r="C17" s="250" t="s">
        <v>38</v>
      </c>
      <c r="D17" s="252">
        <f>O7</f>
        <v>1</v>
      </c>
      <c r="E17" s="245" t="s">
        <v>27</v>
      </c>
      <c r="F17" s="245" t="s">
        <v>39</v>
      </c>
      <c r="G17" s="244"/>
      <c r="H17" s="244"/>
      <c r="I17" s="243">
        <f>D6</f>
        <v>100</v>
      </c>
      <c r="J17" s="243"/>
      <c r="K17" s="243"/>
      <c r="L17" s="27" t="s">
        <v>40</v>
      </c>
      <c r="M17" s="244"/>
      <c r="N17" s="244"/>
      <c r="O17" s="245" t="s">
        <v>41</v>
      </c>
      <c r="P17" s="246">
        <f>D17*I17/(G18+K18)</f>
        <v>0.66666666666666663</v>
      </c>
      <c r="Q17" s="171" t="s">
        <v>27</v>
      </c>
    </row>
    <row r="18" spans="2:17" ht="17.25" customHeight="1">
      <c r="B18" s="171"/>
      <c r="C18" s="251"/>
      <c r="D18" s="252"/>
      <c r="E18" s="245"/>
      <c r="F18" s="245"/>
      <c r="G18" s="247">
        <f>D6</f>
        <v>100</v>
      </c>
      <c r="H18" s="247"/>
      <c r="I18" s="28" t="s">
        <v>40</v>
      </c>
      <c r="J18" s="29" t="s">
        <v>42</v>
      </c>
      <c r="K18" s="248">
        <f>G6</f>
        <v>50</v>
      </c>
      <c r="L18" s="248"/>
      <c r="M18" s="248"/>
      <c r="N18" s="29" t="s">
        <v>27</v>
      </c>
      <c r="O18" s="245"/>
      <c r="P18" s="246"/>
      <c r="Q18" s="171"/>
    </row>
    <row r="19" spans="2:17" ht="17.25" customHeight="1">
      <c r="B19" s="171"/>
      <c r="C19" s="171"/>
      <c r="D19" s="171"/>
      <c r="E19" s="171"/>
      <c r="F19" s="171"/>
      <c r="G19" s="171"/>
      <c r="H19" s="171"/>
      <c r="I19" s="171"/>
      <c r="J19" s="171"/>
      <c r="K19" s="171"/>
      <c r="L19" s="171"/>
      <c r="M19" s="171"/>
      <c r="N19" s="171"/>
      <c r="O19" s="171"/>
      <c r="P19" s="171"/>
      <c r="Q19" s="171"/>
    </row>
    <row r="20" spans="2:17" ht="17.25" customHeight="1">
      <c r="B20" s="171"/>
      <c r="C20" s="253" t="s">
        <v>43</v>
      </c>
      <c r="D20" s="252">
        <f>O7</f>
        <v>1</v>
      </c>
      <c r="E20" s="245" t="s">
        <v>27</v>
      </c>
      <c r="F20" s="245" t="s">
        <v>39</v>
      </c>
      <c r="G20" s="244"/>
      <c r="H20" s="244"/>
      <c r="I20" s="243">
        <f>G6</f>
        <v>50</v>
      </c>
      <c r="J20" s="243"/>
      <c r="K20" s="243"/>
      <c r="L20" s="27" t="s">
        <v>40</v>
      </c>
      <c r="M20" s="244"/>
      <c r="N20" s="244"/>
      <c r="O20" s="245" t="s">
        <v>41</v>
      </c>
      <c r="P20" s="246">
        <f>D20*I20/(G21+K21)</f>
        <v>0.33333333333333331</v>
      </c>
      <c r="Q20" s="171" t="s">
        <v>27</v>
      </c>
    </row>
    <row r="21" spans="2:17" ht="17.25" customHeight="1">
      <c r="B21" s="171"/>
      <c r="C21" s="254"/>
      <c r="D21" s="252"/>
      <c r="E21" s="245"/>
      <c r="F21" s="245"/>
      <c r="G21" s="247">
        <f>D6</f>
        <v>100</v>
      </c>
      <c r="H21" s="247"/>
      <c r="I21" s="28" t="s">
        <v>40</v>
      </c>
      <c r="J21" s="29" t="s">
        <v>42</v>
      </c>
      <c r="K21" s="248">
        <f>G6</f>
        <v>50</v>
      </c>
      <c r="L21" s="248"/>
      <c r="M21" s="248"/>
      <c r="N21" s="29" t="s">
        <v>27</v>
      </c>
      <c r="O21" s="245"/>
      <c r="P21" s="246"/>
      <c r="Q21" s="171"/>
    </row>
    <row r="22" spans="2:17" ht="17.25" customHeight="1">
      <c r="B22" s="171"/>
      <c r="C22" s="171"/>
      <c r="D22" s="171"/>
      <c r="E22" s="171"/>
      <c r="F22" s="171"/>
      <c r="G22" s="171"/>
      <c r="H22" s="171"/>
      <c r="I22" s="171"/>
      <c r="J22" s="171"/>
      <c r="K22" s="171"/>
      <c r="L22" s="171"/>
      <c r="M22" s="171"/>
      <c r="N22" s="171"/>
      <c r="O22" s="171"/>
      <c r="P22" s="171"/>
      <c r="Q22" s="171"/>
    </row>
    <row r="23" spans="2:17" ht="17.25" customHeight="1">
      <c r="B23" s="214" t="s">
        <v>44</v>
      </c>
      <c r="C23" s="215"/>
      <c r="D23" s="215"/>
      <c r="E23" s="215"/>
      <c r="F23" s="219"/>
      <c r="G23" s="220"/>
      <c r="H23" s="171"/>
      <c r="I23" s="171"/>
      <c r="J23" s="171"/>
      <c r="K23" s="171"/>
      <c r="L23" s="171"/>
      <c r="M23" s="171"/>
      <c r="N23" s="171"/>
      <c r="O23" s="171"/>
      <c r="P23" s="171"/>
      <c r="Q23" s="171"/>
    </row>
    <row r="24" spans="2:17" ht="17.25" customHeight="1">
      <c r="B24" s="171"/>
      <c r="C24" s="171"/>
      <c r="D24" s="171"/>
      <c r="E24" s="171"/>
      <c r="F24" s="171"/>
      <c r="G24" s="171"/>
      <c r="H24" s="171"/>
      <c r="I24" s="171"/>
      <c r="J24" s="171"/>
      <c r="K24" s="171"/>
      <c r="L24" s="171"/>
      <c r="M24" s="171"/>
      <c r="N24" s="171"/>
      <c r="O24" s="171"/>
      <c r="P24" s="171"/>
      <c r="Q24" s="171"/>
    </row>
    <row r="25" spans="2:17" ht="17.25" customHeight="1">
      <c r="B25" s="171"/>
      <c r="C25" s="250" t="s">
        <v>38</v>
      </c>
      <c r="D25" s="252">
        <f>O8</f>
        <v>2</v>
      </c>
      <c r="E25" s="245" t="s">
        <v>27</v>
      </c>
      <c r="F25" s="245" t="s">
        <v>39</v>
      </c>
      <c r="G25" s="244"/>
      <c r="H25" s="244"/>
      <c r="I25" s="243">
        <f>D6</f>
        <v>100</v>
      </c>
      <c r="J25" s="243"/>
      <c r="K25" s="243"/>
      <c r="L25" s="27" t="s">
        <v>40</v>
      </c>
      <c r="M25" s="244"/>
      <c r="N25" s="244"/>
      <c r="O25" s="245" t="s">
        <v>41</v>
      </c>
      <c r="P25" s="246">
        <f>D25*I25/(G26+K26)</f>
        <v>1.6</v>
      </c>
      <c r="Q25" s="171" t="s">
        <v>27</v>
      </c>
    </row>
    <row r="26" spans="2:17" ht="17.25" customHeight="1">
      <c r="B26" s="171"/>
      <c r="C26" s="251"/>
      <c r="D26" s="252"/>
      <c r="E26" s="245"/>
      <c r="F26" s="245"/>
      <c r="G26" s="247">
        <f>D6</f>
        <v>100</v>
      </c>
      <c r="H26" s="247"/>
      <c r="I26" s="29" t="s">
        <v>27</v>
      </c>
      <c r="J26" s="30" t="s">
        <v>42</v>
      </c>
      <c r="K26" s="248">
        <f>K6</f>
        <v>25</v>
      </c>
      <c r="L26" s="248"/>
      <c r="M26" s="248"/>
      <c r="N26" s="29" t="s">
        <v>27</v>
      </c>
      <c r="O26" s="245"/>
      <c r="P26" s="246"/>
      <c r="Q26" s="171"/>
    </row>
    <row r="27" spans="2:17" ht="17.25" customHeight="1">
      <c r="B27" s="171"/>
      <c r="C27" s="171"/>
      <c r="D27" s="171"/>
      <c r="E27" s="171"/>
      <c r="F27" s="171"/>
      <c r="G27" s="171"/>
      <c r="H27" s="171"/>
      <c r="I27" s="171"/>
      <c r="J27" s="171"/>
      <c r="K27" s="171"/>
      <c r="L27" s="171"/>
      <c r="M27" s="171"/>
      <c r="N27" s="171"/>
      <c r="O27" s="171"/>
      <c r="P27" s="171"/>
      <c r="Q27" s="171"/>
    </row>
    <row r="28" spans="2:17" ht="17.25" customHeight="1">
      <c r="B28" s="171"/>
      <c r="C28" s="253" t="s">
        <v>45</v>
      </c>
      <c r="D28" s="252">
        <f>O8</f>
        <v>2</v>
      </c>
      <c r="E28" s="245" t="s">
        <v>27</v>
      </c>
      <c r="F28" s="245" t="s">
        <v>39</v>
      </c>
      <c r="G28" s="244"/>
      <c r="H28" s="244"/>
      <c r="I28" s="243">
        <f>K6</f>
        <v>25</v>
      </c>
      <c r="J28" s="243"/>
      <c r="K28" s="243"/>
      <c r="L28" s="27" t="s">
        <v>40</v>
      </c>
      <c r="M28" s="244"/>
      <c r="N28" s="244"/>
      <c r="O28" s="245" t="s">
        <v>41</v>
      </c>
      <c r="P28" s="246">
        <f>D28*I28/(G29+K29)</f>
        <v>0.4</v>
      </c>
      <c r="Q28" s="171" t="s">
        <v>27</v>
      </c>
    </row>
    <row r="29" spans="2:17" ht="17.25" customHeight="1">
      <c r="B29" s="171"/>
      <c r="C29" s="254"/>
      <c r="D29" s="252"/>
      <c r="E29" s="245"/>
      <c r="F29" s="245"/>
      <c r="G29" s="247">
        <f>D6</f>
        <v>100</v>
      </c>
      <c r="H29" s="247"/>
      <c r="I29" s="29" t="s">
        <v>27</v>
      </c>
      <c r="J29" s="30" t="s">
        <v>42</v>
      </c>
      <c r="K29" s="248">
        <f>K6</f>
        <v>25</v>
      </c>
      <c r="L29" s="248"/>
      <c r="M29" s="248"/>
      <c r="N29" s="29" t="s">
        <v>27</v>
      </c>
      <c r="O29" s="245"/>
      <c r="P29" s="246"/>
      <c r="Q29" s="171"/>
    </row>
    <row r="30" spans="2:17" ht="17.25" customHeight="1">
      <c r="B30" s="171"/>
      <c r="C30" s="171"/>
      <c r="D30" s="171"/>
      <c r="E30" s="171"/>
      <c r="F30" s="171"/>
      <c r="G30" s="171"/>
      <c r="H30" s="171"/>
      <c r="I30" s="171"/>
      <c r="J30" s="171"/>
      <c r="K30" s="171"/>
      <c r="L30" s="171"/>
      <c r="M30" s="171"/>
      <c r="N30" s="171"/>
      <c r="O30" s="171"/>
      <c r="P30" s="171"/>
      <c r="Q30" s="171"/>
    </row>
    <row r="31" spans="2:17" ht="17.25" customHeight="1">
      <c r="B31" s="214" t="s">
        <v>46</v>
      </c>
      <c r="C31" s="215"/>
      <c r="D31" s="215"/>
      <c r="E31" s="215"/>
      <c r="F31" s="219"/>
      <c r="G31" s="220"/>
      <c r="H31" s="171"/>
      <c r="I31" s="171"/>
      <c r="J31" s="171"/>
      <c r="K31" s="171"/>
      <c r="L31" s="171"/>
      <c r="M31" s="171"/>
      <c r="N31" s="171"/>
      <c r="O31" s="171"/>
      <c r="P31" s="171"/>
      <c r="Q31" s="171"/>
    </row>
    <row r="32" spans="2:17" ht="17.25" customHeight="1">
      <c r="B32" s="171"/>
      <c r="C32" s="171"/>
      <c r="D32" s="171"/>
      <c r="E32" s="171"/>
      <c r="F32" s="171"/>
      <c r="G32" s="171"/>
      <c r="H32" s="171"/>
      <c r="I32" s="171"/>
      <c r="J32" s="171"/>
      <c r="K32" s="171"/>
      <c r="L32" s="171"/>
      <c r="M32" s="171"/>
      <c r="N32" s="171"/>
      <c r="O32" s="171"/>
      <c r="P32" s="171"/>
      <c r="Q32" s="171"/>
    </row>
    <row r="33" spans="2:17" ht="17.25" customHeight="1">
      <c r="B33" s="171"/>
      <c r="C33" s="250" t="s">
        <v>47</v>
      </c>
      <c r="D33" s="252">
        <f>O9</f>
        <v>3</v>
      </c>
      <c r="E33" s="245" t="s">
        <v>27</v>
      </c>
      <c r="F33" s="245" t="s">
        <v>39</v>
      </c>
      <c r="G33" s="244"/>
      <c r="H33" s="244"/>
      <c r="I33" s="243">
        <f>G6</f>
        <v>50</v>
      </c>
      <c r="J33" s="243"/>
      <c r="K33" s="243"/>
      <c r="L33" s="27" t="s">
        <v>40</v>
      </c>
      <c r="M33" s="244"/>
      <c r="N33" s="244"/>
      <c r="O33" s="245" t="s">
        <v>41</v>
      </c>
      <c r="P33" s="246">
        <f>D33*I33/(G34+K34)</f>
        <v>2</v>
      </c>
      <c r="Q33" s="171" t="s">
        <v>27</v>
      </c>
    </row>
    <row r="34" spans="2:17" ht="17.25" customHeight="1">
      <c r="B34" s="171"/>
      <c r="C34" s="251"/>
      <c r="D34" s="252"/>
      <c r="E34" s="245"/>
      <c r="F34" s="245"/>
      <c r="G34" s="247">
        <f>G6</f>
        <v>50</v>
      </c>
      <c r="H34" s="247"/>
      <c r="I34" s="29" t="s">
        <v>27</v>
      </c>
      <c r="J34" s="30" t="s">
        <v>42</v>
      </c>
      <c r="K34" s="248">
        <f>K6</f>
        <v>25</v>
      </c>
      <c r="L34" s="248"/>
      <c r="M34" s="248"/>
      <c r="N34" s="29" t="s">
        <v>27</v>
      </c>
      <c r="O34" s="245"/>
      <c r="P34" s="246"/>
      <c r="Q34" s="171"/>
    </row>
    <row r="35" spans="2:17" ht="17.25" customHeight="1">
      <c r="B35" s="171"/>
      <c r="C35" s="171"/>
      <c r="D35" s="171"/>
      <c r="E35" s="171"/>
      <c r="F35" s="171"/>
      <c r="G35" s="171"/>
      <c r="H35" s="171"/>
      <c r="I35" s="171"/>
      <c r="J35" s="171"/>
      <c r="K35" s="171"/>
      <c r="L35" s="171"/>
      <c r="M35" s="171"/>
      <c r="N35" s="171"/>
      <c r="O35" s="171"/>
      <c r="P35" s="171"/>
      <c r="Q35" s="171"/>
    </row>
    <row r="36" spans="2:17" ht="17.25" customHeight="1">
      <c r="B36" s="171"/>
      <c r="C36" s="253" t="s">
        <v>45</v>
      </c>
      <c r="D36" s="252">
        <f>O9</f>
        <v>3</v>
      </c>
      <c r="E36" s="245" t="s">
        <v>27</v>
      </c>
      <c r="F36" s="245" t="s">
        <v>39</v>
      </c>
      <c r="G36" s="244"/>
      <c r="H36" s="244"/>
      <c r="I36" s="243">
        <f>K6</f>
        <v>25</v>
      </c>
      <c r="J36" s="243"/>
      <c r="K36" s="243"/>
      <c r="L36" s="27" t="s">
        <v>40</v>
      </c>
      <c r="M36" s="244"/>
      <c r="N36" s="244"/>
      <c r="O36" s="245" t="s">
        <v>41</v>
      </c>
      <c r="P36" s="246">
        <f>D36*I36/(G37+K37)</f>
        <v>1</v>
      </c>
      <c r="Q36" s="171" t="s">
        <v>27</v>
      </c>
    </row>
    <row r="37" spans="2:17" ht="17.25" customHeight="1">
      <c r="B37" s="171"/>
      <c r="C37" s="254"/>
      <c r="D37" s="252"/>
      <c r="E37" s="245"/>
      <c r="F37" s="245"/>
      <c r="G37" s="247">
        <f>G6</f>
        <v>50</v>
      </c>
      <c r="H37" s="247"/>
      <c r="I37" s="29" t="s">
        <v>27</v>
      </c>
      <c r="J37" s="29" t="s">
        <v>48</v>
      </c>
      <c r="K37" s="248">
        <f>K6</f>
        <v>25</v>
      </c>
      <c r="L37" s="248"/>
      <c r="M37" s="248"/>
      <c r="N37" s="29" t="s">
        <v>27</v>
      </c>
      <c r="O37" s="245"/>
      <c r="P37" s="246"/>
      <c r="Q37" s="171"/>
    </row>
    <row r="38" spans="2:17" ht="17.25" customHeight="1">
      <c r="B38" s="171"/>
      <c r="C38" s="171"/>
      <c r="D38" s="171"/>
      <c r="E38" s="171"/>
      <c r="F38" s="171"/>
      <c r="G38" s="171"/>
      <c r="H38" s="171"/>
      <c r="I38" s="171"/>
      <c r="J38" s="171"/>
      <c r="K38" s="171"/>
      <c r="L38" s="171"/>
      <c r="M38" s="171"/>
      <c r="N38" s="171"/>
      <c r="O38" s="171"/>
      <c r="P38" s="171"/>
      <c r="Q38" s="171"/>
    </row>
    <row r="39" spans="2:17" ht="17.25" customHeight="1">
      <c r="B39" s="214" t="s">
        <v>49</v>
      </c>
      <c r="C39" s="215"/>
      <c r="D39" s="215"/>
      <c r="E39" s="215"/>
      <c r="F39" s="219"/>
      <c r="G39" s="220"/>
      <c r="H39" s="171"/>
      <c r="I39" s="171"/>
      <c r="J39" s="171"/>
      <c r="K39" s="171"/>
      <c r="L39" s="171"/>
      <c r="M39" s="171"/>
      <c r="N39" s="171"/>
      <c r="O39" s="171"/>
      <c r="P39" s="171"/>
      <c r="Q39" s="171"/>
    </row>
    <row r="40" spans="2:17" ht="17.25" customHeight="1">
      <c r="B40" s="171"/>
      <c r="C40" s="171"/>
      <c r="D40" s="171"/>
      <c r="E40" s="171"/>
      <c r="F40" s="171"/>
      <c r="G40" s="171"/>
      <c r="H40" s="171"/>
      <c r="I40" s="171"/>
      <c r="J40" s="171"/>
      <c r="K40" s="171"/>
      <c r="L40" s="171"/>
      <c r="M40" s="171"/>
      <c r="N40" s="171"/>
      <c r="O40" s="171"/>
      <c r="P40" s="171"/>
      <c r="Q40" s="171"/>
    </row>
    <row r="41" spans="2:17" ht="17.25" customHeight="1">
      <c r="B41" s="171"/>
      <c r="C41" s="250" t="s">
        <v>38</v>
      </c>
      <c r="D41" s="252">
        <f>O10</f>
        <v>5</v>
      </c>
      <c r="E41" s="245" t="s">
        <v>27</v>
      </c>
      <c r="F41" s="245" t="s">
        <v>39</v>
      </c>
      <c r="G41" s="244"/>
      <c r="H41" s="244"/>
      <c r="I41" s="243">
        <f>D6</f>
        <v>100</v>
      </c>
      <c r="J41" s="243"/>
      <c r="K41" s="243"/>
      <c r="L41" s="27" t="s">
        <v>50</v>
      </c>
      <c r="M41" s="244"/>
      <c r="N41" s="244"/>
      <c r="O41" s="245" t="s">
        <v>41</v>
      </c>
      <c r="P41" s="246">
        <f>D41*I41/(G42+I42+M42)</f>
        <v>2.8571428571428572</v>
      </c>
      <c r="Q41" s="171" t="s">
        <v>27</v>
      </c>
    </row>
    <row r="42" spans="2:17" ht="17.25" customHeight="1">
      <c r="B42" s="171"/>
      <c r="C42" s="251"/>
      <c r="D42" s="252"/>
      <c r="E42" s="245"/>
      <c r="F42" s="245"/>
      <c r="G42" s="31">
        <f>D6</f>
        <v>100</v>
      </c>
      <c r="H42" s="32" t="s">
        <v>51</v>
      </c>
      <c r="I42" s="255">
        <f>G6</f>
        <v>50</v>
      </c>
      <c r="J42" s="255"/>
      <c r="K42" s="255"/>
      <c r="L42" s="19" t="s">
        <v>51</v>
      </c>
      <c r="M42" s="33">
        <f>K6</f>
        <v>25</v>
      </c>
      <c r="N42" s="29" t="s">
        <v>27</v>
      </c>
      <c r="O42" s="245"/>
      <c r="P42" s="246"/>
      <c r="Q42" s="171"/>
    </row>
    <row r="43" spans="2:17" ht="17.25" customHeight="1">
      <c r="B43" s="171"/>
      <c r="C43" s="171"/>
      <c r="D43" s="171"/>
      <c r="E43" s="171"/>
      <c r="F43" s="171"/>
      <c r="G43" s="171"/>
      <c r="H43" s="171"/>
      <c r="I43" s="171"/>
      <c r="J43" s="171"/>
      <c r="K43" s="171"/>
      <c r="L43" s="171"/>
      <c r="M43" s="171"/>
      <c r="N43" s="171"/>
      <c r="O43" s="171"/>
      <c r="P43" s="171"/>
      <c r="Q43" s="171"/>
    </row>
    <row r="44" spans="2:17" ht="17.25" customHeight="1">
      <c r="B44" s="171"/>
      <c r="C44" s="250" t="s">
        <v>47</v>
      </c>
      <c r="D44" s="252">
        <f>O10</f>
        <v>5</v>
      </c>
      <c r="E44" s="245" t="s">
        <v>27</v>
      </c>
      <c r="F44" s="245" t="s">
        <v>39</v>
      </c>
      <c r="G44" s="244"/>
      <c r="H44" s="244"/>
      <c r="I44" s="243">
        <f>G6</f>
        <v>50</v>
      </c>
      <c r="J44" s="243"/>
      <c r="K44" s="243"/>
      <c r="L44" s="27" t="s">
        <v>50</v>
      </c>
      <c r="M44" s="244"/>
      <c r="N44" s="244"/>
      <c r="O44" s="245" t="s">
        <v>41</v>
      </c>
      <c r="P44" s="246">
        <f>D44*I44/(G45+I45+M45)</f>
        <v>1.4285714285714286</v>
      </c>
      <c r="Q44" s="171" t="s">
        <v>27</v>
      </c>
    </row>
    <row r="45" spans="2:17" ht="17.25" customHeight="1">
      <c r="B45" s="171"/>
      <c r="C45" s="251"/>
      <c r="D45" s="252"/>
      <c r="E45" s="245"/>
      <c r="F45" s="245"/>
      <c r="G45" s="31">
        <f>D6</f>
        <v>100</v>
      </c>
      <c r="H45" s="32" t="s">
        <v>51</v>
      </c>
      <c r="I45" s="255">
        <f>G6</f>
        <v>50</v>
      </c>
      <c r="J45" s="255"/>
      <c r="K45" s="255"/>
      <c r="L45" s="19" t="s">
        <v>51</v>
      </c>
      <c r="M45" s="33">
        <f>K6</f>
        <v>25</v>
      </c>
      <c r="N45" s="29" t="s">
        <v>27</v>
      </c>
      <c r="O45" s="245"/>
      <c r="P45" s="246"/>
      <c r="Q45" s="171"/>
    </row>
    <row r="46" spans="2:17" ht="17.25" customHeight="1">
      <c r="B46" s="171"/>
      <c r="C46" s="171"/>
      <c r="D46" s="171"/>
      <c r="E46" s="171"/>
      <c r="F46" s="171"/>
      <c r="G46" s="171"/>
      <c r="H46" s="171"/>
      <c r="I46" s="171"/>
      <c r="J46" s="171"/>
      <c r="K46" s="171"/>
      <c r="L46" s="171"/>
      <c r="M46" s="171"/>
      <c r="N46" s="171"/>
      <c r="O46" s="171"/>
      <c r="P46" s="171"/>
      <c r="Q46" s="171"/>
    </row>
    <row r="47" spans="2:17" ht="17.25" customHeight="1">
      <c r="B47" s="171"/>
      <c r="C47" s="253" t="s">
        <v>45</v>
      </c>
      <c r="D47" s="252">
        <f>O10</f>
        <v>5</v>
      </c>
      <c r="E47" s="245" t="s">
        <v>27</v>
      </c>
      <c r="F47" s="245" t="s">
        <v>39</v>
      </c>
      <c r="G47" s="244"/>
      <c r="H47" s="244"/>
      <c r="I47" s="243">
        <f>K6</f>
        <v>25</v>
      </c>
      <c r="J47" s="243"/>
      <c r="K47" s="243"/>
      <c r="L47" s="27" t="s">
        <v>50</v>
      </c>
      <c r="M47" s="244"/>
      <c r="N47" s="244"/>
      <c r="O47" s="245" t="s">
        <v>41</v>
      </c>
      <c r="P47" s="246">
        <f>D47*I47/(G48+I48+M48)</f>
        <v>0.7142857142857143</v>
      </c>
      <c r="Q47" s="171" t="s">
        <v>27</v>
      </c>
    </row>
    <row r="48" spans="2:17" ht="17.25" customHeight="1">
      <c r="B48" s="171"/>
      <c r="C48" s="254"/>
      <c r="D48" s="252"/>
      <c r="E48" s="245"/>
      <c r="F48" s="245"/>
      <c r="G48" s="31">
        <f>D6</f>
        <v>100</v>
      </c>
      <c r="H48" s="32" t="s">
        <v>51</v>
      </c>
      <c r="I48" s="255">
        <f>G6</f>
        <v>50</v>
      </c>
      <c r="J48" s="255"/>
      <c r="K48" s="255"/>
      <c r="L48" s="19" t="s">
        <v>51</v>
      </c>
      <c r="M48" s="33">
        <f>K6</f>
        <v>25</v>
      </c>
      <c r="N48" s="29" t="s">
        <v>27</v>
      </c>
      <c r="O48" s="245"/>
      <c r="P48" s="246"/>
      <c r="Q48" s="171"/>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48F8-CD47-44A7-B48E-4915A652ABED}">
  <dimension ref="A1:BB147"/>
  <sheetViews>
    <sheetView topLeftCell="A4" zoomScaleNormal="100" workbookViewId="0">
      <selection activeCell="AQ17" sqref="AQ17"/>
    </sheetView>
  </sheetViews>
  <sheetFormatPr defaultRowHeight="13"/>
  <cols>
    <col min="1" max="180" width="1.6328125" style="88" customWidth="1"/>
    <col min="181" max="256" width="9" style="88"/>
    <col min="257" max="436" width="1.6328125" style="88" customWidth="1"/>
    <col min="437" max="512" width="9" style="88"/>
    <col min="513" max="692" width="1.6328125" style="88" customWidth="1"/>
    <col min="693" max="768" width="9" style="88"/>
    <col min="769" max="948" width="1.6328125" style="88" customWidth="1"/>
    <col min="949" max="1024" width="9" style="88"/>
    <col min="1025" max="1204" width="1.6328125" style="88" customWidth="1"/>
    <col min="1205" max="1280" width="9" style="88"/>
    <col min="1281" max="1460" width="1.6328125" style="88" customWidth="1"/>
    <col min="1461" max="1536" width="9" style="88"/>
    <col min="1537" max="1716" width="1.6328125" style="88" customWidth="1"/>
    <col min="1717" max="1792" width="9" style="88"/>
    <col min="1793" max="1972" width="1.6328125" style="88" customWidth="1"/>
    <col min="1973" max="2048" width="9" style="88"/>
    <col min="2049" max="2228" width="1.6328125" style="88" customWidth="1"/>
    <col min="2229" max="2304" width="9" style="88"/>
    <col min="2305" max="2484" width="1.6328125" style="88" customWidth="1"/>
    <col min="2485" max="2560" width="9" style="88"/>
    <col min="2561" max="2740" width="1.6328125" style="88" customWidth="1"/>
    <col min="2741" max="2816" width="9" style="88"/>
    <col min="2817" max="2996" width="1.6328125" style="88" customWidth="1"/>
    <col min="2997" max="3072" width="9" style="88"/>
    <col min="3073" max="3252" width="1.6328125" style="88" customWidth="1"/>
    <col min="3253" max="3328" width="9" style="88"/>
    <col min="3329" max="3508" width="1.6328125" style="88" customWidth="1"/>
    <col min="3509" max="3584" width="9" style="88"/>
    <col min="3585" max="3764" width="1.6328125" style="88" customWidth="1"/>
    <col min="3765" max="3840" width="9" style="88"/>
    <col min="3841" max="4020" width="1.6328125" style="88" customWidth="1"/>
    <col min="4021" max="4096" width="9" style="88"/>
    <col min="4097" max="4276" width="1.6328125" style="88" customWidth="1"/>
    <col min="4277" max="4352" width="9" style="88"/>
    <col min="4353" max="4532" width="1.6328125" style="88" customWidth="1"/>
    <col min="4533" max="4608" width="9" style="88"/>
    <col min="4609" max="4788" width="1.6328125" style="88" customWidth="1"/>
    <col min="4789" max="4864" width="9" style="88"/>
    <col min="4865" max="5044" width="1.6328125" style="88" customWidth="1"/>
    <col min="5045" max="5120" width="9" style="88"/>
    <col min="5121" max="5300" width="1.6328125" style="88" customWidth="1"/>
    <col min="5301" max="5376" width="9" style="88"/>
    <col min="5377" max="5556" width="1.6328125" style="88" customWidth="1"/>
    <col min="5557" max="5632" width="9" style="88"/>
    <col min="5633" max="5812" width="1.6328125" style="88" customWidth="1"/>
    <col min="5813" max="5888" width="9" style="88"/>
    <col min="5889" max="6068" width="1.6328125" style="88" customWidth="1"/>
    <col min="6069" max="6144" width="9" style="88"/>
    <col min="6145" max="6324" width="1.6328125" style="88" customWidth="1"/>
    <col min="6325" max="6400" width="9" style="88"/>
    <col min="6401" max="6580" width="1.6328125" style="88" customWidth="1"/>
    <col min="6581" max="6656" width="9" style="88"/>
    <col min="6657" max="6836" width="1.6328125" style="88" customWidth="1"/>
    <col min="6837" max="6912" width="9" style="88"/>
    <col min="6913" max="7092" width="1.6328125" style="88" customWidth="1"/>
    <col min="7093" max="7168" width="9" style="88"/>
    <col min="7169" max="7348" width="1.6328125" style="88" customWidth="1"/>
    <col min="7349" max="7424" width="9" style="88"/>
    <col min="7425" max="7604" width="1.6328125" style="88" customWidth="1"/>
    <col min="7605" max="7680" width="9" style="88"/>
    <col min="7681" max="7860" width="1.6328125" style="88" customWidth="1"/>
    <col min="7861" max="7936" width="9" style="88"/>
    <col min="7937" max="8116" width="1.6328125" style="88" customWidth="1"/>
    <col min="8117" max="8192" width="9" style="88"/>
    <col min="8193" max="8372" width="1.6328125" style="88" customWidth="1"/>
    <col min="8373" max="8448" width="9" style="88"/>
    <col min="8449" max="8628" width="1.6328125" style="88" customWidth="1"/>
    <col min="8629" max="8704" width="9" style="88"/>
    <col min="8705" max="8884" width="1.6328125" style="88" customWidth="1"/>
    <col min="8885" max="8960" width="9" style="88"/>
    <col min="8961" max="9140" width="1.6328125" style="88" customWidth="1"/>
    <col min="9141" max="9216" width="9" style="88"/>
    <col min="9217" max="9396" width="1.6328125" style="88" customWidth="1"/>
    <col min="9397" max="9472" width="9" style="88"/>
    <col min="9473" max="9652" width="1.6328125" style="88" customWidth="1"/>
    <col min="9653" max="9728" width="9" style="88"/>
    <col min="9729" max="9908" width="1.6328125" style="88" customWidth="1"/>
    <col min="9909" max="9984" width="9" style="88"/>
    <col min="9985" max="10164" width="1.6328125" style="88" customWidth="1"/>
    <col min="10165" max="10240" width="9" style="88"/>
    <col min="10241" max="10420" width="1.6328125" style="88" customWidth="1"/>
    <col min="10421" max="10496" width="9" style="88"/>
    <col min="10497" max="10676" width="1.6328125" style="88" customWidth="1"/>
    <col min="10677" max="10752" width="9" style="88"/>
    <col min="10753" max="10932" width="1.6328125" style="88" customWidth="1"/>
    <col min="10933" max="11008" width="9" style="88"/>
    <col min="11009" max="11188" width="1.6328125" style="88" customWidth="1"/>
    <col min="11189" max="11264" width="9" style="88"/>
    <col min="11265" max="11444" width="1.6328125" style="88" customWidth="1"/>
    <col min="11445" max="11520" width="9" style="88"/>
    <col min="11521" max="11700" width="1.6328125" style="88" customWidth="1"/>
    <col min="11701" max="11776" width="9" style="88"/>
    <col min="11777" max="11956" width="1.6328125" style="88" customWidth="1"/>
    <col min="11957" max="12032" width="9" style="88"/>
    <col min="12033" max="12212" width="1.6328125" style="88" customWidth="1"/>
    <col min="12213" max="12288" width="9" style="88"/>
    <col min="12289" max="12468" width="1.6328125" style="88" customWidth="1"/>
    <col min="12469" max="12544" width="9" style="88"/>
    <col min="12545" max="12724" width="1.6328125" style="88" customWidth="1"/>
    <col min="12725" max="12800" width="9" style="88"/>
    <col min="12801" max="12980" width="1.6328125" style="88" customWidth="1"/>
    <col min="12981" max="13056" width="9" style="88"/>
    <col min="13057" max="13236" width="1.6328125" style="88" customWidth="1"/>
    <col min="13237" max="13312" width="9" style="88"/>
    <col min="13313" max="13492" width="1.6328125" style="88" customWidth="1"/>
    <col min="13493" max="13568" width="9" style="88"/>
    <col min="13569" max="13748" width="1.6328125" style="88" customWidth="1"/>
    <col min="13749" max="13824" width="9" style="88"/>
    <col min="13825" max="14004" width="1.6328125" style="88" customWidth="1"/>
    <col min="14005" max="14080" width="9" style="88"/>
    <col min="14081" max="14260" width="1.6328125" style="88" customWidth="1"/>
    <col min="14261" max="14336" width="9" style="88"/>
    <col min="14337" max="14516" width="1.6328125" style="88" customWidth="1"/>
    <col min="14517" max="14592" width="9" style="88"/>
    <col min="14593" max="14772" width="1.6328125" style="88" customWidth="1"/>
    <col min="14773" max="14848" width="9" style="88"/>
    <col min="14849" max="15028" width="1.6328125" style="88" customWidth="1"/>
    <col min="15029" max="15104" width="9" style="88"/>
    <col min="15105" max="15284" width="1.6328125" style="88" customWidth="1"/>
    <col min="15285" max="15360" width="9" style="88"/>
    <col min="15361" max="15540" width="1.6328125" style="88" customWidth="1"/>
    <col min="15541" max="15616" width="9" style="88"/>
    <col min="15617" max="15796" width="1.6328125" style="88" customWidth="1"/>
    <col min="15797" max="15872" width="9" style="88"/>
    <col min="15873" max="16052" width="1.6328125" style="88" customWidth="1"/>
    <col min="16053" max="16128" width="9" style="88"/>
    <col min="16129" max="16308" width="1.6328125" style="88" customWidth="1"/>
    <col min="16309" max="16384" width="9" style="88"/>
  </cols>
  <sheetData>
    <row r="1" spans="1:54">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row>
    <row r="2" spans="1:54">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row>
    <row r="3" spans="1:54">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t="s">
        <v>91</v>
      </c>
      <c r="AH3" s="87"/>
      <c r="AI3" s="87"/>
      <c r="AJ3" s="87"/>
      <c r="AK3" s="87"/>
      <c r="AL3" s="87"/>
      <c r="AM3" s="87"/>
      <c r="AN3" s="259" t="str">
        <f>+'０１実績報告書（個室化）'!H13</f>
        <v>社会福祉法人　○○会</v>
      </c>
      <c r="AO3" s="259"/>
      <c r="AP3" s="259"/>
      <c r="AQ3" s="259"/>
      <c r="AR3" s="259"/>
      <c r="AS3" s="259"/>
      <c r="AT3" s="259"/>
      <c r="AU3" s="259"/>
      <c r="AV3" s="259"/>
      <c r="AW3" s="259"/>
      <c r="AX3" s="259"/>
      <c r="AY3" s="259"/>
      <c r="AZ3" s="259"/>
      <c r="BA3" s="87"/>
      <c r="BB3" s="87" t="s">
        <v>92</v>
      </c>
    </row>
    <row r="4" spans="1:54">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row>
    <row r="5" spans="1:54" ht="16.5">
      <c r="A5" s="260" t="s">
        <v>163</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row>
    <row r="6" spans="1:54">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row>
    <row r="7" spans="1:54">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row>
    <row r="8" spans="1:54">
      <c r="A8" s="89"/>
      <c r="B8" s="89" t="s">
        <v>93</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row>
    <row r="9" spans="1:54">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90" t="s">
        <v>62</v>
      </c>
    </row>
    <row r="10" spans="1:54">
      <c r="A10" s="89"/>
      <c r="B10" s="256" t="s">
        <v>24</v>
      </c>
      <c r="C10" s="257"/>
      <c r="D10" s="257"/>
      <c r="E10" s="257"/>
      <c r="F10" s="257"/>
      <c r="G10" s="257"/>
      <c r="H10" s="257"/>
      <c r="I10" s="257"/>
      <c r="J10" s="257"/>
      <c r="K10" s="257"/>
      <c r="L10" s="257"/>
      <c r="M10" s="257"/>
      <c r="N10" s="257"/>
      <c r="O10" s="257"/>
      <c r="P10" s="257"/>
      <c r="Q10" s="257"/>
      <c r="R10" s="258"/>
      <c r="S10" s="256" t="s">
        <v>164</v>
      </c>
      <c r="T10" s="257"/>
      <c r="U10" s="257"/>
      <c r="V10" s="257"/>
      <c r="W10" s="257"/>
      <c r="X10" s="257"/>
      <c r="Y10" s="257"/>
      <c r="Z10" s="257"/>
      <c r="AA10" s="257"/>
      <c r="AB10" s="257"/>
      <c r="AC10" s="257"/>
      <c r="AD10" s="257"/>
      <c r="AE10" s="257"/>
      <c r="AF10" s="257"/>
      <c r="AG10" s="257"/>
      <c r="AH10" s="257"/>
      <c r="AI10" s="258"/>
      <c r="AJ10" s="256" t="s">
        <v>94</v>
      </c>
      <c r="AK10" s="257"/>
      <c r="AL10" s="257"/>
      <c r="AM10" s="257"/>
      <c r="AN10" s="257"/>
      <c r="AO10" s="257"/>
      <c r="AP10" s="257"/>
      <c r="AQ10" s="257"/>
      <c r="AR10" s="257"/>
      <c r="AS10" s="257"/>
      <c r="AT10" s="257"/>
      <c r="AU10" s="257"/>
      <c r="AV10" s="257"/>
      <c r="AW10" s="257"/>
      <c r="AX10" s="257"/>
      <c r="AY10" s="257"/>
      <c r="AZ10" s="257"/>
      <c r="BA10" s="257"/>
      <c r="BB10" s="258"/>
    </row>
    <row r="11" spans="1:54">
      <c r="A11" s="89"/>
      <c r="B11" s="91"/>
      <c r="C11" s="92"/>
      <c r="D11" s="92"/>
      <c r="E11" s="92"/>
      <c r="F11" s="92"/>
      <c r="G11" s="92"/>
      <c r="H11" s="92"/>
      <c r="I11" s="92"/>
      <c r="J11" s="92"/>
      <c r="K11" s="92"/>
      <c r="L11" s="92"/>
      <c r="M11" s="92"/>
      <c r="N11" s="92"/>
      <c r="O11" s="92"/>
      <c r="P11" s="92"/>
      <c r="Q11" s="92"/>
      <c r="R11" s="93"/>
      <c r="S11" s="91"/>
      <c r="T11" s="92"/>
      <c r="U11" s="92"/>
      <c r="V11" s="92"/>
      <c r="W11" s="92"/>
      <c r="X11" s="92"/>
      <c r="Y11" s="92"/>
      <c r="Z11" s="92"/>
      <c r="AA11" s="92"/>
      <c r="AB11" s="92"/>
      <c r="AC11" s="92"/>
      <c r="AD11" s="92"/>
      <c r="AE11" s="92"/>
      <c r="AF11" s="92"/>
      <c r="AG11" s="92"/>
      <c r="AH11" s="92"/>
      <c r="AI11" s="93"/>
      <c r="AJ11" s="91"/>
      <c r="AK11" s="92"/>
      <c r="AL11" s="92"/>
      <c r="AM11" s="92"/>
      <c r="AN11" s="92"/>
      <c r="AO11" s="92"/>
      <c r="AP11" s="92"/>
      <c r="AQ11" s="92"/>
      <c r="AR11" s="92"/>
      <c r="AS11" s="92"/>
      <c r="AT11" s="92"/>
      <c r="AU11" s="92"/>
      <c r="AV11" s="92"/>
      <c r="AW11" s="92"/>
      <c r="AX11" s="92"/>
      <c r="AY11" s="92"/>
      <c r="AZ11" s="92"/>
      <c r="BA11" s="92"/>
      <c r="BB11" s="93"/>
    </row>
    <row r="12" spans="1:54">
      <c r="A12" s="89"/>
      <c r="B12" s="94"/>
      <c r="C12" s="89" t="s">
        <v>177</v>
      </c>
      <c r="D12" s="89"/>
      <c r="E12" s="89"/>
      <c r="F12" s="89"/>
      <c r="G12" s="89"/>
      <c r="H12" s="89"/>
      <c r="I12" s="89"/>
      <c r="J12" s="89"/>
      <c r="K12" s="89"/>
      <c r="L12" s="89"/>
      <c r="M12" s="89"/>
      <c r="N12" s="89"/>
      <c r="O12" s="89"/>
      <c r="P12" s="89"/>
      <c r="Q12" s="89"/>
      <c r="R12" s="95"/>
      <c r="S12" s="94"/>
      <c r="T12" s="89"/>
      <c r="U12" s="89"/>
      <c r="V12" s="89"/>
      <c r="W12" s="261"/>
      <c r="X12" s="261"/>
      <c r="Y12" s="261"/>
      <c r="Z12" s="261"/>
      <c r="AA12" s="261"/>
      <c r="AB12" s="261"/>
      <c r="AC12" s="261"/>
      <c r="AD12" s="261"/>
      <c r="AE12" s="261"/>
      <c r="AF12" s="261"/>
      <c r="AG12" s="261"/>
      <c r="AH12" s="261"/>
      <c r="AI12" s="95"/>
      <c r="AJ12" s="94"/>
      <c r="AK12" s="89"/>
      <c r="AL12" s="89"/>
      <c r="AM12" s="89"/>
      <c r="AN12" s="89"/>
      <c r="AO12" s="89"/>
      <c r="AP12" s="89"/>
      <c r="AQ12" s="89"/>
      <c r="AR12" s="89"/>
      <c r="AS12" s="89"/>
      <c r="AT12" s="89"/>
      <c r="AU12" s="89"/>
      <c r="AV12" s="89"/>
      <c r="AW12" s="89"/>
      <c r="AX12" s="89"/>
      <c r="AY12" s="89"/>
      <c r="AZ12" s="89"/>
      <c r="BA12" s="89"/>
      <c r="BB12" s="95"/>
    </row>
    <row r="13" spans="1:54">
      <c r="A13" s="89"/>
      <c r="B13" s="94"/>
      <c r="C13" s="89"/>
      <c r="D13" s="89"/>
      <c r="E13" s="89"/>
      <c r="F13" s="89"/>
      <c r="G13" s="89"/>
      <c r="H13" s="89"/>
      <c r="I13" s="89"/>
      <c r="J13" s="89"/>
      <c r="K13" s="89"/>
      <c r="L13" s="89"/>
      <c r="M13" s="89"/>
      <c r="N13" s="89"/>
      <c r="O13" s="89"/>
      <c r="P13" s="89"/>
      <c r="Q13" s="89"/>
      <c r="R13" s="95"/>
      <c r="S13" s="94"/>
      <c r="T13" s="89"/>
      <c r="U13" s="89"/>
      <c r="V13" s="89"/>
      <c r="W13" s="89"/>
      <c r="X13" s="89"/>
      <c r="Y13" s="89"/>
      <c r="Z13" s="89"/>
      <c r="AA13" s="89"/>
      <c r="AB13" s="89"/>
      <c r="AC13" s="89"/>
      <c r="AD13" s="89"/>
      <c r="AE13" s="89"/>
      <c r="AF13" s="89"/>
      <c r="AG13" s="89"/>
      <c r="AH13" s="89"/>
      <c r="AI13" s="95"/>
      <c r="AJ13" s="94"/>
      <c r="AK13" s="89"/>
      <c r="AL13" s="89"/>
      <c r="AM13" s="89"/>
      <c r="AN13" s="89"/>
      <c r="AO13" s="89"/>
      <c r="AP13" s="89"/>
      <c r="AQ13" s="89"/>
      <c r="AR13" s="89"/>
      <c r="AS13" s="89"/>
      <c r="AT13" s="89"/>
      <c r="AU13" s="89"/>
      <c r="AV13" s="89"/>
      <c r="AW13" s="89"/>
      <c r="AX13" s="89"/>
      <c r="AY13" s="89"/>
      <c r="AZ13" s="89"/>
      <c r="BA13" s="89"/>
      <c r="BB13" s="95"/>
    </row>
    <row r="14" spans="1:54">
      <c r="A14" s="89"/>
      <c r="B14" s="94"/>
      <c r="C14" s="89" t="s">
        <v>178</v>
      </c>
      <c r="D14" s="89"/>
      <c r="E14" s="89"/>
      <c r="F14" s="89"/>
      <c r="G14" s="89"/>
      <c r="H14" s="89"/>
      <c r="I14" s="89"/>
      <c r="J14" s="89"/>
      <c r="K14" s="89"/>
      <c r="L14" s="89"/>
      <c r="M14" s="89"/>
      <c r="N14" s="89"/>
      <c r="O14" s="89"/>
      <c r="P14" s="89"/>
      <c r="Q14" s="89"/>
      <c r="R14" s="95"/>
      <c r="S14" s="94"/>
      <c r="T14" s="89"/>
      <c r="U14" s="89"/>
      <c r="V14" s="89"/>
      <c r="W14" s="261"/>
      <c r="X14" s="261"/>
      <c r="Y14" s="261"/>
      <c r="Z14" s="261"/>
      <c r="AA14" s="261"/>
      <c r="AB14" s="261"/>
      <c r="AC14" s="261"/>
      <c r="AD14" s="261"/>
      <c r="AE14" s="261"/>
      <c r="AF14" s="261"/>
      <c r="AG14" s="261"/>
      <c r="AH14" s="261"/>
      <c r="AI14" s="95"/>
      <c r="AJ14" s="94"/>
      <c r="AK14" s="89"/>
      <c r="AL14" s="89"/>
      <c r="AM14" s="89"/>
      <c r="AN14" s="89"/>
      <c r="AO14" s="89"/>
      <c r="AP14" s="89"/>
      <c r="AQ14" s="89"/>
      <c r="AR14" s="89"/>
      <c r="AS14" s="89"/>
      <c r="AT14" s="89"/>
      <c r="AU14" s="89"/>
      <c r="AV14" s="89"/>
      <c r="AW14" s="89"/>
      <c r="AX14" s="89"/>
      <c r="AY14" s="89"/>
      <c r="AZ14" s="89"/>
      <c r="BA14" s="89"/>
      <c r="BB14" s="95"/>
    </row>
    <row r="15" spans="1:54">
      <c r="A15" s="89"/>
      <c r="B15" s="94"/>
      <c r="C15" s="89"/>
      <c r="D15" s="89"/>
      <c r="E15" s="89"/>
      <c r="F15" s="89"/>
      <c r="G15" s="89"/>
      <c r="H15" s="89"/>
      <c r="I15" s="89"/>
      <c r="J15" s="89"/>
      <c r="K15" s="89"/>
      <c r="L15" s="89"/>
      <c r="M15" s="89"/>
      <c r="N15" s="89"/>
      <c r="O15" s="89"/>
      <c r="P15" s="89"/>
      <c r="Q15" s="89"/>
      <c r="R15" s="95"/>
      <c r="S15" s="94"/>
      <c r="T15" s="89"/>
      <c r="U15" s="89"/>
      <c r="V15" s="89"/>
      <c r="W15" s="89"/>
      <c r="X15" s="89"/>
      <c r="Y15" s="89"/>
      <c r="Z15" s="89"/>
      <c r="AA15" s="89"/>
      <c r="AB15" s="89"/>
      <c r="AC15" s="89"/>
      <c r="AD15" s="89"/>
      <c r="AE15" s="89"/>
      <c r="AF15" s="89"/>
      <c r="AG15" s="89"/>
      <c r="AH15" s="89"/>
      <c r="AI15" s="95"/>
      <c r="AJ15" s="94"/>
      <c r="AK15" s="89"/>
      <c r="AL15" s="89"/>
      <c r="AM15" s="89"/>
      <c r="AN15" s="89"/>
      <c r="AO15" s="89"/>
      <c r="AP15" s="89"/>
      <c r="AQ15" s="89"/>
      <c r="AR15" s="89"/>
      <c r="AS15" s="89"/>
      <c r="AT15" s="89"/>
      <c r="AU15" s="89"/>
      <c r="AV15" s="89"/>
      <c r="AW15" s="89"/>
      <c r="AX15" s="89"/>
      <c r="AY15" s="89"/>
      <c r="AZ15" s="89"/>
      <c r="BA15" s="89"/>
      <c r="BB15" s="95"/>
    </row>
    <row r="16" spans="1:54">
      <c r="A16" s="89"/>
      <c r="B16" s="94"/>
      <c r="C16" s="89"/>
      <c r="D16" s="89"/>
      <c r="E16" s="89"/>
      <c r="F16" s="89"/>
      <c r="G16" s="89"/>
      <c r="H16" s="89"/>
      <c r="I16" s="89"/>
      <c r="J16" s="89"/>
      <c r="K16" s="89"/>
      <c r="L16" s="89"/>
      <c r="M16" s="89"/>
      <c r="N16" s="89"/>
      <c r="O16" s="89"/>
      <c r="P16" s="89"/>
      <c r="Q16" s="89"/>
      <c r="R16" s="95"/>
      <c r="S16" s="94"/>
      <c r="T16" s="89"/>
      <c r="U16" s="89"/>
      <c r="V16" s="89"/>
      <c r="W16" s="89"/>
      <c r="X16" s="89"/>
      <c r="Y16" s="89"/>
      <c r="Z16" s="89"/>
      <c r="AA16" s="89"/>
      <c r="AB16" s="89"/>
      <c r="AC16" s="89"/>
      <c r="AD16" s="89"/>
      <c r="AE16" s="89"/>
      <c r="AF16" s="89"/>
      <c r="AG16" s="89"/>
      <c r="AH16" s="89"/>
      <c r="AI16" s="95"/>
      <c r="AJ16" s="94"/>
      <c r="AK16" s="89"/>
      <c r="AL16" s="89"/>
      <c r="AM16" s="89"/>
      <c r="AN16" s="89"/>
      <c r="AO16" s="89"/>
      <c r="AP16" s="89"/>
      <c r="AQ16" s="89"/>
      <c r="AR16" s="89"/>
      <c r="AS16" s="89"/>
      <c r="AT16" s="89"/>
      <c r="AU16" s="89"/>
      <c r="AV16" s="89"/>
      <c r="AW16" s="89"/>
      <c r="AX16" s="89"/>
      <c r="AY16" s="89"/>
      <c r="AZ16" s="89"/>
      <c r="BA16" s="89"/>
      <c r="BB16" s="95"/>
    </row>
    <row r="17" spans="1:54">
      <c r="A17" s="89"/>
      <c r="B17" s="94"/>
      <c r="C17" s="89"/>
      <c r="D17" s="89"/>
      <c r="E17" s="89"/>
      <c r="F17" s="89"/>
      <c r="G17" s="89"/>
      <c r="H17" s="89"/>
      <c r="I17" s="89"/>
      <c r="J17" s="89"/>
      <c r="K17" s="89"/>
      <c r="L17" s="89"/>
      <c r="M17" s="89"/>
      <c r="N17" s="89"/>
      <c r="O17" s="89"/>
      <c r="P17" s="89"/>
      <c r="Q17" s="89"/>
      <c r="R17" s="95"/>
      <c r="S17" s="94"/>
      <c r="T17" s="89"/>
      <c r="U17" s="89"/>
      <c r="V17" s="89"/>
      <c r="W17" s="89"/>
      <c r="X17" s="89"/>
      <c r="Y17" s="89"/>
      <c r="Z17" s="89"/>
      <c r="AA17" s="89"/>
      <c r="AB17" s="89"/>
      <c r="AC17" s="89"/>
      <c r="AD17" s="89"/>
      <c r="AE17" s="89"/>
      <c r="AF17" s="89"/>
      <c r="AG17" s="89"/>
      <c r="AH17" s="89"/>
      <c r="AI17" s="95"/>
      <c r="AJ17" s="94"/>
      <c r="AK17" s="89"/>
      <c r="AL17" s="89"/>
      <c r="AM17" s="89"/>
      <c r="AN17" s="89"/>
      <c r="AO17" s="89"/>
      <c r="AP17" s="89"/>
      <c r="AQ17" s="89"/>
      <c r="AR17" s="89"/>
      <c r="AS17" s="89"/>
      <c r="AT17" s="89"/>
      <c r="AU17" s="89"/>
      <c r="AV17" s="89"/>
      <c r="AW17" s="89"/>
      <c r="AX17" s="89"/>
      <c r="AY17" s="89"/>
      <c r="AZ17" s="89"/>
      <c r="BA17" s="89"/>
      <c r="BB17" s="95"/>
    </row>
    <row r="18" spans="1:54">
      <c r="A18" s="89"/>
      <c r="B18" s="94"/>
      <c r="C18" s="89"/>
      <c r="D18" s="89"/>
      <c r="E18" s="89"/>
      <c r="F18" s="89"/>
      <c r="G18" s="89"/>
      <c r="H18" s="89"/>
      <c r="I18" s="89"/>
      <c r="J18" s="89"/>
      <c r="K18" s="89"/>
      <c r="L18" s="89"/>
      <c r="M18" s="89"/>
      <c r="N18" s="89"/>
      <c r="O18" s="89"/>
      <c r="P18" s="89"/>
      <c r="Q18" s="89"/>
      <c r="R18" s="95"/>
      <c r="S18" s="94"/>
      <c r="T18" s="89"/>
      <c r="U18" s="89"/>
      <c r="V18" s="89"/>
      <c r="W18" s="89"/>
      <c r="X18" s="89"/>
      <c r="Y18" s="89"/>
      <c r="Z18" s="89"/>
      <c r="AA18" s="89"/>
      <c r="AB18" s="89"/>
      <c r="AC18" s="89"/>
      <c r="AD18" s="89"/>
      <c r="AE18" s="89"/>
      <c r="AF18" s="89"/>
      <c r="AG18" s="89"/>
      <c r="AH18" s="89"/>
      <c r="AI18" s="95"/>
      <c r="AJ18" s="94"/>
      <c r="AK18" s="89"/>
      <c r="AL18" s="89"/>
      <c r="AM18" s="89"/>
      <c r="AN18" s="89"/>
      <c r="AO18" s="89"/>
      <c r="AP18" s="89"/>
      <c r="AQ18" s="89"/>
      <c r="AR18" s="89"/>
      <c r="AS18" s="89"/>
      <c r="AT18" s="89"/>
      <c r="AU18" s="89"/>
      <c r="AV18" s="89"/>
      <c r="AW18" s="89"/>
      <c r="AX18" s="89"/>
      <c r="AY18" s="89"/>
      <c r="AZ18" s="89"/>
      <c r="BA18" s="89"/>
      <c r="BB18" s="95"/>
    </row>
    <row r="19" spans="1:54">
      <c r="A19" s="89"/>
      <c r="B19" s="94"/>
      <c r="C19" s="89"/>
      <c r="D19" s="89"/>
      <c r="E19" s="89"/>
      <c r="F19" s="89"/>
      <c r="G19" s="89"/>
      <c r="H19" s="89"/>
      <c r="I19" s="89"/>
      <c r="J19" s="89"/>
      <c r="K19" s="89"/>
      <c r="L19" s="89"/>
      <c r="M19" s="89"/>
      <c r="N19" s="89"/>
      <c r="O19" s="89"/>
      <c r="P19" s="89"/>
      <c r="Q19" s="89"/>
      <c r="R19" s="95"/>
      <c r="S19" s="94"/>
      <c r="T19" s="89"/>
      <c r="U19" s="89"/>
      <c r="V19" s="89"/>
      <c r="W19" s="89"/>
      <c r="X19" s="89"/>
      <c r="Y19" s="89"/>
      <c r="Z19" s="89"/>
      <c r="AA19" s="89"/>
      <c r="AB19" s="89"/>
      <c r="AC19" s="89"/>
      <c r="AD19" s="89"/>
      <c r="AE19" s="89"/>
      <c r="AF19" s="89"/>
      <c r="AG19" s="89"/>
      <c r="AH19" s="89"/>
      <c r="AI19" s="95"/>
      <c r="AJ19" s="94"/>
      <c r="AK19" s="89"/>
      <c r="AL19" s="89"/>
      <c r="AM19" s="89"/>
      <c r="AN19" s="89"/>
      <c r="AO19" s="89"/>
      <c r="AP19" s="89"/>
      <c r="AQ19" s="89"/>
      <c r="AR19" s="89"/>
      <c r="AS19" s="89"/>
      <c r="AT19" s="89"/>
      <c r="AU19" s="89"/>
      <c r="AV19" s="89"/>
      <c r="AW19" s="89"/>
      <c r="AX19" s="89"/>
      <c r="AY19" s="89"/>
      <c r="AZ19" s="89"/>
      <c r="BA19" s="89"/>
      <c r="BB19" s="95"/>
    </row>
    <row r="20" spans="1:54">
      <c r="A20" s="89"/>
      <c r="B20" s="94"/>
      <c r="C20" s="89"/>
      <c r="D20" s="89"/>
      <c r="E20" s="89"/>
      <c r="F20" s="89"/>
      <c r="G20" s="89"/>
      <c r="H20" s="89"/>
      <c r="I20" s="89"/>
      <c r="J20" s="89"/>
      <c r="K20" s="89"/>
      <c r="L20" s="89"/>
      <c r="M20" s="89"/>
      <c r="N20" s="89"/>
      <c r="O20" s="89"/>
      <c r="P20" s="89"/>
      <c r="Q20" s="89"/>
      <c r="R20" s="95"/>
      <c r="S20" s="94"/>
      <c r="T20" s="89"/>
      <c r="U20" s="89"/>
      <c r="V20" s="89"/>
      <c r="W20" s="89"/>
      <c r="X20" s="89"/>
      <c r="Y20" s="89"/>
      <c r="Z20" s="89"/>
      <c r="AA20" s="89"/>
      <c r="AB20" s="89"/>
      <c r="AC20" s="89"/>
      <c r="AD20" s="89"/>
      <c r="AE20" s="89"/>
      <c r="AF20" s="89"/>
      <c r="AG20" s="89"/>
      <c r="AH20" s="89"/>
      <c r="AI20" s="95"/>
      <c r="AJ20" s="94"/>
      <c r="AK20" s="89"/>
      <c r="AL20" s="89"/>
      <c r="AM20" s="89"/>
      <c r="AN20" s="89"/>
      <c r="AO20" s="89"/>
      <c r="AP20" s="89"/>
      <c r="AQ20" s="89"/>
      <c r="AR20" s="89"/>
      <c r="AS20" s="89"/>
      <c r="AT20" s="89"/>
      <c r="AU20" s="89"/>
      <c r="AV20" s="89"/>
      <c r="AW20" s="89"/>
      <c r="AX20" s="89"/>
      <c r="AY20" s="89"/>
      <c r="AZ20" s="89"/>
      <c r="BA20" s="89"/>
      <c r="BB20" s="95"/>
    </row>
    <row r="21" spans="1:54">
      <c r="A21" s="89"/>
      <c r="B21" s="94"/>
      <c r="C21" s="89"/>
      <c r="D21" s="89"/>
      <c r="E21" s="89"/>
      <c r="F21" s="89"/>
      <c r="G21" s="89"/>
      <c r="H21" s="89"/>
      <c r="I21" s="89"/>
      <c r="J21" s="89"/>
      <c r="K21" s="89"/>
      <c r="L21" s="89"/>
      <c r="M21" s="89"/>
      <c r="N21" s="89"/>
      <c r="O21" s="89"/>
      <c r="P21" s="89"/>
      <c r="Q21" s="89"/>
      <c r="R21" s="95"/>
      <c r="S21" s="94"/>
      <c r="T21" s="89"/>
      <c r="U21" s="89"/>
      <c r="V21" s="89"/>
      <c r="W21" s="89"/>
      <c r="X21" s="89"/>
      <c r="Y21" s="89"/>
      <c r="Z21" s="89"/>
      <c r="AA21" s="89"/>
      <c r="AB21" s="89"/>
      <c r="AC21" s="89"/>
      <c r="AD21" s="89"/>
      <c r="AE21" s="89"/>
      <c r="AF21" s="89"/>
      <c r="AG21" s="89"/>
      <c r="AH21" s="89"/>
      <c r="AI21" s="95"/>
      <c r="AJ21" s="94"/>
      <c r="AK21" s="89"/>
      <c r="AL21" s="89"/>
      <c r="AM21" s="89"/>
      <c r="AN21" s="89"/>
      <c r="AO21" s="89"/>
      <c r="AP21" s="89"/>
      <c r="AQ21" s="89"/>
      <c r="AR21" s="89"/>
      <c r="AS21" s="89"/>
      <c r="AT21" s="89"/>
      <c r="AU21" s="89"/>
      <c r="AV21" s="89"/>
      <c r="AW21" s="89"/>
      <c r="AX21" s="89"/>
      <c r="AY21" s="89"/>
      <c r="AZ21" s="89"/>
      <c r="BA21" s="89"/>
      <c r="BB21" s="95"/>
    </row>
    <row r="22" spans="1:54">
      <c r="A22" s="89"/>
      <c r="B22" s="94"/>
      <c r="C22" s="89"/>
      <c r="D22" s="89"/>
      <c r="E22" s="89"/>
      <c r="F22" s="89"/>
      <c r="G22" s="89"/>
      <c r="H22" s="89"/>
      <c r="I22" s="89"/>
      <c r="J22" s="89"/>
      <c r="K22" s="89"/>
      <c r="L22" s="89"/>
      <c r="M22" s="89"/>
      <c r="N22" s="89"/>
      <c r="O22" s="89"/>
      <c r="P22" s="89"/>
      <c r="Q22" s="89"/>
      <c r="R22" s="95"/>
      <c r="S22" s="94"/>
      <c r="T22" s="89"/>
      <c r="U22" s="89"/>
      <c r="V22" s="89"/>
      <c r="W22" s="89"/>
      <c r="X22" s="89"/>
      <c r="Y22" s="89"/>
      <c r="Z22" s="89"/>
      <c r="AA22" s="89"/>
      <c r="AB22" s="89"/>
      <c r="AC22" s="89"/>
      <c r="AD22" s="89"/>
      <c r="AE22" s="89"/>
      <c r="AF22" s="89"/>
      <c r="AG22" s="89"/>
      <c r="AH22" s="89"/>
      <c r="AI22" s="95"/>
      <c r="AJ22" s="94"/>
      <c r="AK22" s="89"/>
      <c r="AL22" s="89"/>
      <c r="AM22" s="89"/>
      <c r="AN22" s="89"/>
      <c r="AO22" s="89"/>
      <c r="AP22" s="89"/>
      <c r="AQ22" s="89"/>
      <c r="AR22" s="89"/>
      <c r="AS22" s="89"/>
      <c r="AT22" s="89"/>
      <c r="AU22" s="89"/>
      <c r="AV22" s="89"/>
      <c r="AW22" s="89"/>
      <c r="AX22" s="89"/>
      <c r="AY22" s="89"/>
      <c r="AZ22" s="89"/>
      <c r="BA22" s="89"/>
      <c r="BB22" s="95"/>
    </row>
    <row r="23" spans="1:54">
      <c r="A23" s="89"/>
      <c r="B23" s="94"/>
      <c r="C23" s="89"/>
      <c r="D23" s="89"/>
      <c r="E23" s="89"/>
      <c r="F23" s="89"/>
      <c r="G23" s="89"/>
      <c r="H23" s="89"/>
      <c r="I23" s="89"/>
      <c r="J23" s="89"/>
      <c r="K23" s="89"/>
      <c r="L23" s="89"/>
      <c r="M23" s="89"/>
      <c r="N23" s="89"/>
      <c r="O23" s="89"/>
      <c r="P23" s="89"/>
      <c r="Q23" s="89"/>
      <c r="R23" s="95"/>
      <c r="S23" s="94"/>
      <c r="T23" s="89"/>
      <c r="U23" s="89"/>
      <c r="V23" s="89"/>
      <c r="W23" s="89"/>
      <c r="X23" s="89"/>
      <c r="Y23" s="89"/>
      <c r="Z23" s="89"/>
      <c r="AA23" s="89"/>
      <c r="AB23" s="89"/>
      <c r="AC23" s="89"/>
      <c r="AD23" s="89"/>
      <c r="AE23" s="89"/>
      <c r="AF23" s="89"/>
      <c r="AG23" s="89"/>
      <c r="AH23" s="89"/>
      <c r="AI23" s="95"/>
      <c r="AJ23" s="94"/>
      <c r="AK23" s="89"/>
      <c r="AL23" s="89"/>
      <c r="AM23" s="89"/>
      <c r="AN23" s="89"/>
      <c r="AO23" s="89"/>
      <c r="AP23" s="89"/>
      <c r="AQ23" s="89"/>
      <c r="AR23" s="89"/>
      <c r="AS23" s="89"/>
      <c r="AT23" s="89"/>
      <c r="AU23" s="89"/>
      <c r="AV23" s="89"/>
      <c r="AW23" s="89"/>
      <c r="AX23" s="89"/>
      <c r="AY23" s="89"/>
      <c r="AZ23" s="89"/>
      <c r="BA23" s="89"/>
      <c r="BB23" s="95"/>
    </row>
    <row r="24" spans="1:54">
      <c r="A24" s="89"/>
      <c r="B24" s="94"/>
      <c r="C24" s="89"/>
      <c r="D24" s="89"/>
      <c r="E24" s="89"/>
      <c r="F24" s="89"/>
      <c r="G24" s="89"/>
      <c r="H24" s="89"/>
      <c r="I24" s="89"/>
      <c r="J24" s="89"/>
      <c r="K24" s="89"/>
      <c r="L24" s="89"/>
      <c r="M24" s="89"/>
      <c r="N24" s="89"/>
      <c r="O24" s="89"/>
      <c r="P24" s="89"/>
      <c r="Q24" s="89"/>
      <c r="R24" s="95"/>
      <c r="S24" s="94"/>
      <c r="T24" s="89"/>
      <c r="U24" s="89"/>
      <c r="V24" s="89"/>
      <c r="W24" s="89"/>
      <c r="X24" s="89"/>
      <c r="Y24" s="89"/>
      <c r="Z24" s="89"/>
      <c r="AA24" s="89"/>
      <c r="AB24" s="89"/>
      <c r="AC24" s="89"/>
      <c r="AD24" s="89"/>
      <c r="AE24" s="89"/>
      <c r="AF24" s="89"/>
      <c r="AG24" s="89"/>
      <c r="AH24" s="89"/>
      <c r="AI24" s="95"/>
      <c r="AJ24" s="94"/>
      <c r="AK24" s="89"/>
      <c r="AL24" s="89"/>
      <c r="AM24" s="89"/>
      <c r="AN24" s="89"/>
      <c r="AO24" s="89"/>
      <c r="AP24" s="89"/>
      <c r="AQ24" s="89"/>
      <c r="AR24" s="89"/>
      <c r="AS24" s="89"/>
      <c r="AT24" s="89"/>
      <c r="AU24" s="89"/>
      <c r="AV24" s="89"/>
      <c r="AW24" s="89"/>
      <c r="AX24" s="89"/>
      <c r="AY24" s="89"/>
      <c r="AZ24" s="89"/>
      <c r="BA24" s="89"/>
      <c r="BB24" s="95"/>
    </row>
    <row r="25" spans="1:54">
      <c r="A25" s="89"/>
      <c r="B25" s="256" t="s">
        <v>34</v>
      </c>
      <c r="C25" s="257"/>
      <c r="D25" s="257"/>
      <c r="E25" s="257"/>
      <c r="F25" s="257"/>
      <c r="G25" s="257"/>
      <c r="H25" s="257"/>
      <c r="I25" s="257"/>
      <c r="J25" s="257"/>
      <c r="K25" s="257"/>
      <c r="L25" s="257"/>
      <c r="M25" s="257"/>
      <c r="N25" s="257"/>
      <c r="O25" s="257"/>
      <c r="P25" s="257"/>
      <c r="Q25" s="257"/>
      <c r="R25" s="258"/>
      <c r="S25" s="96"/>
      <c r="T25" s="97"/>
      <c r="U25" s="97"/>
      <c r="V25" s="97"/>
      <c r="W25" s="97"/>
      <c r="X25" s="97"/>
      <c r="Y25" s="97"/>
      <c r="Z25" s="97"/>
      <c r="AA25" s="97"/>
      <c r="AB25" s="97"/>
      <c r="AC25" s="97"/>
      <c r="AD25" s="97"/>
      <c r="AE25" s="97"/>
      <c r="AF25" s="97"/>
      <c r="AG25" s="97"/>
      <c r="AH25" s="97"/>
      <c r="AI25" s="98"/>
      <c r="AJ25" s="96"/>
      <c r="AK25" s="97"/>
      <c r="AL25" s="97"/>
      <c r="AM25" s="97"/>
      <c r="AN25" s="97"/>
      <c r="AO25" s="97"/>
      <c r="AP25" s="97"/>
      <c r="AQ25" s="97"/>
      <c r="AR25" s="97"/>
      <c r="AS25" s="97"/>
      <c r="AT25" s="97"/>
      <c r="AU25" s="97"/>
      <c r="AV25" s="97"/>
      <c r="AW25" s="97"/>
      <c r="AX25" s="97"/>
      <c r="AY25" s="97"/>
      <c r="AZ25" s="97"/>
      <c r="BA25" s="97"/>
      <c r="BB25" s="98"/>
    </row>
    <row r="26" spans="1:54">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row>
    <row r="27" spans="1:54">
      <c r="A27" s="89"/>
      <c r="B27" s="89" t="s">
        <v>95</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row>
    <row r="28" spans="1:54">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90" t="s">
        <v>62</v>
      </c>
    </row>
    <row r="29" spans="1:54">
      <c r="A29" s="89"/>
      <c r="B29" s="256" t="s">
        <v>24</v>
      </c>
      <c r="C29" s="257"/>
      <c r="D29" s="257"/>
      <c r="E29" s="257"/>
      <c r="F29" s="257"/>
      <c r="G29" s="257"/>
      <c r="H29" s="257"/>
      <c r="I29" s="257"/>
      <c r="J29" s="257"/>
      <c r="K29" s="257"/>
      <c r="L29" s="257"/>
      <c r="M29" s="257"/>
      <c r="N29" s="257"/>
      <c r="O29" s="257"/>
      <c r="P29" s="257"/>
      <c r="Q29" s="257"/>
      <c r="R29" s="258"/>
      <c r="S29" s="256" t="s">
        <v>165</v>
      </c>
      <c r="T29" s="257"/>
      <c r="U29" s="257"/>
      <c r="V29" s="257"/>
      <c r="W29" s="257"/>
      <c r="X29" s="257"/>
      <c r="Y29" s="257"/>
      <c r="Z29" s="257"/>
      <c r="AA29" s="257"/>
      <c r="AB29" s="257"/>
      <c r="AC29" s="257"/>
      <c r="AD29" s="257"/>
      <c r="AE29" s="257"/>
      <c r="AF29" s="257"/>
      <c r="AG29" s="257"/>
      <c r="AH29" s="257"/>
      <c r="AI29" s="258"/>
      <c r="AJ29" s="256" t="s">
        <v>94</v>
      </c>
      <c r="AK29" s="257"/>
      <c r="AL29" s="257"/>
      <c r="AM29" s="257"/>
      <c r="AN29" s="257"/>
      <c r="AO29" s="257"/>
      <c r="AP29" s="257"/>
      <c r="AQ29" s="257"/>
      <c r="AR29" s="257"/>
      <c r="AS29" s="257"/>
      <c r="AT29" s="257"/>
      <c r="AU29" s="257"/>
      <c r="AV29" s="257"/>
      <c r="AW29" s="257"/>
      <c r="AX29" s="257"/>
      <c r="AY29" s="257"/>
      <c r="AZ29" s="257"/>
      <c r="BA29" s="257"/>
      <c r="BB29" s="258"/>
    </row>
    <row r="30" spans="1:54">
      <c r="A30" s="89"/>
      <c r="B30" s="91"/>
      <c r="C30" s="92"/>
      <c r="D30" s="92"/>
      <c r="E30" s="92"/>
      <c r="F30" s="92"/>
      <c r="G30" s="92"/>
      <c r="H30" s="92"/>
      <c r="I30" s="92"/>
      <c r="J30" s="92"/>
      <c r="K30" s="92"/>
      <c r="L30" s="92"/>
      <c r="M30" s="92"/>
      <c r="N30" s="92"/>
      <c r="O30" s="92"/>
      <c r="P30" s="92"/>
      <c r="Q30" s="92"/>
      <c r="R30" s="93"/>
      <c r="S30" s="91"/>
      <c r="T30" s="92"/>
      <c r="U30" s="92"/>
      <c r="V30" s="92"/>
      <c r="W30" s="92"/>
      <c r="X30" s="92"/>
      <c r="Y30" s="92"/>
      <c r="Z30" s="92"/>
      <c r="AA30" s="92"/>
      <c r="AB30" s="92"/>
      <c r="AC30" s="92"/>
      <c r="AD30" s="92"/>
      <c r="AE30" s="92"/>
      <c r="AF30" s="92"/>
      <c r="AG30" s="92"/>
      <c r="AH30" s="92"/>
      <c r="AI30" s="93"/>
      <c r="AJ30" s="91"/>
      <c r="AK30" s="92"/>
      <c r="AL30" s="92"/>
      <c r="AM30" s="92"/>
      <c r="AN30" s="92"/>
      <c r="AO30" s="92"/>
      <c r="AP30" s="92"/>
      <c r="AQ30" s="92"/>
      <c r="AR30" s="92"/>
      <c r="AS30" s="92"/>
      <c r="AT30" s="92"/>
      <c r="AU30" s="92"/>
      <c r="AV30" s="92"/>
      <c r="AW30" s="92"/>
      <c r="AX30" s="92"/>
      <c r="AY30" s="92"/>
      <c r="AZ30" s="92"/>
      <c r="BA30" s="92"/>
      <c r="BB30" s="93"/>
    </row>
    <row r="31" spans="1:54">
      <c r="A31" s="89"/>
      <c r="B31" s="94"/>
      <c r="C31" s="89"/>
      <c r="D31" s="89"/>
      <c r="E31" s="89"/>
      <c r="F31" s="89"/>
      <c r="G31" s="89"/>
      <c r="H31" s="89"/>
      <c r="I31" s="89"/>
      <c r="J31" s="89"/>
      <c r="K31" s="89"/>
      <c r="L31" s="89"/>
      <c r="M31" s="89"/>
      <c r="N31" s="89"/>
      <c r="O31" s="89"/>
      <c r="P31" s="89"/>
      <c r="Q31" s="89"/>
      <c r="R31" s="95"/>
      <c r="S31" s="94"/>
      <c r="T31" s="89"/>
      <c r="U31" s="89"/>
      <c r="V31" s="89"/>
      <c r="W31" s="89"/>
      <c r="X31" s="89"/>
      <c r="Y31" s="89"/>
      <c r="Z31" s="89"/>
      <c r="AA31" s="89"/>
      <c r="AB31" s="89"/>
      <c r="AC31" s="89"/>
      <c r="AD31" s="89"/>
      <c r="AE31" s="89"/>
      <c r="AF31" s="89"/>
      <c r="AG31" s="89"/>
      <c r="AH31" s="89"/>
      <c r="AI31" s="95"/>
      <c r="AJ31" s="94"/>
      <c r="AK31" s="89"/>
      <c r="AL31" s="89"/>
      <c r="AM31" s="89"/>
      <c r="AN31" s="89"/>
      <c r="AO31" s="89"/>
      <c r="AP31" s="89"/>
      <c r="AQ31" s="89"/>
      <c r="AR31" s="89"/>
      <c r="AS31" s="89"/>
      <c r="AT31" s="89"/>
      <c r="AU31" s="89"/>
      <c r="AV31" s="89"/>
      <c r="AW31" s="89"/>
      <c r="AX31" s="89"/>
      <c r="AY31" s="89"/>
      <c r="AZ31" s="89"/>
      <c r="BA31" s="89"/>
      <c r="BB31" s="95"/>
    </row>
    <row r="32" spans="1:54">
      <c r="A32" s="89"/>
      <c r="B32" s="94"/>
      <c r="C32" s="89"/>
      <c r="D32" s="89"/>
      <c r="E32" s="89"/>
      <c r="F32" s="89"/>
      <c r="G32" s="89"/>
      <c r="H32" s="89"/>
      <c r="I32" s="89"/>
      <c r="J32" s="89"/>
      <c r="K32" s="89"/>
      <c r="L32" s="89"/>
      <c r="M32" s="89"/>
      <c r="N32" s="89"/>
      <c r="O32" s="89"/>
      <c r="P32" s="89"/>
      <c r="Q32" s="89"/>
      <c r="R32" s="95"/>
      <c r="S32" s="94"/>
      <c r="T32" s="89"/>
      <c r="U32" s="89"/>
      <c r="V32" s="89"/>
      <c r="W32" s="89"/>
      <c r="X32" s="89"/>
      <c r="Y32" s="89"/>
      <c r="Z32" s="89"/>
      <c r="AA32" s="89"/>
      <c r="AB32" s="89"/>
      <c r="AC32" s="89"/>
      <c r="AD32" s="89"/>
      <c r="AE32" s="89"/>
      <c r="AF32" s="89"/>
      <c r="AG32" s="89"/>
      <c r="AH32" s="89"/>
      <c r="AI32" s="95"/>
      <c r="AJ32" s="94"/>
      <c r="AK32" s="89"/>
      <c r="AL32" s="89"/>
      <c r="AM32" s="89"/>
      <c r="AN32" s="89"/>
      <c r="AO32" s="89"/>
      <c r="AP32" s="89"/>
      <c r="AQ32" s="89"/>
      <c r="AR32" s="89"/>
      <c r="AS32" s="89"/>
      <c r="AT32" s="89"/>
      <c r="AU32" s="89"/>
      <c r="AV32" s="89"/>
      <c r="AW32" s="89"/>
      <c r="AX32" s="89"/>
      <c r="AY32" s="89"/>
      <c r="AZ32" s="89"/>
      <c r="BA32" s="89"/>
      <c r="BB32" s="95"/>
    </row>
    <row r="33" spans="1:54">
      <c r="A33" s="89"/>
      <c r="B33" s="94"/>
      <c r="C33" s="89"/>
      <c r="D33" s="89"/>
      <c r="E33" s="89"/>
      <c r="F33" s="89"/>
      <c r="G33" s="89"/>
      <c r="H33" s="89"/>
      <c r="I33" s="89"/>
      <c r="J33" s="89"/>
      <c r="K33" s="89"/>
      <c r="L33" s="89"/>
      <c r="M33" s="89"/>
      <c r="N33" s="89"/>
      <c r="O33" s="89"/>
      <c r="P33" s="89"/>
      <c r="Q33" s="89"/>
      <c r="R33" s="95"/>
      <c r="S33" s="94"/>
      <c r="T33" s="89"/>
      <c r="U33" s="89"/>
      <c r="V33" s="89"/>
      <c r="W33" s="89"/>
      <c r="X33" s="89"/>
      <c r="Y33" s="89"/>
      <c r="Z33" s="89"/>
      <c r="AA33" s="89"/>
      <c r="AB33" s="89"/>
      <c r="AC33" s="89"/>
      <c r="AD33" s="89"/>
      <c r="AE33" s="89"/>
      <c r="AF33" s="89"/>
      <c r="AG33" s="89"/>
      <c r="AH33" s="89"/>
      <c r="AI33" s="95"/>
      <c r="AJ33" s="94"/>
      <c r="AK33" s="89"/>
      <c r="AL33" s="89"/>
      <c r="AM33" s="89"/>
      <c r="AN33" s="89"/>
      <c r="AO33" s="89"/>
      <c r="AP33" s="89"/>
      <c r="AQ33" s="89"/>
      <c r="AR33" s="89"/>
      <c r="AS33" s="89"/>
      <c r="AT33" s="89"/>
      <c r="AU33" s="89"/>
      <c r="AV33" s="89"/>
      <c r="AW33" s="89"/>
      <c r="AX33" s="89"/>
      <c r="AY33" s="89"/>
      <c r="AZ33" s="89"/>
      <c r="BA33" s="89"/>
      <c r="BB33" s="95"/>
    </row>
    <row r="34" spans="1:54">
      <c r="A34" s="89"/>
      <c r="B34" s="94"/>
      <c r="C34" s="89"/>
      <c r="D34" s="89"/>
      <c r="E34" s="89"/>
      <c r="F34" s="89"/>
      <c r="G34" s="89"/>
      <c r="H34" s="89"/>
      <c r="I34" s="89"/>
      <c r="J34" s="89"/>
      <c r="K34" s="89"/>
      <c r="L34" s="89"/>
      <c r="M34" s="89"/>
      <c r="N34" s="89"/>
      <c r="O34" s="89"/>
      <c r="P34" s="89"/>
      <c r="Q34" s="89"/>
      <c r="R34" s="95"/>
      <c r="S34" s="94"/>
      <c r="T34" s="89"/>
      <c r="U34" s="89"/>
      <c r="V34" s="89"/>
      <c r="W34" s="89"/>
      <c r="X34" s="89"/>
      <c r="Y34" s="89"/>
      <c r="Z34" s="89"/>
      <c r="AA34" s="89"/>
      <c r="AB34" s="89"/>
      <c r="AC34" s="89"/>
      <c r="AD34" s="89"/>
      <c r="AE34" s="89"/>
      <c r="AF34" s="89"/>
      <c r="AG34" s="89"/>
      <c r="AH34" s="89"/>
      <c r="AI34" s="95"/>
      <c r="AJ34" s="94"/>
      <c r="AK34" s="89"/>
      <c r="AL34" s="89"/>
      <c r="AM34" s="89"/>
      <c r="AN34" s="89"/>
      <c r="AO34" s="89"/>
      <c r="AP34" s="89"/>
      <c r="AQ34" s="89"/>
      <c r="AR34" s="89"/>
      <c r="AS34" s="89"/>
      <c r="AT34" s="89"/>
      <c r="AU34" s="89"/>
      <c r="AV34" s="89"/>
      <c r="AW34" s="89"/>
      <c r="AX34" s="89"/>
      <c r="AY34" s="89"/>
      <c r="AZ34" s="89"/>
      <c r="BA34" s="89"/>
      <c r="BB34" s="95"/>
    </row>
    <row r="35" spans="1:54">
      <c r="A35" s="89"/>
      <c r="B35" s="94"/>
      <c r="C35" s="89"/>
      <c r="D35" s="89"/>
      <c r="E35" s="89"/>
      <c r="F35" s="89"/>
      <c r="G35" s="89"/>
      <c r="H35" s="89"/>
      <c r="I35" s="89"/>
      <c r="J35" s="89"/>
      <c r="K35" s="89"/>
      <c r="L35" s="89"/>
      <c r="M35" s="89"/>
      <c r="N35" s="89"/>
      <c r="O35" s="89"/>
      <c r="P35" s="89"/>
      <c r="Q35" s="89"/>
      <c r="R35" s="95"/>
      <c r="S35" s="94"/>
      <c r="T35" s="89"/>
      <c r="U35" s="89"/>
      <c r="V35" s="89"/>
      <c r="W35" s="89"/>
      <c r="X35" s="89"/>
      <c r="Y35" s="89"/>
      <c r="Z35" s="89"/>
      <c r="AA35" s="89"/>
      <c r="AB35" s="89"/>
      <c r="AC35" s="89"/>
      <c r="AD35" s="89"/>
      <c r="AE35" s="89"/>
      <c r="AF35" s="89"/>
      <c r="AG35" s="89"/>
      <c r="AH35" s="89"/>
      <c r="AI35" s="95"/>
      <c r="AJ35" s="94"/>
      <c r="AK35" s="89"/>
      <c r="AL35" s="89"/>
      <c r="AM35" s="89"/>
      <c r="AN35" s="89"/>
      <c r="AO35" s="89"/>
      <c r="AP35" s="89"/>
      <c r="AQ35" s="89"/>
      <c r="AR35" s="89"/>
      <c r="AS35" s="89"/>
      <c r="AT35" s="89"/>
      <c r="AU35" s="89"/>
      <c r="AV35" s="89"/>
      <c r="AW35" s="89"/>
      <c r="AX35" s="89"/>
      <c r="AY35" s="89"/>
      <c r="AZ35" s="89"/>
      <c r="BA35" s="89"/>
      <c r="BB35" s="95"/>
    </row>
    <row r="36" spans="1:54">
      <c r="A36" s="89"/>
      <c r="B36" s="94"/>
      <c r="C36" s="89"/>
      <c r="D36" s="89"/>
      <c r="E36" s="89"/>
      <c r="F36" s="89"/>
      <c r="G36" s="89"/>
      <c r="H36" s="89"/>
      <c r="I36" s="89"/>
      <c r="J36" s="89"/>
      <c r="K36" s="89"/>
      <c r="L36" s="89"/>
      <c r="M36" s="89"/>
      <c r="N36" s="89"/>
      <c r="O36" s="89"/>
      <c r="P36" s="89"/>
      <c r="Q36" s="89"/>
      <c r="R36" s="95"/>
      <c r="S36" s="94"/>
      <c r="T36" s="89"/>
      <c r="U36" s="89"/>
      <c r="V36" s="89"/>
      <c r="W36" s="89"/>
      <c r="X36" s="89"/>
      <c r="Y36" s="89"/>
      <c r="Z36" s="89"/>
      <c r="AA36" s="89"/>
      <c r="AB36" s="89"/>
      <c r="AC36" s="89"/>
      <c r="AD36" s="89"/>
      <c r="AE36" s="89"/>
      <c r="AF36" s="89"/>
      <c r="AG36" s="89"/>
      <c r="AH36" s="89"/>
      <c r="AI36" s="95"/>
      <c r="AJ36" s="94"/>
      <c r="AK36" s="89"/>
      <c r="AL36" s="89"/>
      <c r="AM36" s="89"/>
      <c r="AN36" s="89"/>
      <c r="AO36" s="89"/>
      <c r="AP36" s="89"/>
      <c r="AQ36" s="89"/>
      <c r="AR36" s="89"/>
      <c r="AS36" s="89"/>
      <c r="AT36" s="89"/>
      <c r="AU36" s="89"/>
      <c r="AV36" s="89"/>
      <c r="AW36" s="89"/>
      <c r="AX36" s="89"/>
      <c r="AY36" s="89"/>
      <c r="AZ36" s="89"/>
      <c r="BA36" s="89"/>
      <c r="BB36" s="95"/>
    </row>
    <row r="37" spans="1:54">
      <c r="A37" s="89"/>
      <c r="B37" s="94"/>
      <c r="C37" s="89"/>
      <c r="D37" s="89"/>
      <c r="E37" s="89"/>
      <c r="F37" s="89"/>
      <c r="G37" s="89"/>
      <c r="H37" s="89"/>
      <c r="I37" s="89"/>
      <c r="J37" s="89"/>
      <c r="K37" s="89"/>
      <c r="L37" s="89"/>
      <c r="M37" s="89"/>
      <c r="N37" s="89"/>
      <c r="O37" s="89"/>
      <c r="P37" s="89"/>
      <c r="Q37" s="89"/>
      <c r="R37" s="95"/>
      <c r="S37" s="94"/>
      <c r="T37" s="89"/>
      <c r="U37" s="89"/>
      <c r="V37" s="89"/>
      <c r="W37" s="89"/>
      <c r="X37" s="89"/>
      <c r="Y37" s="89"/>
      <c r="Z37" s="89"/>
      <c r="AA37" s="89"/>
      <c r="AB37" s="89"/>
      <c r="AC37" s="89"/>
      <c r="AD37" s="89"/>
      <c r="AE37" s="89"/>
      <c r="AF37" s="89"/>
      <c r="AG37" s="89"/>
      <c r="AH37" s="89"/>
      <c r="AI37" s="95"/>
      <c r="AJ37" s="94"/>
      <c r="AK37" s="89"/>
      <c r="AL37" s="89"/>
      <c r="AM37" s="89"/>
      <c r="AN37" s="89"/>
      <c r="AO37" s="89"/>
      <c r="AP37" s="89"/>
      <c r="AQ37" s="89"/>
      <c r="AR37" s="89"/>
      <c r="AS37" s="89"/>
      <c r="AT37" s="89"/>
      <c r="AU37" s="89"/>
      <c r="AV37" s="89"/>
      <c r="AW37" s="89"/>
      <c r="AX37" s="89"/>
      <c r="AY37" s="89"/>
      <c r="AZ37" s="89"/>
      <c r="BA37" s="89"/>
      <c r="BB37" s="95"/>
    </row>
    <row r="38" spans="1:54">
      <c r="A38" s="89"/>
      <c r="B38" s="94"/>
      <c r="C38" s="89"/>
      <c r="D38" s="89"/>
      <c r="E38" s="89"/>
      <c r="F38" s="89"/>
      <c r="G38" s="89"/>
      <c r="H38" s="89"/>
      <c r="I38" s="89"/>
      <c r="J38" s="89"/>
      <c r="K38" s="89"/>
      <c r="L38" s="89"/>
      <c r="M38" s="89"/>
      <c r="N38" s="89"/>
      <c r="O38" s="89"/>
      <c r="P38" s="89"/>
      <c r="Q38" s="89"/>
      <c r="R38" s="95"/>
      <c r="S38" s="94"/>
      <c r="T38" s="89"/>
      <c r="U38" s="89"/>
      <c r="V38" s="89"/>
      <c r="W38" s="89"/>
      <c r="X38" s="89"/>
      <c r="Y38" s="89"/>
      <c r="Z38" s="89"/>
      <c r="AA38" s="89"/>
      <c r="AB38" s="89"/>
      <c r="AC38" s="89"/>
      <c r="AD38" s="89"/>
      <c r="AE38" s="89"/>
      <c r="AF38" s="89"/>
      <c r="AG38" s="89"/>
      <c r="AH38" s="89"/>
      <c r="AI38" s="95"/>
      <c r="AJ38" s="94"/>
      <c r="AK38" s="89"/>
      <c r="AL38" s="89"/>
      <c r="AM38" s="89"/>
      <c r="AN38" s="89"/>
      <c r="AO38" s="89"/>
      <c r="AP38" s="89"/>
      <c r="AQ38" s="89"/>
      <c r="AR38" s="89"/>
      <c r="AS38" s="89"/>
      <c r="AT38" s="89"/>
      <c r="AU38" s="89"/>
      <c r="AV38" s="89"/>
      <c r="AW38" s="89"/>
      <c r="AX38" s="89"/>
      <c r="AY38" s="89"/>
      <c r="AZ38" s="89"/>
      <c r="BA38" s="89"/>
      <c r="BB38" s="95"/>
    </row>
    <row r="39" spans="1:54">
      <c r="A39" s="89"/>
      <c r="B39" s="94"/>
      <c r="C39" s="89"/>
      <c r="D39" s="89"/>
      <c r="E39" s="89"/>
      <c r="F39" s="89"/>
      <c r="G39" s="89"/>
      <c r="H39" s="89"/>
      <c r="I39" s="89"/>
      <c r="J39" s="89"/>
      <c r="K39" s="89"/>
      <c r="L39" s="89"/>
      <c r="M39" s="89"/>
      <c r="N39" s="89"/>
      <c r="O39" s="89"/>
      <c r="P39" s="89"/>
      <c r="Q39" s="89"/>
      <c r="R39" s="95"/>
      <c r="S39" s="94"/>
      <c r="T39" s="89"/>
      <c r="U39" s="89"/>
      <c r="V39" s="89"/>
      <c r="W39" s="89"/>
      <c r="X39" s="89"/>
      <c r="Y39" s="89"/>
      <c r="Z39" s="89"/>
      <c r="AA39" s="89"/>
      <c r="AB39" s="89"/>
      <c r="AC39" s="89"/>
      <c r="AD39" s="89"/>
      <c r="AE39" s="89"/>
      <c r="AF39" s="89"/>
      <c r="AG39" s="89"/>
      <c r="AH39" s="89"/>
      <c r="AI39" s="95"/>
      <c r="AJ39" s="94"/>
      <c r="AK39" s="89"/>
      <c r="AL39" s="89"/>
      <c r="AM39" s="89"/>
      <c r="AN39" s="89"/>
      <c r="AO39" s="89"/>
      <c r="AP39" s="89"/>
      <c r="AQ39" s="89"/>
      <c r="AR39" s="89"/>
      <c r="AS39" s="89"/>
      <c r="AT39" s="89"/>
      <c r="AU39" s="89"/>
      <c r="AV39" s="89"/>
      <c r="AW39" s="89"/>
      <c r="AX39" s="89"/>
      <c r="AY39" s="89"/>
      <c r="AZ39" s="89"/>
      <c r="BA39" s="89"/>
      <c r="BB39" s="95"/>
    </row>
    <row r="40" spans="1:54">
      <c r="A40" s="89"/>
      <c r="B40" s="94"/>
      <c r="C40" s="89"/>
      <c r="D40" s="89"/>
      <c r="E40" s="89"/>
      <c r="F40" s="89"/>
      <c r="G40" s="89"/>
      <c r="H40" s="89"/>
      <c r="I40" s="89"/>
      <c r="J40" s="89"/>
      <c r="K40" s="89"/>
      <c r="L40" s="89"/>
      <c r="M40" s="89"/>
      <c r="N40" s="89"/>
      <c r="O40" s="89"/>
      <c r="P40" s="89"/>
      <c r="Q40" s="89"/>
      <c r="R40" s="95"/>
      <c r="S40" s="94"/>
      <c r="T40" s="89"/>
      <c r="U40" s="89"/>
      <c r="V40" s="89"/>
      <c r="W40" s="89"/>
      <c r="X40" s="89"/>
      <c r="Y40" s="89"/>
      <c r="Z40" s="89"/>
      <c r="AA40" s="89"/>
      <c r="AB40" s="89"/>
      <c r="AC40" s="89"/>
      <c r="AD40" s="89"/>
      <c r="AE40" s="89"/>
      <c r="AF40" s="89"/>
      <c r="AG40" s="89"/>
      <c r="AH40" s="89"/>
      <c r="AI40" s="95"/>
      <c r="AJ40" s="94"/>
      <c r="AK40" s="89"/>
      <c r="AL40" s="89"/>
      <c r="AM40" s="89"/>
      <c r="AN40" s="89"/>
      <c r="AO40" s="89"/>
      <c r="AP40" s="89"/>
      <c r="AQ40" s="89"/>
      <c r="AR40" s="89"/>
      <c r="AS40" s="89"/>
      <c r="AT40" s="89"/>
      <c r="AU40" s="89"/>
      <c r="AV40" s="89"/>
      <c r="AW40" s="89"/>
      <c r="AX40" s="89"/>
      <c r="AY40" s="89"/>
      <c r="AZ40" s="89"/>
      <c r="BA40" s="89"/>
      <c r="BB40" s="95"/>
    </row>
    <row r="41" spans="1:54">
      <c r="A41" s="89"/>
      <c r="B41" s="94"/>
      <c r="C41" s="89"/>
      <c r="D41" s="89"/>
      <c r="E41" s="89"/>
      <c r="F41" s="89"/>
      <c r="G41" s="89"/>
      <c r="H41" s="89"/>
      <c r="I41" s="89"/>
      <c r="J41" s="89"/>
      <c r="K41" s="89"/>
      <c r="L41" s="89"/>
      <c r="M41" s="89"/>
      <c r="N41" s="89"/>
      <c r="O41" s="89"/>
      <c r="P41" s="89"/>
      <c r="Q41" s="89"/>
      <c r="R41" s="95"/>
      <c r="S41" s="94"/>
      <c r="T41" s="89"/>
      <c r="U41" s="89"/>
      <c r="V41" s="89"/>
      <c r="W41" s="89"/>
      <c r="X41" s="89"/>
      <c r="Y41" s="89"/>
      <c r="Z41" s="89"/>
      <c r="AA41" s="89"/>
      <c r="AB41" s="89"/>
      <c r="AC41" s="89"/>
      <c r="AD41" s="89"/>
      <c r="AE41" s="89"/>
      <c r="AF41" s="89"/>
      <c r="AG41" s="89"/>
      <c r="AH41" s="89"/>
      <c r="AI41" s="95"/>
      <c r="AJ41" s="94"/>
      <c r="AK41" s="89"/>
      <c r="AL41" s="89"/>
      <c r="AM41" s="89"/>
      <c r="AN41" s="89"/>
      <c r="AO41" s="89"/>
      <c r="AP41" s="89"/>
      <c r="AQ41" s="89"/>
      <c r="AR41" s="89"/>
      <c r="AS41" s="89"/>
      <c r="AT41" s="89"/>
      <c r="AU41" s="89"/>
      <c r="AV41" s="89"/>
      <c r="AW41" s="89"/>
      <c r="AX41" s="89"/>
      <c r="AY41" s="89"/>
      <c r="AZ41" s="89"/>
      <c r="BA41" s="89"/>
      <c r="BB41" s="95"/>
    </row>
    <row r="42" spans="1:54">
      <c r="A42" s="89"/>
      <c r="B42" s="94"/>
      <c r="C42" s="89"/>
      <c r="D42" s="89"/>
      <c r="E42" s="89"/>
      <c r="F42" s="89"/>
      <c r="G42" s="89"/>
      <c r="H42" s="89"/>
      <c r="I42" s="89"/>
      <c r="J42" s="89"/>
      <c r="K42" s="89"/>
      <c r="L42" s="89"/>
      <c r="M42" s="89"/>
      <c r="N42" s="89"/>
      <c r="O42" s="89"/>
      <c r="P42" s="89"/>
      <c r="Q42" s="89"/>
      <c r="R42" s="95"/>
      <c r="S42" s="94"/>
      <c r="T42" s="89"/>
      <c r="U42" s="89"/>
      <c r="V42" s="89"/>
      <c r="W42" s="89"/>
      <c r="X42" s="89"/>
      <c r="Y42" s="89"/>
      <c r="Z42" s="89"/>
      <c r="AA42" s="89"/>
      <c r="AB42" s="89"/>
      <c r="AC42" s="89"/>
      <c r="AD42" s="89"/>
      <c r="AE42" s="89"/>
      <c r="AF42" s="89"/>
      <c r="AG42" s="89"/>
      <c r="AH42" s="89"/>
      <c r="AI42" s="95"/>
      <c r="AJ42" s="94"/>
      <c r="AK42" s="89"/>
      <c r="AL42" s="89"/>
      <c r="AM42" s="89"/>
      <c r="AN42" s="89"/>
      <c r="AO42" s="89"/>
      <c r="AP42" s="89"/>
      <c r="AQ42" s="89"/>
      <c r="AR42" s="89"/>
      <c r="AS42" s="89"/>
      <c r="AT42" s="89"/>
      <c r="AU42" s="89"/>
      <c r="AV42" s="89"/>
      <c r="AW42" s="89"/>
      <c r="AX42" s="89"/>
      <c r="AY42" s="89"/>
      <c r="AZ42" s="89"/>
      <c r="BA42" s="89"/>
      <c r="BB42" s="95"/>
    </row>
    <row r="43" spans="1:54">
      <c r="A43" s="89"/>
      <c r="B43" s="94"/>
      <c r="C43" s="89"/>
      <c r="D43" s="89"/>
      <c r="E43" s="89"/>
      <c r="F43" s="89"/>
      <c r="G43" s="89"/>
      <c r="H43" s="89"/>
      <c r="I43" s="89"/>
      <c r="J43" s="89"/>
      <c r="K43" s="89"/>
      <c r="L43" s="89"/>
      <c r="M43" s="89"/>
      <c r="N43" s="89"/>
      <c r="O43" s="89"/>
      <c r="P43" s="89"/>
      <c r="Q43" s="89"/>
      <c r="R43" s="95"/>
      <c r="S43" s="94"/>
      <c r="T43" s="89"/>
      <c r="U43" s="89"/>
      <c r="V43" s="89"/>
      <c r="W43" s="89"/>
      <c r="X43" s="89"/>
      <c r="Y43" s="89"/>
      <c r="Z43" s="89"/>
      <c r="AA43" s="89"/>
      <c r="AB43" s="89"/>
      <c r="AC43" s="89"/>
      <c r="AD43" s="89"/>
      <c r="AE43" s="89"/>
      <c r="AF43" s="89"/>
      <c r="AG43" s="89"/>
      <c r="AH43" s="89"/>
      <c r="AI43" s="95"/>
      <c r="AJ43" s="94"/>
      <c r="AK43" s="89"/>
      <c r="AL43" s="89"/>
      <c r="AM43" s="89"/>
      <c r="AN43" s="89"/>
      <c r="AO43" s="89"/>
      <c r="AP43" s="89"/>
      <c r="AQ43" s="89"/>
      <c r="AR43" s="89"/>
      <c r="AS43" s="89"/>
      <c r="AT43" s="89"/>
      <c r="AU43" s="89"/>
      <c r="AV43" s="89"/>
      <c r="AW43" s="89"/>
      <c r="AX43" s="89"/>
      <c r="AY43" s="89"/>
      <c r="AZ43" s="89"/>
      <c r="BA43" s="89"/>
      <c r="BB43" s="95"/>
    </row>
    <row r="44" spans="1:54">
      <c r="A44" s="89"/>
      <c r="B44" s="256" t="s">
        <v>34</v>
      </c>
      <c r="C44" s="257"/>
      <c r="D44" s="257"/>
      <c r="E44" s="257"/>
      <c r="F44" s="257"/>
      <c r="G44" s="257"/>
      <c r="H44" s="257"/>
      <c r="I44" s="257"/>
      <c r="J44" s="257"/>
      <c r="K44" s="257"/>
      <c r="L44" s="257"/>
      <c r="M44" s="257"/>
      <c r="N44" s="257"/>
      <c r="O44" s="257"/>
      <c r="P44" s="257"/>
      <c r="Q44" s="257"/>
      <c r="R44" s="258"/>
      <c r="S44" s="96"/>
      <c r="T44" s="97"/>
      <c r="U44" s="97"/>
      <c r="V44" s="97"/>
      <c r="W44" s="97"/>
      <c r="X44" s="97"/>
      <c r="Y44" s="97"/>
      <c r="Z44" s="97"/>
      <c r="AA44" s="97"/>
      <c r="AB44" s="97"/>
      <c r="AC44" s="97"/>
      <c r="AD44" s="97"/>
      <c r="AE44" s="97"/>
      <c r="AF44" s="97"/>
      <c r="AG44" s="97"/>
      <c r="AH44" s="97"/>
      <c r="AI44" s="98"/>
      <c r="AJ44" s="96"/>
      <c r="AK44" s="97"/>
      <c r="AL44" s="97"/>
      <c r="AM44" s="97"/>
      <c r="AN44" s="97"/>
      <c r="AO44" s="97"/>
      <c r="AP44" s="97"/>
      <c r="AQ44" s="97"/>
      <c r="AR44" s="97"/>
      <c r="AS44" s="97"/>
      <c r="AT44" s="97"/>
      <c r="AU44" s="97"/>
      <c r="AV44" s="97"/>
      <c r="AW44" s="97"/>
      <c r="AX44" s="97"/>
      <c r="AY44" s="97"/>
      <c r="AZ44" s="97"/>
      <c r="BA44" s="97"/>
      <c r="BB44" s="98"/>
    </row>
    <row r="45" spans="1:54">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row>
    <row r="47" spans="1:54">
      <c r="A47" s="89"/>
      <c r="B47" s="89" t="s">
        <v>96</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row>
    <row r="48" spans="1:54">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row>
    <row r="49" spans="1:54">
      <c r="A49" s="89"/>
      <c r="B49" s="89"/>
      <c r="C49" s="263" t="str">
        <f>+'０１実績報告書（個室化）'!I7</f>
        <v>令和○年○月○日</v>
      </c>
      <c r="D49" s="263"/>
      <c r="E49" s="263"/>
      <c r="F49" s="263"/>
      <c r="G49" s="263"/>
      <c r="H49" s="263"/>
      <c r="I49" s="263"/>
      <c r="J49" s="263"/>
      <c r="K49" s="263"/>
      <c r="L49" s="263"/>
      <c r="M49" s="112"/>
      <c r="N49" s="99"/>
      <c r="O49" s="99"/>
      <c r="P49" s="99"/>
      <c r="Q49" s="99"/>
      <c r="R49" s="99"/>
      <c r="S49" s="99"/>
      <c r="T49" s="99"/>
      <c r="U49" s="99"/>
      <c r="V49" s="99"/>
      <c r="W49" s="99"/>
      <c r="X49" s="99"/>
      <c r="Y49" s="99"/>
      <c r="Z49" s="99"/>
      <c r="AA49" s="99"/>
      <c r="AB49" s="99"/>
      <c r="AC49" s="99"/>
      <c r="AD49" s="99"/>
      <c r="AE49" s="99"/>
      <c r="AF49" s="99"/>
      <c r="AG49" s="99"/>
      <c r="AH49" s="99"/>
      <c r="AI49" s="99"/>
      <c r="AJ49" s="89"/>
      <c r="AK49" s="89"/>
      <c r="AL49" s="89"/>
      <c r="AM49" s="89"/>
      <c r="AN49" s="89"/>
      <c r="AO49" s="89"/>
      <c r="AP49" s="89"/>
      <c r="AQ49" s="89"/>
      <c r="AR49" s="89"/>
      <c r="AS49" s="89"/>
      <c r="AT49" s="89"/>
      <c r="AU49" s="89"/>
      <c r="AV49" s="89"/>
      <c r="AW49" s="89"/>
      <c r="AX49" s="89"/>
      <c r="AY49" s="89"/>
      <c r="AZ49" s="89"/>
      <c r="BA49" s="89"/>
      <c r="BB49" s="89"/>
    </row>
    <row r="50" spans="1:54">
      <c r="A50" s="89"/>
      <c r="B50" s="8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89"/>
      <c r="AK50" s="89"/>
      <c r="AL50" s="89"/>
      <c r="AM50" s="89"/>
      <c r="AN50" s="89"/>
      <c r="AO50" s="89"/>
      <c r="AP50" s="89"/>
      <c r="AQ50" s="89"/>
      <c r="AR50" s="89"/>
      <c r="AS50" s="89"/>
      <c r="AT50" s="89"/>
      <c r="AU50" s="89"/>
      <c r="AV50" s="89"/>
      <c r="AW50" s="89"/>
      <c r="AX50" s="89"/>
      <c r="AY50" s="89"/>
      <c r="AZ50" s="89"/>
      <c r="BA50" s="89"/>
      <c r="BB50" s="89"/>
    </row>
    <row r="51" spans="1:54">
      <c r="A51" s="89"/>
      <c r="B51" s="89"/>
      <c r="C51" s="99"/>
      <c r="D51" s="99"/>
      <c r="E51" s="100" t="s">
        <v>97</v>
      </c>
      <c r="F51" s="100"/>
      <c r="G51" s="100"/>
      <c r="H51" s="100"/>
      <c r="I51" s="100"/>
      <c r="J51" s="100"/>
      <c r="K51" s="262" t="str">
        <f>+AN3</f>
        <v>社会福祉法人　○○会</v>
      </c>
      <c r="L51" s="262"/>
      <c r="M51" s="262"/>
      <c r="N51" s="262"/>
      <c r="O51" s="262"/>
      <c r="P51" s="262"/>
      <c r="Q51" s="262"/>
      <c r="R51" s="262"/>
      <c r="S51" s="262"/>
      <c r="T51" s="262"/>
      <c r="U51" s="262"/>
      <c r="V51" s="262"/>
      <c r="W51" s="262"/>
      <c r="X51" s="262"/>
      <c r="Y51" s="262"/>
      <c r="Z51" s="262"/>
      <c r="AA51" s="262"/>
      <c r="AB51" s="262"/>
      <c r="AC51" s="262"/>
      <c r="AD51" s="262"/>
      <c r="AE51" s="262"/>
      <c r="AF51" s="100"/>
      <c r="AG51" s="100"/>
      <c r="AH51" s="100"/>
      <c r="AI51" s="100"/>
      <c r="AJ51" s="89"/>
      <c r="AK51" s="89"/>
      <c r="AL51" s="89"/>
      <c r="AM51" s="89"/>
      <c r="AN51" s="89"/>
      <c r="AO51" s="89"/>
      <c r="AP51" s="89"/>
      <c r="AQ51" s="89"/>
      <c r="AR51" s="89"/>
      <c r="AS51" s="89"/>
      <c r="AT51" s="89"/>
      <c r="AU51" s="89"/>
      <c r="AV51" s="89"/>
      <c r="AW51" s="89"/>
      <c r="AX51" s="89"/>
      <c r="AY51" s="89"/>
      <c r="AZ51" s="89"/>
      <c r="BA51" s="89"/>
      <c r="BB51" s="89"/>
    </row>
    <row r="52" spans="1:54">
      <c r="A52" s="89"/>
      <c r="B52" s="89"/>
      <c r="C52" s="99"/>
      <c r="D52" s="99"/>
      <c r="E52" s="101"/>
      <c r="F52" s="99"/>
      <c r="G52" s="99"/>
      <c r="H52" s="99"/>
      <c r="I52" s="99"/>
      <c r="J52" s="99"/>
      <c r="K52" s="99"/>
      <c r="L52" s="99"/>
      <c r="M52" s="99"/>
      <c r="N52" s="99"/>
      <c r="O52" s="99"/>
      <c r="P52" s="99"/>
      <c r="Q52" s="99"/>
      <c r="R52" s="99"/>
      <c r="S52" s="99"/>
      <c r="T52" s="99"/>
      <c r="U52" s="99"/>
      <c r="V52" s="99"/>
      <c r="W52" s="99"/>
      <c r="X52" s="99"/>
      <c r="Y52" s="99"/>
      <c r="Z52" s="99"/>
      <c r="AA52" s="99"/>
      <c r="AB52" s="99"/>
      <c r="AC52" s="99"/>
      <c r="AD52" s="102"/>
      <c r="AE52" s="102"/>
      <c r="AF52" s="103"/>
      <c r="AG52" s="103"/>
      <c r="AH52" s="103"/>
      <c r="AI52" s="103"/>
      <c r="AJ52" s="104"/>
      <c r="AK52" s="104"/>
      <c r="AL52" s="104"/>
      <c r="AM52" s="104"/>
      <c r="AO52" s="104"/>
      <c r="AP52" s="104"/>
      <c r="AQ52" s="104"/>
      <c r="AR52" s="104"/>
      <c r="AS52" s="104"/>
      <c r="AT52" s="90"/>
      <c r="AV52" s="105"/>
      <c r="AW52" s="87"/>
      <c r="AX52" s="87"/>
      <c r="AY52" s="105"/>
      <c r="AZ52" s="106"/>
    </row>
    <row r="53" spans="1:54">
      <c r="A53" s="89"/>
      <c r="B53" s="89"/>
      <c r="C53" s="99"/>
      <c r="D53" s="99"/>
      <c r="E53" s="100" t="s">
        <v>98</v>
      </c>
      <c r="F53" s="100"/>
      <c r="G53" s="100"/>
      <c r="H53" s="100"/>
      <c r="I53" s="100"/>
      <c r="J53" s="100"/>
      <c r="K53" s="262" t="str">
        <f>+'０１実績報告書（個室化）'!H14</f>
        <v>理事長　○○　○○</v>
      </c>
      <c r="L53" s="262"/>
      <c r="M53" s="262"/>
      <c r="N53" s="262"/>
      <c r="O53" s="262"/>
      <c r="P53" s="262"/>
      <c r="Q53" s="262"/>
      <c r="R53" s="262"/>
      <c r="S53" s="262"/>
      <c r="T53" s="262"/>
      <c r="U53" s="262"/>
      <c r="V53" s="262"/>
      <c r="W53" s="262"/>
      <c r="X53" s="262"/>
      <c r="Y53" s="262"/>
      <c r="Z53" s="262"/>
      <c r="AA53" s="262"/>
      <c r="AB53" s="262"/>
      <c r="AC53" s="262"/>
      <c r="AD53" s="262"/>
      <c r="AE53" s="262"/>
      <c r="AF53" s="99"/>
      <c r="AG53" s="99"/>
      <c r="AH53" s="99"/>
      <c r="AI53" s="99"/>
      <c r="AJ53" s="89"/>
      <c r="AK53" s="89"/>
      <c r="AL53" s="89"/>
      <c r="AM53" s="89"/>
      <c r="AN53" s="89"/>
      <c r="AO53" s="89"/>
      <c r="AP53" s="89"/>
      <c r="AQ53" s="89"/>
      <c r="AR53" s="89"/>
      <c r="AS53" s="89"/>
      <c r="AT53" s="89"/>
      <c r="AU53" s="89"/>
      <c r="AV53" s="89"/>
      <c r="AW53" s="89"/>
      <c r="AX53" s="89"/>
      <c r="AY53" s="89"/>
      <c r="AZ53" s="89"/>
      <c r="BA53" s="89"/>
      <c r="BB53" s="89"/>
    </row>
    <row r="54" spans="1:54">
      <c r="A54" s="89"/>
      <c r="B54" s="8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89"/>
      <c r="AK54" s="89"/>
      <c r="AL54" s="89"/>
      <c r="AM54" s="89"/>
      <c r="AN54" s="89"/>
      <c r="AO54" s="89"/>
      <c r="AP54" s="89"/>
      <c r="AQ54" s="89"/>
      <c r="AR54" s="89"/>
      <c r="AS54" s="89"/>
      <c r="AT54" s="89"/>
      <c r="AU54" s="89"/>
      <c r="AV54" s="89"/>
      <c r="AW54" s="89"/>
      <c r="AX54" s="89"/>
      <c r="AY54" s="89"/>
      <c r="AZ54" s="89"/>
      <c r="BA54" s="89"/>
      <c r="BB54" s="89"/>
    </row>
    <row r="55" spans="1:54">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row>
    <row r="56" spans="1:54">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row>
    <row r="57" spans="1:54">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row>
    <row r="58" spans="1:54">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row>
    <row r="59" spans="1:54">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row>
    <row r="60" spans="1:54">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row>
    <row r="61" spans="1:54">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row>
    <row r="62" spans="1:54">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row>
    <row r="63" spans="1:54">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row>
    <row r="64" spans="1:54">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row>
    <row r="65" spans="1:54">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row>
    <row r="66" spans="1:54">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row>
    <row r="67" spans="1:54">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row>
    <row r="68" spans="1:54">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row>
    <row r="69" spans="1:54">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row>
    <row r="70" spans="1:54">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row>
    <row r="71" spans="1:54">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row>
    <row r="72" spans="1:54">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row>
    <row r="73" spans="1:54">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row>
    <row r="74" spans="1:54">
      <c r="A74" s="89"/>
      <c r="B74" s="89"/>
      <c r="C74" s="89"/>
      <c r="D74" s="89"/>
      <c r="E74" s="89"/>
      <c r="F74" s="89"/>
      <c r="G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row>
    <row r="75" spans="1:54">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row>
    <row r="76" spans="1:54">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row>
    <row r="77" spans="1:54">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row>
    <row r="78" spans="1:54">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row>
    <row r="79" spans="1:54">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row>
    <row r="80" spans="1:54">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row>
    <row r="81" spans="1:54">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row>
    <row r="82" spans="1:54">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row>
    <row r="83" spans="1:54">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row>
    <row r="84" spans="1:54">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row>
    <row r="85" spans="1:54">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row>
    <row r="86" spans="1:54">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row>
    <row r="87" spans="1:54">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row>
    <row r="88" spans="1:54">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row>
    <row r="89" spans="1:54">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row>
    <row r="90" spans="1:54">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row>
    <row r="91" spans="1:54">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row>
    <row r="92" spans="1:54">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row>
    <row r="93" spans="1:54">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row>
    <row r="94" spans="1:54">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row>
    <row r="95" spans="1:54">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row>
    <row r="96" spans="1:54">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row>
    <row r="97" spans="1:54">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row>
    <row r="98" spans="1:54">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row>
    <row r="99" spans="1:54">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row>
    <row r="100" spans="1:54">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row>
    <row r="101" spans="1:54">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row>
    <row r="102" spans="1:54">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row>
    <row r="103" spans="1:54">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row>
    <row r="104" spans="1:54">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row>
    <row r="105" spans="1:54">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row>
    <row r="106" spans="1:54">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row>
    <row r="107" spans="1:54">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row>
    <row r="108" spans="1:54">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row>
    <row r="109" spans="1:54">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row>
    <row r="110" spans="1:54">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row>
    <row r="111" spans="1:54">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row>
    <row r="112" spans="1:54">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row>
    <row r="113" spans="1:54">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row>
    <row r="114" spans="1:54">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row>
    <row r="115" spans="1:54">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row>
    <row r="116" spans="1:54">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row>
    <row r="117" spans="1:54">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row>
    <row r="118" spans="1:54">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row>
    <row r="119" spans="1:54">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row>
    <row r="120" spans="1:54">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row>
    <row r="121" spans="1:54">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row>
    <row r="122" spans="1:54">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row>
    <row r="123" spans="1:54">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row>
    <row r="124" spans="1:54">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row>
    <row r="125" spans="1:54">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row>
    <row r="126" spans="1:54">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row>
    <row r="127" spans="1:54">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row>
    <row r="128" spans="1:54">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row>
    <row r="129" spans="1:54">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row>
    <row r="130" spans="1:54">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row>
    <row r="131" spans="1:54">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row>
    <row r="132" spans="1:54">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row>
    <row r="133" spans="1:54">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row>
    <row r="134" spans="1:54">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row>
    <row r="135" spans="1:54">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row>
    <row r="136" spans="1:54">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row>
    <row r="137" spans="1:54">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row>
    <row r="138" spans="1:54">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row>
    <row r="139" spans="1:54">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row>
    <row r="140" spans="1:54">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row>
    <row r="141" spans="1:54">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row>
    <row r="142" spans="1:54">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row>
    <row r="143" spans="1:54">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row>
    <row r="144" spans="1:54">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row>
    <row r="145" spans="1:54">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row>
    <row r="146" spans="1:54">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row>
    <row r="147" spans="1:54">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row>
  </sheetData>
  <mergeCells count="15">
    <mergeCell ref="K53:AE53"/>
    <mergeCell ref="B29:R29"/>
    <mergeCell ref="S29:AI29"/>
    <mergeCell ref="AJ29:BB29"/>
    <mergeCell ref="B44:R44"/>
    <mergeCell ref="K51:AE51"/>
    <mergeCell ref="C49:L49"/>
    <mergeCell ref="B25:R25"/>
    <mergeCell ref="AN3:AZ3"/>
    <mergeCell ref="A5:BB5"/>
    <mergeCell ref="B10:R10"/>
    <mergeCell ref="S10:AI10"/>
    <mergeCell ref="AJ10:BB10"/>
    <mergeCell ref="W12:AH12"/>
    <mergeCell ref="W14:AH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B5E8-3A8B-4A0D-A7D9-1F59F80845A3}">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０１実績報告書（個室化）</vt:lpstr>
      <vt:lpstr>０２　別紙１</vt:lpstr>
      <vt:lpstr>別紙１（記入例）</vt:lpstr>
      <vt:lpstr>03別紙２</vt:lpstr>
      <vt:lpstr>０４面積按分表</vt:lpstr>
      <vt:lpstr>面積按分（記入例）</vt:lpstr>
      <vt:lpstr>０５　決算書（参考様式）</vt:lpstr>
      <vt:lpstr>Sheet2</vt:lpstr>
      <vt:lpstr>'０１実績報告書（個室化）'!Print_Area</vt:lpstr>
      <vt:lpstr>'０２　別紙１'!Print_Area</vt:lpstr>
      <vt:lpstr>'03別紙２'!Print_Area</vt:lpstr>
      <vt:lpstr>'０４面積按分表'!Print_Area</vt:lpstr>
      <vt:lpstr>'０５　決算書（参考様式）'!Print_Area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2023-02-07T07:34:59Z</cp:lastPrinted>
  <dcterms:created xsi:type="dcterms:W3CDTF">2018-05-15T00:24:54Z</dcterms:created>
  <dcterms:modified xsi:type="dcterms:W3CDTF">2023-02-07T07:35:03Z</dcterms:modified>
</cp:coreProperties>
</file>