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6726\Box\【02_課所共有】08_01_産業労働政策課\R04年度\05企画調査担当\28_調査\28_01_経営動向調査\28_01_060_四半期経営動向調査（７～９月期）\04_報告書\HP\"/>
    </mc:Choice>
  </mc:AlternateContent>
  <xr:revisionPtr revIDLastSave="0" documentId="13_ncr:1_{9C995C98-F1E0-42CD-BB70-2C84D085B5E1}" xr6:coauthVersionLast="36" xr6:coauthVersionMax="36" xr10:uidLastSave="{00000000-0000-0000-0000-000000000000}"/>
  <bookViews>
    <workbookView xWindow="-15" yWindow="4095" windowWidth="20520" windowHeight="4140" tabRatio="844" xr2:uid="{00000000-000D-0000-FFFF-FFFF00000000}"/>
  </bookViews>
  <sheets>
    <sheet name="景況感" sheetId="10" r:id="rId1"/>
    <sheet name="売上" sheetId="1" r:id="rId2"/>
    <sheet name="資金繰り" sheetId="4" r:id="rId3"/>
    <sheet name="採算" sheetId="7" r:id="rId4"/>
    <sheet name="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景況感!$A$1:$P$87</definedName>
    <definedName name="_xlnm.Print_Area" localSheetId="3">採算!$A$1:$P$87</definedName>
    <definedName name="_xlnm.Print_Area" localSheetId="2">資金繰り!$A$1:$P$87</definedName>
    <definedName name="_xlnm.Print_Area" localSheetId="4">設備投資!$A$1:$M$87</definedName>
    <definedName name="_xlnm.Print_Area" localSheetId="1">売上!$A$1:$P$87</definedName>
    <definedName name="_xlnm.Print_Titles" localSheetId="0">景況感!$A:$A</definedName>
    <definedName name="_xlnm.Print_Titles" localSheetId="3">採算!$A:$A</definedName>
    <definedName name="_xlnm.Print_Titles" localSheetId="2">資金繰り!$A:$A</definedName>
    <definedName name="_xlnm.Print_Titles" localSheetId="4">設備投資!$A:$A</definedName>
    <definedName name="_xlnm.Print_Titles" localSheetId="1">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91029"/>
</workbook>
</file>

<file path=xl/calcChain.xml><?xml version="1.0" encoding="utf-8"?>
<calcChain xmlns="http://schemas.openxmlformats.org/spreadsheetml/2006/main">
  <c r="E87" i="14" l="1"/>
  <c r="I87" i="14"/>
  <c r="M87" i="14"/>
  <c r="F87" i="7"/>
  <c r="K87" i="7"/>
  <c r="P87" i="7"/>
  <c r="F87" i="4"/>
  <c r="K87" i="4"/>
  <c r="P87" i="4"/>
  <c r="F87" i="1"/>
  <c r="K87" i="1"/>
  <c r="P87" i="1"/>
  <c r="F87" i="10"/>
  <c r="K87" i="10"/>
  <c r="P87" i="10"/>
  <c r="E86" i="14" l="1"/>
  <c r="I86" i="14"/>
  <c r="M86" i="14"/>
  <c r="F86" i="7"/>
  <c r="K86" i="7"/>
  <c r="P86" i="7"/>
  <c r="F86" i="4"/>
  <c r="K86" i="4"/>
  <c r="P86" i="4"/>
  <c r="F86" i="10"/>
  <c r="K86" i="10"/>
  <c r="P86" i="10"/>
  <c r="F86" i="1"/>
  <c r="K86" i="1"/>
  <c r="P86" i="1"/>
  <c r="M85" i="14" l="1"/>
  <c r="I85" i="14"/>
  <c r="E85" i="14"/>
  <c r="P85" i="7"/>
  <c r="K85" i="7"/>
  <c r="F85" i="7"/>
  <c r="F84" i="4"/>
  <c r="P85" i="4"/>
  <c r="K85" i="4"/>
  <c r="F85" i="4"/>
  <c r="P84" i="1"/>
  <c r="K84" i="1"/>
  <c r="F84" i="1"/>
  <c r="P84" i="10" l="1"/>
  <c r="K84" i="10"/>
  <c r="F84" i="10"/>
  <c r="M84" i="14" l="1"/>
  <c r="I84" i="14"/>
  <c r="E84" i="14"/>
  <c r="P84" i="7"/>
  <c r="K84" i="7"/>
  <c r="F84" i="7"/>
  <c r="P84" i="4"/>
  <c r="K84" i="4"/>
  <c r="P85" i="1"/>
  <c r="K85" i="1"/>
  <c r="F85" i="1"/>
  <c r="P85" i="10" l="1"/>
  <c r="K85" i="10"/>
  <c r="F85" i="10"/>
  <c r="M83" i="14" l="1"/>
  <c r="I83" i="14"/>
  <c r="E83" i="14"/>
  <c r="P83" i="7"/>
  <c r="K83" i="7"/>
  <c r="F83" i="7"/>
  <c r="F82" i="4"/>
  <c r="P83" i="4"/>
  <c r="K83" i="4"/>
  <c r="F83" i="4"/>
  <c r="P83" i="1" l="1"/>
  <c r="K83" i="1"/>
  <c r="F83" i="1"/>
  <c r="P82" i="10" l="1"/>
  <c r="K82" i="10"/>
  <c r="F82" i="10"/>
  <c r="M81" i="14" l="1"/>
  <c r="I81" i="14"/>
  <c r="E81" i="14"/>
  <c r="P81" i="7"/>
  <c r="K81" i="7"/>
  <c r="F81" i="7"/>
  <c r="P82" i="4"/>
  <c r="K82" i="4"/>
  <c r="P81" i="1" l="1"/>
  <c r="K81" i="1"/>
  <c r="F81" i="1"/>
  <c r="P81" i="10" l="1"/>
  <c r="K81" i="10"/>
  <c r="F81" i="10"/>
  <c r="M82" i="14" l="1"/>
  <c r="I82" i="14"/>
  <c r="E82" i="14"/>
  <c r="P82" i="7"/>
  <c r="K82" i="7"/>
  <c r="F82" i="7"/>
  <c r="P81" i="4"/>
  <c r="K81" i="4"/>
  <c r="F81" i="4"/>
  <c r="P82" i="1" l="1"/>
  <c r="K82" i="1"/>
  <c r="F82" i="1"/>
  <c r="P80" i="10"/>
  <c r="K80" i="10"/>
  <c r="F80" i="10"/>
  <c r="M80" i="14" l="1"/>
  <c r="I80" i="14"/>
  <c r="E80" i="14"/>
  <c r="P80" i="7"/>
  <c r="K80" i="7"/>
  <c r="F80" i="7"/>
  <c r="P80" i="4"/>
  <c r="K80" i="4"/>
  <c r="F80" i="4"/>
  <c r="P79" i="1"/>
  <c r="K79" i="1"/>
  <c r="F79" i="1"/>
  <c r="P83" i="10" l="1"/>
  <c r="K83" i="10"/>
  <c r="F83" i="10"/>
  <c r="P79" i="10"/>
  <c r="P78" i="10"/>
  <c r="P77" i="10"/>
  <c r="K79" i="10"/>
  <c r="K78" i="10"/>
  <c r="F79" i="10"/>
  <c r="M78" i="14" l="1"/>
  <c r="I78" i="14"/>
  <c r="E78" i="14"/>
  <c r="K79" i="7"/>
  <c r="P78" i="7"/>
  <c r="K78" i="7"/>
  <c r="F78" i="7"/>
  <c r="P78" i="4" l="1"/>
  <c r="K78" i="4"/>
  <c r="F78" i="4"/>
  <c r="P78" i="1" l="1"/>
  <c r="K78" i="1"/>
  <c r="F78" i="1"/>
  <c r="F78" i="10" l="1"/>
  <c r="M79" i="14" l="1"/>
  <c r="I79" i="14"/>
  <c r="E79" i="14"/>
  <c r="P79" i="7"/>
  <c r="F79" i="7"/>
  <c r="P79" i="4"/>
  <c r="K79" i="4"/>
  <c r="F79" i="4"/>
  <c r="P77" i="1"/>
  <c r="K77" i="1"/>
  <c r="F77" i="1"/>
  <c r="E77" i="14" l="1"/>
  <c r="I77" i="14"/>
  <c r="M77" i="14"/>
  <c r="F77" i="7"/>
  <c r="K77" i="7"/>
  <c r="P77" i="7"/>
  <c r="F77" i="4"/>
  <c r="K77" i="4"/>
  <c r="P77" i="4"/>
  <c r="F80" i="1"/>
  <c r="K80" i="1"/>
  <c r="P80" i="1"/>
  <c r="F77" i="10" l="1"/>
  <c r="K77" i="10"/>
  <c r="E76" i="14" l="1"/>
  <c r="I76" i="14"/>
  <c r="M76" i="14"/>
  <c r="F76" i="7"/>
  <c r="K76" i="7"/>
  <c r="P76" i="7"/>
  <c r="F76" i="4"/>
  <c r="K76" i="4"/>
  <c r="P76" i="4"/>
  <c r="F76" i="1"/>
  <c r="K76" i="1"/>
  <c r="P76" i="1"/>
  <c r="F76" i="10"/>
  <c r="K76" i="10"/>
  <c r="P76" i="10"/>
  <c r="F75" i="10" l="1"/>
  <c r="K75" i="10"/>
  <c r="P75" i="10"/>
  <c r="M75" i="14" l="1"/>
  <c r="I75" i="14"/>
  <c r="E75" i="14"/>
  <c r="K74" i="7"/>
  <c r="P75" i="7"/>
  <c r="K75" i="7"/>
  <c r="F75" i="7"/>
  <c r="P75" i="4"/>
  <c r="K75" i="4"/>
  <c r="F75" i="4"/>
  <c r="P75" i="1"/>
  <c r="K75" i="1"/>
  <c r="F75" i="1"/>
  <c r="P74" i="10" l="1"/>
  <c r="K74" i="10"/>
  <c r="F74" i="10"/>
  <c r="M74" i="14" l="1"/>
  <c r="I74" i="14"/>
  <c r="E74" i="14"/>
  <c r="P74" i="7"/>
  <c r="F74" i="7"/>
  <c r="P74" i="4"/>
  <c r="K74" i="4"/>
  <c r="F74" i="4"/>
  <c r="P74" i="1" l="1"/>
  <c r="K74" i="1"/>
  <c r="F74" i="1"/>
  <c r="P73" i="10" l="1"/>
  <c r="K73" i="10"/>
  <c r="F73" i="10"/>
  <c r="M73" i="14" l="1"/>
  <c r="I73" i="14"/>
  <c r="E73" i="14"/>
  <c r="P73" i="7"/>
  <c r="K73" i="7"/>
  <c r="F73" i="7"/>
  <c r="P73" i="4"/>
  <c r="K73" i="4"/>
  <c r="F73" i="4"/>
  <c r="P73" i="1"/>
  <c r="K73" i="1"/>
  <c r="F73" i="1"/>
  <c r="P72" i="10"/>
  <c r="K72" i="10"/>
  <c r="F72" i="10"/>
  <c r="M72" i="14" l="1"/>
  <c r="I72" i="14"/>
  <c r="E72" i="14"/>
  <c r="P72" i="7" l="1"/>
  <c r="K72" i="7"/>
  <c r="F72" i="7"/>
  <c r="P72" i="4" l="1"/>
  <c r="K72" i="4"/>
  <c r="F72" i="4"/>
  <c r="P72" i="1"/>
  <c r="K72" i="1"/>
  <c r="F72" i="1"/>
  <c r="P71" i="10" l="1"/>
  <c r="K71" i="10"/>
  <c r="F71" i="10"/>
  <c r="M71" i="14" l="1"/>
  <c r="I71" i="14"/>
  <c r="E71" i="14"/>
  <c r="P71" i="7" l="1"/>
  <c r="K71" i="7"/>
  <c r="F71" i="7"/>
  <c r="F70" i="7"/>
  <c r="K70" i="7"/>
  <c r="P70" i="7"/>
  <c r="P71" i="4"/>
  <c r="K71" i="4"/>
  <c r="F71" i="4"/>
  <c r="P71" i="1"/>
  <c r="K71" i="1"/>
  <c r="F71" i="1"/>
  <c r="P70" i="10" l="1"/>
  <c r="K70" i="10"/>
  <c r="F70" i="10"/>
  <c r="M70" i="14"/>
  <c r="I70" i="14"/>
  <c r="E70" i="14"/>
  <c r="P70" i="4"/>
  <c r="K70" i="4"/>
  <c r="F70" i="4"/>
  <c r="P70" i="1"/>
  <c r="K70" i="1"/>
  <c r="F70" i="1"/>
  <c r="P69" i="10"/>
  <c r="K69" i="10"/>
  <c r="F69" i="10"/>
  <c r="P68" i="10"/>
  <c r="F68" i="10"/>
  <c r="E50" i="14"/>
  <c r="I50" i="14"/>
  <c r="E51" i="14"/>
  <c r="I51" i="14"/>
  <c r="M51" i="14"/>
  <c r="E52" i="14"/>
  <c r="I52" i="14"/>
  <c r="M52" i="14"/>
  <c r="E53" i="14"/>
  <c r="I53" i="14"/>
  <c r="M53" i="14"/>
  <c r="E54" i="14"/>
  <c r="I54" i="14"/>
  <c r="M54" i="14"/>
  <c r="E55" i="14"/>
  <c r="I55" i="14"/>
  <c r="M55" i="14"/>
  <c r="E56" i="14"/>
  <c r="I56" i="14"/>
  <c r="M56" i="14"/>
  <c r="E57" i="14"/>
  <c r="I57" i="14"/>
  <c r="M57" i="14"/>
  <c r="E58" i="14"/>
  <c r="I58" i="14"/>
  <c r="M58" i="14"/>
  <c r="E59" i="14"/>
  <c r="I59" i="14"/>
  <c r="M59" i="14"/>
  <c r="E60" i="14"/>
  <c r="I60" i="14"/>
  <c r="M60" i="14"/>
  <c r="E61" i="14"/>
  <c r="I61" i="14"/>
  <c r="M61" i="14"/>
  <c r="E62" i="14"/>
  <c r="I62" i="14"/>
  <c r="M62" i="14"/>
  <c r="E63" i="14"/>
  <c r="I63" i="14"/>
  <c r="M63" i="14"/>
  <c r="E64" i="14"/>
  <c r="I64" i="14"/>
  <c r="M64" i="14"/>
  <c r="E65" i="14"/>
  <c r="I65" i="14"/>
  <c r="M65" i="14"/>
  <c r="E66" i="14"/>
  <c r="I66" i="14"/>
  <c r="M66" i="14"/>
  <c r="E67" i="14"/>
  <c r="I67" i="14"/>
  <c r="M67" i="14"/>
  <c r="E68" i="14"/>
  <c r="I68" i="14"/>
  <c r="M68" i="14"/>
  <c r="E69" i="14"/>
  <c r="I69" i="14"/>
  <c r="M69" i="14"/>
  <c r="F56" i="7"/>
  <c r="K56" i="7"/>
  <c r="P56" i="7"/>
  <c r="F57" i="7"/>
  <c r="K57" i="7"/>
  <c r="P57" i="7"/>
  <c r="F58" i="7"/>
  <c r="K58" i="7"/>
  <c r="P58" i="7"/>
  <c r="F59" i="7"/>
  <c r="K59" i="7"/>
  <c r="P59" i="7"/>
  <c r="F60" i="7"/>
  <c r="K60" i="7"/>
  <c r="P60" i="7"/>
  <c r="F61" i="7"/>
  <c r="K61" i="7"/>
  <c r="P61" i="7"/>
  <c r="F62" i="7"/>
  <c r="K62" i="7"/>
  <c r="P62" i="7"/>
  <c r="F63" i="7"/>
  <c r="K63" i="7"/>
  <c r="P63" i="7"/>
  <c r="F64" i="7"/>
  <c r="K64" i="7"/>
  <c r="P64" i="7"/>
  <c r="F65" i="7"/>
  <c r="K65" i="7"/>
  <c r="P65" i="7"/>
  <c r="F66" i="7"/>
  <c r="K66" i="7"/>
  <c r="P66" i="7"/>
  <c r="F67" i="7"/>
  <c r="K67" i="7"/>
  <c r="P67" i="7"/>
  <c r="F68" i="7"/>
  <c r="K68" i="7"/>
  <c r="P68" i="7"/>
  <c r="F69" i="7"/>
  <c r="K69" i="7"/>
  <c r="P69" i="7"/>
  <c r="F50" i="4"/>
  <c r="P50" i="4"/>
  <c r="F51" i="4"/>
  <c r="P51" i="4"/>
  <c r="F52" i="4"/>
  <c r="K52" i="4"/>
  <c r="P52" i="4"/>
  <c r="F53" i="4"/>
  <c r="K53" i="4"/>
  <c r="P53" i="4"/>
  <c r="F54" i="4"/>
  <c r="K54" i="4"/>
  <c r="P54" i="4"/>
  <c r="F55" i="4"/>
  <c r="K55" i="4"/>
  <c r="P55" i="4"/>
  <c r="F56" i="4"/>
  <c r="K56" i="4"/>
  <c r="P56" i="4"/>
  <c r="F57" i="4"/>
  <c r="K57" i="4"/>
  <c r="P57" i="4"/>
  <c r="F58" i="4"/>
  <c r="K58" i="4"/>
  <c r="P58" i="4"/>
  <c r="F59" i="4"/>
  <c r="K59" i="4"/>
  <c r="P59" i="4"/>
  <c r="F60" i="4"/>
  <c r="K60" i="4"/>
  <c r="P60" i="4"/>
  <c r="F61" i="4"/>
  <c r="K61" i="4"/>
  <c r="P61" i="4"/>
  <c r="F62" i="4"/>
  <c r="K62" i="4"/>
  <c r="P62" i="4"/>
  <c r="F63" i="4"/>
  <c r="K63" i="4"/>
  <c r="P63" i="4"/>
  <c r="F64" i="4"/>
  <c r="K64" i="4"/>
  <c r="P64" i="4"/>
  <c r="F65" i="4"/>
  <c r="K65" i="4"/>
  <c r="P65" i="4"/>
  <c r="F66" i="4"/>
  <c r="K66" i="4"/>
  <c r="P66" i="4"/>
  <c r="F67" i="4"/>
  <c r="K67" i="4"/>
  <c r="P67" i="4"/>
  <c r="F68" i="4"/>
  <c r="K68" i="4"/>
  <c r="P68" i="4"/>
  <c r="F69" i="4"/>
  <c r="K69" i="4"/>
  <c r="P69" i="4"/>
  <c r="F4" i="1"/>
  <c r="K4" i="1"/>
  <c r="P4" i="1"/>
  <c r="F5" i="1"/>
  <c r="K5" i="1"/>
  <c r="P5" i="1"/>
  <c r="F6" i="1"/>
  <c r="K6" i="1"/>
  <c r="P6" i="1"/>
  <c r="F7" i="1"/>
  <c r="K7" i="1"/>
  <c r="P7" i="1"/>
  <c r="F8" i="1"/>
  <c r="K8" i="1"/>
  <c r="P8" i="1"/>
  <c r="F9" i="1"/>
  <c r="K9" i="1"/>
  <c r="P9" i="1"/>
  <c r="F10" i="1"/>
  <c r="K10" i="1"/>
  <c r="P10" i="1"/>
  <c r="F11" i="1"/>
  <c r="K11" i="1"/>
  <c r="P11" i="1"/>
  <c r="F12" i="1"/>
  <c r="K12" i="1"/>
  <c r="P12" i="1"/>
  <c r="F13" i="1"/>
  <c r="K13" i="1"/>
  <c r="P13" i="1"/>
  <c r="F14" i="1"/>
  <c r="K14" i="1"/>
  <c r="P14" i="1"/>
  <c r="F15" i="1"/>
  <c r="K15" i="1"/>
  <c r="P15" i="1"/>
  <c r="F16" i="1"/>
  <c r="K16" i="1"/>
  <c r="P16" i="1"/>
  <c r="F17" i="1"/>
  <c r="K17" i="1"/>
  <c r="P17" i="1"/>
  <c r="F18" i="1"/>
  <c r="K18" i="1"/>
  <c r="P18" i="1"/>
  <c r="F19" i="1"/>
  <c r="K19" i="1"/>
  <c r="P19" i="1"/>
  <c r="F20" i="1"/>
  <c r="K20" i="1"/>
  <c r="P20" i="1"/>
  <c r="F21" i="1"/>
  <c r="K21" i="1"/>
  <c r="P21" i="1"/>
  <c r="F22" i="1"/>
  <c r="K22" i="1"/>
  <c r="P22" i="1"/>
  <c r="F23" i="1"/>
  <c r="K23" i="1"/>
  <c r="P23" i="1"/>
  <c r="F24" i="1"/>
  <c r="K24" i="1"/>
  <c r="P24" i="1"/>
  <c r="F25" i="1"/>
  <c r="K25" i="1"/>
  <c r="P25" i="1"/>
  <c r="F26" i="1"/>
  <c r="K26" i="1"/>
  <c r="P26" i="1"/>
  <c r="F27" i="1"/>
  <c r="K27" i="1"/>
  <c r="P27" i="1"/>
  <c r="F28" i="1"/>
  <c r="K28" i="1"/>
  <c r="P28" i="1"/>
  <c r="F29" i="1"/>
  <c r="K29" i="1"/>
  <c r="P29" i="1"/>
  <c r="F30" i="1"/>
  <c r="K30" i="1"/>
  <c r="P30" i="1"/>
  <c r="F31" i="1"/>
  <c r="K31" i="1"/>
  <c r="P31" i="1"/>
  <c r="F32" i="1"/>
  <c r="K32" i="1"/>
  <c r="P32" i="1"/>
  <c r="F33" i="1"/>
  <c r="K33" i="1"/>
  <c r="P33" i="1"/>
  <c r="F34" i="1"/>
  <c r="K34" i="1"/>
  <c r="P34" i="1"/>
  <c r="F35" i="1"/>
  <c r="K35" i="1"/>
  <c r="P35" i="1"/>
  <c r="F36" i="1"/>
  <c r="K36" i="1"/>
  <c r="P36" i="1"/>
  <c r="F37" i="1"/>
  <c r="K37" i="1"/>
  <c r="P37" i="1"/>
  <c r="F38" i="1"/>
  <c r="K38" i="1"/>
  <c r="P38" i="1"/>
  <c r="F39" i="1"/>
  <c r="K39" i="1"/>
  <c r="P39" i="1"/>
  <c r="F40" i="1"/>
  <c r="K40" i="1"/>
  <c r="P40" i="1"/>
  <c r="F41" i="1"/>
  <c r="K41" i="1"/>
  <c r="P41" i="1"/>
  <c r="F42" i="1"/>
  <c r="K42" i="1"/>
  <c r="P42" i="1"/>
  <c r="F43" i="1"/>
  <c r="K43" i="1"/>
  <c r="P43" i="1"/>
  <c r="F44" i="1"/>
  <c r="K44" i="1"/>
  <c r="P44" i="1"/>
  <c r="F45" i="1"/>
  <c r="K45" i="1"/>
  <c r="P45" i="1"/>
  <c r="F46" i="1"/>
  <c r="K46" i="1"/>
  <c r="P46" i="1"/>
  <c r="F47" i="1"/>
  <c r="K47" i="1"/>
  <c r="P47" i="1"/>
  <c r="F48" i="1"/>
  <c r="K48" i="1"/>
  <c r="P48" i="1"/>
  <c r="F49" i="1"/>
  <c r="K49" i="1"/>
  <c r="P49" i="1"/>
  <c r="F50" i="1"/>
  <c r="K50" i="1"/>
  <c r="P50" i="1"/>
  <c r="F51" i="1"/>
  <c r="K51" i="1"/>
  <c r="P51" i="1"/>
  <c r="F52" i="1"/>
  <c r="K52" i="1"/>
  <c r="P52" i="1"/>
  <c r="F53" i="1"/>
  <c r="K53" i="1"/>
  <c r="P53" i="1"/>
  <c r="F54" i="1"/>
  <c r="K54" i="1"/>
  <c r="P54" i="1"/>
  <c r="F55" i="1"/>
  <c r="K55" i="1"/>
  <c r="P55" i="1"/>
  <c r="F56" i="1"/>
  <c r="K56" i="1"/>
  <c r="P56" i="1"/>
  <c r="F57" i="1"/>
  <c r="K57" i="1"/>
  <c r="P57" i="1"/>
  <c r="F58" i="1"/>
  <c r="K58" i="1"/>
  <c r="P58" i="1"/>
  <c r="F59" i="1"/>
  <c r="K59" i="1"/>
  <c r="P59" i="1"/>
  <c r="F60" i="1"/>
  <c r="K60" i="1"/>
  <c r="P60" i="1"/>
  <c r="F61" i="1"/>
  <c r="K61" i="1"/>
  <c r="P61" i="1"/>
  <c r="F62" i="1"/>
  <c r="K62" i="1"/>
  <c r="P62" i="1"/>
  <c r="F63" i="1"/>
  <c r="K63" i="1"/>
  <c r="P63" i="1"/>
  <c r="F64" i="1"/>
  <c r="K64" i="1"/>
  <c r="P64" i="1"/>
  <c r="F65" i="1"/>
  <c r="K65" i="1"/>
  <c r="P65" i="1"/>
  <c r="F66" i="1"/>
  <c r="K66" i="1"/>
  <c r="P66" i="1"/>
  <c r="F67" i="1"/>
  <c r="K67" i="1"/>
  <c r="P67" i="1"/>
  <c r="F68" i="1"/>
  <c r="K68" i="1"/>
  <c r="P68" i="1"/>
  <c r="F69" i="1"/>
  <c r="K69" i="1"/>
  <c r="P69" i="1"/>
  <c r="F4" i="10"/>
  <c r="K4" i="10"/>
  <c r="P4" i="10"/>
  <c r="F5" i="10"/>
  <c r="K5" i="10"/>
  <c r="P5" i="10"/>
  <c r="F6" i="10"/>
  <c r="K6" i="10"/>
  <c r="P6" i="10"/>
  <c r="F7" i="10"/>
  <c r="K7" i="10"/>
  <c r="P7" i="10"/>
  <c r="F8" i="10"/>
  <c r="K8" i="10"/>
  <c r="P8" i="10"/>
  <c r="F9" i="10"/>
  <c r="K9" i="10"/>
  <c r="P9" i="10"/>
  <c r="F10" i="10"/>
  <c r="K10" i="10"/>
  <c r="P10" i="10"/>
  <c r="F11" i="10"/>
  <c r="K11" i="10"/>
  <c r="P11" i="10"/>
  <c r="F12" i="10"/>
  <c r="K12" i="10"/>
  <c r="P12" i="10"/>
  <c r="F13" i="10"/>
  <c r="K13" i="10"/>
  <c r="P13" i="10"/>
  <c r="F14" i="10"/>
  <c r="K14" i="10"/>
  <c r="P14" i="10"/>
  <c r="F15" i="10"/>
  <c r="K15" i="10"/>
  <c r="P15" i="10"/>
  <c r="F16" i="10"/>
  <c r="K16" i="10"/>
  <c r="P16" i="10"/>
  <c r="F17" i="10"/>
  <c r="K17" i="10"/>
  <c r="P17" i="10"/>
  <c r="F18" i="10"/>
  <c r="K18" i="10"/>
  <c r="P18" i="10"/>
  <c r="F19" i="10"/>
  <c r="K19" i="10"/>
  <c r="P19" i="10"/>
  <c r="F20" i="10"/>
  <c r="K20" i="10"/>
  <c r="P20" i="10"/>
  <c r="F21" i="10"/>
  <c r="K21" i="10"/>
  <c r="P21" i="10"/>
  <c r="F22" i="10"/>
  <c r="K22" i="10"/>
  <c r="P22" i="10"/>
  <c r="F23" i="10"/>
  <c r="K23" i="10"/>
  <c r="P23" i="10"/>
  <c r="F24" i="10"/>
  <c r="K24" i="10"/>
  <c r="P24" i="10"/>
  <c r="F25" i="10"/>
  <c r="K25" i="10"/>
  <c r="P25" i="10"/>
  <c r="F26" i="10"/>
  <c r="K26" i="10"/>
  <c r="P26" i="10"/>
  <c r="F27" i="10"/>
  <c r="K27" i="10"/>
  <c r="P27" i="10"/>
  <c r="F28" i="10"/>
  <c r="K28" i="10"/>
  <c r="P28" i="10"/>
  <c r="F29" i="10"/>
  <c r="K29" i="10"/>
  <c r="P29" i="10"/>
  <c r="F30" i="10"/>
  <c r="K30" i="10"/>
  <c r="P30" i="10"/>
  <c r="F31" i="10"/>
  <c r="K31" i="10"/>
  <c r="P31" i="10"/>
  <c r="F32" i="10"/>
  <c r="K32" i="10"/>
  <c r="P32" i="10"/>
  <c r="F33" i="10"/>
  <c r="K33" i="10"/>
  <c r="P33" i="10"/>
  <c r="F34" i="10"/>
  <c r="K34" i="10"/>
  <c r="P34" i="10"/>
  <c r="F35" i="10"/>
  <c r="K35" i="10"/>
  <c r="P35" i="10"/>
  <c r="F36" i="10"/>
  <c r="K36" i="10"/>
  <c r="P36" i="10"/>
  <c r="F37" i="10"/>
  <c r="K37" i="10"/>
  <c r="P37" i="10"/>
  <c r="F38" i="10"/>
  <c r="K38" i="10"/>
  <c r="P38" i="10"/>
  <c r="F39" i="10"/>
  <c r="K39" i="10"/>
  <c r="P39" i="10"/>
  <c r="F40" i="10"/>
  <c r="K40" i="10"/>
  <c r="P40" i="10"/>
  <c r="F41" i="10"/>
  <c r="K41" i="10"/>
  <c r="P41" i="10"/>
  <c r="F42" i="10"/>
  <c r="K42" i="10"/>
  <c r="P42" i="10"/>
  <c r="F43" i="10"/>
  <c r="K43" i="10"/>
  <c r="P43" i="10"/>
  <c r="F44" i="10"/>
  <c r="K44" i="10"/>
  <c r="P44" i="10"/>
  <c r="F45" i="10"/>
  <c r="K45" i="10"/>
  <c r="P45" i="10"/>
  <c r="F46" i="10"/>
  <c r="K46" i="10"/>
  <c r="P46" i="10"/>
  <c r="F47" i="10"/>
  <c r="K47" i="10"/>
  <c r="P47" i="10"/>
  <c r="F48" i="10"/>
  <c r="K48" i="10"/>
  <c r="P48" i="10"/>
  <c r="F49" i="10"/>
  <c r="K49" i="10"/>
  <c r="P49" i="10"/>
  <c r="F50" i="10"/>
  <c r="K50" i="10"/>
  <c r="P50" i="10"/>
  <c r="F51" i="10"/>
  <c r="K51" i="10"/>
  <c r="P51" i="10"/>
  <c r="F52" i="10"/>
  <c r="K52" i="10"/>
  <c r="P52" i="10"/>
  <c r="F53" i="10"/>
  <c r="K53" i="10"/>
  <c r="P53" i="10"/>
  <c r="F54" i="10"/>
  <c r="K54" i="10"/>
  <c r="P54" i="10"/>
  <c r="F55" i="10"/>
  <c r="K55" i="10"/>
  <c r="P55" i="10"/>
  <c r="F56" i="10"/>
  <c r="K56" i="10"/>
  <c r="P56" i="10"/>
  <c r="F57" i="10"/>
  <c r="K57" i="10"/>
  <c r="P57" i="10"/>
  <c r="F58" i="10"/>
  <c r="K58" i="10"/>
  <c r="P58" i="10"/>
  <c r="F59" i="10"/>
  <c r="K59" i="10"/>
  <c r="P59" i="10"/>
  <c r="F60" i="10"/>
  <c r="K60" i="10"/>
  <c r="P60" i="10"/>
  <c r="F61" i="10"/>
  <c r="K61" i="10"/>
  <c r="P61" i="10"/>
  <c r="F62" i="10"/>
  <c r="K62" i="10"/>
  <c r="P62" i="10"/>
  <c r="F63" i="10"/>
  <c r="K63" i="10"/>
  <c r="P63" i="10"/>
  <c r="F64" i="10"/>
  <c r="K64" i="10"/>
  <c r="P64" i="10"/>
  <c r="F65" i="10"/>
  <c r="K65" i="10"/>
  <c r="P65" i="10"/>
  <c r="F66" i="10"/>
  <c r="K66" i="10"/>
  <c r="P66" i="10"/>
  <c r="F67" i="10"/>
  <c r="K67" i="10"/>
  <c r="P67" i="10"/>
  <c r="K68" i="10"/>
</calcChain>
</file>

<file path=xl/sharedStrings.xml><?xml version="1.0" encoding="utf-8"?>
<sst xmlns="http://schemas.openxmlformats.org/spreadsheetml/2006/main" count="507" uniqueCount="199">
  <si>
    <t>売上げ</t>
  </si>
  <si>
    <t>H14.1-3</t>
  </si>
  <si>
    <t>H14.4-6</t>
  </si>
  <si>
    <t>H14.7-9</t>
  </si>
  <si>
    <t>H14.10-12</t>
  </si>
  <si>
    <t>H15.1-3</t>
  </si>
  <si>
    <t>H15.4-6</t>
  </si>
  <si>
    <t>H15.7-9</t>
  </si>
  <si>
    <t>H15.10-12</t>
  </si>
  <si>
    <t>H16.1-3</t>
  </si>
  <si>
    <t>H16.4-6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</si>
  <si>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</si>
  <si>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</si>
  <si>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</si>
  <si>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</si>
  <si>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</si>
  <si>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</si>
  <si>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</si>
  <si>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</si>
  <si>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</si>
  <si>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</si>
  <si>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</si>
  <si>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</si>
  <si>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</si>
  <si>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</si>
  <si>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</si>
  <si>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</si>
  <si>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</si>
  <si>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</si>
  <si>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</si>
  <si>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</si>
  <si>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H16.7-9</t>
  </si>
  <si>
    <t>H16.10-12</t>
  </si>
  <si>
    <t>H17.1-3</t>
  </si>
  <si>
    <t>H17.4-6</t>
  </si>
  <si>
    <t>H17.7-9</t>
  </si>
  <si>
    <t>H17.10-12</t>
  </si>
  <si>
    <t>H18.1-3</t>
  </si>
  <si>
    <t>H18.4-6</t>
  </si>
  <si>
    <t>H18.7-9</t>
  </si>
  <si>
    <t>H18.10-12</t>
  </si>
  <si>
    <t>H19.1-3</t>
  </si>
  <si>
    <t>H19.4-6</t>
  </si>
  <si>
    <t>H19.7-9</t>
  </si>
  <si>
    <t>H19.10-12</t>
  </si>
  <si>
    <t>H20.1-3</t>
  </si>
  <si>
    <t>H20.4-6</t>
  </si>
  <si>
    <t>H20.7-9</t>
  </si>
  <si>
    <t>H20.10-12</t>
  </si>
  <si>
    <t>H21.1-3</t>
  </si>
  <si>
    <t>H21.4-6</t>
  </si>
  <si>
    <t>H21.7-9</t>
  </si>
  <si>
    <t>H21.10-12</t>
  </si>
  <si>
    <t>H22.1-3</t>
  </si>
  <si>
    <t>H22.4-6</t>
  </si>
  <si>
    <t>H22.7-9</t>
  </si>
  <si>
    <t>H22.10-12</t>
  </si>
  <si>
    <t>H23.1-3</t>
  </si>
  <si>
    <t>H23.4-6</t>
  </si>
  <si>
    <t>H23.7-9</t>
  </si>
  <si>
    <t>H23.10-12</t>
  </si>
  <si>
    <t>H24.1-3</t>
  </si>
  <si>
    <t>H24.4-6</t>
  </si>
  <si>
    <t>H24.7-9</t>
  </si>
  <si>
    <t>H24.10-12</t>
  </si>
  <si>
    <t>H25.1-3</t>
  </si>
  <si>
    <t>H25.4-6</t>
  </si>
  <si>
    <t>H16,7-9</t>
  </si>
  <si>
    <t>H16,10-12</t>
  </si>
  <si>
    <t>H17,1-3</t>
  </si>
  <si>
    <t>H17,4-6</t>
  </si>
  <si>
    <t>H17,7-9</t>
  </si>
  <si>
    <t>H17,10-12</t>
  </si>
  <si>
    <t>H18,1-3</t>
  </si>
  <si>
    <t>H25.7-9</t>
  </si>
  <si>
    <t>H25.10-12</t>
  </si>
  <si>
    <t>H26.1-3</t>
  </si>
  <si>
    <t>H26.4-6</t>
  </si>
  <si>
    <t>H26.7-9</t>
  </si>
  <si>
    <t>H26.10-12</t>
  </si>
  <si>
    <t>H27.1-3</t>
    <phoneticPr fontId="4"/>
  </si>
  <si>
    <t>H27.4-6</t>
    <phoneticPr fontId="4"/>
  </si>
  <si>
    <t>H27.4-6</t>
    <phoneticPr fontId="4"/>
  </si>
  <si>
    <t>H27.7-9</t>
    <phoneticPr fontId="4"/>
  </si>
  <si>
    <t>H27.7-9</t>
  </si>
  <si>
    <t>H27.10-12</t>
    <phoneticPr fontId="4"/>
  </si>
  <si>
    <t>H28.1-3</t>
    <phoneticPr fontId="4"/>
  </si>
  <si>
    <t>H28.1-3</t>
    <rPh sb="0" eb="7">
      <t>ミトオ</t>
    </rPh>
    <phoneticPr fontId="4"/>
  </si>
  <si>
    <t>H28.4-6</t>
    <phoneticPr fontId="4"/>
  </si>
  <si>
    <t>H28.7-9</t>
    <phoneticPr fontId="4"/>
  </si>
  <si>
    <t>H28.10-12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</si>
  <si>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</si>
  <si>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</si>
  <si>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</si>
  <si>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</si>
  <si>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</si>
  <si>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>H29.7-9</t>
    <phoneticPr fontId="4"/>
  </si>
  <si>
    <t>H30.4-6</t>
    <phoneticPr fontId="4"/>
  </si>
  <si>
    <t xml:space="preserve">H30.4-6 </t>
    <phoneticPr fontId="4"/>
  </si>
  <si>
    <t>H30.4-6</t>
    <phoneticPr fontId="4"/>
  </si>
  <si>
    <t>H30.7-9</t>
    <phoneticPr fontId="4"/>
  </si>
  <si>
    <t>H30.10-12</t>
    <phoneticPr fontId="4"/>
  </si>
  <si>
    <t xml:space="preserve">H30.10-12 </t>
    <phoneticPr fontId="4"/>
  </si>
  <si>
    <t>H30.10-12</t>
    <phoneticPr fontId="4"/>
  </si>
  <si>
    <t>H30.10-12</t>
    <phoneticPr fontId="4"/>
  </si>
  <si>
    <t>H31.1-3</t>
    <phoneticPr fontId="4"/>
  </si>
  <si>
    <t>H3１.1-3</t>
    <phoneticPr fontId="4"/>
  </si>
  <si>
    <t>H31.1-3</t>
    <phoneticPr fontId="4"/>
  </si>
  <si>
    <t>H31.1-3</t>
    <phoneticPr fontId="4"/>
  </si>
  <si>
    <t>H31.4-R1.6</t>
    <phoneticPr fontId="4"/>
  </si>
  <si>
    <t>H3１.4-R1.6</t>
    <phoneticPr fontId="4"/>
  </si>
  <si>
    <t>H31.4-6</t>
    <phoneticPr fontId="4"/>
  </si>
  <si>
    <t>H31.4-6</t>
    <phoneticPr fontId="4"/>
  </si>
  <si>
    <t>R１.７-9</t>
    <phoneticPr fontId="4"/>
  </si>
  <si>
    <t>R1.7-9</t>
    <phoneticPr fontId="4"/>
  </si>
  <si>
    <t>R1.7-9</t>
    <phoneticPr fontId="4"/>
  </si>
  <si>
    <r>
      <t>H</t>
    </r>
    <r>
      <rPr>
        <sz val="11"/>
        <rFont val="ＭＳ Ｐゴシック"/>
        <family val="3"/>
        <charset val="128"/>
      </rPr>
      <t>16,1-3</t>
    </r>
    <phoneticPr fontId="4"/>
  </si>
  <si>
    <r>
      <t>H</t>
    </r>
    <r>
      <rPr>
        <sz val="11"/>
        <rFont val="ＭＳ Ｐゴシック"/>
        <family val="3"/>
        <charset val="128"/>
      </rPr>
      <t>16,4-6</t>
    </r>
    <phoneticPr fontId="4"/>
  </si>
  <si>
    <r>
      <t>H</t>
    </r>
    <r>
      <rPr>
        <sz val="11"/>
        <rFont val="ＭＳ Ｐゴシック"/>
        <family val="3"/>
        <charset val="128"/>
      </rPr>
      <t>16,7-9</t>
    </r>
    <phoneticPr fontId="4"/>
  </si>
  <si>
    <r>
      <t>H</t>
    </r>
    <r>
      <rPr>
        <sz val="11"/>
        <rFont val="ＭＳ Ｐゴシック"/>
        <family val="3"/>
        <charset val="128"/>
      </rPr>
      <t>16,10-12</t>
    </r>
    <phoneticPr fontId="4"/>
  </si>
  <si>
    <r>
      <t>H</t>
    </r>
    <r>
      <rPr>
        <sz val="11"/>
        <rFont val="ＭＳ Ｐゴシック"/>
        <family val="3"/>
        <charset val="128"/>
      </rPr>
      <t>17,1-3</t>
    </r>
    <phoneticPr fontId="4"/>
  </si>
  <si>
    <r>
      <t>H</t>
    </r>
    <r>
      <rPr>
        <sz val="11"/>
        <rFont val="ＭＳ Ｐゴシック"/>
        <family val="3"/>
        <charset val="128"/>
      </rPr>
      <t>17,4-6</t>
    </r>
    <phoneticPr fontId="4"/>
  </si>
  <si>
    <r>
      <t>H</t>
    </r>
    <r>
      <rPr>
        <sz val="11"/>
        <rFont val="ＭＳ Ｐゴシック"/>
        <family val="3"/>
        <charset val="128"/>
      </rPr>
      <t>17,7-9</t>
    </r>
    <phoneticPr fontId="4"/>
  </si>
  <si>
    <r>
      <t>H</t>
    </r>
    <r>
      <rPr>
        <sz val="11"/>
        <rFont val="ＭＳ Ｐゴシック"/>
        <family val="3"/>
        <charset val="128"/>
      </rPr>
      <t>17,10-12</t>
    </r>
    <phoneticPr fontId="4"/>
  </si>
  <si>
    <r>
      <t>H</t>
    </r>
    <r>
      <rPr>
        <sz val="11"/>
        <rFont val="ＭＳ Ｐゴシック"/>
        <family val="3"/>
        <charset val="128"/>
      </rPr>
      <t>18,4-6</t>
    </r>
    <phoneticPr fontId="4"/>
  </si>
  <si>
    <r>
      <t>H</t>
    </r>
    <r>
      <rPr>
        <sz val="11"/>
        <rFont val="ＭＳ Ｐゴシック"/>
        <family val="3"/>
        <charset val="128"/>
      </rPr>
      <t>18,7-9</t>
    </r>
    <phoneticPr fontId="4"/>
  </si>
  <si>
    <r>
      <t>H</t>
    </r>
    <r>
      <rPr>
        <sz val="11"/>
        <rFont val="ＭＳ Ｐゴシック"/>
        <family val="3"/>
        <charset val="128"/>
      </rPr>
      <t>18,10-12</t>
    </r>
    <phoneticPr fontId="4"/>
  </si>
  <si>
    <r>
      <t>H</t>
    </r>
    <r>
      <rPr>
        <sz val="11"/>
        <rFont val="ＭＳ Ｐゴシック"/>
        <family val="3"/>
        <charset val="128"/>
      </rPr>
      <t>19,1-3</t>
    </r>
    <phoneticPr fontId="4"/>
  </si>
  <si>
    <r>
      <t>H</t>
    </r>
    <r>
      <rPr>
        <sz val="11"/>
        <rFont val="ＭＳ Ｐゴシック"/>
        <family val="3"/>
        <charset val="128"/>
      </rPr>
      <t>19,4-6</t>
    </r>
    <phoneticPr fontId="4"/>
  </si>
  <si>
    <t>H19,7-9</t>
    <phoneticPr fontId="4"/>
  </si>
  <si>
    <r>
      <t>H</t>
    </r>
    <r>
      <rPr>
        <sz val="11"/>
        <rFont val="ＭＳ Ｐゴシック"/>
        <family val="3"/>
        <charset val="128"/>
      </rPr>
      <t>19,10-12</t>
    </r>
    <phoneticPr fontId="4"/>
  </si>
  <si>
    <r>
      <t>H</t>
    </r>
    <r>
      <rPr>
        <sz val="11"/>
        <rFont val="ＭＳ Ｐゴシック"/>
        <family val="3"/>
        <charset val="128"/>
      </rPr>
      <t>20,1-3</t>
    </r>
    <phoneticPr fontId="4"/>
  </si>
  <si>
    <t>H20,4-6</t>
    <phoneticPr fontId="4"/>
  </si>
  <si>
    <t>H20,7-9</t>
    <phoneticPr fontId="4"/>
  </si>
  <si>
    <t>H20,10-12</t>
    <phoneticPr fontId="4"/>
  </si>
  <si>
    <r>
      <t>H</t>
    </r>
    <r>
      <rPr>
        <sz val="11"/>
        <rFont val="ＭＳ Ｐゴシック"/>
        <family val="3"/>
        <charset val="128"/>
      </rPr>
      <t>21,1-3</t>
    </r>
    <phoneticPr fontId="4"/>
  </si>
  <si>
    <t>H21,4-6</t>
    <phoneticPr fontId="4"/>
  </si>
  <si>
    <t>H21,7-9</t>
    <phoneticPr fontId="4"/>
  </si>
  <si>
    <t>H21,10-12</t>
    <phoneticPr fontId="4"/>
  </si>
  <si>
    <r>
      <t>H</t>
    </r>
    <r>
      <rPr>
        <sz val="11"/>
        <rFont val="ＭＳ Ｐゴシック"/>
        <family val="3"/>
        <charset val="128"/>
      </rPr>
      <t>22,1-3</t>
    </r>
    <phoneticPr fontId="4"/>
  </si>
  <si>
    <t>H22,4-6</t>
    <phoneticPr fontId="4"/>
  </si>
  <si>
    <t>H22,7-9</t>
    <phoneticPr fontId="4"/>
  </si>
  <si>
    <t>H27.1-3</t>
    <phoneticPr fontId="4"/>
  </si>
  <si>
    <t>H27.4-6</t>
    <phoneticPr fontId="4"/>
  </si>
  <si>
    <t>H27.7-9</t>
    <phoneticPr fontId="4"/>
  </si>
  <si>
    <t>H27.10-12</t>
    <phoneticPr fontId="4"/>
  </si>
  <si>
    <t>H28.1-3</t>
    <phoneticPr fontId="4"/>
  </si>
  <si>
    <t>H28.4-6</t>
    <phoneticPr fontId="4"/>
  </si>
  <si>
    <t>H28.7-9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</si>
  <si>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</si>
  <si>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</si>
  <si>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</si>
  <si>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</si>
  <si>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</si>
  <si>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 xml:space="preserve">H30.4-6 </t>
    <phoneticPr fontId="4"/>
  </si>
  <si>
    <t>H30.7-9</t>
    <phoneticPr fontId="4"/>
  </si>
  <si>
    <t>H30.10-12</t>
    <phoneticPr fontId="4"/>
  </si>
  <si>
    <t>H31.1-3</t>
    <phoneticPr fontId="4"/>
  </si>
  <si>
    <t>H31.4-6</t>
    <phoneticPr fontId="4"/>
  </si>
  <si>
    <t>R1.7-9</t>
    <phoneticPr fontId="4"/>
  </si>
  <si>
    <t>R1.7-9</t>
    <phoneticPr fontId="4"/>
  </si>
  <si>
    <t>R1.10-12</t>
    <phoneticPr fontId="4"/>
  </si>
  <si>
    <t>R１.10-12</t>
    <phoneticPr fontId="4"/>
  </si>
  <si>
    <t>R1.10-12</t>
    <phoneticPr fontId="4"/>
  </si>
  <si>
    <t>R2.1-3</t>
    <phoneticPr fontId="4"/>
  </si>
  <si>
    <t>R２.1-3</t>
    <phoneticPr fontId="4"/>
  </si>
  <si>
    <t>R２.1-3</t>
    <phoneticPr fontId="4"/>
  </si>
  <si>
    <t>R2.4-6</t>
    <phoneticPr fontId="4"/>
  </si>
  <si>
    <t>R２.4-6</t>
    <phoneticPr fontId="4"/>
  </si>
  <si>
    <t>R２.4-6</t>
    <phoneticPr fontId="4"/>
  </si>
  <si>
    <t>R２.4-6</t>
    <phoneticPr fontId="4"/>
  </si>
  <si>
    <t>R2.7-9</t>
    <phoneticPr fontId="4"/>
  </si>
  <si>
    <t>R２.7-9</t>
    <phoneticPr fontId="4"/>
  </si>
  <si>
    <t>R2.10-12</t>
    <phoneticPr fontId="4"/>
  </si>
  <si>
    <t>R２.10-12</t>
    <phoneticPr fontId="4"/>
  </si>
  <si>
    <t>R3.1-3</t>
    <phoneticPr fontId="4"/>
  </si>
  <si>
    <t>R３.1-３</t>
    <phoneticPr fontId="4"/>
  </si>
  <si>
    <t>R３.1-3</t>
    <phoneticPr fontId="4"/>
  </si>
  <si>
    <t>R3.4-6</t>
    <phoneticPr fontId="4"/>
  </si>
  <si>
    <t>R３.４-６</t>
    <phoneticPr fontId="4"/>
  </si>
  <si>
    <t>R３.4-6</t>
    <phoneticPr fontId="4"/>
  </si>
  <si>
    <t>R3.7-9</t>
    <phoneticPr fontId="4"/>
  </si>
  <si>
    <t>R３.7-9</t>
    <phoneticPr fontId="4"/>
  </si>
  <si>
    <t>R3.10-12</t>
    <phoneticPr fontId="4"/>
  </si>
  <si>
    <t>R３.７-９</t>
    <phoneticPr fontId="4"/>
  </si>
  <si>
    <t>R３.10-12</t>
    <phoneticPr fontId="4"/>
  </si>
  <si>
    <t>R4.1-3</t>
    <phoneticPr fontId="4"/>
  </si>
  <si>
    <t>R４.１-３</t>
    <phoneticPr fontId="4"/>
  </si>
  <si>
    <t>R４.1-3</t>
    <phoneticPr fontId="4"/>
  </si>
  <si>
    <t>R４.４-６</t>
    <phoneticPr fontId="4"/>
  </si>
  <si>
    <t>R４.4-6</t>
    <phoneticPr fontId="4"/>
  </si>
  <si>
    <t>R4.4-6</t>
    <phoneticPr fontId="4"/>
  </si>
  <si>
    <t>R4.7-9</t>
    <phoneticPr fontId="4"/>
  </si>
  <si>
    <t>R4.10-12見通し</t>
    <rPh sb="8" eb="10">
      <t>ミトオ</t>
    </rPh>
    <phoneticPr fontId="4"/>
  </si>
  <si>
    <t>R４.７-９</t>
    <phoneticPr fontId="4"/>
  </si>
  <si>
    <t>R４.10-12見通し</t>
    <phoneticPr fontId="4"/>
  </si>
  <si>
    <t>R４.7-9</t>
    <phoneticPr fontId="4"/>
  </si>
  <si>
    <t>R４.10-12見通し</t>
    <rPh sb="8" eb="10">
      <t>ミトオ</t>
    </rPh>
    <phoneticPr fontId="4"/>
  </si>
  <si>
    <t>R４.10-12予定</t>
    <rPh sb="8" eb="1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</si>
</sst>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9" formatCode="0.0_);[Red]\(0.0\)"/>
    <numFmt numFmtId="180" formatCode="0.0;&quot;▲ &quot;0.0"/>
    <numFmt numFmtId="181" formatCode="0;&quot;▲ &quot;0"/>
    <numFmt numFmtId="182" formatCode="0_);[Red]\(0\)"/>
  </numFmts>
  <fonts count="12" x14ac:knownFonts="1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/>
  </cellStyleXfs>
  <cellXfs count="363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/>
    <xf numFmtId="176" fontId="3" fillId="7" borderId="7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8" borderId="8" xfId="0" applyNumberFormat="1" applyFont="1" applyFill="1" applyBorder="1" applyAlignment="1"/>
    <xf numFmtId="57" fontId="3" fillId="8" borderId="8" xfId="0" applyNumberFormat="1" applyFont="1" applyFill="1" applyBorder="1" applyAlignment="1"/>
    <xf numFmtId="57" fontId="3" fillId="8" borderId="8" xfId="0" quotePrefix="1" applyNumberFormat="1" applyFont="1" applyFill="1" applyBorder="1" applyAlignment="1"/>
    <xf numFmtId="176" fontId="3" fillId="8" borderId="7" xfId="0" applyNumberFormat="1" applyFont="1" applyFill="1" applyBorder="1" applyAlignment="1"/>
    <xf numFmtId="57" fontId="3" fillId="8" borderId="9" xfId="0" quotePrefix="1" applyNumberFormat="1" applyFont="1" applyFill="1" applyBorder="1" applyAlignment="1"/>
    <xf numFmtId="0" fontId="3" fillId="8" borderId="10" xfId="0" applyNumberFormat="1" applyFont="1" applyFill="1" applyBorder="1" applyAlignment="1"/>
    <xf numFmtId="57" fontId="3" fillId="8" borderId="8" xfId="0" applyNumberFormat="1" applyFont="1" applyFill="1" applyBorder="1" applyAlignment="1">
      <alignment horizontal="left" vertical="center"/>
    </xf>
    <xf numFmtId="57" fontId="3" fillId="8" borderId="8" xfId="0" applyNumberFormat="1" applyFont="1" applyFill="1" applyBorder="1" applyAlignment="1">
      <alignment horizontal="left"/>
    </xf>
    <xf numFmtId="57" fontId="1" fillId="8" borderId="8" xfId="0" quotePrefix="1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11" xfId="0" applyNumberFormat="1" applyFont="1" applyFill="1" applyBorder="1" applyAlignment="1"/>
    <xf numFmtId="176" fontId="3" fillId="6" borderId="6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57" fontId="3" fillId="8" borderId="2" xfId="0" applyNumberFormat="1" applyFont="1" applyFill="1" applyBorder="1" applyAlignment="1"/>
    <xf numFmtId="57" fontId="3" fillId="8" borderId="2" xfId="0" applyNumberFormat="1" applyFont="1" applyFill="1" applyBorder="1" applyAlignment="1">
      <alignment vertical="center"/>
    </xf>
    <xf numFmtId="57" fontId="3" fillId="8" borderId="2" xfId="0" applyNumberFormat="1" applyFont="1" applyFill="1" applyBorder="1" applyAlignment="1">
      <alignment horizontal="left" vertical="center"/>
    </xf>
    <xf numFmtId="57" fontId="3" fillId="8" borderId="2" xfId="0" quotePrefix="1" applyNumberFormat="1" applyFont="1" applyFill="1" applyBorder="1" applyAlignment="1">
      <alignment vertical="center"/>
    </xf>
    <xf numFmtId="0" fontId="2" fillId="8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176" fontId="2" fillId="6" borderId="6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11" xfId="0" applyNumberFormat="1" applyFont="1" applyFill="1" applyBorder="1" applyAlignment="1">
      <alignment horizontal="center"/>
    </xf>
    <xf numFmtId="57" fontId="1" fillId="8" borderId="2" xfId="0" quotePrefix="1" applyNumberFormat="1" applyFont="1" applyFill="1" applyBorder="1" applyAlignment="1"/>
    <xf numFmtId="176" fontId="3" fillId="8" borderId="0" xfId="0" applyNumberFormat="1" applyFont="1" applyFill="1" applyBorder="1" applyAlignment="1"/>
    <xf numFmtId="176" fontId="3" fillId="8" borderId="0" xfId="0" applyNumberFormat="1" applyFont="1" applyFill="1" applyBorder="1" applyAlignment="1">
      <alignment horizontal="center"/>
    </xf>
    <xf numFmtId="176" fontId="3" fillId="9" borderId="0" xfId="0" applyNumberFormat="1" applyFont="1" applyFill="1" applyBorder="1" applyAlignment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/>
    <xf numFmtId="176" fontId="2" fillId="7" borderId="7" xfId="0" applyNumberFormat="1" applyFont="1" applyFill="1" applyBorder="1" applyAlignment="1"/>
    <xf numFmtId="0" fontId="2" fillId="6" borderId="11" xfId="0" applyNumberFormat="1" applyFont="1" applyFill="1" applyBorder="1" applyAlignment="1"/>
    <xf numFmtId="0" fontId="2" fillId="6" borderId="6" xfId="0" applyNumberFormat="1" applyFont="1" applyFill="1" applyBorder="1" applyAlignment="1"/>
    <xf numFmtId="176" fontId="2" fillId="6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176" fontId="2" fillId="8" borderId="7" xfId="0" applyNumberFormat="1" applyFont="1" applyFill="1" applyBorder="1" applyAlignment="1"/>
    <xf numFmtId="176" fontId="2" fillId="7" borderId="15" xfId="0" applyNumberFormat="1" applyFont="1" applyFill="1" applyBorder="1" applyAlignment="1">
      <alignment horizontal="center"/>
    </xf>
    <xf numFmtId="180" fontId="2" fillId="7" borderId="15" xfId="0" applyNumberFormat="1" applyFont="1" applyFill="1" applyBorder="1" applyAlignment="1"/>
    <xf numFmtId="180" fontId="2" fillId="10" borderId="15" xfId="0" applyNumberFormat="1" applyFont="1" applyFill="1" applyBorder="1" applyAlignment="1"/>
    <xf numFmtId="180" fontId="2" fillId="7" borderId="16" xfId="0" applyNumberFormat="1" applyFont="1" applyFill="1" applyBorder="1" applyAlignment="1"/>
    <xf numFmtId="176" fontId="2" fillId="6" borderId="15" xfId="0" applyNumberFormat="1" applyFont="1" applyFill="1" applyBorder="1" applyAlignment="1">
      <alignment horizontal="center"/>
    </xf>
    <xf numFmtId="180" fontId="2" fillId="6" borderId="15" xfId="0" applyNumberFormat="1" applyFont="1" applyFill="1" applyBorder="1" applyAlignment="1"/>
    <xf numFmtId="180" fontId="2" fillId="6" borderId="16" xfId="0" applyNumberFormat="1" applyFont="1" applyFill="1" applyBorder="1" applyAlignment="1"/>
    <xf numFmtId="176" fontId="2" fillId="8" borderId="15" xfId="0" applyNumberFormat="1" applyFont="1" applyFill="1" applyBorder="1" applyAlignment="1">
      <alignment horizontal="center"/>
    </xf>
    <xf numFmtId="180" fontId="2" fillId="8" borderId="15" xfId="0" applyNumberFormat="1" applyFont="1" applyFill="1" applyBorder="1" applyAlignment="1"/>
    <xf numFmtId="180" fontId="2" fillId="8" borderId="16" xfId="0" applyNumberFormat="1" applyFont="1" applyFill="1" applyBorder="1" applyAlignment="1"/>
    <xf numFmtId="176" fontId="2" fillId="7" borderId="6" xfId="0" applyNumberFormat="1" applyFont="1" applyFill="1" applyBorder="1" applyAlignment="1"/>
    <xf numFmtId="176" fontId="2" fillId="6" borderId="11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180" fontId="2" fillId="10" borderId="16" xfId="0" applyNumberFormat="1" applyFont="1" applyFill="1" applyBorder="1" applyAlignment="1"/>
    <xf numFmtId="181" fontId="1" fillId="7" borderId="4" xfId="0" applyNumberFormat="1" applyFont="1" applyFill="1" applyBorder="1" applyAlignment="1"/>
    <xf numFmtId="181" fontId="1" fillId="6" borderId="4" xfId="0" applyNumberFormat="1" applyFont="1" applyFill="1" applyBorder="1" applyAlignment="1"/>
    <xf numFmtId="181" fontId="1" fillId="0" borderId="4" xfId="0" applyNumberFormat="1" applyFont="1" applyFill="1" applyBorder="1" applyAlignment="1"/>
    <xf numFmtId="181" fontId="1" fillId="10" borderId="4" xfId="0" applyNumberFormat="1" applyFont="1" applyFill="1" applyBorder="1" applyAlignment="1"/>
    <xf numFmtId="181" fontId="1" fillId="7" borderId="17" xfId="0" applyNumberFormat="1" applyFont="1" applyFill="1" applyBorder="1" applyAlignment="1"/>
    <xf numFmtId="181" fontId="1" fillId="6" borderId="17" xfId="0" applyNumberFormat="1" applyFont="1" applyFill="1" applyBorder="1" applyAlignment="1"/>
    <xf numFmtId="181" fontId="1" fillId="0" borderId="17" xfId="0" applyNumberFormat="1" applyFont="1" applyFill="1" applyBorder="1" applyAlignment="1"/>
    <xf numFmtId="181" fontId="3" fillId="7" borderId="2" xfId="0" applyNumberFormat="1" applyFont="1" applyFill="1" applyBorder="1" applyAlignment="1"/>
    <xf numFmtId="181" fontId="3" fillId="7" borderId="4" xfId="0" applyNumberFormat="1" applyFont="1" applyFill="1" applyBorder="1" applyAlignment="1"/>
    <xf numFmtId="181" fontId="3" fillId="6" borderId="2" xfId="0" applyNumberFormat="1" applyFont="1" applyFill="1" applyBorder="1" applyAlignment="1"/>
    <xf numFmtId="181" fontId="3" fillId="6" borderId="4" xfId="0" applyNumberFormat="1" applyFont="1" applyFill="1" applyBorder="1" applyAlignment="1"/>
    <xf numFmtId="181" fontId="3" fillId="0" borderId="2" xfId="0" applyNumberFormat="1" applyFont="1" applyFill="1" applyBorder="1" applyAlignment="1"/>
    <xf numFmtId="181" fontId="3" fillId="0" borderId="4" xfId="0" applyNumberFormat="1" applyFont="1" applyFill="1" applyBorder="1" applyAlignment="1"/>
    <xf numFmtId="181" fontId="3" fillId="10" borderId="2" xfId="0" applyNumberFormat="1" applyFont="1" applyFill="1" applyBorder="1" applyAlignment="1"/>
    <xf numFmtId="181" fontId="3" fillId="10" borderId="4" xfId="0" applyNumberFormat="1" applyFont="1" applyFill="1" applyBorder="1" applyAlignment="1"/>
    <xf numFmtId="181" fontId="3" fillId="6" borderId="12" xfId="0" applyNumberFormat="1" applyFont="1" applyFill="1" applyBorder="1" applyAlignment="1"/>
    <xf numFmtId="181" fontId="3" fillId="6" borderId="17" xfId="0" applyNumberFormat="1" applyFont="1" applyFill="1" applyBorder="1" applyAlignment="1"/>
    <xf numFmtId="181" fontId="3" fillId="0" borderId="12" xfId="0" applyNumberFormat="1" applyFont="1" applyFill="1" applyBorder="1" applyAlignment="1"/>
    <xf numFmtId="181" fontId="3" fillId="0" borderId="17" xfId="0" applyNumberFormat="1" applyFont="1" applyFill="1" applyBorder="1" applyAlignment="1"/>
    <xf numFmtId="181" fontId="3" fillId="10" borderId="2" xfId="0" applyNumberFormat="1" applyFont="1" applyFill="1" applyBorder="1" applyAlignment="1">
      <alignment vertical="center"/>
    </xf>
    <xf numFmtId="181" fontId="3" fillId="10" borderId="4" xfId="0" applyNumberFormat="1" applyFont="1" applyFill="1" applyBorder="1" applyAlignment="1">
      <alignment vertical="center"/>
    </xf>
    <xf numFmtId="181" fontId="3" fillId="6" borderId="2" xfId="0" applyNumberFormat="1" applyFont="1" applyFill="1" applyBorder="1" applyAlignment="1">
      <alignment vertical="center"/>
    </xf>
    <xf numFmtId="181" fontId="3" fillId="6" borderId="4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181" fontId="3" fillId="0" borderId="4" xfId="0" applyNumberFormat="1" applyFont="1" applyFill="1" applyBorder="1" applyAlignment="1">
      <alignment vertical="center"/>
    </xf>
    <xf numFmtId="181" fontId="3" fillId="10" borderId="12" xfId="0" applyNumberFormat="1" applyFont="1" applyFill="1" applyBorder="1" applyAlignment="1"/>
    <xf numFmtId="181" fontId="3" fillId="10" borderId="17" xfId="0" applyNumberFormat="1" applyFont="1" applyFill="1" applyBorder="1" applyAlignment="1"/>
    <xf numFmtId="181" fontId="3" fillId="7" borderId="3" xfId="0" applyNumberFormat="1" applyFont="1" applyFill="1" applyBorder="1" applyAlignment="1"/>
    <xf numFmtId="181" fontId="3" fillId="10" borderId="3" xfId="0" applyNumberFormat="1" applyFont="1" applyFill="1" applyBorder="1" applyAlignment="1"/>
    <xf numFmtId="181" fontId="3" fillId="10" borderId="18" xfId="0" applyNumberFormat="1" applyFont="1" applyFill="1" applyBorder="1" applyAlignment="1"/>
    <xf numFmtId="0" fontId="2" fillId="7" borderId="6" xfId="0" applyNumberFormat="1" applyFont="1" applyFill="1" applyBorder="1" applyAlignment="1">
      <alignment horizontal="center"/>
    </xf>
    <xf numFmtId="181" fontId="3" fillId="6" borderId="3" xfId="0" applyNumberFormat="1" applyFont="1" applyFill="1" applyBorder="1" applyAlignment="1"/>
    <xf numFmtId="179" fontId="2" fillId="6" borderId="4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9" xfId="0" applyNumberFormat="1" applyFont="1" applyFill="1" applyBorder="1" applyAlignment="1">
      <alignment horizontal="center"/>
    </xf>
    <xf numFmtId="182" fontId="1" fillId="7" borderId="2" xfId="0" applyNumberFormat="1" applyFont="1" applyFill="1" applyBorder="1" applyAlignment="1"/>
    <xf numFmtId="182" fontId="1" fillId="7" borderId="4" xfId="0" applyNumberFormat="1" applyFont="1" applyFill="1" applyBorder="1" applyAlignment="1"/>
    <xf numFmtId="182" fontId="1" fillId="0" borderId="2" xfId="0" applyNumberFormat="1" applyFont="1" applyFill="1" applyBorder="1" applyAlignment="1"/>
    <xf numFmtId="182" fontId="1" fillId="0" borderId="4" xfId="0" applyNumberFormat="1" applyFont="1" applyFill="1" applyBorder="1" applyAlignment="1"/>
    <xf numFmtId="182" fontId="1" fillId="6" borderId="3" xfId="0" applyNumberFormat="1" applyFont="1" applyFill="1" applyBorder="1" applyAlignment="1"/>
    <xf numFmtId="182" fontId="1" fillId="6" borderId="4" xfId="0" applyNumberFormat="1" applyFont="1" applyFill="1" applyBorder="1" applyAlignment="1"/>
    <xf numFmtId="182" fontId="1" fillId="10" borderId="2" xfId="0" applyNumberFormat="1" applyFont="1" applyFill="1" applyBorder="1" applyAlignment="1"/>
    <xf numFmtId="182" fontId="1" fillId="10" borderId="4" xfId="0" applyNumberFormat="1" applyFont="1" applyFill="1" applyBorder="1" applyAlignment="1"/>
    <xf numFmtId="182" fontId="1" fillId="10" borderId="12" xfId="0" applyNumberFormat="1" applyFont="1" applyFill="1" applyBorder="1" applyAlignment="1"/>
    <xf numFmtId="182" fontId="1" fillId="10" borderId="17" xfId="0" applyNumberFormat="1" applyFont="1" applyFill="1" applyBorder="1" applyAlignment="1"/>
    <xf numFmtId="182" fontId="1" fillId="0" borderId="12" xfId="0" applyNumberFormat="1" applyFont="1" applyFill="1" applyBorder="1" applyAlignment="1"/>
    <xf numFmtId="182" fontId="1" fillId="0" borderId="17" xfId="0" applyNumberFormat="1" applyFont="1" applyFill="1" applyBorder="1" applyAlignment="1"/>
    <xf numFmtId="182" fontId="1" fillId="6" borderId="18" xfId="0" applyNumberFormat="1" applyFont="1" applyFill="1" applyBorder="1" applyAlignment="1"/>
    <xf numFmtId="182" fontId="1" fillId="6" borderId="17" xfId="0" applyNumberFormat="1" applyFont="1" applyFill="1" applyBorder="1" applyAlignment="1"/>
    <xf numFmtId="179" fontId="2" fillId="7" borderId="15" xfId="0" applyNumberFormat="1" applyFont="1" applyFill="1" applyBorder="1" applyAlignment="1"/>
    <xf numFmtId="179" fontId="2" fillId="10" borderId="15" xfId="0" applyNumberFormat="1" applyFont="1" applyFill="1" applyBorder="1" applyAlignment="1"/>
    <xf numFmtId="179" fontId="2" fillId="10" borderId="16" xfId="0" applyNumberFormat="1" applyFont="1" applyFill="1" applyBorder="1" applyAlignment="1"/>
    <xf numFmtId="179" fontId="2" fillId="8" borderId="15" xfId="0" applyNumberFormat="1" applyFont="1" applyFill="1" applyBorder="1" applyAlignment="1"/>
    <xf numFmtId="179" fontId="2" fillId="8" borderId="16" xfId="0" applyNumberFormat="1" applyFont="1" applyFill="1" applyBorder="1" applyAlignment="1"/>
    <xf numFmtId="179" fontId="2" fillId="6" borderId="17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81" fontId="1" fillId="7" borderId="25" xfId="0" applyNumberFormat="1" applyFont="1" applyFill="1" applyBorder="1" applyAlignment="1"/>
    <xf numFmtId="181" fontId="1" fillId="6" borderId="25" xfId="0" applyNumberFormat="1" applyFont="1" applyFill="1" applyBorder="1" applyAlignment="1"/>
    <xf numFmtId="181" fontId="1" fillId="0" borderId="25" xfId="0" applyNumberFormat="1" applyFont="1" applyFill="1" applyBorder="1" applyAlignment="1"/>
    <xf numFmtId="180" fontId="2" fillId="7" borderId="26" xfId="0" applyNumberFormat="1" applyFont="1" applyFill="1" applyBorder="1" applyAlignment="1"/>
    <xf numFmtId="181" fontId="3" fillId="6" borderId="27" xfId="0" applyNumberFormat="1" applyFont="1" applyFill="1" applyBorder="1" applyAlignment="1"/>
    <xf numFmtId="181" fontId="3" fillId="6" borderId="25" xfId="0" applyNumberFormat="1" applyFont="1" applyFill="1" applyBorder="1" applyAlignment="1"/>
    <xf numFmtId="180" fontId="2" fillId="6" borderId="26" xfId="0" applyNumberFormat="1" applyFont="1" applyFill="1" applyBorder="1" applyAlignment="1"/>
    <xf numFmtId="181" fontId="3" fillId="0" borderId="27" xfId="0" applyNumberFormat="1" applyFont="1" applyFill="1" applyBorder="1" applyAlignment="1"/>
    <xf numFmtId="181" fontId="3" fillId="0" borderId="25" xfId="0" applyNumberFormat="1" applyFont="1" applyFill="1" applyBorder="1" applyAlignment="1"/>
    <xf numFmtId="180" fontId="2" fillId="8" borderId="26" xfId="0" applyNumberFormat="1" applyFont="1" applyFill="1" applyBorder="1" applyAlignment="1"/>
    <xf numFmtId="181" fontId="3" fillId="10" borderId="27" xfId="0" applyNumberFormat="1" applyFont="1" applyFill="1" applyBorder="1" applyAlignment="1"/>
    <xf numFmtId="181" fontId="3" fillId="10" borderId="25" xfId="0" applyNumberFormat="1" applyFont="1" applyFill="1" applyBorder="1" applyAlignment="1"/>
    <xf numFmtId="180" fontId="2" fillId="10" borderId="26" xfId="0" applyNumberFormat="1" applyFont="1" applyFill="1" applyBorder="1" applyAlignment="1"/>
    <xf numFmtId="181" fontId="3" fillId="10" borderId="28" xfId="0" applyNumberFormat="1" applyFont="1" applyFill="1" applyBorder="1" applyAlignment="1"/>
    <xf numFmtId="182" fontId="1" fillId="0" borderId="27" xfId="0" applyNumberFormat="1" applyFont="1" applyFill="1" applyBorder="1" applyAlignment="1"/>
    <xf numFmtId="182" fontId="1" fillId="0" borderId="25" xfId="0" applyNumberFormat="1" applyFont="1" applyFill="1" applyBorder="1" applyAlignment="1"/>
    <xf numFmtId="182" fontId="1" fillId="10" borderId="27" xfId="0" applyNumberFormat="1" applyFont="1" applyFill="1" applyBorder="1" applyAlignment="1"/>
    <xf numFmtId="182" fontId="1" fillId="10" borderId="25" xfId="0" applyNumberFormat="1" applyFont="1" applyFill="1" applyBorder="1" applyAlignment="1"/>
    <xf numFmtId="179" fontId="2" fillId="10" borderId="26" xfId="0" applyNumberFormat="1" applyFont="1" applyFill="1" applyBorder="1" applyAlignment="1"/>
    <xf numFmtId="179" fontId="2" fillId="8" borderId="26" xfId="0" applyNumberFormat="1" applyFont="1" applyFill="1" applyBorder="1" applyAlignment="1"/>
    <xf numFmtId="179" fontId="2" fillId="6" borderId="25" xfId="0" applyNumberFormat="1" applyFont="1" applyFill="1" applyBorder="1" applyAlignment="1"/>
    <xf numFmtId="181" fontId="1" fillId="7" borderId="29" xfId="0" applyNumberFormat="1" applyFont="1" applyFill="1" applyBorder="1" applyAlignment="1"/>
    <xf numFmtId="181" fontId="1" fillId="6" borderId="29" xfId="0" applyNumberFormat="1" applyFont="1" applyFill="1" applyBorder="1" applyAlignment="1"/>
    <xf numFmtId="181" fontId="1" fillId="0" borderId="29" xfId="0" applyNumberFormat="1" applyFont="1" applyFill="1" applyBorder="1" applyAlignment="1"/>
    <xf numFmtId="180" fontId="2" fillId="7" borderId="30" xfId="0" applyNumberFormat="1" applyFont="1" applyFill="1" applyBorder="1" applyAlignment="1"/>
    <xf numFmtId="181" fontId="3" fillId="6" borderId="31" xfId="0" applyNumberFormat="1" applyFont="1" applyFill="1" applyBorder="1" applyAlignment="1"/>
    <xf numFmtId="181" fontId="3" fillId="6" borderId="32" xfId="0" applyNumberFormat="1" applyFont="1" applyFill="1" applyBorder="1" applyAlignment="1"/>
    <xf numFmtId="180" fontId="2" fillId="6" borderId="30" xfId="0" applyNumberFormat="1" applyFont="1" applyFill="1" applyBorder="1" applyAlignment="1"/>
    <xf numFmtId="181" fontId="3" fillId="0" borderId="31" xfId="0" applyNumberFormat="1" applyFont="1" applyFill="1" applyBorder="1" applyAlignment="1"/>
    <xf numFmtId="181" fontId="3" fillId="0" borderId="32" xfId="0" applyNumberFormat="1" applyFont="1" applyFill="1" applyBorder="1" applyAlignment="1"/>
    <xf numFmtId="180" fontId="2" fillId="8" borderId="30" xfId="0" applyNumberFormat="1" applyFont="1" applyFill="1" applyBorder="1" applyAlignment="1"/>
    <xf numFmtId="181" fontId="3" fillId="10" borderId="31" xfId="0" applyNumberFormat="1" applyFont="1" applyFill="1" applyBorder="1" applyAlignment="1"/>
    <xf numFmtId="181" fontId="3" fillId="10" borderId="32" xfId="0" applyNumberFormat="1" applyFont="1" applyFill="1" applyBorder="1" applyAlignment="1"/>
    <xf numFmtId="180" fontId="2" fillId="10" borderId="30" xfId="0" applyNumberFormat="1" applyFont="1" applyFill="1" applyBorder="1" applyAlignment="1"/>
    <xf numFmtId="57" fontId="1" fillId="8" borderId="33" xfId="0" quotePrefix="1" applyNumberFormat="1" applyFont="1" applyFill="1" applyBorder="1" applyAlignment="1"/>
    <xf numFmtId="181" fontId="3" fillId="10" borderId="34" xfId="0" applyNumberFormat="1" applyFont="1" applyFill="1" applyBorder="1" applyAlignment="1"/>
    <xf numFmtId="182" fontId="1" fillId="10" borderId="31" xfId="0" applyNumberFormat="1" applyFont="1" applyFill="1" applyBorder="1" applyAlignment="1"/>
    <xf numFmtId="182" fontId="1" fillId="10" borderId="32" xfId="0" applyNumberFormat="1" applyFont="1" applyFill="1" applyBorder="1" applyAlignment="1"/>
    <xf numFmtId="179" fontId="2" fillId="10" borderId="30" xfId="0" applyNumberFormat="1" applyFont="1" applyFill="1" applyBorder="1" applyAlignment="1"/>
    <xf numFmtId="182" fontId="1" fillId="0" borderId="31" xfId="0" applyNumberFormat="1" applyFont="1" applyFill="1" applyBorder="1" applyAlignment="1"/>
    <xf numFmtId="182" fontId="1" fillId="0" borderId="32" xfId="0" applyNumberFormat="1" applyFont="1" applyFill="1" applyBorder="1" applyAlignment="1"/>
    <xf numFmtId="179" fontId="2" fillId="8" borderId="30" xfId="0" applyNumberFormat="1" applyFont="1" applyFill="1" applyBorder="1" applyAlignment="1"/>
    <xf numFmtId="179" fontId="2" fillId="6" borderId="32" xfId="0" applyNumberFormat="1" applyFont="1" applyFill="1" applyBorder="1" applyAlignment="1"/>
    <xf numFmtId="57" fontId="1" fillId="8" borderId="31" xfId="0" applyNumberFormat="1" applyFont="1" applyFill="1" applyBorder="1" applyAlignment="1">
      <alignment horizontal="left"/>
    </xf>
    <xf numFmtId="181" fontId="1" fillId="7" borderId="32" xfId="0" applyNumberFormat="1" applyFont="1" applyFill="1" applyBorder="1" applyAlignment="1"/>
    <xf numFmtId="181" fontId="1" fillId="6" borderId="32" xfId="0" applyNumberFormat="1" applyFont="1" applyFill="1" applyBorder="1" applyAlignment="1"/>
    <xf numFmtId="181" fontId="1" fillId="0" borderId="32" xfId="0" applyNumberFormat="1" applyFont="1" applyFill="1" applyBorder="1" applyAlignment="1"/>
    <xf numFmtId="180" fontId="2" fillId="8" borderId="35" xfId="0" applyNumberFormat="1" applyFont="1" applyFill="1" applyBorder="1" applyAlignment="1"/>
    <xf numFmtId="57" fontId="1" fillId="8" borderId="36" xfId="0" applyNumberFormat="1" applyFont="1" applyFill="1" applyBorder="1" applyAlignment="1">
      <alignment horizontal="left"/>
    </xf>
    <xf numFmtId="179" fontId="2" fillId="10" borderId="35" xfId="0" applyNumberFormat="1" applyFont="1" applyFill="1" applyBorder="1" applyAlignment="1"/>
    <xf numFmtId="182" fontId="1" fillId="0" borderId="36" xfId="0" applyNumberFormat="1" applyFont="1" applyFill="1" applyBorder="1" applyAlignment="1"/>
    <xf numFmtId="182" fontId="1" fillId="0" borderId="37" xfId="0" applyNumberFormat="1" applyFont="1" applyFill="1" applyBorder="1" applyAlignment="1"/>
    <xf numFmtId="179" fontId="2" fillId="8" borderId="35" xfId="0" applyNumberFormat="1" applyFont="1" applyFill="1" applyBorder="1" applyAlignment="1"/>
    <xf numFmtId="179" fontId="2" fillId="6" borderId="37" xfId="0" applyNumberFormat="1" applyFont="1" applyFill="1" applyBorder="1" applyAlignment="1"/>
    <xf numFmtId="181" fontId="3" fillId="0" borderId="34" xfId="0" applyNumberFormat="1" applyFont="1" applyFill="1" applyBorder="1" applyAlignment="1"/>
    <xf numFmtId="180" fontId="2" fillId="6" borderId="24" xfId="0" applyNumberFormat="1" applyFont="1" applyFill="1" applyBorder="1" applyAlignment="1"/>
    <xf numFmtId="57" fontId="1" fillId="8" borderId="38" xfId="0" quotePrefix="1" applyNumberFormat="1" applyFont="1" applyFill="1" applyBorder="1" applyAlignment="1"/>
    <xf numFmtId="181" fontId="3" fillId="0" borderId="39" xfId="0" applyNumberFormat="1" applyFont="1" applyFill="1" applyBorder="1" applyAlignment="1"/>
    <xf numFmtId="57" fontId="1" fillId="8" borderId="40" xfId="0" quotePrefix="1" applyNumberFormat="1" applyFont="1" applyFill="1" applyBorder="1" applyAlignment="1"/>
    <xf numFmtId="57" fontId="1" fillId="8" borderId="40" xfId="0" quotePrefix="1" applyNumberFormat="1" applyFont="1" applyFill="1" applyBorder="1" applyAlignment="1">
      <alignment shrinkToFit="1"/>
    </xf>
    <xf numFmtId="57" fontId="1" fillId="8" borderId="41" xfId="0" quotePrefix="1" applyNumberFormat="1" applyFont="1" applyFill="1" applyBorder="1" applyAlignment="1"/>
    <xf numFmtId="181" fontId="1" fillId="0" borderId="39" xfId="0" applyNumberFormat="1" applyFont="1" applyFill="1" applyBorder="1" applyAlignment="1"/>
    <xf numFmtId="180" fontId="2" fillId="8" borderId="32" xfId="0" applyNumberFormat="1" applyFont="1" applyFill="1" applyBorder="1" applyAlignment="1"/>
    <xf numFmtId="0" fontId="8" fillId="0" borderId="0" xfId="0" applyNumberFormat="1" applyFont="1" applyAlignment="1"/>
    <xf numFmtId="180" fontId="2" fillId="10" borderId="42" xfId="0" applyNumberFormat="1" applyFont="1" applyFill="1" applyBorder="1" applyAlignment="1"/>
    <xf numFmtId="180" fontId="2" fillId="6" borderId="42" xfId="0" applyNumberFormat="1" applyFont="1" applyFill="1" applyBorder="1" applyAlignment="1"/>
    <xf numFmtId="180" fontId="2" fillId="6" borderId="43" xfId="0" applyNumberFormat="1" applyFont="1" applyFill="1" applyBorder="1" applyAlignment="1"/>
    <xf numFmtId="0" fontId="9" fillId="0" borderId="0" xfId="0" applyNumberFormat="1" applyFont="1" applyAlignment="1"/>
    <xf numFmtId="179" fontId="10" fillId="10" borderId="30" xfId="0" applyNumberFormat="1" applyFont="1" applyFill="1" applyBorder="1" applyAlignment="1"/>
    <xf numFmtId="182" fontId="9" fillId="0" borderId="32" xfId="0" applyNumberFormat="1" applyFont="1" applyFill="1" applyBorder="1" applyAlignment="1"/>
    <xf numFmtId="179" fontId="10" fillId="8" borderId="30" xfId="0" applyNumberFormat="1" applyFont="1" applyFill="1" applyBorder="1" applyAlignment="1"/>
    <xf numFmtId="179" fontId="10" fillId="6" borderId="32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Border="1"/>
    <xf numFmtId="181" fontId="1" fillId="0" borderId="31" xfId="0" applyNumberFormat="1" applyFont="1" applyFill="1" applyBorder="1" applyAlignment="1"/>
    <xf numFmtId="181" fontId="1" fillId="0" borderId="34" xfId="0" applyNumberFormat="1" applyFont="1" applyFill="1" applyBorder="1" applyAlignment="1"/>
    <xf numFmtId="181" fontId="1" fillId="0" borderId="24" xfId="0" applyNumberFormat="1" applyFont="1" applyFill="1" applyBorder="1" applyAlignment="1"/>
    <xf numFmtId="181" fontId="1" fillId="0" borderId="44" xfId="0" applyNumberFormat="1" applyFont="1" applyFill="1" applyBorder="1" applyAlignment="1"/>
    <xf numFmtId="176" fontId="1" fillId="8" borderId="0" xfId="0" applyNumberFormat="1" applyFont="1" applyFill="1" applyBorder="1" applyAlignment="1"/>
    <xf numFmtId="57" fontId="9" fillId="8" borderId="31" xfId="0" applyNumberFormat="1" applyFont="1" applyFill="1" applyBorder="1" applyAlignment="1">
      <alignment horizontal="left"/>
    </xf>
    <xf numFmtId="182" fontId="9" fillId="0" borderId="31" xfId="0" applyNumberFormat="1" applyFont="1" applyFill="1" applyBorder="1" applyAlignment="1"/>
    <xf numFmtId="179" fontId="10" fillId="10" borderId="35" xfId="0" applyNumberFormat="1" applyFont="1" applyFill="1" applyBorder="1" applyAlignment="1"/>
    <xf numFmtId="182" fontId="9" fillId="0" borderId="36" xfId="0" applyNumberFormat="1" applyFont="1" applyFill="1" applyBorder="1" applyAlignment="1"/>
    <xf numFmtId="182" fontId="9" fillId="0" borderId="37" xfId="0" applyNumberFormat="1" applyFont="1" applyFill="1" applyBorder="1" applyAlignment="1"/>
    <xf numFmtId="179" fontId="10" fillId="8" borderId="35" xfId="0" applyNumberFormat="1" applyFont="1" applyFill="1" applyBorder="1" applyAlignment="1"/>
    <xf numFmtId="182" fontId="1" fillId="6" borderId="28" xfId="0" applyNumberFormat="1" applyFont="1" applyFill="1" applyBorder="1" applyAlignment="1"/>
    <xf numFmtId="182" fontId="1" fillId="6" borderId="25" xfId="0" applyNumberFormat="1" applyFont="1" applyFill="1" applyBorder="1" applyAlignment="1"/>
    <xf numFmtId="179" fontId="10" fillId="6" borderId="37" xfId="0" applyNumberFormat="1" applyFont="1" applyFill="1" applyBorder="1" applyAlignment="1"/>
    <xf numFmtId="182" fontId="1" fillId="6" borderId="34" xfId="0" applyNumberFormat="1" applyFont="1" applyFill="1" applyBorder="1" applyAlignment="1"/>
    <xf numFmtId="182" fontId="1" fillId="6" borderId="32" xfId="0" applyNumberFormat="1" applyFont="1" applyFill="1" applyBorder="1" applyAlignment="1"/>
    <xf numFmtId="181" fontId="1" fillId="7" borderId="23" xfId="0" applyNumberFormat="1" applyFont="1" applyFill="1" applyBorder="1" applyAlignment="1"/>
    <xf numFmtId="181" fontId="1" fillId="6" borderId="23" xfId="0" applyNumberFormat="1" applyFont="1" applyFill="1" applyBorder="1" applyAlignment="1"/>
    <xf numFmtId="181" fontId="1" fillId="0" borderId="23" xfId="0" applyNumberFormat="1" applyFont="1" applyFill="1" applyBorder="1" applyAlignment="1"/>
    <xf numFmtId="181" fontId="1" fillId="0" borderId="22" xfId="0" applyNumberFormat="1" applyFont="1" applyFill="1" applyBorder="1" applyAlignment="1"/>
    <xf numFmtId="181" fontId="1" fillId="0" borderId="0" xfId="0" applyNumberFormat="1" applyFont="1" applyFill="1" applyBorder="1" applyAlignment="1"/>
    <xf numFmtId="57" fontId="1" fillId="8" borderId="46" xfId="0" quotePrefix="1" applyNumberFormat="1" applyFont="1" applyFill="1" applyBorder="1" applyAlignment="1"/>
    <xf numFmtId="180" fontId="2" fillId="7" borderId="47" xfId="0" applyNumberFormat="1" applyFont="1" applyFill="1" applyBorder="1" applyAlignment="1"/>
    <xf numFmtId="181" fontId="3" fillId="6" borderId="48" xfId="0" applyNumberFormat="1" applyFont="1" applyFill="1" applyBorder="1" applyAlignment="1"/>
    <xf numFmtId="181" fontId="3" fillId="6" borderId="23" xfId="0" applyNumberFormat="1" applyFont="1" applyFill="1" applyBorder="1" applyAlignment="1"/>
    <xf numFmtId="180" fontId="2" fillId="6" borderId="47" xfId="0" applyNumberFormat="1" applyFont="1" applyFill="1" applyBorder="1" applyAlignment="1"/>
    <xf numFmtId="181" fontId="1" fillId="0" borderId="48" xfId="0" applyNumberFormat="1" applyFont="1" applyFill="1" applyBorder="1" applyAlignment="1"/>
    <xf numFmtId="180" fontId="2" fillId="8" borderId="47" xfId="0" applyNumberFormat="1" applyFont="1" applyFill="1" applyBorder="1" applyAlignment="1"/>
    <xf numFmtId="181" fontId="3" fillId="10" borderId="0" xfId="0" applyNumberFormat="1" applyFont="1" applyFill="1" applyBorder="1" applyAlignment="1"/>
    <xf numFmtId="57" fontId="1" fillId="8" borderId="49" xfId="0" quotePrefix="1" applyNumberFormat="1" applyFont="1" applyFill="1" applyBorder="1" applyAlignment="1">
      <alignment shrinkToFit="1"/>
    </xf>
    <xf numFmtId="181" fontId="3" fillId="10" borderId="23" xfId="0" applyNumberFormat="1" applyFont="1" applyFill="1" applyBorder="1" applyAlignment="1"/>
    <xf numFmtId="180" fontId="2" fillId="10" borderId="47" xfId="0" applyNumberFormat="1" applyFont="1" applyFill="1" applyBorder="1" applyAlignment="1"/>
    <xf numFmtId="181" fontId="1" fillId="0" borderId="50" xfId="0" applyNumberFormat="1" applyFont="1" applyFill="1" applyBorder="1" applyAlignment="1"/>
    <xf numFmtId="182" fontId="1" fillId="6" borderId="0" xfId="0" applyNumberFormat="1" applyFont="1" applyFill="1" applyBorder="1" applyAlignment="1"/>
    <xf numFmtId="182" fontId="1" fillId="10" borderId="48" xfId="0" applyNumberFormat="1" applyFont="1" applyFill="1" applyBorder="1" applyAlignment="1"/>
    <xf numFmtId="182" fontId="1" fillId="10" borderId="23" xfId="0" applyNumberFormat="1" applyFont="1" applyFill="1" applyBorder="1" applyAlignment="1"/>
    <xf numFmtId="179" fontId="10" fillId="10" borderId="47" xfId="0" applyNumberFormat="1" applyFont="1" applyFill="1" applyBorder="1" applyAlignment="1"/>
    <xf numFmtId="182" fontId="9" fillId="0" borderId="48" xfId="0" applyNumberFormat="1" applyFont="1" applyFill="1" applyBorder="1" applyAlignment="1"/>
    <xf numFmtId="182" fontId="9" fillId="0" borderId="23" xfId="0" applyNumberFormat="1" applyFont="1" applyFill="1" applyBorder="1" applyAlignment="1"/>
    <xf numFmtId="179" fontId="10" fillId="8" borderId="47" xfId="0" applyNumberFormat="1" applyFont="1" applyFill="1" applyBorder="1" applyAlignment="1"/>
    <xf numFmtId="182" fontId="1" fillId="6" borderId="23" xfId="0" applyNumberFormat="1" applyFont="1" applyFill="1" applyBorder="1" applyAlignment="1"/>
    <xf numFmtId="179" fontId="10" fillId="6" borderId="23" xfId="0" applyNumberFormat="1" applyFont="1" applyFill="1" applyBorder="1" applyAlignment="1"/>
    <xf numFmtId="181" fontId="1" fillId="0" borderId="2" xfId="0" applyNumberFormat="1" applyFont="1" applyFill="1" applyBorder="1" applyAlignment="1"/>
    <xf numFmtId="57" fontId="1" fillId="8" borderId="51" xfId="0" quotePrefix="1" applyNumberFormat="1" applyFont="1" applyFill="1" applyBorder="1" applyAlignment="1">
      <alignment shrinkToFit="1"/>
    </xf>
    <xf numFmtId="181" fontId="3" fillId="10" borderId="52" xfId="0" applyNumberFormat="1" applyFont="1" applyFill="1" applyBorder="1" applyAlignment="1"/>
    <xf numFmtId="181" fontId="3" fillId="10" borderId="53" xfId="0" applyNumberFormat="1" applyFont="1" applyFill="1" applyBorder="1" applyAlignment="1"/>
    <xf numFmtId="180" fontId="2" fillId="10" borderId="54" xfId="0" applyNumberFormat="1" applyFont="1" applyFill="1" applyBorder="1" applyAlignment="1"/>
    <xf numFmtId="181" fontId="3" fillId="6" borderId="52" xfId="0" applyNumberFormat="1" applyFont="1" applyFill="1" applyBorder="1" applyAlignment="1"/>
    <xf numFmtId="181" fontId="3" fillId="6" borderId="53" xfId="0" applyNumberFormat="1" applyFont="1" applyFill="1" applyBorder="1" applyAlignment="1"/>
    <xf numFmtId="180" fontId="2" fillId="6" borderId="55" xfId="0" applyNumberFormat="1" applyFont="1" applyFill="1" applyBorder="1" applyAlignment="1"/>
    <xf numFmtId="181" fontId="1" fillId="0" borderId="21" xfId="0" applyNumberFormat="1" applyFont="1" applyFill="1" applyBorder="1" applyAlignment="1"/>
    <xf numFmtId="181" fontId="1" fillId="0" borderId="53" xfId="0" applyNumberFormat="1" applyFont="1" applyFill="1" applyBorder="1" applyAlignment="1"/>
    <xf numFmtId="180" fontId="2" fillId="8" borderId="54" xfId="0" applyNumberFormat="1" applyFont="1" applyFill="1" applyBorder="1" applyAlignment="1"/>
    <xf numFmtId="181" fontId="1" fillId="0" borderId="56" xfId="0" applyNumberFormat="1" applyFont="1" applyFill="1" applyBorder="1" applyAlignment="1"/>
    <xf numFmtId="181" fontId="1" fillId="0" borderId="19" xfId="0" applyNumberFormat="1" applyFont="1" applyFill="1" applyBorder="1" applyAlignment="1"/>
    <xf numFmtId="179" fontId="10" fillId="10" borderId="15" xfId="0" applyNumberFormat="1" applyFont="1" applyFill="1" applyBorder="1" applyAlignment="1"/>
    <xf numFmtId="182" fontId="9" fillId="0" borderId="2" xfId="0" applyNumberFormat="1" applyFont="1" applyFill="1" applyBorder="1" applyAlignment="1"/>
    <xf numFmtId="182" fontId="9" fillId="0" borderId="4" xfId="0" applyNumberFormat="1" applyFont="1" applyFill="1" applyBorder="1" applyAlignment="1"/>
    <xf numFmtId="179" fontId="10" fillId="8" borderId="15" xfId="0" applyNumberFormat="1" applyFont="1" applyFill="1" applyBorder="1" applyAlignment="1"/>
    <xf numFmtId="179" fontId="10" fillId="6" borderId="4" xfId="0" applyNumberFormat="1" applyFont="1" applyFill="1" applyBorder="1" applyAlignment="1"/>
    <xf numFmtId="181" fontId="1" fillId="6" borderId="27" xfId="0" applyNumberFormat="1" applyFont="1" applyFill="1" applyBorder="1" applyAlignment="1"/>
    <xf numFmtId="181" fontId="1" fillId="6" borderId="2" xfId="0" applyNumberFormat="1" applyFont="1" applyFill="1" applyBorder="1" applyAlignment="1"/>
    <xf numFmtId="57" fontId="3" fillId="8" borderId="2" xfId="0" quotePrefix="1" applyNumberFormat="1" applyFont="1" applyFill="1" applyBorder="1" applyAlignment="1"/>
    <xf numFmtId="57" fontId="1" fillId="8" borderId="57" xfId="0" quotePrefix="1" applyNumberFormat="1" applyFont="1" applyFill="1" applyBorder="1" applyAlignment="1"/>
    <xf numFmtId="57" fontId="9" fillId="8" borderId="5" xfId="0" applyNumberFormat="1" applyFont="1" applyFill="1" applyBorder="1" applyAlignment="1">
      <alignment horizontal="left"/>
    </xf>
    <xf numFmtId="57" fontId="1" fillId="8" borderId="31" xfId="0" quotePrefix="1" applyNumberFormat="1" applyFont="1" applyFill="1" applyBorder="1" applyAlignment="1"/>
    <xf numFmtId="176" fontId="2" fillId="6" borderId="26" xfId="0" applyNumberFormat="1" applyFont="1" applyFill="1" applyBorder="1" applyAlignment="1">
      <alignment horizontal="center"/>
    </xf>
    <xf numFmtId="180" fontId="2" fillId="11" borderId="15" xfId="0" applyNumberFormat="1" applyFont="1" applyFill="1" applyBorder="1" applyAlignment="1"/>
    <xf numFmtId="0" fontId="2" fillId="6" borderId="15" xfId="0" applyNumberFormat="1" applyFont="1" applyFill="1" applyBorder="1" applyAlignment="1">
      <alignment horizontal="center"/>
    </xf>
    <xf numFmtId="181" fontId="1" fillId="12" borderId="4" xfId="0" applyNumberFormat="1" applyFont="1" applyFill="1" applyBorder="1" applyAlignment="1"/>
    <xf numFmtId="181" fontId="1" fillId="13" borderId="4" xfId="0" applyNumberFormat="1" applyFont="1" applyFill="1" applyBorder="1" applyAlignment="1"/>
    <xf numFmtId="180" fontId="2" fillId="13" borderId="15" xfId="0" applyNumberFormat="1" applyFont="1" applyFill="1" applyBorder="1" applyAlignment="1"/>
    <xf numFmtId="180" fontId="2" fillId="6" borderId="58" xfId="0" applyNumberFormat="1" applyFont="1" applyFill="1" applyBorder="1" applyAlignment="1"/>
    <xf numFmtId="57" fontId="3" fillId="11" borderId="2" xfId="0" applyNumberFormat="1" applyFont="1" applyFill="1" applyBorder="1" applyAlignment="1"/>
    <xf numFmtId="57" fontId="3" fillId="11" borderId="2" xfId="0" quotePrefix="1" applyNumberFormat="1" applyFont="1" applyFill="1" applyBorder="1" applyAlignment="1"/>
    <xf numFmtId="57" fontId="3" fillId="8" borderId="12" xfId="0" quotePrefix="1" applyNumberFormat="1" applyFont="1" applyFill="1" applyBorder="1" applyAlignment="1"/>
    <xf numFmtId="57" fontId="1" fillId="8" borderId="27" xfId="0" quotePrefix="1" applyNumberFormat="1" applyFont="1" applyFill="1" applyBorder="1" applyAlignment="1"/>
    <xf numFmtId="57" fontId="1" fillId="8" borderId="59" xfId="0" quotePrefix="1" applyNumberFormat="1" applyFont="1" applyFill="1" applyBorder="1" applyAlignment="1"/>
    <xf numFmtId="57" fontId="1" fillId="8" borderId="48" xfId="0" quotePrefix="1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81" fontId="1" fillId="0" borderId="3" xfId="0" applyNumberFormat="1" applyFont="1" applyFill="1" applyBorder="1" applyAlignment="1"/>
    <xf numFmtId="181" fontId="1" fillId="0" borderId="18" xfId="0" applyNumberFormat="1" applyFont="1" applyFill="1" applyBorder="1" applyAlignment="1"/>
    <xf numFmtId="181" fontId="1" fillId="0" borderId="28" xfId="0" applyNumberFormat="1" applyFont="1" applyFill="1" applyBorder="1" applyAlignment="1"/>
    <xf numFmtId="181" fontId="1" fillId="0" borderId="60" xfId="0" applyNumberFormat="1" applyFont="1" applyFill="1" applyBorder="1" applyAlignment="1"/>
    <xf numFmtId="176" fontId="2" fillId="7" borderId="61" xfId="0" applyNumberFormat="1" applyFont="1" applyFill="1" applyBorder="1" applyAlignment="1"/>
    <xf numFmtId="181" fontId="1" fillId="7" borderId="2" xfId="0" applyNumberFormat="1" applyFont="1" applyFill="1" applyBorder="1" applyAlignment="1"/>
    <xf numFmtId="181" fontId="1" fillId="10" borderId="2" xfId="0" applyNumberFormat="1" applyFont="1" applyFill="1" applyBorder="1" applyAlignment="1"/>
    <xf numFmtId="181" fontId="1" fillId="12" borderId="2" xfId="0" applyNumberFormat="1" applyFont="1" applyFill="1" applyBorder="1" applyAlignment="1"/>
    <xf numFmtId="180" fontId="2" fillId="12" borderId="15" xfId="0" applyNumberFormat="1" applyFont="1" applyFill="1" applyBorder="1" applyAlignment="1"/>
    <xf numFmtId="181" fontId="1" fillId="7" borderId="12" xfId="0" applyNumberFormat="1" applyFont="1" applyFill="1" applyBorder="1" applyAlignment="1"/>
    <xf numFmtId="181" fontId="1" fillId="7" borderId="27" xfId="0" applyNumberFormat="1" applyFont="1" applyFill="1" applyBorder="1" applyAlignment="1"/>
    <xf numFmtId="181" fontId="1" fillId="7" borderId="59" xfId="0" applyNumberFormat="1" applyFont="1" applyFill="1" applyBorder="1" applyAlignment="1"/>
    <xf numFmtId="180" fontId="2" fillId="7" borderId="58" xfId="0" applyNumberFormat="1" applyFont="1" applyFill="1" applyBorder="1" applyAlignment="1"/>
    <xf numFmtId="181" fontId="1" fillId="7" borderId="31" xfId="0" applyNumberFormat="1" applyFont="1" applyFill="1" applyBorder="1" applyAlignment="1"/>
    <xf numFmtId="181" fontId="1" fillId="7" borderId="48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80" fontId="2" fillId="8" borderId="4" xfId="0" applyNumberFormat="1" applyFont="1" applyFill="1" applyBorder="1" applyAlignment="1"/>
    <xf numFmtId="180" fontId="2" fillId="11" borderId="4" xfId="0" applyNumberFormat="1" applyFont="1" applyFill="1" applyBorder="1" applyAlignment="1"/>
    <xf numFmtId="180" fontId="2" fillId="8" borderId="17" xfId="0" applyNumberFormat="1" applyFont="1" applyFill="1" applyBorder="1" applyAlignment="1"/>
    <xf numFmtId="180" fontId="2" fillId="8" borderId="25" xfId="0" applyNumberFormat="1" applyFont="1" applyFill="1" applyBorder="1" applyAlignment="1"/>
    <xf numFmtId="180" fontId="2" fillId="8" borderId="29" xfId="0" applyNumberFormat="1" applyFont="1" applyFill="1" applyBorder="1" applyAlignment="1"/>
    <xf numFmtId="180" fontId="2" fillId="8" borderId="23" xfId="0" applyNumberFormat="1" applyFont="1" applyFill="1" applyBorder="1" applyAlignment="1"/>
    <xf numFmtId="0" fontId="2" fillId="6" borderId="62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81" fontId="1" fillId="13" borderId="2" xfId="0" applyNumberFormat="1" applyFont="1" applyFill="1" applyBorder="1" applyAlignment="1"/>
    <xf numFmtId="181" fontId="1" fillId="6" borderId="12" xfId="0" applyNumberFormat="1" applyFont="1" applyFill="1" applyBorder="1" applyAlignment="1"/>
    <xf numFmtId="181" fontId="1" fillId="6" borderId="59" xfId="0" applyNumberFormat="1" applyFont="1" applyFill="1" applyBorder="1" applyAlignment="1"/>
    <xf numFmtId="181" fontId="1" fillId="6" borderId="31" xfId="0" applyNumberFormat="1" applyFont="1" applyFill="1" applyBorder="1" applyAlignment="1"/>
    <xf numFmtId="181" fontId="1" fillId="6" borderId="48" xfId="0" applyNumberFormat="1" applyFont="1" applyFill="1" applyBorder="1" applyAlignment="1"/>
    <xf numFmtId="181" fontId="1" fillId="0" borderId="63" xfId="0" applyNumberFormat="1" applyFont="1" applyFill="1" applyBorder="1" applyAlignment="1"/>
    <xf numFmtId="181" fontId="1" fillId="6" borderId="39" xfId="0" applyNumberFormat="1" applyFont="1" applyFill="1" applyBorder="1" applyAlignment="1"/>
    <xf numFmtId="181" fontId="3" fillId="10" borderId="1" xfId="0" applyNumberFormat="1" applyFont="1" applyFill="1" applyBorder="1" applyAlignment="1"/>
    <xf numFmtId="181" fontId="1" fillId="0" borderId="1" xfId="0" applyNumberFormat="1" applyFont="1" applyFill="1" applyBorder="1" applyAlignment="1"/>
    <xf numFmtId="181" fontId="3" fillId="6" borderId="1" xfId="0" applyNumberFormat="1" applyFont="1" applyFill="1" applyBorder="1" applyAlignment="1"/>
    <xf numFmtId="181" fontId="3" fillId="10" borderId="14" xfId="0" applyNumberFormat="1" applyFont="1" applyFill="1" applyBorder="1" applyAlignment="1"/>
    <xf numFmtId="57" fontId="1" fillId="8" borderId="45" xfId="0" quotePrefix="1" applyNumberFormat="1" applyFont="1" applyFill="1" applyBorder="1" applyAlignment="1">
      <alignment horizontal="left" shrinkToFit="1"/>
    </xf>
    <xf numFmtId="180" fontId="2" fillId="10" borderId="35" xfId="0" applyNumberFormat="1" applyFont="1" applyFill="1" applyBorder="1" applyAlignment="1"/>
    <xf numFmtId="181" fontId="3" fillId="6" borderId="39" xfId="0" applyNumberFormat="1" applyFont="1" applyFill="1" applyBorder="1" applyAlignment="1"/>
    <xf numFmtId="57" fontId="1" fillId="8" borderId="64" xfId="0" quotePrefix="1" applyNumberFormat="1" applyFont="1" applyFill="1" applyBorder="1" applyAlignment="1"/>
    <xf numFmtId="181" fontId="3" fillId="10" borderId="20" xfId="0" applyNumberFormat="1" applyFont="1" applyFill="1" applyBorder="1" applyAlignment="1"/>
    <xf numFmtId="181" fontId="3" fillId="10" borderId="37" xfId="0" applyNumberFormat="1" applyFont="1" applyFill="1" applyBorder="1" applyAlignment="1"/>
    <xf numFmtId="181" fontId="1" fillId="0" borderId="65" xfId="0" applyNumberFormat="1" applyFont="1" applyFill="1" applyBorder="1" applyAlignment="1"/>
    <xf numFmtId="181" fontId="1" fillId="0" borderId="37" xfId="0" applyNumberFormat="1" applyFont="1" applyFill="1" applyBorder="1" applyAlignment="1"/>
    <xf numFmtId="181" fontId="3" fillId="6" borderId="36" xfId="0" applyNumberFormat="1" applyFont="1" applyFill="1" applyBorder="1" applyAlignment="1"/>
    <xf numFmtId="181" fontId="3" fillId="6" borderId="37" xfId="0" applyNumberFormat="1" applyFont="1" applyFill="1" applyBorder="1" applyAlignment="1"/>
    <xf numFmtId="57" fontId="1" fillId="8" borderId="66" xfId="0" quotePrefix="1" applyNumberFormat="1" applyFont="1" applyFill="1" applyBorder="1" applyAlignment="1"/>
    <xf numFmtId="181" fontId="3" fillId="10" borderId="13" xfId="0" applyNumberFormat="1" applyFont="1" applyFill="1" applyBorder="1" applyAlignment="1"/>
    <xf numFmtId="181" fontId="3" fillId="10" borderId="67" xfId="0" applyNumberFormat="1" applyFont="1" applyFill="1" applyBorder="1" applyAlignment="1"/>
    <xf numFmtId="181" fontId="1" fillId="0" borderId="68" xfId="0" applyNumberFormat="1" applyFont="1" applyFill="1" applyBorder="1" applyAlignment="1"/>
    <xf numFmtId="181" fontId="1" fillId="0" borderId="67" xfId="0" applyNumberFormat="1" applyFont="1" applyFill="1" applyBorder="1" applyAlignment="1"/>
    <xf numFmtId="181" fontId="3" fillId="6" borderId="69" xfId="0" applyNumberFormat="1" applyFont="1" applyFill="1" applyBorder="1" applyAlignment="1"/>
    <xf numFmtId="181" fontId="3" fillId="6" borderId="67" xfId="0" applyNumberFormat="1" applyFont="1" applyFill="1" applyBorder="1" applyAlignment="1"/>
    <xf numFmtId="180" fontId="2" fillId="10" borderId="70" xfId="0" applyNumberFormat="1" applyFont="1" applyFill="1" applyBorder="1" applyAlignment="1"/>
    <xf numFmtId="180" fontId="2" fillId="8" borderId="70" xfId="0" applyNumberFormat="1" applyFont="1" applyFill="1" applyBorder="1" applyAlignment="1"/>
    <xf numFmtId="180" fontId="2" fillId="6" borderId="70" xfId="0" applyNumberFormat="1" applyFont="1" applyFill="1" applyBorder="1" applyAlignment="1"/>
    <xf numFmtId="181" fontId="1" fillId="10" borderId="13" xfId="0" applyNumberFormat="1" applyFont="1" applyFill="1" applyBorder="1" applyAlignment="1"/>
    <xf numFmtId="181" fontId="1" fillId="10" borderId="67" xfId="0" applyNumberFormat="1" applyFont="1" applyFill="1" applyBorder="1" applyAlignment="1"/>
    <xf numFmtId="181" fontId="1" fillId="6" borderId="69" xfId="0" applyNumberFormat="1" applyFont="1" applyFill="1" applyBorder="1" applyAlignment="1"/>
    <xf numFmtId="181" fontId="1" fillId="6" borderId="67" xfId="0" applyNumberFormat="1" applyFont="1" applyFill="1" applyBorder="1" applyAlignment="1"/>
    <xf numFmtId="57" fontId="1" fillId="8" borderId="2" xfId="0" applyNumberFormat="1" applyFont="1" applyFill="1" applyBorder="1" applyAlignment="1"/>
    <xf numFmtId="57" fontId="1" fillId="8" borderId="2" xfId="0" applyNumberFormat="1" applyFont="1" applyFill="1" applyBorder="1" applyAlignment="1">
      <alignment horizontal="left"/>
    </xf>
    <xf numFmtId="57" fontId="1" fillId="8" borderId="12" xfId="0" applyNumberFormat="1" applyFont="1" applyFill="1" applyBorder="1" applyAlignment="1">
      <alignment horizontal="left"/>
    </xf>
    <xf numFmtId="57" fontId="1" fillId="8" borderId="27" xfId="0" applyNumberFormat="1" applyFont="1" applyFill="1" applyBorder="1" applyAlignment="1">
      <alignment horizontal="left"/>
    </xf>
    <xf numFmtId="181" fontId="1" fillId="10" borderId="14" xfId="0" applyNumberFormat="1" applyFont="1" applyFill="1" applyBorder="1" applyAlignment="1"/>
    <xf numFmtId="181" fontId="1" fillId="10" borderId="1" xfId="0" applyNumberFormat="1" applyFont="1" applyFill="1" applyBorder="1" applyAlignment="1"/>
    <xf numFmtId="181" fontId="1" fillId="6" borderId="1" xfId="0" applyNumberFormat="1" applyFont="1" applyFill="1" applyBorder="1" applyAlignment="1"/>
    <xf numFmtId="181" fontId="1" fillId="10" borderId="20" xfId="0" applyNumberFormat="1" applyFont="1" applyFill="1" applyBorder="1" applyAlignment="1"/>
    <xf numFmtId="181" fontId="1" fillId="10" borderId="37" xfId="0" applyNumberFormat="1" applyFont="1" applyFill="1" applyBorder="1" applyAlignment="1"/>
    <xf numFmtId="181" fontId="1" fillId="6" borderId="36" xfId="0" applyNumberFormat="1" applyFont="1" applyFill="1" applyBorder="1" applyAlignment="1"/>
    <xf numFmtId="181" fontId="1" fillId="6" borderId="37" xfId="0" applyNumberFormat="1" applyFont="1" applyFill="1" applyBorder="1" applyAlignment="1"/>
    <xf numFmtId="0" fontId="1" fillId="6" borderId="31" xfId="0" applyFont="1" applyFill="1" applyBorder="1" applyAlignment="1"/>
  </cellXfs>
  <cellStyles count="16">
    <cellStyle name="パーセント 2" xfId="1" xr:uid="{00000000-0005-0000-0000-000001000000}"/>
    <cellStyle name="標準" xfId="0" builtinId="0"/>
    <cellStyle name="標準 10" xfId="2" xr:uid="{00000000-0005-0000-0000-000003000000}"/>
    <cellStyle name="標準 11" xfId="3" xr:uid="{00000000-0005-0000-0000-000004000000}"/>
    <cellStyle name="標準 12" xfId="4" xr:uid="{00000000-0005-0000-0000-000005000000}"/>
    <cellStyle name="標準 13" xfId="5" xr:uid="{00000000-0005-0000-0000-000006000000}"/>
    <cellStyle name="標準 14" xfId="6" xr:uid="{00000000-0005-0000-0000-000007000000}"/>
    <cellStyle name="標準 2" xfId="7" xr:uid="{00000000-0005-0000-0000-000008000000}"/>
    <cellStyle name="標準 2 2" xfId="15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  <cellStyle name="標準 6" xfId="11" xr:uid="{00000000-0005-0000-0000-00000D000000}"/>
    <cellStyle name="標準 7" xfId="12" xr:uid="{00000000-0005-0000-0000-00000E000000}"/>
    <cellStyle name="標準 8" xfId="13" xr:uid="{00000000-0005-0000-0000-00000F000000}"/>
    <cellStyle name="標準 9" xfId="14" xr:uid="{00000000-0005-0000-0000-000010000000}"/>
  </cellStyles>
  <dxfs count="0"/>
  <tableStyles count="0" defaultTableStyle="TableStyleMedium9" defaultPivotStyle="PivotStyleLight16"/>
  <colors>
    <mruColors>
      <color rgb="FF00FF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Q87"/>
  <sheetViews>
    <sheetView tabSelected="1" showOutlineSymbols="0" view="pageBreakPreview" zoomScale="115" zoomScaleNormal="100" zoomScaleSheetLayoutView="115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Q67" sqref="Q67"/>
    </sheetView>
  </sheetViews>
  <sheetFormatPr defaultColWidth="10.6640625" defaultRowHeight="15" customHeight="1" x14ac:dyDescent="0.15"/>
  <cols>
    <col min="1" max="1" width="11.77734375" style="5" customWidth="1"/>
    <col min="2" max="5" width="6.6640625" style="1" customWidth="1"/>
    <col min="6" max="6" width="8.5546875" style="1" bestFit="1" customWidth="1"/>
    <col min="7" max="10" width="6.6640625" style="1" customWidth="1"/>
    <col min="11" max="11" width="8.33203125" style="1" bestFit="1" customWidth="1"/>
    <col min="12" max="15" width="6.6640625" style="1" customWidth="1"/>
    <col min="16" max="16" width="8.33203125" style="1" bestFit="1" customWidth="1"/>
    <col min="17" max="17" width="6.6640625" style="1" customWidth="1"/>
    <col min="18" max="16384" width="10.6640625" style="1"/>
  </cols>
  <sheetData>
    <row r="1" spans="1:17" ht="18" customHeight="1" thickBot="1" x14ac:dyDescent="0.25">
      <c r="A1" s="135" t="s">
        <v>23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43"/>
      <c r="B2" s="48" t="s">
        <v>11</v>
      </c>
      <c r="C2" s="56"/>
      <c r="D2" s="56"/>
      <c r="E2" s="56"/>
      <c r="F2" s="295"/>
      <c r="G2" s="61" t="s">
        <v>18</v>
      </c>
      <c r="H2" s="61"/>
      <c r="I2" s="61"/>
      <c r="J2" s="61"/>
      <c r="K2" s="306"/>
      <c r="L2" s="314" t="s">
        <v>17</v>
      </c>
      <c r="M2" s="59"/>
      <c r="N2" s="59"/>
      <c r="O2" s="59"/>
      <c r="P2" s="60"/>
      <c r="Q2" s="4"/>
    </row>
    <row r="3" spans="1:17" ht="15" customHeight="1" x14ac:dyDescent="0.2">
      <c r="A3" s="37"/>
      <c r="B3" s="111" t="s">
        <v>12</v>
      </c>
      <c r="C3" s="53" t="s">
        <v>24</v>
      </c>
      <c r="D3" s="53" t="s">
        <v>25</v>
      </c>
      <c r="E3" s="53" t="s">
        <v>26</v>
      </c>
      <c r="F3" s="63" t="s">
        <v>16</v>
      </c>
      <c r="G3" s="290" t="s">
        <v>12</v>
      </c>
      <c r="H3" s="55" t="s">
        <v>24</v>
      </c>
      <c r="I3" s="55" t="s">
        <v>25</v>
      </c>
      <c r="J3" s="55" t="s">
        <v>26</v>
      </c>
      <c r="K3" s="307" t="s">
        <v>16</v>
      </c>
      <c r="L3" s="315" t="s">
        <v>12</v>
      </c>
      <c r="M3" s="54" t="s">
        <v>24</v>
      </c>
      <c r="N3" s="54" t="s">
        <v>25</v>
      </c>
      <c r="O3" s="54" t="s">
        <v>26</v>
      </c>
      <c r="P3" s="67" t="s">
        <v>16</v>
      </c>
      <c r="Q3" s="4"/>
    </row>
    <row r="4" spans="1:17" ht="15" customHeight="1" x14ac:dyDescent="0.2">
      <c r="A4" s="39" t="s">
        <v>1</v>
      </c>
      <c r="B4" s="296">
        <v>948</v>
      </c>
      <c r="C4" s="78">
        <v>8</v>
      </c>
      <c r="D4" s="78">
        <v>131</v>
      </c>
      <c r="E4" s="78">
        <v>809</v>
      </c>
      <c r="F4" s="64">
        <f t="shared" ref="F4:F53" si="0">ROUNDDOWN((+C4/B4-E4/B4)*100,2)</f>
        <v>-84.49</v>
      </c>
      <c r="G4" s="291">
        <v>568</v>
      </c>
      <c r="H4" s="80">
        <v>5</v>
      </c>
      <c r="I4" s="80">
        <v>68</v>
      </c>
      <c r="J4" s="80">
        <v>495</v>
      </c>
      <c r="K4" s="308">
        <f t="shared" ref="K4:K53" si="1">ROUNDDOWN((+H4/G4-J4/G4)*100,2)</f>
        <v>-86.26</v>
      </c>
      <c r="L4" s="272">
        <v>380</v>
      </c>
      <c r="M4" s="79">
        <v>3</v>
      </c>
      <c r="N4" s="79">
        <v>63</v>
      </c>
      <c r="O4" s="79">
        <v>314</v>
      </c>
      <c r="P4" s="68">
        <f t="shared" ref="P4:P53" si="2">ROUNDDOWN((+M4/L4-O4/L4)*100,2)</f>
        <v>-81.84</v>
      </c>
      <c r="Q4" s="4"/>
    </row>
    <row r="5" spans="1:17" ht="15" customHeight="1" x14ac:dyDescent="0.2">
      <c r="A5" s="39" t="s">
        <v>2</v>
      </c>
      <c r="B5" s="296">
        <v>1635</v>
      </c>
      <c r="C5" s="78">
        <v>23</v>
      </c>
      <c r="D5" s="78">
        <v>297</v>
      </c>
      <c r="E5" s="78">
        <v>1315</v>
      </c>
      <c r="F5" s="64">
        <f t="shared" si="0"/>
        <v>-79.02</v>
      </c>
      <c r="G5" s="291">
        <v>589</v>
      </c>
      <c r="H5" s="80">
        <v>8</v>
      </c>
      <c r="I5" s="80">
        <v>94</v>
      </c>
      <c r="J5" s="80">
        <v>487</v>
      </c>
      <c r="K5" s="308">
        <f t="shared" si="1"/>
        <v>-81.319999999999993</v>
      </c>
      <c r="L5" s="272">
        <v>1046</v>
      </c>
      <c r="M5" s="79">
        <v>15</v>
      </c>
      <c r="N5" s="79">
        <v>203</v>
      </c>
      <c r="O5" s="79">
        <v>828</v>
      </c>
      <c r="P5" s="68">
        <f t="shared" si="2"/>
        <v>-77.72</v>
      </c>
      <c r="Q5" s="4"/>
    </row>
    <row r="6" spans="1:17" ht="15" customHeight="1" x14ac:dyDescent="0.2">
      <c r="A6" s="39" t="s">
        <v>3</v>
      </c>
      <c r="B6" s="296">
        <v>1601</v>
      </c>
      <c r="C6" s="78">
        <v>17</v>
      </c>
      <c r="D6" s="78">
        <v>234</v>
      </c>
      <c r="E6" s="78">
        <v>1350</v>
      </c>
      <c r="F6" s="64">
        <f t="shared" si="0"/>
        <v>-83.26</v>
      </c>
      <c r="G6" s="291">
        <v>593</v>
      </c>
      <c r="H6" s="80">
        <v>7</v>
      </c>
      <c r="I6" s="80">
        <v>93</v>
      </c>
      <c r="J6" s="80">
        <v>493</v>
      </c>
      <c r="K6" s="308">
        <f t="shared" si="1"/>
        <v>-81.95</v>
      </c>
      <c r="L6" s="272">
        <v>1008</v>
      </c>
      <c r="M6" s="79">
        <v>10</v>
      </c>
      <c r="N6" s="79">
        <v>141</v>
      </c>
      <c r="O6" s="79">
        <v>857</v>
      </c>
      <c r="P6" s="68">
        <f t="shared" si="2"/>
        <v>-84.02</v>
      </c>
      <c r="Q6" s="4"/>
    </row>
    <row r="7" spans="1:17" ht="15" customHeight="1" x14ac:dyDescent="0.2">
      <c r="A7" s="39" t="s">
        <v>4</v>
      </c>
      <c r="B7" s="296">
        <v>1789</v>
      </c>
      <c r="C7" s="78">
        <v>17</v>
      </c>
      <c r="D7" s="78">
        <v>227</v>
      </c>
      <c r="E7" s="78">
        <v>1545</v>
      </c>
      <c r="F7" s="64">
        <f t="shared" si="0"/>
        <v>-85.41</v>
      </c>
      <c r="G7" s="291">
        <v>599</v>
      </c>
      <c r="H7" s="80">
        <v>9</v>
      </c>
      <c r="I7" s="80">
        <v>80</v>
      </c>
      <c r="J7" s="80">
        <v>510</v>
      </c>
      <c r="K7" s="308">
        <f t="shared" si="1"/>
        <v>-83.63</v>
      </c>
      <c r="L7" s="272">
        <v>1190</v>
      </c>
      <c r="M7" s="79">
        <v>8</v>
      </c>
      <c r="N7" s="79">
        <v>147</v>
      </c>
      <c r="O7" s="79">
        <v>1035</v>
      </c>
      <c r="P7" s="68">
        <f t="shared" si="2"/>
        <v>-86.3</v>
      </c>
      <c r="Q7" s="4"/>
    </row>
    <row r="8" spans="1:17" ht="15" customHeight="1" x14ac:dyDescent="0.2">
      <c r="A8" s="39" t="s">
        <v>5</v>
      </c>
      <c r="B8" s="296">
        <v>1797</v>
      </c>
      <c r="C8" s="78">
        <v>30</v>
      </c>
      <c r="D8" s="78">
        <v>285</v>
      </c>
      <c r="E8" s="78">
        <v>1482</v>
      </c>
      <c r="F8" s="64">
        <f t="shared" si="0"/>
        <v>-80.8</v>
      </c>
      <c r="G8" s="291">
        <v>602</v>
      </c>
      <c r="H8" s="80">
        <v>20</v>
      </c>
      <c r="I8" s="80">
        <v>113</v>
      </c>
      <c r="J8" s="80">
        <v>469</v>
      </c>
      <c r="K8" s="308">
        <f t="shared" si="1"/>
        <v>-74.58</v>
      </c>
      <c r="L8" s="272">
        <v>1195</v>
      </c>
      <c r="M8" s="79">
        <v>10</v>
      </c>
      <c r="N8" s="79">
        <v>172</v>
      </c>
      <c r="O8" s="79">
        <v>1013</v>
      </c>
      <c r="P8" s="68">
        <f t="shared" si="2"/>
        <v>-83.93</v>
      </c>
      <c r="Q8" s="4"/>
    </row>
    <row r="9" spans="1:17" ht="15" customHeight="1" x14ac:dyDescent="0.2">
      <c r="A9" s="39" t="s">
        <v>6</v>
      </c>
      <c r="B9" s="296">
        <v>1786</v>
      </c>
      <c r="C9" s="78">
        <v>31</v>
      </c>
      <c r="D9" s="78">
        <v>350</v>
      </c>
      <c r="E9" s="78">
        <v>1405</v>
      </c>
      <c r="F9" s="64">
        <f t="shared" si="0"/>
        <v>-76.930000000000007</v>
      </c>
      <c r="G9" s="291">
        <v>607</v>
      </c>
      <c r="H9" s="80">
        <v>20</v>
      </c>
      <c r="I9" s="80">
        <v>122</v>
      </c>
      <c r="J9" s="80">
        <v>465</v>
      </c>
      <c r="K9" s="308">
        <f t="shared" si="1"/>
        <v>-73.31</v>
      </c>
      <c r="L9" s="272">
        <v>1179</v>
      </c>
      <c r="M9" s="79">
        <v>11</v>
      </c>
      <c r="N9" s="79">
        <v>228</v>
      </c>
      <c r="O9" s="79">
        <v>940</v>
      </c>
      <c r="P9" s="68">
        <f t="shared" si="2"/>
        <v>-78.790000000000006</v>
      </c>
      <c r="Q9" s="4"/>
    </row>
    <row r="10" spans="1:17" ht="15" customHeight="1" x14ac:dyDescent="0.2">
      <c r="A10" s="39" t="s">
        <v>7</v>
      </c>
      <c r="B10" s="297">
        <v>1831</v>
      </c>
      <c r="C10" s="81">
        <v>47</v>
      </c>
      <c r="D10" s="81">
        <v>474</v>
      </c>
      <c r="E10" s="81">
        <v>1310</v>
      </c>
      <c r="F10" s="65">
        <f t="shared" si="0"/>
        <v>-68.97</v>
      </c>
      <c r="G10" s="291">
        <v>627</v>
      </c>
      <c r="H10" s="80">
        <v>33</v>
      </c>
      <c r="I10" s="80">
        <v>169</v>
      </c>
      <c r="J10" s="80">
        <v>425</v>
      </c>
      <c r="K10" s="308">
        <f t="shared" si="1"/>
        <v>-62.51</v>
      </c>
      <c r="L10" s="272">
        <v>1204</v>
      </c>
      <c r="M10" s="79">
        <v>14</v>
      </c>
      <c r="N10" s="79">
        <v>305</v>
      </c>
      <c r="O10" s="79">
        <v>885</v>
      </c>
      <c r="P10" s="68">
        <f t="shared" si="2"/>
        <v>-72.34</v>
      </c>
      <c r="Q10" s="4"/>
    </row>
    <row r="11" spans="1:17" ht="15" customHeight="1" x14ac:dyDescent="0.2">
      <c r="A11" s="39" t="s">
        <v>8</v>
      </c>
      <c r="B11" s="297">
        <v>1854</v>
      </c>
      <c r="C11" s="81">
        <v>60</v>
      </c>
      <c r="D11" s="81">
        <v>513</v>
      </c>
      <c r="E11" s="81">
        <v>1281</v>
      </c>
      <c r="F11" s="65">
        <f t="shared" si="0"/>
        <v>-65.849999999999994</v>
      </c>
      <c r="G11" s="291">
        <v>648</v>
      </c>
      <c r="H11" s="80">
        <v>37</v>
      </c>
      <c r="I11" s="80">
        <v>220</v>
      </c>
      <c r="J11" s="80">
        <v>391</v>
      </c>
      <c r="K11" s="308">
        <f t="shared" si="1"/>
        <v>-54.62</v>
      </c>
      <c r="L11" s="272">
        <v>1206</v>
      </c>
      <c r="M11" s="79">
        <v>23</v>
      </c>
      <c r="N11" s="79">
        <v>293</v>
      </c>
      <c r="O11" s="79">
        <v>890</v>
      </c>
      <c r="P11" s="68">
        <f t="shared" si="2"/>
        <v>-71.89</v>
      </c>
      <c r="Q11" s="4"/>
    </row>
    <row r="12" spans="1:17" s="5" customFormat="1" ht="15" customHeight="1" x14ac:dyDescent="0.2">
      <c r="A12" s="39" t="s">
        <v>9</v>
      </c>
      <c r="B12" s="297">
        <v>1920</v>
      </c>
      <c r="C12" s="81">
        <v>86</v>
      </c>
      <c r="D12" s="81">
        <v>625</v>
      </c>
      <c r="E12" s="81">
        <v>1209</v>
      </c>
      <c r="F12" s="65">
        <f t="shared" si="0"/>
        <v>-58.48</v>
      </c>
      <c r="G12" s="291">
        <v>672</v>
      </c>
      <c r="H12" s="80">
        <v>53</v>
      </c>
      <c r="I12" s="80">
        <v>247</v>
      </c>
      <c r="J12" s="80">
        <v>372</v>
      </c>
      <c r="K12" s="308">
        <f t="shared" si="1"/>
        <v>-47.47</v>
      </c>
      <c r="L12" s="272">
        <v>1248</v>
      </c>
      <c r="M12" s="79">
        <v>33</v>
      </c>
      <c r="N12" s="79">
        <v>378</v>
      </c>
      <c r="O12" s="79">
        <v>837</v>
      </c>
      <c r="P12" s="68">
        <f t="shared" si="2"/>
        <v>-64.42</v>
      </c>
      <c r="Q12" s="9"/>
    </row>
    <row r="13" spans="1:17" s="5" customFormat="1" ht="15" customHeight="1" x14ac:dyDescent="0.2">
      <c r="A13" s="39" t="s">
        <v>10</v>
      </c>
      <c r="B13" s="297">
        <v>1661</v>
      </c>
      <c r="C13" s="81">
        <v>66</v>
      </c>
      <c r="D13" s="81">
        <v>649</v>
      </c>
      <c r="E13" s="81">
        <v>946</v>
      </c>
      <c r="F13" s="65">
        <f t="shared" si="0"/>
        <v>-52.98</v>
      </c>
      <c r="G13" s="291">
        <v>658</v>
      </c>
      <c r="H13" s="80">
        <v>39</v>
      </c>
      <c r="I13" s="80">
        <v>278</v>
      </c>
      <c r="J13" s="80">
        <v>341</v>
      </c>
      <c r="K13" s="308">
        <f t="shared" si="1"/>
        <v>-45.89</v>
      </c>
      <c r="L13" s="272">
        <v>1003</v>
      </c>
      <c r="M13" s="79">
        <v>27</v>
      </c>
      <c r="N13" s="79">
        <v>371</v>
      </c>
      <c r="O13" s="79">
        <v>605</v>
      </c>
      <c r="P13" s="68">
        <f t="shared" si="2"/>
        <v>-57.62</v>
      </c>
      <c r="Q13" s="9"/>
    </row>
    <row r="14" spans="1:17" s="5" customFormat="1" ht="15" customHeight="1" x14ac:dyDescent="0.2">
      <c r="A14" s="284" t="s">
        <v>31</v>
      </c>
      <c r="B14" s="298">
        <v>1559</v>
      </c>
      <c r="C14" s="280">
        <v>86</v>
      </c>
      <c r="D14" s="280">
        <v>624</v>
      </c>
      <c r="E14" s="280">
        <v>849</v>
      </c>
      <c r="F14" s="299">
        <f t="shared" si="0"/>
        <v>-48.94</v>
      </c>
      <c r="G14" s="291">
        <v>619</v>
      </c>
      <c r="H14" s="80">
        <v>64</v>
      </c>
      <c r="I14" s="80">
        <v>261</v>
      </c>
      <c r="J14" s="80">
        <v>294</v>
      </c>
      <c r="K14" s="309">
        <f t="shared" si="1"/>
        <v>-37.15</v>
      </c>
      <c r="L14" s="316">
        <v>940</v>
      </c>
      <c r="M14" s="281">
        <v>22</v>
      </c>
      <c r="N14" s="281">
        <v>363</v>
      </c>
      <c r="O14" s="281">
        <v>555</v>
      </c>
      <c r="P14" s="282">
        <f t="shared" si="2"/>
        <v>-56.7</v>
      </c>
      <c r="Q14" s="9"/>
    </row>
    <row r="15" spans="1:17" s="5" customFormat="1" ht="15" customHeight="1" x14ac:dyDescent="0.2">
      <c r="A15" s="284" t="s">
        <v>32</v>
      </c>
      <c r="B15" s="298">
        <v>1387</v>
      </c>
      <c r="C15" s="280">
        <v>70</v>
      </c>
      <c r="D15" s="280">
        <v>502</v>
      </c>
      <c r="E15" s="280">
        <v>815</v>
      </c>
      <c r="F15" s="299">
        <f t="shared" si="0"/>
        <v>-53.71</v>
      </c>
      <c r="G15" s="291">
        <v>542</v>
      </c>
      <c r="H15" s="80">
        <v>50</v>
      </c>
      <c r="I15" s="80">
        <v>220</v>
      </c>
      <c r="J15" s="80">
        <v>272</v>
      </c>
      <c r="K15" s="309">
        <f t="shared" si="1"/>
        <v>-40.950000000000003</v>
      </c>
      <c r="L15" s="316">
        <v>845</v>
      </c>
      <c r="M15" s="281">
        <v>20</v>
      </c>
      <c r="N15" s="281">
        <v>282</v>
      </c>
      <c r="O15" s="281">
        <v>543</v>
      </c>
      <c r="P15" s="282">
        <f t="shared" si="2"/>
        <v>-61.89</v>
      </c>
      <c r="Q15" s="9"/>
    </row>
    <row r="16" spans="1:17" s="5" customFormat="1" ht="15" customHeight="1" x14ac:dyDescent="0.2">
      <c r="A16" s="284" t="s">
        <v>33</v>
      </c>
      <c r="B16" s="298">
        <v>1528</v>
      </c>
      <c r="C16" s="280">
        <v>60</v>
      </c>
      <c r="D16" s="280">
        <v>590</v>
      </c>
      <c r="E16" s="280">
        <v>878</v>
      </c>
      <c r="F16" s="299">
        <f t="shared" si="0"/>
        <v>-53.53</v>
      </c>
      <c r="G16" s="291">
        <v>617</v>
      </c>
      <c r="H16" s="80">
        <v>40</v>
      </c>
      <c r="I16" s="80">
        <v>270</v>
      </c>
      <c r="J16" s="80">
        <v>307</v>
      </c>
      <c r="K16" s="309">
        <f t="shared" si="1"/>
        <v>-43.27</v>
      </c>
      <c r="L16" s="316">
        <v>911</v>
      </c>
      <c r="M16" s="281">
        <v>20</v>
      </c>
      <c r="N16" s="281">
        <v>320</v>
      </c>
      <c r="O16" s="281">
        <v>571</v>
      </c>
      <c r="P16" s="282">
        <f t="shared" si="2"/>
        <v>-60.48</v>
      </c>
      <c r="Q16" s="9"/>
    </row>
    <row r="17" spans="1:17" s="5" customFormat="1" ht="15" customHeight="1" x14ac:dyDescent="0.2">
      <c r="A17" s="284" t="s">
        <v>34</v>
      </c>
      <c r="B17" s="298">
        <v>1554</v>
      </c>
      <c r="C17" s="280">
        <v>59</v>
      </c>
      <c r="D17" s="280">
        <v>638</v>
      </c>
      <c r="E17" s="280">
        <v>857</v>
      </c>
      <c r="F17" s="299">
        <f t="shared" si="0"/>
        <v>-51.35</v>
      </c>
      <c r="G17" s="291">
        <v>625</v>
      </c>
      <c r="H17" s="80">
        <v>41</v>
      </c>
      <c r="I17" s="80">
        <v>265</v>
      </c>
      <c r="J17" s="80">
        <v>319</v>
      </c>
      <c r="K17" s="309">
        <f t="shared" si="1"/>
        <v>-44.48</v>
      </c>
      <c r="L17" s="316">
        <v>929</v>
      </c>
      <c r="M17" s="281">
        <v>18</v>
      </c>
      <c r="N17" s="281">
        <v>373</v>
      </c>
      <c r="O17" s="281">
        <v>538</v>
      </c>
      <c r="P17" s="282">
        <f t="shared" si="2"/>
        <v>-55.97</v>
      </c>
      <c r="Q17" s="9"/>
    </row>
    <row r="18" spans="1:17" s="5" customFormat="1" ht="15" customHeight="1" x14ac:dyDescent="0.2">
      <c r="A18" s="284" t="s">
        <v>35</v>
      </c>
      <c r="B18" s="298">
        <v>1560</v>
      </c>
      <c r="C18" s="280">
        <v>72</v>
      </c>
      <c r="D18" s="280">
        <v>675</v>
      </c>
      <c r="E18" s="280">
        <v>813</v>
      </c>
      <c r="F18" s="299">
        <f t="shared" si="0"/>
        <v>-47.5</v>
      </c>
      <c r="G18" s="291">
        <v>655</v>
      </c>
      <c r="H18" s="80">
        <v>49</v>
      </c>
      <c r="I18" s="80">
        <v>308</v>
      </c>
      <c r="J18" s="80">
        <v>298</v>
      </c>
      <c r="K18" s="309">
        <f t="shared" si="1"/>
        <v>-38.01</v>
      </c>
      <c r="L18" s="316">
        <v>905</v>
      </c>
      <c r="M18" s="281">
        <v>23</v>
      </c>
      <c r="N18" s="281">
        <v>367</v>
      </c>
      <c r="O18" s="281">
        <v>515</v>
      </c>
      <c r="P18" s="282">
        <f t="shared" si="2"/>
        <v>-54.36</v>
      </c>
      <c r="Q18" s="9"/>
    </row>
    <row r="19" spans="1:17" s="5" customFormat="1" ht="15" customHeight="1" x14ac:dyDescent="0.2">
      <c r="A19" s="285" t="s">
        <v>36</v>
      </c>
      <c r="B19" s="298">
        <v>1434</v>
      </c>
      <c r="C19" s="280">
        <v>108</v>
      </c>
      <c r="D19" s="280">
        <v>607</v>
      </c>
      <c r="E19" s="280">
        <v>719</v>
      </c>
      <c r="F19" s="299">
        <f t="shared" si="0"/>
        <v>-42.6</v>
      </c>
      <c r="G19" s="291">
        <v>550</v>
      </c>
      <c r="H19" s="80">
        <v>62</v>
      </c>
      <c r="I19" s="80">
        <v>255</v>
      </c>
      <c r="J19" s="80">
        <v>233</v>
      </c>
      <c r="K19" s="309">
        <f t="shared" si="1"/>
        <v>-31.09</v>
      </c>
      <c r="L19" s="316">
        <v>884</v>
      </c>
      <c r="M19" s="281">
        <v>46</v>
      </c>
      <c r="N19" s="281">
        <v>352</v>
      </c>
      <c r="O19" s="281">
        <v>486</v>
      </c>
      <c r="P19" s="282">
        <f t="shared" si="2"/>
        <v>-49.77</v>
      </c>
      <c r="Q19" s="9"/>
    </row>
    <row r="20" spans="1:17" ht="15" customHeight="1" x14ac:dyDescent="0.2">
      <c r="A20" s="273" t="s">
        <v>37</v>
      </c>
      <c r="B20" s="298">
        <v>1567</v>
      </c>
      <c r="C20" s="280">
        <v>103</v>
      </c>
      <c r="D20" s="280">
        <v>719</v>
      </c>
      <c r="E20" s="280">
        <v>745</v>
      </c>
      <c r="F20" s="299">
        <f t="shared" si="0"/>
        <v>-40.97</v>
      </c>
      <c r="G20" s="291">
        <v>639</v>
      </c>
      <c r="H20" s="80">
        <v>66</v>
      </c>
      <c r="I20" s="80">
        <v>320</v>
      </c>
      <c r="J20" s="80">
        <v>253</v>
      </c>
      <c r="K20" s="308">
        <f t="shared" si="1"/>
        <v>-29.26</v>
      </c>
      <c r="L20" s="316">
        <v>928</v>
      </c>
      <c r="M20" s="281">
        <v>37</v>
      </c>
      <c r="N20" s="281">
        <v>399</v>
      </c>
      <c r="O20" s="281">
        <v>492</v>
      </c>
      <c r="P20" s="282">
        <f t="shared" si="2"/>
        <v>-49.03</v>
      </c>
      <c r="Q20" s="4"/>
    </row>
    <row r="21" spans="1:17" ht="15" customHeight="1" x14ac:dyDescent="0.2">
      <c r="A21" s="273" t="s">
        <v>38</v>
      </c>
      <c r="B21" s="296">
        <v>1196</v>
      </c>
      <c r="C21" s="78">
        <v>85</v>
      </c>
      <c r="D21" s="78">
        <v>526</v>
      </c>
      <c r="E21" s="78">
        <v>585</v>
      </c>
      <c r="F21" s="64">
        <f t="shared" si="0"/>
        <v>-41.8</v>
      </c>
      <c r="G21" s="291">
        <v>558</v>
      </c>
      <c r="H21" s="80">
        <v>58</v>
      </c>
      <c r="I21" s="80">
        <v>267</v>
      </c>
      <c r="J21" s="80">
        <v>233</v>
      </c>
      <c r="K21" s="308">
        <f t="shared" si="1"/>
        <v>-31.36</v>
      </c>
      <c r="L21" s="316">
        <v>638</v>
      </c>
      <c r="M21" s="281">
        <v>27</v>
      </c>
      <c r="N21" s="281">
        <v>259</v>
      </c>
      <c r="O21" s="281">
        <v>352</v>
      </c>
      <c r="P21" s="282">
        <f t="shared" si="2"/>
        <v>-50.94</v>
      </c>
      <c r="Q21" s="4"/>
    </row>
    <row r="22" spans="1:17" ht="15" customHeight="1" x14ac:dyDescent="0.2">
      <c r="A22" s="273" t="s">
        <v>39</v>
      </c>
      <c r="B22" s="296">
        <v>1424</v>
      </c>
      <c r="C22" s="78">
        <v>120</v>
      </c>
      <c r="D22" s="78">
        <v>624</v>
      </c>
      <c r="E22" s="78">
        <v>680</v>
      </c>
      <c r="F22" s="64">
        <f t="shared" si="0"/>
        <v>-39.32</v>
      </c>
      <c r="G22" s="291">
        <v>640</v>
      </c>
      <c r="H22" s="80">
        <v>85</v>
      </c>
      <c r="I22" s="80">
        <v>281</v>
      </c>
      <c r="J22" s="80">
        <v>274</v>
      </c>
      <c r="K22" s="308">
        <f t="shared" si="1"/>
        <v>-29.53</v>
      </c>
      <c r="L22" s="272">
        <v>784</v>
      </c>
      <c r="M22" s="79">
        <v>35</v>
      </c>
      <c r="N22" s="79">
        <v>343</v>
      </c>
      <c r="O22" s="79">
        <v>406</v>
      </c>
      <c r="P22" s="68">
        <f t="shared" si="2"/>
        <v>-47.32</v>
      </c>
      <c r="Q22" s="4"/>
    </row>
    <row r="23" spans="1:17" ht="15" customHeight="1" x14ac:dyDescent="0.2">
      <c r="A23" s="273" t="s">
        <v>40</v>
      </c>
      <c r="B23" s="296">
        <v>1471</v>
      </c>
      <c r="C23" s="78">
        <v>108</v>
      </c>
      <c r="D23" s="78">
        <v>642</v>
      </c>
      <c r="E23" s="78">
        <v>721</v>
      </c>
      <c r="F23" s="64">
        <f t="shared" si="0"/>
        <v>-41.67</v>
      </c>
      <c r="G23" s="291">
        <v>657</v>
      </c>
      <c r="H23" s="80">
        <v>71</v>
      </c>
      <c r="I23" s="80">
        <v>301</v>
      </c>
      <c r="J23" s="80">
        <v>285</v>
      </c>
      <c r="K23" s="308">
        <f t="shared" si="1"/>
        <v>-32.57</v>
      </c>
      <c r="L23" s="272">
        <v>814</v>
      </c>
      <c r="M23" s="79">
        <v>37</v>
      </c>
      <c r="N23" s="79">
        <v>341</v>
      </c>
      <c r="O23" s="79">
        <v>436</v>
      </c>
      <c r="P23" s="68">
        <f t="shared" si="2"/>
        <v>-49.01</v>
      </c>
      <c r="Q23" s="4"/>
    </row>
    <row r="24" spans="1:17" ht="15" customHeight="1" x14ac:dyDescent="0.2">
      <c r="A24" s="273" t="s">
        <v>41</v>
      </c>
      <c r="B24" s="296">
        <v>1464</v>
      </c>
      <c r="C24" s="78">
        <v>87</v>
      </c>
      <c r="D24" s="78">
        <v>690</v>
      </c>
      <c r="E24" s="78">
        <v>687</v>
      </c>
      <c r="F24" s="64">
        <f t="shared" si="0"/>
        <v>-40.98</v>
      </c>
      <c r="G24" s="291">
        <v>651</v>
      </c>
      <c r="H24" s="80">
        <v>52</v>
      </c>
      <c r="I24" s="80">
        <v>323</v>
      </c>
      <c r="J24" s="80">
        <v>276</v>
      </c>
      <c r="K24" s="308">
        <f t="shared" si="1"/>
        <v>-34.4</v>
      </c>
      <c r="L24" s="272">
        <v>813</v>
      </c>
      <c r="M24" s="79">
        <v>35</v>
      </c>
      <c r="N24" s="79">
        <v>367</v>
      </c>
      <c r="O24" s="79">
        <v>411</v>
      </c>
      <c r="P24" s="68">
        <f t="shared" si="2"/>
        <v>-46.24</v>
      </c>
      <c r="Q24" s="4"/>
    </row>
    <row r="25" spans="1:17" ht="15" customHeight="1" x14ac:dyDescent="0.2">
      <c r="A25" s="273" t="s">
        <v>42</v>
      </c>
      <c r="B25" s="296">
        <v>1507</v>
      </c>
      <c r="C25" s="78">
        <v>76</v>
      </c>
      <c r="D25" s="78">
        <v>680</v>
      </c>
      <c r="E25" s="78">
        <v>751</v>
      </c>
      <c r="F25" s="64">
        <f t="shared" si="0"/>
        <v>-44.79</v>
      </c>
      <c r="G25" s="291">
        <v>664</v>
      </c>
      <c r="H25" s="80">
        <v>42</v>
      </c>
      <c r="I25" s="80">
        <v>324</v>
      </c>
      <c r="J25" s="80">
        <v>298</v>
      </c>
      <c r="K25" s="308">
        <f t="shared" si="1"/>
        <v>-38.549999999999997</v>
      </c>
      <c r="L25" s="272">
        <v>843</v>
      </c>
      <c r="M25" s="79">
        <v>34</v>
      </c>
      <c r="N25" s="79">
        <v>356</v>
      </c>
      <c r="O25" s="79">
        <v>453</v>
      </c>
      <c r="P25" s="68">
        <f t="shared" si="2"/>
        <v>-49.7</v>
      </c>
      <c r="Q25" s="4"/>
    </row>
    <row r="26" spans="1:17" ht="15" customHeight="1" x14ac:dyDescent="0.2">
      <c r="A26" s="273" t="s">
        <v>43</v>
      </c>
      <c r="B26" s="296">
        <v>1441</v>
      </c>
      <c r="C26" s="78">
        <v>58</v>
      </c>
      <c r="D26" s="78">
        <v>615</v>
      </c>
      <c r="E26" s="78">
        <v>768</v>
      </c>
      <c r="F26" s="64">
        <f t="shared" si="0"/>
        <v>-49.27</v>
      </c>
      <c r="G26" s="291">
        <v>643</v>
      </c>
      <c r="H26" s="80">
        <v>42</v>
      </c>
      <c r="I26" s="80">
        <v>287</v>
      </c>
      <c r="J26" s="80">
        <v>314</v>
      </c>
      <c r="K26" s="308">
        <f t="shared" si="1"/>
        <v>-42.3</v>
      </c>
      <c r="L26" s="272">
        <v>798</v>
      </c>
      <c r="M26" s="79">
        <v>16</v>
      </c>
      <c r="N26" s="79">
        <v>328</v>
      </c>
      <c r="O26" s="79">
        <v>454</v>
      </c>
      <c r="P26" s="68">
        <f t="shared" si="2"/>
        <v>-54.88</v>
      </c>
      <c r="Q26" s="4"/>
    </row>
    <row r="27" spans="1:17" ht="15" customHeight="1" x14ac:dyDescent="0.2">
      <c r="A27" s="273" t="s">
        <v>44</v>
      </c>
      <c r="B27" s="296">
        <v>1365</v>
      </c>
      <c r="C27" s="78">
        <v>43</v>
      </c>
      <c r="D27" s="78">
        <v>498</v>
      </c>
      <c r="E27" s="78">
        <v>824</v>
      </c>
      <c r="F27" s="64">
        <f t="shared" si="0"/>
        <v>-57.21</v>
      </c>
      <c r="G27" s="291">
        <v>597</v>
      </c>
      <c r="H27" s="80">
        <v>30</v>
      </c>
      <c r="I27" s="80">
        <v>243</v>
      </c>
      <c r="J27" s="80">
        <v>324</v>
      </c>
      <c r="K27" s="308">
        <f t="shared" si="1"/>
        <v>-49.24</v>
      </c>
      <c r="L27" s="272">
        <v>768</v>
      </c>
      <c r="M27" s="79">
        <v>13</v>
      </c>
      <c r="N27" s="79">
        <v>255</v>
      </c>
      <c r="O27" s="79">
        <v>500</v>
      </c>
      <c r="P27" s="68">
        <f t="shared" si="2"/>
        <v>-63.41</v>
      </c>
      <c r="Q27" s="4"/>
    </row>
    <row r="28" spans="1:17" ht="15" customHeight="1" x14ac:dyDescent="0.2">
      <c r="A28" s="286" t="s">
        <v>45</v>
      </c>
      <c r="B28" s="300">
        <v>1479</v>
      </c>
      <c r="C28" s="82">
        <v>43</v>
      </c>
      <c r="D28" s="82">
        <v>425</v>
      </c>
      <c r="E28" s="82">
        <v>1011</v>
      </c>
      <c r="F28" s="66">
        <f t="shared" si="0"/>
        <v>-65.44</v>
      </c>
      <c r="G28" s="292">
        <v>652</v>
      </c>
      <c r="H28" s="84">
        <v>26</v>
      </c>
      <c r="I28" s="84">
        <v>208</v>
      </c>
      <c r="J28" s="84">
        <v>418</v>
      </c>
      <c r="K28" s="310">
        <f t="shared" si="1"/>
        <v>-60.12</v>
      </c>
      <c r="L28" s="317">
        <v>827</v>
      </c>
      <c r="M28" s="83">
        <v>17</v>
      </c>
      <c r="N28" s="83">
        <v>217</v>
      </c>
      <c r="O28" s="83">
        <v>593</v>
      </c>
      <c r="P28" s="69">
        <f t="shared" si="2"/>
        <v>-69.64</v>
      </c>
      <c r="Q28" s="4"/>
    </row>
    <row r="29" spans="1:17" ht="15" customHeight="1" x14ac:dyDescent="0.2">
      <c r="A29" s="286" t="s">
        <v>46</v>
      </c>
      <c r="B29" s="300">
        <v>1371</v>
      </c>
      <c r="C29" s="82">
        <v>39</v>
      </c>
      <c r="D29" s="82">
        <v>341</v>
      </c>
      <c r="E29" s="82">
        <v>991</v>
      </c>
      <c r="F29" s="66">
        <f t="shared" si="0"/>
        <v>-69.430000000000007</v>
      </c>
      <c r="G29" s="292">
        <v>622</v>
      </c>
      <c r="H29" s="84">
        <v>28</v>
      </c>
      <c r="I29" s="84">
        <v>174</v>
      </c>
      <c r="J29" s="84">
        <v>420</v>
      </c>
      <c r="K29" s="310">
        <f t="shared" si="1"/>
        <v>-63.02</v>
      </c>
      <c r="L29" s="317">
        <v>749</v>
      </c>
      <c r="M29" s="83">
        <v>11</v>
      </c>
      <c r="N29" s="83">
        <v>167</v>
      </c>
      <c r="O29" s="83">
        <v>571</v>
      </c>
      <c r="P29" s="69">
        <f t="shared" si="2"/>
        <v>-74.760000000000005</v>
      </c>
      <c r="Q29" s="4"/>
    </row>
    <row r="30" spans="1:17" ht="15" customHeight="1" x14ac:dyDescent="0.2">
      <c r="A30" s="286" t="s">
        <v>47</v>
      </c>
      <c r="B30" s="300">
        <v>1396</v>
      </c>
      <c r="C30" s="82">
        <v>24</v>
      </c>
      <c r="D30" s="82">
        <v>250</v>
      </c>
      <c r="E30" s="82">
        <v>1122</v>
      </c>
      <c r="F30" s="66">
        <f t="shared" si="0"/>
        <v>-78.650000000000006</v>
      </c>
      <c r="G30" s="292">
        <v>621</v>
      </c>
      <c r="H30" s="84">
        <v>15</v>
      </c>
      <c r="I30" s="84">
        <v>136</v>
      </c>
      <c r="J30" s="84">
        <v>470</v>
      </c>
      <c r="K30" s="310">
        <f t="shared" si="1"/>
        <v>-73.260000000000005</v>
      </c>
      <c r="L30" s="317">
        <v>775</v>
      </c>
      <c r="M30" s="83">
        <v>9</v>
      </c>
      <c r="N30" s="83">
        <v>114</v>
      </c>
      <c r="O30" s="83">
        <v>652</v>
      </c>
      <c r="P30" s="69">
        <f t="shared" si="2"/>
        <v>-82.96</v>
      </c>
      <c r="Q30" s="4"/>
    </row>
    <row r="31" spans="1:17" ht="15" customHeight="1" x14ac:dyDescent="0.2">
      <c r="A31" s="286" t="s">
        <v>48</v>
      </c>
      <c r="B31" s="300">
        <v>1513</v>
      </c>
      <c r="C31" s="82">
        <v>10</v>
      </c>
      <c r="D31" s="82">
        <v>151</v>
      </c>
      <c r="E31" s="82">
        <v>1352</v>
      </c>
      <c r="F31" s="66">
        <f t="shared" si="0"/>
        <v>-88.69</v>
      </c>
      <c r="G31" s="292">
        <v>675</v>
      </c>
      <c r="H31" s="84">
        <v>3</v>
      </c>
      <c r="I31" s="84">
        <v>63</v>
      </c>
      <c r="J31" s="84">
        <v>609</v>
      </c>
      <c r="K31" s="310">
        <f t="shared" si="1"/>
        <v>-89.77</v>
      </c>
      <c r="L31" s="317">
        <v>838</v>
      </c>
      <c r="M31" s="83">
        <v>7</v>
      </c>
      <c r="N31" s="83">
        <v>88</v>
      </c>
      <c r="O31" s="83">
        <v>743</v>
      </c>
      <c r="P31" s="69">
        <f t="shared" si="2"/>
        <v>-87.82</v>
      </c>
      <c r="Q31" s="4"/>
    </row>
    <row r="32" spans="1:17" ht="15" customHeight="1" x14ac:dyDescent="0.2">
      <c r="A32" s="286" t="s">
        <v>49</v>
      </c>
      <c r="B32" s="300">
        <v>1509</v>
      </c>
      <c r="C32" s="82">
        <v>5</v>
      </c>
      <c r="D32" s="82">
        <v>122</v>
      </c>
      <c r="E32" s="82">
        <v>1382</v>
      </c>
      <c r="F32" s="66">
        <f t="shared" si="0"/>
        <v>-91.25</v>
      </c>
      <c r="G32" s="292">
        <v>694</v>
      </c>
      <c r="H32" s="84">
        <v>2</v>
      </c>
      <c r="I32" s="84">
        <v>48</v>
      </c>
      <c r="J32" s="84">
        <v>644</v>
      </c>
      <c r="K32" s="310">
        <f t="shared" si="1"/>
        <v>-92.5</v>
      </c>
      <c r="L32" s="317">
        <v>815</v>
      </c>
      <c r="M32" s="83">
        <v>3</v>
      </c>
      <c r="N32" s="83">
        <v>74</v>
      </c>
      <c r="O32" s="83">
        <v>738</v>
      </c>
      <c r="P32" s="69">
        <f t="shared" si="2"/>
        <v>-90.18</v>
      </c>
      <c r="Q32" s="4"/>
    </row>
    <row r="33" spans="1:17" ht="15" customHeight="1" x14ac:dyDescent="0.2">
      <c r="A33" s="286" t="s">
        <v>50</v>
      </c>
      <c r="B33" s="300">
        <v>1517</v>
      </c>
      <c r="C33" s="82">
        <v>8</v>
      </c>
      <c r="D33" s="82">
        <v>157</v>
      </c>
      <c r="E33" s="82">
        <v>1352</v>
      </c>
      <c r="F33" s="66">
        <f t="shared" si="0"/>
        <v>-88.59</v>
      </c>
      <c r="G33" s="292">
        <v>637</v>
      </c>
      <c r="H33" s="84">
        <v>2</v>
      </c>
      <c r="I33" s="84">
        <v>60</v>
      </c>
      <c r="J33" s="84">
        <v>575</v>
      </c>
      <c r="K33" s="310">
        <f t="shared" si="1"/>
        <v>-89.95</v>
      </c>
      <c r="L33" s="317">
        <v>880</v>
      </c>
      <c r="M33" s="83">
        <v>6</v>
      </c>
      <c r="N33" s="83">
        <v>97</v>
      </c>
      <c r="O33" s="83">
        <v>777</v>
      </c>
      <c r="P33" s="69">
        <f t="shared" si="2"/>
        <v>-87.61</v>
      </c>
      <c r="Q33" s="4"/>
    </row>
    <row r="34" spans="1:17" ht="15" customHeight="1" x14ac:dyDescent="0.2">
      <c r="A34" s="286" t="s">
        <v>51</v>
      </c>
      <c r="B34" s="300">
        <v>1449</v>
      </c>
      <c r="C34" s="82">
        <v>10</v>
      </c>
      <c r="D34" s="82">
        <v>163</v>
      </c>
      <c r="E34" s="82">
        <v>1276</v>
      </c>
      <c r="F34" s="66">
        <f t="shared" si="0"/>
        <v>-87.37</v>
      </c>
      <c r="G34" s="292">
        <v>633</v>
      </c>
      <c r="H34" s="84">
        <v>5</v>
      </c>
      <c r="I34" s="84">
        <v>67</v>
      </c>
      <c r="J34" s="84">
        <v>561</v>
      </c>
      <c r="K34" s="310">
        <f t="shared" si="1"/>
        <v>-87.83</v>
      </c>
      <c r="L34" s="317">
        <v>816</v>
      </c>
      <c r="M34" s="83">
        <v>5</v>
      </c>
      <c r="N34" s="83">
        <v>96</v>
      </c>
      <c r="O34" s="83">
        <v>715</v>
      </c>
      <c r="P34" s="69">
        <f t="shared" si="2"/>
        <v>-87</v>
      </c>
      <c r="Q34" s="4"/>
    </row>
    <row r="35" spans="1:17" ht="15" customHeight="1" x14ac:dyDescent="0.2">
      <c r="A35" s="287" t="s">
        <v>52</v>
      </c>
      <c r="B35" s="301">
        <v>1500</v>
      </c>
      <c r="C35" s="137">
        <v>8</v>
      </c>
      <c r="D35" s="137">
        <v>128</v>
      </c>
      <c r="E35" s="137">
        <v>1364</v>
      </c>
      <c r="F35" s="140">
        <f t="shared" si="0"/>
        <v>-90.4</v>
      </c>
      <c r="G35" s="293">
        <v>612</v>
      </c>
      <c r="H35" s="139">
        <v>4</v>
      </c>
      <c r="I35" s="139">
        <v>48</v>
      </c>
      <c r="J35" s="139">
        <v>560</v>
      </c>
      <c r="K35" s="311">
        <f t="shared" si="1"/>
        <v>-90.84</v>
      </c>
      <c r="L35" s="271">
        <v>888</v>
      </c>
      <c r="M35" s="138">
        <v>4</v>
      </c>
      <c r="N35" s="138">
        <v>80</v>
      </c>
      <c r="O35" s="138">
        <v>804</v>
      </c>
      <c r="P35" s="143">
        <f t="shared" si="2"/>
        <v>-90.09</v>
      </c>
      <c r="Q35" s="4"/>
    </row>
    <row r="36" spans="1:17" ht="15" customHeight="1" x14ac:dyDescent="0.2">
      <c r="A36" s="288" t="s">
        <v>53</v>
      </c>
      <c r="B36" s="302">
        <v>1514</v>
      </c>
      <c r="C36" s="158">
        <v>9</v>
      </c>
      <c r="D36" s="158">
        <v>207</v>
      </c>
      <c r="E36" s="158">
        <v>1298</v>
      </c>
      <c r="F36" s="303">
        <f t="shared" si="0"/>
        <v>-85.13</v>
      </c>
      <c r="G36" s="294">
        <v>639</v>
      </c>
      <c r="H36" s="160">
        <v>4</v>
      </c>
      <c r="I36" s="160">
        <v>94</v>
      </c>
      <c r="J36" s="160">
        <v>541</v>
      </c>
      <c r="K36" s="312">
        <f t="shared" si="1"/>
        <v>-84.03</v>
      </c>
      <c r="L36" s="318">
        <v>875</v>
      </c>
      <c r="M36" s="159">
        <v>5</v>
      </c>
      <c r="N36" s="159">
        <v>113</v>
      </c>
      <c r="O36" s="159">
        <v>757</v>
      </c>
      <c r="P36" s="283">
        <f t="shared" si="2"/>
        <v>-85.94</v>
      </c>
      <c r="Q36" s="4"/>
    </row>
    <row r="37" spans="1:17" ht="15" customHeight="1" x14ac:dyDescent="0.15">
      <c r="A37" s="287" t="s">
        <v>54</v>
      </c>
      <c r="B37" s="301">
        <v>1536</v>
      </c>
      <c r="C37" s="137">
        <v>19</v>
      </c>
      <c r="D37" s="137">
        <v>307</v>
      </c>
      <c r="E37" s="137">
        <v>1210</v>
      </c>
      <c r="F37" s="140">
        <f t="shared" si="0"/>
        <v>-77.53</v>
      </c>
      <c r="G37" s="293">
        <v>616</v>
      </c>
      <c r="H37" s="139">
        <v>10</v>
      </c>
      <c r="I37" s="139">
        <v>152</v>
      </c>
      <c r="J37" s="139">
        <v>454</v>
      </c>
      <c r="K37" s="311">
        <f t="shared" si="1"/>
        <v>-72.069999999999993</v>
      </c>
      <c r="L37" s="271">
        <v>920</v>
      </c>
      <c r="M37" s="138">
        <v>9</v>
      </c>
      <c r="N37" s="138">
        <v>155</v>
      </c>
      <c r="O37" s="138">
        <v>756</v>
      </c>
      <c r="P37" s="143">
        <f t="shared" si="2"/>
        <v>-81.19</v>
      </c>
    </row>
    <row r="38" spans="1:17" ht="15" customHeight="1" x14ac:dyDescent="0.15">
      <c r="A38" s="276" t="s">
        <v>55</v>
      </c>
      <c r="B38" s="304">
        <v>1328</v>
      </c>
      <c r="C38" s="181">
        <v>26</v>
      </c>
      <c r="D38" s="181">
        <v>258</v>
      </c>
      <c r="E38" s="181">
        <v>1044</v>
      </c>
      <c r="F38" s="161">
        <f t="shared" si="0"/>
        <v>-76.650000000000006</v>
      </c>
      <c r="G38" s="212">
        <v>553</v>
      </c>
      <c r="H38" s="183">
        <v>17</v>
      </c>
      <c r="I38" s="183">
        <v>129</v>
      </c>
      <c r="J38" s="183">
        <v>407</v>
      </c>
      <c r="K38" s="199">
        <f t="shared" si="1"/>
        <v>-70.52</v>
      </c>
      <c r="L38" s="319">
        <v>775</v>
      </c>
      <c r="M38" s="182">
        <v>9</v>
      </c>
      <c r="N38" s="182">
        <v>129</v>
      </c>
      <c r="O38" s="182">
        <v>637</v>
      </c>
      <c r="P38" s="164">
        <f t="shared" si="2"/>
        <v>-81.03</v>
      </c>
    </row>
    <row r="39" spans="1:17" ht="15" customHeight="1" x14ac:dyDescent="0.15">
      <c r="A39" s="276" t="s">
        <v>56</v>
      </c>
      <c r="B39" s="304">
        <v>1463</v>
      </c>
      <c r="C39" s="181">
        <v>20</v>
      </c>
      <c r="D39" s="181">
        <v>271</v>
      </c>
      <c r="E39" s="181">
        <v>1172</v>
      </c>
      <c r="F39" s="161">
        <f t="shared" si="0"/>
        <v>-78.739999999999995</v>
      </c>
      <c r="G39" s="212">
        <v>589</v>
      </c>
      <c r="H39" s="183">
        <v>9</v>
      </c>
      <c r="I39" s="183">
        <v>130</v>
      </c>
      <c r="J39" s="183">
        <v>450</v>
      </c>
      <c r="K39" s="199">
        <f t="shared" si="1"/>
        <v>-74.87</v>
      </c>
      <c r="L39" s="319">
        <v>874</v>
      </c>
      <c r="M39" s="182">
        <v>11</v>
      </c>
      <c r="N39" s="182">
        <v>141</v>
      </c>
      <c r="O39" s="182">
        <v>722</v>
      </c>
      <c r="P39" s="164">
        <f t="shared" si="2"/>
        <v>-81.349999999999994</v>
      </c>
    </row>
    <row r="40" spans="1:17" ht="15" customHeight="1" x14ac:dyDescent="0.15">
      <c r="A40" s="276" t="s">
        <v>57</v>
      </c>
      <c r="B40" s="304">
        <v>1427</v>
      </c>
      <c r="C40" s="181">
        <v>29</v>
      </c>
      <c r="D40" s="181">
        <v>350</v>
      </c>
      <c r="E40" s="181">
        <v>1048</v>
      </c>
      <c r="F40" s="161">
        <f t="shared" si="0"/>
        <v>-71.400000000000006</v>
      </c>
      <c r="G40" s="212">
        <v>569</v>
      </c>
      <c r="H40" s="183">
        <v>19</v>
      </c>
      <c r="I40" s="183">
        <v>177</v>
      </c>
      <c r="J40" s="183">
        <v>373</v>
      </c>
      <c r="K40" s="199">
        <f t="shared" si="1"/>
        <v>-62.21</v>
      </c>
      <c r="L40" s="319">
        <v>858</v>
      </c>
      <c r="M40" s="182">
        <v>10</v>
      </c>
      <c r="N40" s="182">
        <v>173</v>
      </c>
      <c r="O40" s="182">
        <v>675</v>
      </c>
      <c r="P40" s="164">
        <f t="shared" si="2"/>
        <v>-77.5</v>
      </c>
    </row>
    <row r="41" spans="1:17" ht="15" customHeight="1" x14ac:dyDescent="0.15">
      <c r="A41" s="276" t="s">
        <v>58</v>
      </c>
      <c r="B41" s="304">
        <v>1587</v>
      </c>
      <c r="C41" s="181">
        <v>28</v>
      </c>
      <c r="D41" s="181">
        <v>332</v>
      </c>
      <c r="E41" s="181">
        <v>1227</v>
      </c>
      <c r="F41" s="161">
        <f t="shared" si="0"/>
        <v>-75.55</v>
      </c>
      <c r="G41" s="212">
        <v>638</v>
      </c>
      <c r="H41" s="183">
        <v>21</v>
      </c>
      <c r="I41" s="183">
        <v>152</v>
      </c>
      <c r="J41" s="183">
        <v>465</v>
      </c>
      <c r="K41" s="199">
        <f t="shared" si="1"/>
        <v>-69.59</v>
      </c>
      <c r="L41" s="319">
        <v>949</v>
      </c>
      <c r="M41" s="182">
        <v>7</v>
      </c>
      <c r="N41" s="182">
        <v>180</v>
      </c>
      <c r="O41" s="182">
        <v>762</v>
      </c>
      <c r="P41" s="164">
        <f t="shared" si="2"/>
        <v>-79.55</v>
      </c>
    </row>
    <row r="42" spans="1:17" ht="15" customHeight="1" x14ac:dyDescent="0.15">
      <c r="A42" s="276" t="s">
        <v>59</v>
      </c>
      <c r="B42" s="304">
        <v>1326</v>
      </c>
      <c r="C42" s="181">
        <v>35</v>
      </c>
      <c r="D42" s="181">
        <v>276</v>
      </c>
      <c r="E42" s="181">
        <v>1015</v>
      </c>
      <c r="F42" s="161">
        <f t="shared" si="0"/>
        <v>-73.900000000000006</v>
      </c>
      <c r="G42" s="212">
        <v>542</v>
      </c>
      <c r="H42" s="183">
        <v>25</v>
      </c>
      <c r="I42" s="183">
        <v>132</v>
      </c>
      <c r="J42" s="198">
        <v>385</v>
      </c>
      <c r="K42" s="199">
        <f t="shared" si="1"/>
        <v>-66.42</v>
      </c>
      <c r="L42" s="319">
        <v>784</v>
      </c>
      <c r="M42" s="182">
        <v>10</v>
      </c>
      <c r="N42" s="182">
        <v>144</v>
      </c>
      <c r="O42" s="182">
        <v>630</v>
      </c>
      <c r="P42" s="164">
        <f t="shared" si="2"/>
        <v>-79.08</v>
      </c>
    </row>
    <row r="43" spans="1:17" s="200" customFormat="1" ht="15" customHeight="1" x14ac:dyDescent="0.15">
      <c r="A43" s="276" t="s">
        <v>60</v>
      </c>
      <c r="B43" s="304">
        <v>1356</v>
      </c>
      <c r="C43" s="181">
        <v>30</v>
      </c>
      <c r="D43" s="181">
        <v>328</v>
      </c>
      <c r="E43" s="181">
        <v>998</v>
      </c>
      <c r="F43" s="161">
        <f t="shared" si="0"/>
        <v>-71.38</v>
      </c>
      <c r="G43" s="212">
        <v>525</v>
      </c>
      <c r="H43" s="183">
        <v>17</v>
      </c>
      <c r="I43" s="183">
        <v>148</v>
      </c>
      <c r="J43" s="198">
        <v>360</v>
      </c>
      <c r="K43" s="199">
        <f t="shared" si="1"/>
        <v>-65.33</v>
      </c>
      <c r="L43" s="319">
        <v>831</v>
      </c>
      <c r="M43" s="182">
        <v>13</v>
      </c>
      <c r="N43" s="182">
        <v>180</v>
      </c>
      <c r="O43" s="182">
        <v>638</v>
      </c>
      <c r="P43" s="164">
        <f t="shared" si="2"/>
        <v>-75.209999999999994</v>
      </c>
      <c r="Q43" s="1"/>
    </row>
    <row r="44" spans="1:17" ht="15" customHeight="1" x14ac:dyDescent="0.15">
      <c r="A44" s="276" t="s">
        <v>61</v>
      </c>
      <c r="B44" s="304">
        <v>1558</v>
      </c>
      <c r="C44" s="181">
        <v>31</v>
      </c>
      <c r="D44" s="181">
        <v>413</v>
      </c>
      <c r="E44" s="181">
        <v>1114</v>
      </c>
      <c r="F44" s="161">
        <f t="shared" si="0"/>
        <v>-69.510000000000005</v>
      </c>
      <c r="G44" s="212">
        <v>627</v>
      </c>
      <c r="H44" s="183">
        <v>13</v>
      </c>
      <c r="I44" s="183">
        <v>181</v>
      </c>
      <c r="J44" s="198">
        <v>433</v>
      </c>
      <c r="K44" s="199">
        <f t="shared" si="1"/>
        <v>-66.98</v>
      </c>
      <c r="L44" s="319">
        <v>931</v>
      </c>
      <c r="M44" s="182">
        <v>18</v>
      </c>
      <c r="N44" s="182">
        <v>232</v>
      </c>
      <c r="O44" s="182">
        <v>681</v>
      </c>
      <c r="P44" s="164">
        <f t="shared" si="2"/>
        <v>-71.209999999999994</v>
      </c>
    </row>
    <row r="45" spans="1:17" ht="15" customHeight="1" x14ac:dyDescent="0.15">
      <c r="A45" s="276" t="s">
        <v>62</v>
      </c>
      <c r="B45" s="304">
        <v>1531</v>
      </c>
      <c r="C45" s="181">
        <v>31</v>
      </c>
      <c r="D45" s="181">
        <v>461</v>
      </c>
      <c r="E45" s="181">
        <v>1039</v>
      </c>
      <c r="F45" s="161">
        <f t="shared" si="0"/>
        <v>-65.83</v>
      </c>
      <c r="G45" s="212">
        <v>609</v>
      </c>
      <c r="H45" s="183">
        <v>13</v>
      </c>
      <c r="I45" s="183">
        <v>188</v>
      </c>
      <c r="J45" s="198">
        <v>408</v>
      </c>
      <c r="K45" s="199">
        <f t="shared" si="1"/>
        <v>-64.86</v>
      </c>
      <c r="L45" s="319">
        <v>922</v>
      </c>
      <c r="M45" s="182">
        <v>18</v>
      </c>
      <c r="N45" s="182">
        <v>273</v>
      </c>
      <c r="O45" s="182">
        <v>631</v>
      </c>
      <c r="P45" s="164">
        <f t="shared" si="2"/>
        <v>-66.48</v>
      </c>
    </row>
    <row r="46" spans="1:17" ht="15" customHeight="1" x14ac:dyDescent="0.15">
      <c r="A46" s="276" t="s">
        <v>63</v>
      </c>
      <c r="B46" s="304">
        <v>1514</v>
      </c>
      <c r="C46" s="181">
        <v>30</v>
      </c>
      <c r="D46" s="181">
        <v>459</v>
      </c>
      <c r="E46" s="181">
        <v>1025</v>
      </c>
      <c r="F46" s="161">
        <f t="shared" si="0"/>
        <v>-65.709999999999994</v>
      </c>
      <c r="G46" s="212">
        <v>620</v>
      </c>
      <c r="H46" s="183">
        <v>16</v>
      </c>
      <c r="I46" s="183">
        <v>172</v>
      </c>
      <c r="J46" s="198">
        <v>432</v>
      </c>
      <c r="K46" s="199">
        <f t="shared" si="1"/>
        <v>-67.09</v>
      </c>
      <c r="L46" s="319">
        <v>894</v>
      </c>
      <c r="M46" s="182">
        <v>14</v>
      </c>
      <c r="N46" s="182">
        <v>287</v>
      </c>
      <c r="O46" s="182">
        <v>593</v>
      </c>
      <c r="P46" s="164">
        <f t="shared" si="2"/>
        <v>-64.760000000000005</v>
      </c>
    </row>
    <row r="47" spans="1:17" ht="15" customHeight="1" x14ac:dyDescent="0.15">
      <c r="A47" s="289" t="s">
        <v>64</v>
      </c>
      <c r="B47" s="305">
        <v>1474</v>
      </c>
      <c r="C47" s="227">
        <v>34</v>
      </c>
      <c r="D47" s="227">
        <v>339</v>
      </c>
      <c r="E47" s="227">
        <v>1101</v>
      </c>
      <c r="F47" s="233">
        <f t="shared" si="0"/>
        <v>-72.38</v>
      </c>
      <c r="G47" s="231">
        <v>612</v>
      </c>
      <c r="H47" s="229">
        <v>18</v>
      </c>
      <c r="I47" s="229">
        <v>134</v>
      </c>
      <c r="J47" s="230">
        <v>460</v>
      </c>
      <c r="K47" s="313">
        <f t="shared" si="1"/>
        <v>-72.22</v>
      </c>
      <c r="L47" s="320">
        <v>862</v>
      </c>
      <c r="M47" s="228">
        <v>16</v>
      </c>
      <c r="N47" s="228">
        <v>205</v>
      </c>
      <c r="O47" s="228">
        <v>641</v>
      </c>
      <c r="P47" s="236">
        <f t="shared" si="2"/>
        <v>-72.5</v>
      </c>
    </row>
    <row r="48" spans="1:17" ht="15" customHeight="1" x14ac:dyDescent="0.15">
      <c r="A48" s="49" t="s">
        <v>65</v>
      </c>
      <c r="B48" s="296">
        <v>1517</v>
      </c>
      <c r="C48" s="78">
        <v>52</v>
      </c>
      <c r="D48" s="78">
        <v>491</v>
      </c>
      <c r="E48" s="78">
        <v>974</v>
      </c>
      <c r="F48" s="64">
        <f t="shared" si="0"/>
        <v>-60.77</v>
      </c>
      <c r="G48" s="291">
        <v>617</v>
      </c>
      <c r="H48" s="80">
        <v>18</v>
      </c>
      <c r="I48" s="80">
        <v>199</v>
      </c>
      <c r="J48" s="265">
        <v>400</v>
      </c>
      <c r="K48" s="308">
        <f t="shared" si="1"/>
        <v>-61.91</v>
      </c>
      <c r="L48" s="272">
        <v>900</v>
      </c>
      <c r="M48" s="79">
        <v>34</v>
      </c>
      <c r="N48" s="79">
        <v>292</v>
      </c>
      <c r="O48" s="79">
        <v>574</v>
      </c>
      <c r="P48" s="68">
        <f t="shared" si="2"/>
        <v>-60</v>
      </c>
    </row>
    <row r="49" spans="1:16" ht="15" customHeight="1" x14ac:dyDescent="0.15">
      <c r="A49" s="49" t="s">
        <v>66</v>
      </c>
      <c r="B49" s="296">
        <v>1615</v>
      </c>
      <c r="C49" s="78">
        <v>57</v>
      </c>
      <c r="D49" s="78">
        <v>664</v>
      </c>
      <c r="E49" s="78">
        <v>894</v>
      </c>
      <c r="F49" s="64">
        <f t="shared" si="0"/>
        <v>-51.82</v>
      </c>
      <c r="G49" s="291">
        <v>663</v>
      </c>
      <c r="H49" s="80">
        <v>23</v>
      </c>
      <c r="I49" s="80">
        <v>250</v>
      </c>
      <c r="J49" s="265">
        <v>390</v>
      </c>
      <c r="K49" s="308">
        <f t="shared" si="1"/>
        <v>-55.35</v>
      </c>
      <c r="L49" s="272">
        <v>952</v>
      </c>
      <c r="M49" s="79">
        <v>34</v>
      </c>
      <c r="N49" s="79">
        <v>414</v>
      </c>
      <c r="O49" s="79">
        <v>504</v>
      </c>
      <c r="P49" s="68">
        <f t="shared" si="2"/>
        <v>-49.36</v>
      </c>
    </row>
    <row r="50" spans="1:16" ht="15" customHeight="1" x14ac:dyDescent="0.15">
      <c r="A50" s="49" t="s">
        <v>74</v>
      </c>
      <c r="B50" s="296">
        <v>1594</v>
      </c>
      <c r="C50" s="78">
        <v>62</v>
      </c>
      <c r="D50" s="78">
        <v>634</v>
      </c>
      <c r="E50" s="78">
        <v>898</v>
      </c>
      <c r="F50" s="64">
        <f t="shared" si="0"/>
        <v>-52.44</v>
      </c>
      <c r="G50" s="291">
        <v>638</v>
      </c>
      <c r="H50" s="80">
        <v>24</v>
      </c>
      <c r="I50" s="80">
        <v>241</v>
      </c>
      <c r="J50" s="265">
        <v>373</v>
      </c>
      <c r="K50" s="308">
        <f t="shared" si="1"/>
        <v>-54.7</v>
      </c>
      <c r="L50" s="272">
        <v>956</v>
      </c>
      <c r="M50" s="79">
        <v>38</v>
      </c>
      <c r="N50" s="79">
        <v>393</v>
      </c>
      <c r="O50" s="79">
        <v>525</v>
      </c>
      <c r="P50" s="68">
        <f t="shared" si="2"/>
        <v>-50.94</v>
      </c>
    </row>
    <row r="51" spans="1:16" ht="15" customHeight="1" x14ac:dyDescent="0.15">
      <c r="A51" s="49" t="s">
        <v>75</v>
      </c>
      <c r="B51" s="296">
        <v>1541</v>
      </c>
      <c r="C51" s="78">
        <v>106</v>
      </c>
      <c r="D51" s="78">
        <v>670</v>
      </c>
      <c r="E51" s="78">
        <v>765</v>
      </c>
      <c r="F51" s="64">
        <f t="shared" si="0"/>
        <v>-42.76</v>
      </c>
      <c r="G51" s="291">
        <v>625</v>
      </c>
      <c r="H51" s="80">
        <v>43</v>
      </c>
      <c r="I51" s="80">
        <v>262</v>
      </c>
      <c r="J51" s="265">
        <v>320</v>
      </c>
      <c r="K51" s="308">
        <f t="shared" si="1"/>
        <v>-44.32</v>
      </c>
      <c r="L51" s="272">
        <v>916</v>
      </c>
      <c r="M51" s="79">
        <v>63</v>
      </c>
      <c r="N51" s="79">
        <v>408</v>
      </c>
      <c r="O51" s="79">
        <v>445</v>
      </c>
      <c r="P51" s="68">
        <f t="shared" si="2"/>
        <v>-41.7</v>
      </c>
    </row>
    <row r="52" spans="1:16" ht="15" customHeight="1" x14ac:dyDescent="0.15">
      <c r="A52" s="49" t="s">
        <v>76</v>
      </c>
      <c r="B52" s="296">
        <v>1559</v>
      </c>
      <c r="C52" s="78">
        <v>107</v>
      </c>
      <c r="D52" s="78">
        <v>693</v>
      </c>
      <c r="E52" s="78">
        <v>759</v>
      </c>
      <c r="F52" s="64">
        <f t="shared" si="0"/>
        <v>-41.82</v>
      </c>
      <c r="G52" s="291">
        <v>653</v>
      </c>
      <c r="H52" s="80">
        <v>48</v>
      </c>
      <c r="I52" s="80">
        <v>280</v>
      </c>
      <c r="J52" s="265">
        <v>325</v>
      </c>
      <c r="K52" s="308">
        <f t="shared" si="1"/>
        <v>-42.41</v>
      </c>
      <c r="L52" s="272">
        <v>906</v>
      </c>
      <c r="M52" s="79">
        <v>59</v>
      </c>
      <c r="N52" s="79">
        <v>413</v>
      </c>
      <c r="O52" s="79">
        <v>434</v>
      </c>
      <c r="P52" s="68">
        <f t="shared" si="2"/>
        <v>-41.39</v>
      </c>
    </row>
    <row r="53" spans="1:16" ht="15" customHeight="1" x14ac:dyDescent="0.15">
      <c r="A53" s="49" t="s">
        <v>77</v>
      </c>
      <c r="B53" s="296">
        <v>1523</v>
      </c>
      <c r="C53" s="78">
        <v>89</v>
      </c>
      <c r="D53" s="78">
        <v>693</v>
      </c>
      <c r="E53" s="78">
        <v>741</v>
      </c>
      <c r="F53" s="64">
        <f t="shared" si="0"/>
        <v>-42.81</v>
      </c>
      <c r="G53" s="291">
        <v>625</v>
      </c>
      <c r="H53" s="80">
        <v>40</v>
      </c>
      <c r="I53" s="80">
        <v>276</v>
      </c>
      <c r="J53" s="265">
        <v>309</v>
      </c>
      <c r="K53" s="308">
        <f t="shared" si="1"/>
        <v>-43.04</v>
      </c>
      <c r="L53" s="272">
        <v>898</v>
      </c>
      <c r="M53" s="79">
        <v>49</v>
      </c>
      <c r="N53" s="79">
        <v>417</v>
      </c>
      <c r="O53" s="79">
        <v>432</v>
      </c>
      <c r="P53" s="68">
        <f t="shared" si="2"/>
        <v>-42.65</v>
      </c>
    </row>
    <row r="54" spans="1:16" ht="15" customHeight="1" x14ac:dyDescent="0.15">
      <c r="A54" s="49" t="s">
        <v>78</v>
      </c>
      <c r="B54" s="296">
        <v>1552</v>
      </c>
      <c r="C54" s="78">
        <v>74</v>
      </c>
      <c r="D54" s="78">
        <v>713</v>
      </c>
      <c r="E54" s="78">
        <v>765</v>
      </c>
      <c r="F54" s="64">
        <f t="shared" ref="F54:F59" si="3">ROUNDDOWN((+C54/B54-E54/B54)*100,2)</f>
        <v>-44.52</v>
      </c>
      <c r="G54" s="291">
        <v>671</v>
      </c>
      <c r="H54" s="80">
        <v>35</v>
      </c>
      <c r="I54" s="80">
        <v>306</v>
      </c>
      <c r="J54" s="265">
        <v>330</v>
      </c>
      <c r="K54" s="308">
        <f t="shared" ref="K54:K59" si="4">ROUNDDOWN((+H54/G54-J54/G54)*100,2)</f>
        <v>-43.96</v>
      </c>
      <c r="L54" s="272">
        <v>881</v>
      </c>
      <c r="M54" s="79">
        <v>39</v>
      </c>
      <c r="N54" s="79">
        <v>407</v>
      </c>
      <c r="O54" s="79">
        <v>435</v>
      </c>
      <c r="P54" s="68">
        <f t="shared" ref="P54:P59" si="5">ROUNDDOWN((+M54/L54-O54/L54)*100,2)</f>
        <v>-44.94</v>
      </c>
    </row>
    <row r="55" spans="1:16" ht="15" customHeight="1" x14ac:dyDescent="0.15">
      <c r="A55" s="49" t="s">
        <v>79</v>
      </c>
      <c r="B55" s="296">
        <v>1416</v>
      </c>
      <c r="C55" s="78">
        <v>64</v>
      </c>
      <c r="D55" s="78">
        <v>579</v>
      </c>
      <c r="E55" s="78">
        <v>773</v>
      </c>
      <c r="F55" s="64">
        <f t="shared" si="3"/>
        <v>-50.07</v>
      </c>
      <c r="G55" s="291">
        <v>602</v>
      </c>
      <c r="H55" s="80">
        <v>26</v>
      </c>
      <c r="I55" s="80">
        <v>245</v>
      </c>
      <c r="J55" s="265">
        <v>331</v>
      </c>
      <c r="K55" s="308">
        <f t="shared" si="4"/>
        <v>-50.66</v>
      </c>
      <c r="L55" s="272">
        <v>814</v>
      </c>
      <c r="M55" s="79">
        <v>38</v>
      </c>
      <c r="N55" s="79">
        <v>334</v>
      </c>
      <c r="O55" s="79">
        <v>442</v>
      </c>
      <c r="P55" s="68">
        <f t="shared" si="5"/>
        <v>-49.63</v>
      </c>
    </row>
    <row r="56" spans="1:16" ht="15" customHeight="1" x14ac:dyDescent="0.15">
      <c r="A56" s="49" t="s">
        <v>80</v>
      </c>
      <c r="B56" s="296">
        <v>1577</v>
      </c>
      <c r="C56" s="78">
        <v>97</v>
      </c>
      <c r="D56" s="78">
        <v>703</v>
      </c>
      <c r="E56" s="78">
        <v>777</v>
      </c>
      <c r="F56" s="64">
        <f t="shared" si="3"/>
        <v>-43.11</v>
      </c>
      <c r="G56" s="291">
        <v>669</v>
      </c>
      <c r="H56" s="80">
        <v>45</v>
      </c>
      <c r="I56" s="80">
        <v>286</v>
      </c>
      <c r="J56" s="265">
        <v>338</v>
      </c>
      <c r="K56" s="308">
        <f t="shared" si="4"/>
        <v>-43.79</v>
      </c>
      <c r="L56" s="272">
        <v>908</v>
      </c>
      <c r="M56" s="79">
        <v>52</v>
      </c>
      <c r="N56" s="79">
        <v>417</v>
      </c>
      <c r="O56" s="79">
        <v>439</v>
      </c>
      <c r="P56" s="68">
        <f t="shared" si="5"/>
        <v>-42.62</v>
      </c>
    </row>
    <row r="57" spans="1:16" ht="15" customHeight="1" x14ac:dyDescent="0.15">
      <c r="A57" s="287" t="s">
        <v>82</v>
      </c>
      <c r="B57" s="301">
        <v>1559</v>
      </c>
      <c r="C57" s="137">
        <v>85</v>
      </c>
      <c r="D57" s="137">
        <v>735</v>
      </c>
      <c r="E57" s="137">
        <v>739</v>
      </c>
      <c r="F57" s="140">
        <f t="shared" si="3"/>
        <v>-41.94</v>
      </c>
      <c r="G57" s="293">
        <v>668</v>
      </c>
      <c r="H57" s="139">
        <v>34</v>
      </c>
      <c r="I57" s="139">
        <v>303</v>
      </c>
      <c r="J57" s="321">
        <v>331</v>
      </c>
      <c r="K57" s="311">
        <f t="shared" si="4"/>
        <v>-44.46</v>
      </c>
      <c r="L57" s="271">
        <v>891</v>
      </c>
      <c r="M57" s="138">
        <v>51</v>
      </c>
      <c r="N57" s="138">
        <v>432</v>
      </c>
      <c r="O57" s="138">
        <v>408</v>
      </c>
      <c r="P57" s="143">
        <f t="shared" si="5"/>
        <v>-40.06</v>
      </c>
    </row>
    <row r="58" spans="1:16" ht="15" customHeight="1" x14ac:dyDescent="0.15">
      <c r="A58" s="276" t="s">
        <v>84</v>
      </c>
      <c r="B58" s="304">
        <v>1540</v>
      </c>
      <c r="C58" s="181">
        <v>65</v>
      </c>
      <c r="D58" s="181">
        <v>733</v>
      </c>
      <c r="E58" s="181">
        <v>742</v>
      </c>
      <c r="F58" s="161">
        <f t="shared" si="3"/>
        <v>-43.96</v>
      </c>
      <c r="G58" s="212">
        <v>660</v>
      </c>
      <c r="H58" s="183">
        <v>22</v>
      </c>
      <c r="I58" s="183">
        <v>314</v>
      </c>
      <c r="J58" s="198">
        <v>324</v>
      </c>
      <c r="K58" s="199">
        <f t="shared" si="4"/>
        <v>-45.75</v>
      </c>
      <c r="L58" s="319">
        <v>880</v>
      </c>
      <c r="M58" s="182">
        <v>43</v>
      </c>
      <c r="N58" s="182">
        <v>419</v>
      </c>
      <c r="O58" s="322">
        <v>418</v>
      </c>
      <c r="P58" s="143">
        <f t="shared" si="5"/>
        <v>-42.61</v>
      </c>
    </row>
    <row r="59" spans="1:16" ht="15" customHeight="1" x14ac:dyDescent="0.15">
      <c r="A59" s="276" t="s">
        <v>85</v>
      </c>
      <c r="B59" s="304">
        <v>1537</v>
      </c>
      <c r="C59" s="181">
        <v>83</v>
      </c>
      <c r="D59" s="181">
        <v>678</v>
      </c>
      <c r="E59" s="181">
        <v>776</v>
      </c>
      <c r="F59" s="161">
        <f t="shared" si="3"/>
        <v>-45.08</v>
      </c>
      <c r="G59" s="212">
        <v>655</v>
      </c>
      <c r="H59" s="183">
        <v>36</v>
      </c>
      <c r="I59" s="183">
        <v>269</v>
      </c>
      <c r="J59" s="198">
        <v>350</v>
      </c>
      <c r="K59" s="199">
        <f t="shared" si="4"/>
        <v>-47.93</v>
      </c>
      <c r="L59" s="319">
        <v>882</v>
      </c>
      <c r="M59" s="182">
        <v>47</v>
      </c>
      <c r="N59" s="182">
        <v>409</v>
      </c>
      <c r="O59" s="182">
        <v>426</v>
      </c>
      <c r="P59" s="164">
        <f t="shared" si="5"/>
        <v>-42.97</v>
      </c>
    </row>
    <row r="60" spans="1:16" ht="15" customHeight="1" x14ac:dyDescent="0.15">
      <c r="A60" s="276" t="s">
        <v>86</v>
      </c>
      <c r="B60" s="304">
        <v>1583</v>
      </c>
      <c r="C60" s="181">
        <v>75</v>
      </c>
      <c r="D60" s="181">
        <v>672</v>
      </c>
      <c r="E60" s="181">
        <v>836</v>
      </c>
      <c r="F60" s="161">
        <f t="shared" ref="F60:F65" si="6">ROUNDDOWN((+C60/B60-E60/B60)*100,2)</f>
        <v>-48.07</v>
      </c>
      <c r="G60" s="212">
        <v>685</v>
      </c>
      <c r="H60" s="183">
        <v>37</v>
      </c>
      <c r="I60" s="183">
        <v>277</v>
      </c>
      <c r="J60" s="198">
        <v>371</v>
      </c>
      <c r="K60" s="199">
        <f t="shared" ref="K60:K65" si="7">ROUNDDOWN((+H60/G60-J60/G60)*100,2)</f>
        <v>-48.75</v>
      </c>
      <c r="L60" s="319">
        <v>898</v>
      </c>
      <c r="M60" s="182">
        <v>38</v>
      </c>
      <c r="N60" s="182">
        <v>395</v>
      </c>
      <c r="O60" s="182">
        <v>465</v>
      </c>
      <c r="P60" s="164">
        <f t="shared" ref="P60:P65" si="8">ROUNDDOWN((+M60/L60-O60/L60)*100,2)</f>
        <v>-47.55</v>
      </c>
    </row>
    <row r="61" spans="1:16" ht="15" customHeight="1" x14ac:dyDescent="0.15">
      <c r="A61" s="276" t="s">
        <v>88</v>
      </c>
      <c r="B61" s="304">
        <v>1633</v>
      </c>
      <c r="C61" s="181">
        <v>66</v>
      </c>
      <c r="D61" s="181">
        <v>691</v>
      </c>
      <c r="E61" s="181">
        <v>876</v>
      </c>
      <c r="F61" s="161">
        <f t="shared" si="6"/>
        <v>-49.6</v>
      </c>
      <c r="G61" s="212">
        <v>709</v>
      </c>
      <c r="H61" s="183">
        <v>26</v>
      </c>
      <c r="I61" s="183">
        <v>287</v>
      </c>
      <c r="J61" s="198">
        <v>396</v>
      </c>
      <c r="K61" s="199">
        <f t="shared" si="7"/>
        <v>-52.18</v>
      </c>
      <c r="L61" s="319">
        <v>924</v>
      </c>
      <c r="M61" s="182">
        <v>40</v>
      </c>
      <c r="N61" s="182">
        <v>404</v>
      </c>
      <c r="O61" s="182">
        <v>480</v>
      </c>
      <c r="P61" s="164">
        <f t="shared" si="8"/>
        <v>-47.61</v>
      </c>
    </row>
    <row r="62" spans="1:16" ht="15" customHeight="1" x14ac:dyDescent="0.15">
      <c r="A62" s="276" t="s">
        <v>89</v>
      </c>
      <c r="B62" s="304">
        <v>1558</v>
      </c>
      <c r="C62" s="181">
        <v>45</v>
      </c>
      <c r="D62" s="181">
        <v>746</v>
      </c>
      <c r="E62" s="181">
        <v>767</v>
      </c>
      <c r="F62" s="161">
        <f t="shared" si="6"/>
        <v>-46.34</v>
      </c>
      <c r="G62" s="212">
        <v>666</v>
      </c>
      <c r="H62" s="183">
        <v>19</v>
      </c>
      <c r="I62" s="183">
        <v>296</v>
      </c>
      <c r="J62" s="198">
        <v>351</v>
      </c>
      <c r="K62" s="199">
        <f t="shared" si="7"/>
        <v>-49.84</v>
      </c>
      <c r="L62" s="319">
        <v>892</v>
      </c>
      <c r="M62" s="182">
        <v>26</v>
      </c>
      <c r="N62" s="182">
        <v>450</v>
      </c>
      <c r="O62" s="182">
        <v>416</v>
      </c>
      <c r="P62" s="164">
        <f t="shared" si="8"/>
        <v>-43.72</v>
      </c>
    </row>
    <row r="63" spans="1:16" ht="15" customHeight="1" x14ac:dyDescent="0.15">
      <c r="A63" s="276" t="s">
        <v>90</v>
      </c>
      <c r="B63" s="304">
        <v>1496</v>
      </c>
      <c r="C63" s="181">
        <v>67</v>
      </c>
      <c r="D63" s="181">
        <v>714</v>
      </c>
      <c r="E63" s="181">
        <v>715</v>
      </c>
      <c r="F63" s="161">
        <f t="shared" si="6"/>
        <v>-43.31</v>
      </c>
      <c r="G63" s="212">
        <v>650</v>
      </c>
      <c r="H63" s="183">
        <v>33</v>
      </c>
      <c r="I63" s="183">
        <v>300</v>
      </c>
      <c r="J63" s="198">
        <v>317</v>
      </c>
      <c r="K63" s="199">
        <f t="shared" si="7"/>
        <v>-43.69</v>
      </c>
      <c r="L63" s="319">
        <v>846</v>
      </c>
      <c r="M63" s="182">
        <v>34</v>
      </c>
      <c r="N63" s="182">
        <v>414</v>
      </c>
      <c r="O63" s="182">
        <v>398</v>
      </c>
      <c r="P63" s="164">
        <f t="shared" si="8"/>
        <v>-43.02</v>
      </c>
    </row>
    <row r="64" spans="1:16" ht="15" customHeight="1" x14ac:dyDescent="0.15">
      <c r="A64" s="276" t="s">
        <v>91</v>
      </c>
      <c r="B64" s="304">
        <v>1483</v>
      </c>
      <c r="C64" s="181">
        <v>75</v>
      </c>
      <c r="D64" s="181">
        <v>737</v>
      </c>
      <c r="E64" s="181">
        <v>671</v>
      </c>
      <c r="F64" s="161">
        <f t="shared" si="6"/>
        <v>-40.18</v>
      </c>
      <c r="G64" s="212">
        <v>625</v>
      </c>
      <c r="H64" s="183">
        <v>36</v>
      </c>
      <c r="I64" s="183">
        <v>296</v>
      </c>
      <c r="J64" s="198">
        <v>293</v>
      </c>
      <c r="K64" s="199">
        <f t="shared" si="7"/>
        <v>-41.12</v>
      </c>
      <c r="L64" s="319">
        <v>858</v>
      </c>
      <c r="M64" s="182">
        <v>39</v>
      </c>
      <c r="N64" s="182">
        <v>441</v>
      </c>
      <c r="O64" s="182">
        <v>378</v>
      </c>
      <c r="P64" s="164">
        <f t="shared" si="8"/>
        <v>-39.51</v>
      </c>
    </row>
    <row r="65" spans="1:16" ht="15" customHeight="1" x14ac:dyDescent="0.15">
      <c r="A65" s="276" t="s">
        <v>92</v>
      </c>
      <c r="B65" s="304">
        <v>1539</v>
      </c>
      <c r="C65" s="181">
        <v>80</v>
      </c>
      <c r="D65" s="181">
        <v>781</v>
      </c>
      <c r="E65" s="181">
        <v>678</v>
      </c>
      <c r="F65" s="161">
        <f t="shared" si="6"/>
        <v>-38.85</v>
      </c>
      <c r="G65" s="212">
        <v>673</v>
      </c>
      <c r="H65" s="183">
        <v>46</v>
      </c>
      <c r="I65" s="183">
        <v>330</v>
      </c>
      <c r="J65" s="198">
        <v>297</v>
      </c>
      <c r="K65" s="199">
        <f t="shared" si="7"/>
        <v>-37.29</v>
      </c>
      <c r="L65" s="319">
        <v>866</v>
      </c>
      <c r="M65" s="182">
        <v>34</v>
      </c>
      <c r="N65" s="182">
        <v>451</v>
      </c>
      <c r="O65" s="182">
        <v>381</v>
      </c>
      <c r="P65" s="164">
        <f t="shared" si="8"/>
        <v>-40.06</v>
      </c>
    </row>
    <row r="66" spans="1:16" ht="15" customHeight="1" x14ac:dyDescent="0.15">
      <c r="A66" s="276" t="s">
        <v>93</v>
      </c>
      <c r="B66" s="304">
        <v>1581</v>
      </c>
      <c r="C66" s="181">
        <v>99</v>
      </c>
      <c r="D66" s="181">
        <v>814</v>
      </c>
      <c r="E66" s="181">
        <v>668</v>
      </c>
      <c r="F66" s="161">
        <f t="shared" ref="F66:F71" si="9">ROUNDDOWN((+C66/B66-E66/B66)*100,2)</f>
        <v>-35.979999999999997</v>
      </c>
      <c r="G66" s="212">
        <v>713</v>
      </c>
      <c r="H66" s="183">
        <v>53</v>
      </c>
      <c r="I66" s="183">
        <v>371</v>
      </c>
      <c r="J66" s="198">
        <v>289</v>
      </c>
      <c r="K66" s="199">
        <f t="shared" ref="K66:K71" si="10">ROUNDDOWN((+H66/G66-J66/G66)*100,2)</f>
        <v>-33.090000000000003</v>
      </c>
      <c r="L66" s="319">
        <v>868</v>
      </c>
      <c r="M66" s="182">
        <v>46</v>
      </c>
      <c r="N66" s="182">
        <v>443</v>
      </c>
      <c r="O66" s="182">
        <v>379</v>
      </c>
      <c r="P66" s="164">
        <f t="shared" ref="P66:P71" si="11">ROUNDDOWN((+M66/L66-O66/L66)*100,2)</f>
        <v>-38.36</v>
      </c>
    </row>
    <row r="67" spans="1:16" ht="15" customHeight="1" x14ac:dyDescent="0.15">
      <c r="A67" s="276" t="s">
        <v>94</v>
      </c>
      <c r="B67" s="304">
        <v>1523</v>
      </c>
      <c r="C67" s="181">
        <v>132</v>
      </c>
      <c r="D67" s="181">
        <v>818</v>
      </c>
      <c r="E67" s="181">
        <v>573</v>
      </c>
      <c r="F67" s="161">
        <f t="shared" si="9"/>
        <v>-28.95</v>
      </c>
      <c r="G67" s="212">
        <v>676</v>
      </c>
      <c r="H67" s="183">
        <v>76</v>
      </c>
      <c r="I67" s="183">
        <v>347</v>
      </c>
      <c r="J67" s="198">
        <v>253</v>
      </c>
      <c r="K67" s="199">
        <f t="shared" si="10"/>
        <v>-26.18</v>
      </c>
      <c r="L67" s="319">
        <v>847</v>
      </c>
      <c r="M67" s="182">
        <v>56</v>
      </c>
      <c r="N67" s="182">
        <v>471</v>
      </c>
      <c r="O67" s="182">
        <v>320</v>
      </c>
      <c r="P67" s="164">
        <f t="shared" si="11"/>
        <v>-31.16</v>
      </c>
    </row>
    <row r="68" spans="1:16" ht="15" customHeight="1" x14ac:dyDescent="0.15">
      <c r="A68" s="276" t="s">
        <v>95</v>
      </c>
      <c r="B68" s="304">
        <v>1484</v>
      </c>
      <c r="C68" s="181">
        <v>127</v>
      </c>
      <c r="D68" s="181">
        <v>791</v>
      </c>
      <c r="E68" s="181">
        <v>566</v>
      </c>
      <c r="F68" s="161">
        <f t="shared" si="9"/>
        <v>-29.58</v>
      </c>
      <c r="G68" s="212">
        <v>667</v>
      </c>
      <c r="H68" s="183">
        <v>76</v>
      </c>
      <c r="I68" s="183">
        <v>352</v>
      </c>
      <c r="J68" s="198">
        <v>239</v>
      </c>
      <c r="K68" s="199">
        <f t="shared" si="10"/>
        <v>-24.43</v>
      </c>
      <c r="L68" s="319">
        <v>817</v>
      </c>
      <c r="M68" s="182">
        <v>51</v>
      </c>
      <c r="N68" s="182">
        <v>439</v>
      </c>
      <c r="O68" s="182">
        <v>327</v>
      </c>
      <c r="P68" s="164">
        <f t="shared" si="11"/>
        <v>-33.78</v>
      </c>
    </row>
    <row r="69" spans="1:16" ht="15" customHeight="1" x14ac:dyDescent="0.15">
      <c r="A69" s="276" t="s">
        <v>97</v>
      </c>
      <c r="B69" s="304">
        <v>1521</v>
      </c>
      <c r="C69" s="181">
        <v>125</v>
      </c>
      <c r="D69" s="181">
        <v>810</v>
      </c>
      <c r="E69" s="181">
        <v>586</v>
      </c>
      <c r="F69" s="161">
        <f t="shared" si="9"/>
        <v>-30.3</v>
      </c>
      <c r="G69" s="212">
        <v>670</v>
      </c>
      <c r="H69" s="183">
        <v>77</v>
      </c>
      <c r="I69" s="183">
        <v>345</v>
      </c>
      <c r="J69" s="198">
        <v>248</v>
      </c>
      <c r="K69" s="199">
        <f t="shared" si="10"/>
        <v>-25.52</v>
      </c>
      <c r="L69" s="319">
        <v>851</v>
      </c>
      <c r="M69" s="182">
        <v>48</v>
      </c>
      <c r="N69" s="182">
        <v>465</v>
      </c>
      <c r="O69" s="182">
        <v>338</v>
      </c>
      <c r="P69" s="164">
        <f t="shared" si="11"/>
        <v>-34.07</v>
      </c>
    </row>
    <row r="70" spans="1:16" ht="15" customHeight="1" x14ac:dyDescent="0.15">
      <c r="A70" s="276" t="s">
        <v>100</v>
      </c>
      <c r="B70" s="304">
        <v>1559</v>
      </c>
      <c r="C70" s="181">
        <v>123</v>
      </c>
      <c r="D70" s="181">
        <v>836</v>
      </c>
      <c r="E70" s="181">
        <v>600</v>
      </c>
      <c r="F70" s="161">
        <f t="shared" si="9"/>
        <v>-30.59</v>
      </c>
      <c r="G70" s="212">
        <v>696</v>
      </c>
      <c r="H70" s="183">
        <v>65</v>
      </c>
      <c r="I70" s="183">
        <v>378</v>
      </c>
      <c r="J70" s="198">
        <v>253</v>
      </c>
      <c r="K70" s="199">
        <f t="shared" si="10"/>
        <v>-27.01</v>
      </c>
      <c r="L70" s="319">
        <v>863</v>
      </c>
      <c r="M70" s="182">
        <v>58</v>
      </c>
      <c r="N70" s="182">
        <v>458</v>
      </c>
      <c r="O70" s="182">
        <v>347</v>
      </c>
      <c r="P70" s="164">
        <f t="shared" si="11"/>
        <v>-33.479999999999997</v>
      </c>
    </row>
    <row r="71" spans="1:16" ht="15" customHeight="1" x14ac:dyDescent="0.15">
      <c r="A71" s="276" t="s">
        <v>101</v>
      </c>
      <c r="B71" s="304">
        <v>1505</v>
      </c>
      <c r="C71" s="181">
        <v>134</v>
      </c>
      <c r="D71" s="181">
        <v>800</v>
      </c>
      <c r="E71" s="181">
        <v>571</v>
      </c>
      <c r="F71" s="161">
        <f t="shared" si="9"/>
        <v>-29.03</v>
      </c>
      <c r="G71" s="212">
        <v>664</v>
      </c>
      <c r="H71" s="183">
        <v>71</v>
      </c>
      <c r="I71" s="183">
        <v>356</v>
      </c>
      <c r="J71" s="198">
        <v>237</v>
      </c>
      <c r="K71" s="199">
        <f t="shared" si="10"/>
        <v>-25</v>
      </c>
      <c r="L71" s="319">
        <v>841</v>
      </c>
      <c r="M71" s="182">
        <v>63</v>
      </c>
      <c r="N71" s="182">
        <v>444</v>
      </c>
      <c r="O71" s="182">
        <v>334</v>
      </c>
      <c r="P71" s="164">
        <f t="shared" si="11"/>
        <v>-32.22</v>
      </c>
    </row>
    <row r="72" spans="1:16" ht="15" customHeight="1" x14ac:dyDescent="0.15">
      <c r="A72" s="276" t="s">
        <v>105</v>
      </c>
      <c r="B72" s="304">
        <v>1506</v>
      </c>
      <c r="C72" s="181">
        <v>99</v>
      </c>
      <c r="D72" s="181">
        <v>749</v>
      </c>
      <c r="E72" s="181">
        <v>658</v>
      </c>
      <c r="F72" s="161">
        <f t="shared" ref="F72" si="12">ROUNDDOWN((+C72/B72-E72/B72)*100,2)</f>
        <v>-37.11</v>
      </c>
      <c r="G72" s="212">
        <v>671</v>
      </c>
      <c r="H72" s="183">
        <v>49</v>
      </c>
      <c r="I72" s="183">
        <v>340</v>
      </c>
      <c r="J72" s="198">
        <v>282</v>
      </c>
      <c r="K72" s="199">
        <f t="shared" ref="K72" si="13">ROUNDDOWN((+H72/G72-J72/G72)*100,2)</f>
        <v>-34.72</v>
      </c>
      <c r="L72" s="319">
        <v>835</v>
      </c>
      <c r="M72" s="182">
        <v>50</v>
      </c>
      <c r="N72" s="182">
        <v>409</v>
      </c>
      <c r="O72" s="182">
        <v>376</v>
      </c>
      <c r="P72" s="164">
        <f t="shared" ref="P72" si="14">ROUNDDOWN((+M72/L72-O72/L72)*100,2)</f>
        <v>-39.04</v>
      </c>
    </row>
    <row r="73" spans="1:16" ht="15" customHeight="1" x14ac:dyDescent="0.15">
      <c r="A73" s="276" t="s">
        <v>109</v>
      </c>
      <c r="B73" s="304">
        <v>1509</v>
      </c>
      <c r="C73" s="181">
        <v>66</v>
      </c>
      <c r="D73" s="181">
        <v>721</v>
      </c>
      <c r="E73" s="181">
        <v>722</v>
      </c>
      <c r="F73" s="161">
        <f t="shared" ref="F73" si="15">ROUNDDOWN((+C73/B73-E73/B73)*100,2)</f>
        <v>-43.47</v>
      </c>
      <c r="G73" s="212">
        <v>662</v>
      </c>
      <c r="H73" s="183">
        <v>33</v>
      </c>
      <c r="I73" s="183">
        <v>297</v>
      </c>
      <c r="J73" s="198">
        <v>332</v>
      </c>
      <c r="K73" s="199">
        <f t="shared" ref="K73" si="16">ROUNDDOWN((+H73/G73-J73/G73)*100,2)</f>
        <v>-45.16</v>
      </c>
      <c r="L73" s="319">
        <v>847</v>
      </c>
      <c r="M73" s="182">
        <v>33</v>
      </c>
      <c r="N73" s="182">
        <v>424</v>
      </c>
      <c r="O73" s="182">
        <v>390</v>
      </c>
      <c r="P73" s="164">
        <f t="shared" ref="P73" si="17">ROUNDDOWN((+M73/L73-O73/L73)*100,2)</f>
        <v>-42.14</v>
      </c>
    </row>
    <row r="74" spans="1:16" ht="15" customHeight="1" x14ac:dyDescent="0.15">
      <c r="A74" s="276" t="s">
        <v>160</v>
      </c>
      <c r="B74" s="304">
        <v>1428</v>
      </c>
      <c r="C74" s="181">
        <v>78</v>
      </c>
      <c r="D74" s="181">
        <v>706</v>
      </c>
      <c r="E74" s="181">
        <v>644</v>
      </c>
      <c r="F74" s="161">
        <f t="shared" ref="F74" si="18">ROUNDDOWN((+C74/B74-E74/B74)*100,2)</f>
        <v>-39.630000000000003</v>
      </c>
      <c r="G74" s="212">
        <v>636</v>
      </c>
      <c r="H74" s="183">
        <v>25</v>
      </c>
      <c r="I74" s="183">
        <v>295</v>
      </c>
      <c r="J74" s="198">
        <v>316</v>
      </c>
      <c r="K74" s="199">
        <f t="shared" ref="K74" si="19">ROUNDDOWN((+H74/G74-J74/G74)*100,2)</f>
        <v>-45.75</v>
      </c>
      <c r="L74" s="319">
        <v>792</v>
      </c>
      <c r="M74" s="182">
        <v>53</v>
      </c>
      <c r="N74" s="182">
        <v>411</v>
      </c>
      <c r="O74" s="182">
        <v>328</v>
      </c>
      <c r="P74" s="164">
        <f t="shared" ref="P74" si="20">ROUNDDOWN((+M74/L74-O74/L74)*100,2)</f>
        <v>-34.72</v>
      </c>
    </row>
    <row r="75" spans="1:16" ht="15" customHeight="1" x14ac:dyDescent="0.15">
      <c r="A75" s="276" t="s">
        <v>161</v>
      </c>
      <c r="B75" s="304">
        <v>1364</v>
      </c>
      <c r="C75" s="181">
        <v>70</v>
      </c>
      <c r="D75" s="181">
        <v>643</v>
      </c>
      <c r="E75" s="181">
        <v>651</v>
      </c>
      <c r="F75" s="161">
        <f t="shared" ref="F75" si="21">ROUNDDOWN((+C75/B75-E75/B75)*100,2)</f>
        <v>-42.59</v>
      </c>
      <c r="G75" s="212">
        <v>589</v>
      </c>
      <c r="H75" s="183">
        <v>31</v>
      </c>
      <c r="I75" s="183">
        <v>246</v>
      </c>
      <c r="J75" s="198">
        <v>312</v>
      </c>
      <c r="K75" s="199">
        <f t="shared" ref="K75" si="22">ROUNDDOWN((+H75/G75-J75/G75)*100,2)</f>
        <v>-47.7</v>
      </c>
      <c r="L75" s="319">
        <v>775</v>
      </c>
      <c r="M75" s="182">
        <v>39</v>
      </c>
      <c r="N75" s="182">
        <v>397</v>
      </c>
      <c r="O75" s="182">
        <v>339</v>
      </c>
      <c r="P75" s="164">
        <f t="shared" ref="P75" si="23">ROUNDDOWN((+M75/L75-O75/L75)*100,2)</f>
        <v>-38.700000000000003</v>
      </c>
    </row>
    <row r="76" spans="1:16" ht="15" customHeight="1" x14ac:dyDescent="0.15">
      <c r="A76" s="276" t="s">
        <v>164</v>
      </c>
      <c r="B76" s="304">
        <v>1500</v>
      </c>
      <c r="C76" s="181">
        <v>56</v>
      </c>
      <c r="D76" s="181">
        <v>542</v>
      </c>
      <c r="E76" s="181">
        <v>902</v>
      </c>
      <c r="F76" s="161">
        <f t="shared" ref="F76" si="24">ROUNDDOWN((+C76/B76-E76/B76)*100,2)</f>
        <v>-56.4</v>
      </c>
      <c r="G76" s="212">
        <v>665</v>
      </c>
      <c r="H76" s="183">
        <v>18</v>
      </c>
      <c r="I76" s="183">
        <v>195</v>
      </c>
      <c r="J76" s="198">
        <v>452</v>
      </c>
      <c r="K76" s="199">
        <f t="shared" ref="K76" si="25">ROUNDDOWN((+H76/G76-J76/G76)*100,2)</f>
        <v>-65.260000000000005</v>
      </c>
      <c r="L76" s="319">
        <v>835</v>
      </c>
      <c r="M76" s="182">
        <v>38</v>
      </c>
      <c r="N76" s="182">
        <v>347</v>
      </c>
      <c r="O76" s="182">
        <v>450</v>
      </c>
      <c r="P76" s="164">
        <f t="shared" ref="P76:P84" si="26">ROUNDDOWN((+M76/L76-O76/L76)*100,2)</f>
        <v>-49.34</v>
      </c>
    </row>
    <row r="77" spans="1:16" ht="15" customHeight="1" x14ac:dyDescent="0.15">
      <c r="A77" s="276" t="s">
        <v>167</v>
      </c>
      <c r="B77" s="304">
        <v>1562</v>
      </c>
      <c r="C77" s="181">
        <v>21</v>
      </c>
      <c r="D77" s="181">
        <v>285</v>
      </c>
      <c r="E77" s="181">
        <v>1256</v>
      </c>
      <c r="F77" s="161">
        <f t="shared" ref="F77:F84" si="27">ROUNDDOWN((+C77/B77-E77/B77)*100,2)</f>
        <v>-79.06</v>
      </c>
      <c r="G77" s="212">
        <v>693</v>
      </c>
      <c r="H77" s="183">
        <v>13</v>
      </c>
      <c r="I77" s="183">
        <v>114</v>
      </c>
      <c r="J77" s="198">
        <v>566</v>
      </c>
      <c r="K77" s="199">
        <f t="shared" ref="K77:K84" si="28">ROUNDDOWN((+H77/G77-J77/G77)*100,2)</f>
        <v>-79.790000000000006</v>
      </c>
      <c r="L77" s="319">
        <v>869</v>
      </c>
      <c r="M77" s="182">
        <v>8</v>
      </c>
      <c r="N77" s="182">
        <v>171</v>
      </c>
      <c r="O77" s="182">
        <v>690</v>
      </c>
      <c r="P77" s="164">
        <f t="shared" si="26"/>
        <v>-78.48</v>
      </c>
    </row>
    <row r="78" spans="1:16" ht="15" customHeight="1" x14ac:dyDescent="0.15">
      <c r="A78" s="276" t="s">
        <v>171</v>
      </c>
      <c r="B78" s="304">
        <v>1439</v>
      </c>
      <c r="C78" s="181">
        <v>30</v>
      </c>
      <c r="D78" s="181">
        <v>329</v>
      </c>
      <c r="E78" s="181">
        <v>1080</v>
      </c>
      <c r="F78" s="161">
        <f t="shared" si="27"/>
        <v>-72.959999999999994</v>
      </c>
      <c r="G78" s="212">
        <v>632</v>
      </c>
      <c r="H78" s="183">
        <v>9</v>
      </c>
      <c r="I78" s="183">
        <v>87</v>
      </c>
      <c r="J78" s="198">
        <v>536</v>
      </c>
      <c r="K78" s="199">
        <f t="shared" si="28"/>
        <v>-83.38</v>
      </c>
      <c r="L78" s="319">
        <v>807</v>
      </c>
      <c r="M78" s="182">
        <v>21</v>
      </c>
      <c r="N78" s="182">
        <v>242</v>
      </c>
      <c r="O78" s="182">
        <v>544</v>
      </c>
      <c r="P78" s="164">
        <f t="shared" si="26"/>
        <v>-64.8</v>
      </c>
    </row>
    <row r="79" spans="1:16" ht="15" customHeight="1" x14ac:dyDescent="0.15">
      <c r="A79" s="276" t="s">
        <v>173</v>
      </c>
      <c r="B79" s="304">
        <v>1581</v>
      </c>
      <c r="C79" s="181">
        <v>40</v>
      </c>
      <c r="D79" s="181">
        <v>464</v>
      </c>
      <c r="E79" s="181">
        <v>1077</v>
      </c>
      <c r="F79" s="161">
        <f t="shared" si="27"/>
        <v>-65.59</v>
      </c>
      <c r="G79" s="212">
        <v>687</v>
      </c>
      <c r="H79" s="183">
        <v>16</v>
      </c>
      <c r="I79" s="183">
        <v>174</v>
      </c>
      <c r="J79" s="198">
        <v>497</v>
      </c>
      <c r="K79" s="199">
        <f t="shared" si="28"/>
        <v>-70.010000000000005</v>
      </c>
      <c r="L79" s="319">
        <v>894</v>
      </c>
      <c r="M79" s="182">
        <v>24</v>
      </c>
      <c r="N79" s="182">
        <v>290</v>
      </c>
      <c r="O79" s="182">
        <v>580</v>
      </c>
      <c r="P79" s="164">
        <f t="shared" si="26"/>
        <v>-62.19</v>
      </c>
    </row>
    <row r="80" spans="1:16" ht="15" customHeight="1" x14ac:dyDescent="0.15">
      <c r="A80" s="276" t="s">
        <v>175</v>
      </c>
      <c r="B80" s="304">
        <v>1485</v>
      </c>
      <c r="C80" s="181">
        <v>55</v>
      </c>
      <c r="D80" s="181">
        <v>467</v>
      </c>
      <c r="E80" s="181">
        <v>963</v>
      </c>
      <c r="F80" s="161">
        <f t="shared" ref="F80:F82" si="29">ROUNDDOWN((+C80/B80-E80/B80)*100,2)</f>
        <v>-61.14</v>
      </c>
      <c r="G80" s="212">
        <v>633</v>
      </c>
      <c r="H80" s="183">
        <v>31</v>
      </c>
      <c r="I80" s="183">
        <v>196</v>
      </c>
      <c r="J80" s="198">
        <v>406</v>
      </c>
      <c r="K80" s="199">
        <f t="shared" ref="K80:K82" si="30">ROUNDDOWN((+H80/G80-J80/G80)*100,2)</f>
        <v>-59.24</v>
      </c>
      <c r="L80" s="319">
        <v>852</v>
      </c>
      <c r="M80" s="182">
        <v>24</v>
      </c>
      <c r="N80" s="182">
        <v>271</v>
      </c>
      <c r="O80" s="182">
        <v>557</v>
      </c>
      <c r="P80" s="164">
        <f t="shared" ref="P80:P82" si="31">ROUNDDOWN((+M80/L80-O80/L80)*100,2)</f>
        <v>-62.55</v>
      </c>
    </row>
    <row r="81" spans="1:16" ht="15" customHeight="1" x14ac:dyDescent="0.15">
      <c r="A81" s="276" t="s">
        <v>178</v>
      </c>
      <c r="B81" s="304">
        <v>1562</v>
      </c>
      <c r="C81" s="181">
        <v>55</v>
      </c>
      <c r="D81" s="181">
        <v>549</v>
      </c>
      <c r="E81" s="181">
        <v>958</v>
      </c>
      <c r="F81" s="161">
        <f t="shared" si="29"/>
        <v>-57.81</v>
      </c>
      <c r="G81" s="212">
        <v>676</v>
      </c>
      <c r="H81" s="183">
        <v>36</v>
      </c>
      <c r="I81" s="183">
        <v>233</v>
      </c>
      <c r="J81" s="198">
        <v>407</v>
      </c>
      <c r="K81" s="199">
        <f t="shared" si="30"/>
        <v>-54.88</v>
      </c>
      <c r="L81" s="319">
        <v>886</v>
      </c>
      <c r="M81" s="182">
        <v>19</v>
      </c>
      <c r="N81" s="182">
        <v>316</v>
      </c>
      <c r="O81" s="182">
        <v>551</v>
      </c>
      <c r="P81" s="164">
        <f t="shared" si="31"/>
        <v>-60.04</v>
      </c>
    </row>
    <row r="82" spans="1:16" ht="15" customHeight="1" x14ac:dyDescent="0.15">
      <c r="A82" s="276" t="s">
        <v>181</v>
      </c>
      <c r="B82" s="304">
        <v>1540</v>
      </c>
      <c r="C82" s="181">
        <v>59</v>
      </c>
      <c r="D82" s="181">
        <v>549</v>
      </c>
      <c r="E82" s="181">
        <v>932</v>
      </c>
      <c r="F82" s="161">
        <f t="shared" si="29"/>
        <v>-56.68</v>
      </c>
      <c r="G82" s="212">
        <v>666</v>
      </c>
      <c r="H82" s="183">
        <v>40</v>
      </c>
      <c r="I82" s="183">
        <v>247</v>
      </c>
      <c r="J82" s="198">
        <v>379</v>
      </c>
      <c r="K82" s="199">
        <f t="shared" si="30"/>
        <v>-50.9</v>
      </c>
      <c r="L82" s="319">
        <v>874</v>
      </c>
      <c r="M82" s="182">
        <v>19</v>
      </c>
      <c r="N82" s="182">
        <v>302</v>
      </c>
      <c r="O82" s="182">
        <v>553</v>
      </c>
      <c r="P82" s="164">
        <f t="shared" si="31"/>
        <v>-61.09</v>
      </c>
    </row>
    <row r="83" spans="1:16" ht="15" customHeight="1" x14ac:dyDescent="0.15">
      <c r="A83" s="276" t="s">
        <v>183</v>
      </c>
      <c r="B83" s="304">
        <v>1369</v>
      </c>
      <c r="C83" s="181">
        <v>77</v>
      </c>
      <c r="D83" s="181">
        <v>577</v>
      </c>
      <c r="E83" s="181">
        <v>715</v>
      </c>
      <c r="F83" s="161">
        <f t="shared" si="27"/>
        <v>-46.6</v>
      </c>
      <c r="G83" s="212">
        <v>586</v>
      </c>
      <c r="H83" s="183">
        <v>50</v>
      </c>
      <c r="I83" s="183">
        <v>235</v>
      </c>
      <c r="J83" s="198">
        <v>301</v>
      </c>
      <c r="K83" s="199">
        <f t="shared" si="28"/>
        <v>-42.83</v>
      </c>
      <c r="L83" s="362">
        <v>783</v>
      </c>
      <c r="M83" s="182">
        <v>27</v>
      </c>
      <c r="N83" s="182">
        <v>342</v>
      </c>
      <c r="O83" s="182">
        <v>414</v>
      </c>
      <c r="P83" s="164">
        <f t="shared" si="26"/>
        <v>-49.42</v>
      </c>
    </row>
    <row r="84" spans="1:16" ht="15" customHeight="1" x14ac:dyDescent="0.15">
      <c r="A84" s="276" t="s">
        <v>186</v>
      </c>
      <c r="B84" s="304">
        <v>1374</v>
      </c>
      <c r="C84" s="181">
        <v>63</v>
      </c>
      <c r="D84" s="181">
        <v>499</v>
      </c>
      <c r="E84" s="181">
        <v>812</v>
      </c>
      <c r="F84" s="161">
        <f t="shared" si="27"/>
        <v>-54.51</v>
      </c>
      <c r="G84" s="212">
        <v>591</v>
      </c>
      <c r="H84" s="183">
        <v>43</v>
      </c>
      <c r="I84" s="183">
        <v>200</v>
      </c>
      <c r="J84" s="198">
        <v>348</v>
      </c>
      <c r="K84" s="199">
        <f t="shared" si="28"/>
        <v>-51.6</v>
      </c>
      <c r="L84" s="319">
        <v>783</v>
      </c>
      <c r="M84" s="182">
        <v>20</v>
      </c>
      <c r="N84" s="182">
        <v>299</v>
      </c>
      <c r="O84" s="182">
        <v>464</v>
      </c>
      <c r="P84" s="164">
        <f t="shared" si="26"/>
        <v>-56.7</v>
      </c>
    </row>
    <row r="85" spans="1:16" ht="15" customHeight="1" x14ac:dyDescent="0.15">
      <c r="A85" s="276" t="s">
        <v>191</v>
      </c>
      <c r="B85" s="304">
        <v>1446</v>
      </c>
      <c r="C85" s="181">
        <v>67</v>
      </c>
      <c r="D85" s="181">
        <v>616</v>
      </c>
      <c r="E85" s="181">
        <v>763</v>
      </c>
      <c r="F85" s="161">
        <f t="shared" ref="F85" si="32">ROUNDDOWN((+C85/B85-E85/B85)*100,2)</f>
        <v>-48.13</v>
      </c>
      <c r="G85" s="212">
        <v>603</v>
      </c>
      <c r="H85" s="183">
        <v>34</v>
      </c>
      <c r="I85" s="183">
        <v>236</v>
      </c>
      <c r="J85" s="198">
        <v>333</v>
      </c>
      <c r="K85" s="199">
        <f t="shared" ref="K85" si="33">ROUNDDOWN((+H85/G85-J85/G85)*100,2)</f>
        <v>-49.58</v>
      </c>
      <c r="L85" s="319">
        <v>843</v>
      </c>
      <c r="M85" s="182">
        <v>33</v>
      </c>
      <c r="N85" s="182">
        <v>380</v>
      </c>
      <c r="O85" s="182">
        <v>430</v>
      </c>
      <c r="P85" s="164">
        <f t="shared" ref="P85" si="34">ROUNDDOWN((+M85/L85-O85/L85)*100,2)</f>
        <v>-47.09</v>
      </c>
    </row>
    <row r="86" spans="1:16" ht="15" customHeight="1" x14ac:dyDescent="0.15">
      <c r="A86" s="276" t="s">
        <v>192</v>
      </c>
      <c r="B86" s="304">
        <v>1409</v>
      </c>
      <c r="C86" s="181">
        <v>54</v>
      </c>
      <c r="D86" s="181">
        <v>593</v>
      </c>
      <c r="E86" s="181">
        <v>762</v>
      </c>
      <c r="F86" s="161">
        <f t="shared" ref="F86" si="35">ROUNDDOWN((+C86/B86-E86/B86)*100,2)</f>
        <v>-50.24</v>
      </c>
      <c r="G86" s="212">
        <v>597</v>
      </c>
      <c r="H86" s="183">
        <v>31</v>
      </c>
      <c r="I86" s="183">
        <v>243</v>
      </c>
      <c r="J86" s="198">
        <v>323</v>
      </c>
      <c r="K86" s="199">
        <f t="shared" ref="K86" si="36">ROUNDDOWN((+H86/G86-J86/G86)*100,2)</f>
        <v>-48.91</v>
      </c>
      <c r="L86" s="319">
        <v>812</v>
      </c>
      <c r="M86" s="182">
        <v>23</v>
      </c>
      <c r="N86" s="182">
        <v>350</v>
      </c>
      <c r="O86" s="182">
        <v>439</v>
      </c>
      <c r="P86" s="164">
        <f t="shared" ref="P86" si="37">ROUNDDOWN((+M86/L86-O86/L86)*100,2)</f>
        <v>-51.23</v>
      </c>
    </row>
    <row r="87" spans="1:16" ht="15" customHeight="1" x14ac:dyDescent="0.15">
      <c r="A87" s="276" t="s">
        <v>193</v>
      </c>
      <c r="B87" s="304">
        <v>1392</v>
      </c>
      <c r="C87" s="181">
        <v>97</v>
      </c>
      <c r="D87" s="181">
        <v>874</v>
      </c>
      <c r="E87" s="181">
        <v>421</v>
      </c>
      <c r="F87" s="161">
        <f t="shared" ref="F87" si="38">ROUNDDOWN((+C87/B87-E87/B87)*100,2)</f>
        <v>-23.27</v>
      </c>
      <c r="G87" s="212">
        <v>590</v>
      </c>
      <c r="H87" s="183">
        <v>50</v>
      </c>
      <c r="I87" s="183">
        <v>374</v>
      </c>
      <c r="J87" s="198">
        <v>166</v>
      </c>
      <c r="K87" s="199">
        <f t="shared" ref="K87" si="39">ROUNDDOWN((+H87/G87-J87/G87)*100,2)</f>
        <v>-19.66</v>
      </c>
      <c r="L87" s="319">
        <v>802</v>
      </c>
      <c r="M87" s="182">
        <v>47</v>
      </c>
      <c r="N87" s="182">
        <v>500</v>
      </c>
      <c r="O87" s="182">
        <v>255</v>
      </c>
      <c r="P87" s="164">
        <f t="shared" ref="P87" si="40">ROUNDDOWN((+M87/L87-O87/L87)*100,2)</f>
        <v>-25.93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3"/>
  </sheetPr>
  <dimension ref="A1:GX87"/>
  <sheetViews>
    <sheetView showOutlineSymbols="0" view="pageBreakPreview" zoomScaleNormal="75" zoomScaleSheetLayoutView="100" workbookViewId="0">
      <pane xSplit="1" ySplit="3" topLeftCell="B76" activePane="bottomRight" state="frozen"/>
      <selection activeCell="C28" sqref="C28"/>
      <selection pane="topRight" activeCell="C28" sqref="C28"/>
      <selection pane="bottomLeft" activeCell="C28" sqref="C28"/>
      <selection pane="bottomRight" activeCell="C90" sqref="C90"/>
    </sheetView>
  </sheetViews>
  <sheetFormatPr defaultColWidth="7.6640625" defaultRowHeight="15" customHeight="1" x14ac:dyDescent="0.15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06" ht="18" customHeight="1" thickBot="1" x14ac:dyDescent="0.25">
      <c r="A1" s="136" t="s">
        <v>0</v>
      </c>
    </row>
    <row r="2" spans="1:206" ht="15" customHeight="1" x14ac:dyDescent="0.2">
      <c r="A2" s="35"/>
      <c r="B2" s="48" t="s">
        <v>11</v>
      </c>
      <c r="C2" s="56"/>
      <c r="D2" s="56"/>
      <c r="E2" s="56"/>
      <c r="F2" s="73"/>
      <c r="G2" s="44" t="s">
        <v>18</v>
      </c>
      <c r="H2" s="61"/>
      <c r="I2" s="61"/>
      <c r="J2" s="61"/>
      <c r="K2" s="62"/>
      <c r="L2" s="74" t="s">
        <v>17</v>
      </c>
      <c r="M2" s="45"/>
      <c r="N2" s="45"/>
      <c r="O2" s="45"/>
      <c r="P2" s="60"/>
      <c r="Q2" s="4"/>
    </row>
    <row r="3" spans="1:206" ht="15" customHeight="1" x14ac:dyDescent="0.2">
      <c r="A3" s="37"/>
      <c r="B3" s="14" t="s">
        <v>12</v>
      </c>
      <c r="C3" s="16" t="s">
        <v>13</v>
      </c>
      <c r="D3" s="16" t="s">
        <v>14</v>
      </c>
      <c r="E3" s="16" t="s">
        <v>15</v>
      </c>
      <c r="F3" s="75" t="s">
        <v>16</v>
      </c>
      <c r="G3" s="23" t="s">
        <v>12</v>
      </c>
      <c r="H3" s="18" t="s">
        <v>13</v>
      </c>
      <c r="I3" s="18" t="s">
        <v>14</v>
      </c>
      <c r="J3" s="18" t="s">
        <v>15</v>
      </c>
      <c r="K3" s="70" t="s">
        <v>16</v>
      </c>
      <c r="L3" s="13" t="s">
        <v>12</v>
      </c>
      <c r="M3" s="38" t="s">
        <v>13</v>
      </c>
      <c r="N3" s="38" t="s">
        <v>14</v>
      </c>
      <c r="O3" s="38" t="s">
        <v>15</v>
      </c>
      <c r="P3" s="277" t="s">
        <v>16</v>
      </c>
      <c r="Q3" s="4"/>
    </row>
    <row r="4" spans="1:206" ht="15" customHeight="1" x14ac:dyDescent="0.2">
      <c r="A4" s="40" t="s">
        <v>1</v>
      </c>
      <c r="B4" s="97">
        <v>954</v>
      </c>
      <c r="C4" s="98">
        <v>103</v>
      </c>
      <c r="D4" s="98">
        <v>309</v>
      </c>
      <c r="E4" s="98">
        <v>542</v>
      </c>
      <c r="F4" s="257">
        <f t="shared" ref="F4:F54" si="0">ROUNDDOWN((+C4/B4-E4/B4)*100,2)</f>
        <v>-46.01</v>
      </c>
      <c r="G4" s="101">
        <v>573</v>
      </c>
      <c r="H4" s="102">
        <v>66</v>
      </c>
      <c r="I4" s="102">
        <v>170</v>
      </c>
      <c r="J4" s="102">
        <v>337</v>
      </c>
      <c r="K4" s="263">
        <f t="shared" ref="K4:K54" si="1">ROUNDDOWN((+H4/G4-J4/G4)*100,2)</f>
        <v>-47.29</v>
      </c>
      <c r="L4" s="99">
        <v>381</v>
      </c>
      <c r="M4" s="100">
        <v>37</v>
      </c>
      <c r="N4" s="100">
        <v>139</v>
      </c>
      <c r="O4" s="100">
        <v>205</v>
      </c>
      <c r="P4" s="260">
        <f t="shared" ref="P4:P54" si="2">ROUNDDOWN((+M4/L4-O4/L4)*100,2)</f>
        <v>-44.09</v>
      </c>
      <c r="Q4" s="4"/>
    </row>
    <row r="5" spans="1:206" ht="15" customHeight="1" x14ac:dyDescent="0.15">
      <c r="A5" s="40" t="s">
        <v>2</v>
      </c>
      <c r="B5" s="97">
        <v>1640</v>
      </c>
      <c r="C5" s="98">
        <v>287</v>
      </c>
      <c r="D5" s="98">
        <v>519</v>
      </c>
      <c r="E5" s="98">
        <v>834</v>
      </c>
      <c r="F5" s="257">
        <f t="shared" si="0"/>
        <v>-33.35</v>
      </c>
      <c r="G5" s="101">
        <v>591</v>
      </c>
      <c r="H5" s="102">
        <v>123</v>
      </c>
      <c r="I5" s="102">
        <v>198</v>
      </c>
      <c r="J5" s="102">
        <v>270</v>
      </c>
      <c r="K5" s="263">
        <f t="shared" si="1"/>
        <v>-24.87</v>
      </c>
      <c r="L5" s="99">
        <v>1049</v>
      </c>
      <c r="M5" s="100">
        <v>164</v>
      </c>
      <c r="N5" s="100">
        <v>321</v>
      </c>
      <c r="O5" s="100">
        <v>564</v>
      </c>
      <c r="P5" s="260">
        <f t="shared" si="2"/>
        <v>-38.130000000000003</v>
      </c>
      <c r="Q5" s="3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</row>
    <row r="6" spans="1:206" ht="15" customHeight="1" x14ac:dyDescent="0.15">
      <c r="A6" s="40" t="s">
        <v>3</v>
      </c>
      <c r="B6" s="97">
        <v>1597</v>
      </c>
      <c r="C6" s="98">
        <v>251</v>
      </c>
      <c r="D6" s="98">
        <v>551</v>
      </c>
      <c r="E6" s="98">
        <v>795</v>
      </c>
      <c r="F6" s="257">
        <f t="shared" si="0"/>
        <v>-34.06</v>
      </c>
      <c r="G6" s="101">
        <v>593</v>
      </c>
      <c r="H6" s="102">
        <v>111</v>
      </c>
      <c r="I6" s="102">
        <v>199</v>
      </c>
      <c r="J6" s="102">
        <v>283</v>
      </c>
      <c r="K6" s="263">
        <f t="shared" si="1"/>
        <v>-29</v>
      </c>
      <c r="L6" s="99">
        <v>1004</v>
      </c>
      <c r="M6" s="100">
        <v>140</v>
      </c>
      <c r="N6" s="100">
        <v>352</v>
      </c>
      <c r="O6" s="100">
        <v>512</v>
      </c>
      <c r="P6" s="260">
        <f t="shared" si="2"/>
        <v>-37.049999999999997</v>
      </c>
      <c r="Q6" s="3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</row>
    <row r="7" spans="1:206" ht="15" customHeight="1" x14ac:dyDescent="0.15">
      <c r="A7" s="40" t="s">
        <v>4</v>
      </c>
      <c r="B7" s="97">
        <v>1794</v>
      </c>
      <c r="C7" s="98">
        <v>403</v>
      </c>
      <c r="D7" s="98">
        <v>562</v>
      </c>
      <c r="E7" s="98">
        <v>829</v>
      </c>
      <c r="F7" s="257">
        <f t="shared" si="0"/>
        <v>-23.74</v>
      </c>
      <c r="G7" s="101">
        <v>600</v>
      </c>
      <c r="H7" s="102">
        <v>166</v>
      </c>
      <c r="I7" s="102">
        <v>179</v>
      </c>
      <c r="J7" s="102">
        <v>255</v>
      </c>
      <c r="K7" s="263">
        <f t="shared" si="1"/>
        <v>-14.83</v>
      </c>
      <c r="L7" s="99">
        <v>1194</v>
      </c>
      <c r="M7" s="100">
        <v>237</v>
      </c>
      <c r="N7" s="100">
        <v>383</v>
      </c>
      <c r="O7" s="100">
        <v>574</v>
      </c>
      <c r="P7" s="260">
        <f t="shared" si="2"/>
        <v>-28.22</v>
      </c>
      <c r="Q7" s="3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</row>
    <row r="8" spans="1:206" ht="15" customHeight="1" x14ac:dyDescent="0.15">
      <c r="A8" s="40" t="s">
        <v>5</v>
      </c>
      <c r="B8" s="97">
        <v>1791</v>
      </c>
      <c r="C8" s="98">
        <v>284</v>
      </c>
      <c r="D8" s="98">
        <v>600</v>
      </c>
      <c r="E8" s="98">
        <v>907</v>
      </c>
      <c r="F8" s="257">
        <f t="shared" si="0"/>
        <v>-34.78</v>
      </c>
      <c r="G8" s="101">
        <v>604</v>
      </c>
      <c r="H8" s="102">
        <v>128</v>
      </c>
      <c r="I8" s="102">
        <v>183</v>
      </c>
      <c r="J8" s="102">
        <v>293</v>
      </c>
      <c r="K8" s="263">
        <f t="shared" si="1"/>
        <v>-27.31</v>
      </c>
      <c r="L8" s="99">
        <v>1187</v>
      </c>
      <c r="M8" s="100">
        <v>156</v>
      </c>
      <c r="N8" s="100">
        <v>417</v>
      </c>
      <c r="O8" s="100">
        <v>614</v>
      </c>
      <c r="P8" s="260">
        <f t="shared" si="2"/>
        <v>-38.58</v>
      </c>
      <c r="Q8" s="3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</row>
    <row r="9" spans="1:206" ht="15" customHeight="1" x14ac:dyDescent="0.15">
      <c r="A9" s="40" t="s">
        <v>6</v>
      </c>
      <c r="B9" s="97">
        <v>1788</v>
      </c>
      <c r="C9" s="98">
        <v>331</v>
      </c>
      <c r="D9" s="98">
        <v>623</v>
      </c>
      <c r="E9" s="98">
        <v>834</v>
      </c>
      <c r="F9" s="257">
        <f t="shared" si="0"/>
        <v>-28.13</v>
      </c>
      <c r="G9" s="101">
        <v>607</v>
      </c>
      <c r="H9" s="102">
        <v>145</v>
      </c>
      <c r="I9" s="102">
        <v>204</v>
      </c>
      <c r="J9" s="102">
        <v>258</v>
      </c>
      <c r="K9" s="263">
        <f t="shared" si="1"/>
        <v>-18.61</v>
      </c>
      <c r="L9" s="99">
        <v>1181</v>
      </c>
      <c r="M9" s="100">
        <v>186</v>
      </c>
      <c r="N9" s="100">
        <v>419</v>
      </c>
      <c r="O9" s="100">
        <v>576</v>
      </c>
      <c r="P9" s="260">
        <f t="shared" si="2"/>
        <v>-33.020000000000003</v>
      </c>
      <c r="Q9" s="3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</row>
    <row r="10" spans="1:206" ht="15" customHeight="1" x14ac:dyDescent="0.15">
      <c r="A10" s="40" t="s">
        <v>7</v>
      </c>
      <c r="B10" s="97">
        <v>1835</v>
      </c>
      <c r="C10" s="98">
        <v>340</v>
      </c>
      <c r="D10" s="98">
        <v>722</v>
      </c>
      <c r="E10" s="98">
        <v>773</v>
      </c>
      <c r="F10" s="257">
        <f t="shared" si="0"/>
        <v>-23.59</v>
      </c>
      <c r="G10" s="101">
        <v>630</v>
      </c>
      <c r="H10" s="102">
        <v>142</v>
      </c>
      <c r="I10" s="102">
        <v>236</v>
      </c>
      <c r="J10" s="102">
        <v>252</v>
      </c>
      <c r="K10" s="263">
        <f t="shared" si="1"/>
        <v>-17.46</v>
      </c>
      <c r="L10" s="99">
        <v>1205</v>
      </c>
      <c r="M10" s="100">
        <v>198</v>
      </c>
      <c r="N10" s="100">
        <v>486</v>
      </c>
      <c r="O10" s="100">
        <v>521</v>
      </c>
      <c r="P10" s="260">
        <f t="shared" si="2"/>
        <v>-26.8</v>
      </c>
      <c r="Q10" s="3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</row>
    <row r="11" spans="1:206" ht="15" customHeight="1" x14ac:dyDescent="0.15">
      <c r="A11" s="41">
        <v>37906</v>
      </c>
      <c r="B11" s="97">
        <v>1856</v>
      </c>
      <c r="C11" s="98">
        <v>481</v>
      </c>
      <c r="D11" s="98">
        <v>693</v>
      </c>
      <c r="E11" s="98">
        <v>682</v>
      </c>
      <c r="F11" s="257">
        <f t="shared" si="0"/>
        <v>-10.82</v>
      </c>
      <c r="G11" s="101">
        <v>652</v>
      </c>
      <c r="H11" s="102">
        <v>215</v>
      </c>
      <c r="I11" s="102">
        <v>228</v>
      </c>
      <c r="J11" s="102">
        <v>209</v>
      </c>
      <c r="K11" s="263">
        <f t="shared" si="1"/>
        <v>0.92</v>
      </c>
      <c r="L11" s="99">
        <v>1204</v>
      </c>
      <c r="M11" s="100">
        <v>266</v>
      </c>
      <c r="N11" s="100">
        <v>465</v>
      </c>
      <c r="O11" s="100">
        <v>473</v>
      </c>
      <c r="P11" s="260">
        <f t="shared" si="2"/>
        <v>-17.190000000000001</v>
      </c>
      <c r="Q11" s="3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</row>
    <row r="12" spans="1:206" ht="15" customHeight="1" x14ac:dyDescent="0.15">
      <c r="A12" s="41" t="s">
        <v>9</v>
      </c>
      <c r="B12" s="97">
        <v>1928</v>
      </c>
      <c r="C12" s="98">
        <v>410</v>
      </c>
      <c r="D12" s="98">
        <v>762</v>
      </c>
      <c r="E12" s="98">
        <v>756</v>
      </c>
      <c r="F12" s="257">
        <f t="shared" si="0"/>
        <v>-17.940000000000001</v>
      </c>
      <c r="G12" s="101">
        <v>676</v>
      </c>
      <c r="H12" s="102">
        <v>157</v>
      </c>
      <c r="I12" s="102">
        <v>262</v>
      </c>
      <c r="J12" s="102">
        <v>257</v>
      </c>
      <c r="K12" s="263">
        <f t="shared" si="1"/>
        <v>-14.79</v>
      </c>
      <c r="L12" s="99">
        <v>1252</v>
      </c>
      <c r="M12" s="100">
        <v>253</v>
      </c>
      <c r="N12" s="100">
        <v>500</v>
      </c>
      <c r="O12" s="100">
        <v>499</v>
      </c>
      <c r="P12" s="260">
        <f t="shared" si="2"/>
        <v>-19.64</v>
      </c>
      <c r="Q12" s="3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</row>
    <row r="13" spans="1:206" ht="15" customHeight="1" x14ac:dyDescent="0.15">
      <c r="A13" s="40" t="s">
        <v>10</v>
      </c>
      <c r="B13" s="97">
        <v>1664</v>
      </c>
      <c r="C13" s="98">
        <v>347</v>
      </c>
      <c r="D13" s="98">
        <v>675</v>
      </c>
      <c r="E13" s="98">
        <v>642</v>
      </c>
      <c r="F13" s="257">
        <f t="shared" si="0"/>
        <v>-17.72</v>
      </c>
      <c r="G13" s="101">
        <v>659</v>
      </c>
      <c r="H13" s="102">
        <v>158</v>
      </c>
      <c r="I13" s="102">
        <v>247</v>
      </c>
      <c r="J13" s="102">
        <v>254</v>
      </c>
      <c r="K13" s="263">
        <f t="shared" si="1"/>
        <v>-14.56</v>
      </c>
      <c r="L13" s="99">
        <v>1005</v>
      </c>
      <c r="M13" s="100">
        <v>189</v>
      </c>
      <c r="N13" s="100">
        <v>428</v>
      </c>
      <c r="O13" s="100">
        <v>388</v>
      </c>
      <c r="P13" s="260">
        <f t="shared" si="2"/>
        <v>-19.8</v>
      </c>
      <c r="Q13" s="3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</row>
    <row r="14" spans="1:206" ht="15" customHeight="1" x14ac:dyDescent="0.15">
      <c r="A14" s="40" t="s">
        <v>31</v>
      </c>
      <c r="B14" s="97">
        <v>1565</v>
      </c>
      <c r="C14" s="98">
        <v>340</v>
      </c>
      <c r="D14" s="98">
        <v>683</v>
      </c>
      <c r="E14" s="98">
        <v>542</v>
      </c>
      <c r="F14" s="257">
        <f t="shared" si="0"/>
        <v>-12.9</v>
      </c>
      <c r="G14" s="101">
        <v>623</v>
      </c>
      <c r="H14" s="102">
        <v>147</v>
      </c>
      <c r="I14" s="102">
        <v>267</v>
      </c>
      <c r="J14" s="102">
        <v>209</v>
      </c>
      <c r="K14" s="263">
        <f t="shared" si="1"/>
        <v>-9.9499999999999993</v>
      </c>
      <c r="L14" s="99">
        <v>942</v>
      </c>
      <c r="M14" s="100">
        <v>193</v>
      </c>
      <c r="N14" s="100">
        <v>416</v>
      </c>
      <c r="O14" s="100">
        <v>333</v>
      </c>
      <c r="P14" s="260">
        <f t="shared" si="2"/>
        <v>-14.86</v>
      </c>
      <c r="Q14" s="3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</row>
    <row r="15" spans="1:206" ht="15" customHeight="1" x14ac:dyDescent="0.15">
      <c r="A15" s="40" t="s">
        <v>32</v>
      </c>
      <c r="B15" s="97">
        <v>1384</v>
      </c>
      <c r="C15" s="98">
        <v>348</v>
      </c>
      <c r="D15" s="98">
        <v>600</v>
      </c>
      <c r="E15" s="98">
        <v>436</v>
      </c>
      <c r="F15" s="257">
        <f t="shared" si="0"/>
        <v>-6.35</v>
      </c>
      <c r="G15" s="101">
        <v>542</v>
      </c>
      <c r="H15" s="102">
        <v>164</v>
      </c>
      <c r="I15" s="102">
        <v>217</v>
      </c>
      <c r="J15" s="102">
        <v>161</v>
      </c>
      <c r="K15" s="263">
        <f t="shared" si="1"/>
        <v>0.55000000000000004</v>
      </c>
      <c r="L15" s="99">
        <v>842</v>
      </c>
      <c r="M15" s="100">
        <v>184</v>
      </c>
      <c r="N15" s="100">
        <v>383</v>
      </c>
      <c r="O15" s="100">
        <v>275</v>
      </c>
      <c r="P15" s="260">
        <f t="shared" si="2"/>
        <v>-10.8</v>
      </c>
      <c r="Q15" s="3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</row>
    <row r="16" spans="1:206" ht="15" customHeight="1" x14ac:dyDescent="0.15">
      <c r="A16" s="40" t="s">
        <v>33</v>
      </c>
      <c r="B16" s="97">
        <v>1539</v>
      </c>
      <c r="C16" s="98">
        <v>289</v>
      </c>
      <c r="D16" s="98">
        <v>577</v>
      </c>
      <c r="E16" s="98">
        <v>673</v>
      </c>
      <c r="F16" s="257">
        <f t="shared" si="0"/>
        <v>-24.95</v>
      </c>
      <c r="G16" s="101">
        <v>620</v>
      </c>
      <c r="H16" s="102">
        <v>115</v>
      </c>
      <c r="I16" s="102">
        <v>239</v>
      </c>
      <c r="J16" s="102">
        <v>266</v>
      </c>
      <c r="K16" s="263">
        <f t="shared" si="1"/>
        <v>-24.35</v>
      </c>
      <c r="L16" s="99">
        <v>919</v>
      </c>
      <c r="M16" s="100">
        <v>174</v>
      </c>
      <c r="N16" s="100">
        <v>338</v>
      </c>
      <c r="O16" s="100">
        <v>407</v>
      </c>
      <c r="P16" s="260">
        <f t="shared" si="2"/>
        <v>-25.35</v>
      </c>
      <c r="Q16" s="3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</row>
    <row r="17" spans="1:206" s="5" customFormat="1" ht="15" customHeight="1" x14ac:dyDescent="0.15">
      <c r="A17" s="41" t="s">
        <v>34</v>
      </c>
      <c r="B17" s="97">
        <v>1570</v>
      </c>
      <c r="C17" s="98">
        <v>319</v>
      </c>
      <c r="D17" s="98">
        <v>642</v>
      </c>
      <c r="E17" s="98">
        <v>609</v>
      </c>
      <c r="F17" s="257">
        <f t="shared" si="0"/>
        <v>-18.47</v>
      </c>
      <c r="G17" s="101">
        <v>633</v>
      </c>
      <c r="H17" s="102">
        <v>154</v>
      </c>
      <c r="I17" s="102">
        <v>247</v>
      </c>
      <c r="J17" s="102">
        <v>232</v>
      </c>
      <c r="K17" s="263">
        <f t="shared" si="1"/>
        <v>-12.32</v>
      </c>
      <c r="L17" s="99">
        <v>937</v>
      </c>
      <c r="M17" s="100">
        <v>165</v>
      </c>
      <c r="N17" s="100">
        <v>395</v>
      </c>
      <c r="O17" s="100">
        <v>377</v>
      </c>
      <c r="P17" s="260">
        <f t="shared" si="2"/>
        <v>-22.62</v>
      </c>
      <c r="Q17" s="34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</row>
    <row r="18" spans="1:206" s="5" customFormat="1" ht="15" customHeight="1" x14ac:dyDescent="0.15">
      <c r="A18" s="42" t="s">
        <v>35</v>
      </c>
      <c r="B18" s="97">
        <v>1571</v>
      </c>
      <c r="C18" s="98">
        <v>337</v>
      </c>
      <c r="D18" s="98">
        <v>665</v>
      </c>
      <c r="E18" s="98">
        <v>569</v>
      </c>
      <c r="F18" s="257">
        <f t="shared" si="0"/>
        <v>-14.76</v>
      </c>
      <c r="G18" s="101">
        <v>658</v>
      </c>
      <c r="H18" s="102">
        <v>165</v>
      </c>
      <c r="I18" s="102">
        <v>264</v>
      </c>
      <c r="J18" s="102">
        <v>229</v>
      </c>
      <c r="K18" s="263">
        <f t="shared" si="1"/>
        <v>-9.7200000000000006</v>
      </c>
      <c r="L18" s="99">
        <v>913</v>
      </c>
      <c r="M18" s="100">
        <v>172</v>
      </c>
      <c r="N18" s="100">
        <v>401</v>
      </c>
      <c r="O18" s="100">
        <v>340</v>
      </c>
      <c r="P18" s="260">
        <f t="shared" si="2"/>
        <v>-18.399999999999999</v>
      </c>
      <c r="Q18" s="34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</row>
    <row r="19" spans="1:206" s="5" customFormat="1" ht="15" customHeight="1" x14ac:dyDescent="0.15">
      <c r="A19" s="42" t="s">
        <v>36</v>
      </c>
      <c r="B19" s="97">
        <v>1441</v>
      </c>
      <c r="C19" s="98">
        <v>427</v>
      </c>
      <c r="D19" s="98">
        <v>639</v>
      </c>
      <c r="E19" s="98">
        <v>375</v>
      </c>
      <c r="F19" s="257">
        <f t="shared" si="0"/>
        <v>3.6</v>
      </c>
      <c r="G19" s="101">
        <v>554</v>
      </c>
      <c r="H19" s="102">
        <v>194</v>
      </c>
      <c r="I19" s="102">
        <v>234</v>
      </c>
      <c r="J19" s="102">
        <v>126</v>
      </c>
      <c r="K19" s="263">
        <f t="shared" si="1"/>
        <v>12.27</v>
      </c>
      <c r="L19" s="99">
        <v>887</v>
      </c>
      <c r="M19" s="100">
        <v>233</v>
      </c>
      <c r="N19" s="100">
        <v>405</v>
      </c>
      <c r="O19" s="100">
        <v>249</v>
      </c>
      <c r="P19" s="260">
        <f t="shared" si="2"/>
        <v>-1.8</v>
      </c>
      <c r="Q19" s="34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</row>
    <row r="20" spans="1:206" ht="15" customHeight="1" x14ac:dyDescent="0.15">
      <c r="A20" s="42" t="s">
        <v>37</v>
      </c>
      <c r="B20" s="97">
        <v>1573</v>
      </c>
      <c r="C20" s="98">
        <v>319</v>
      </c>
      <c r="D20" s="98">
        <v>689</v>
      </c>
      <c r="E20" s="98">
        <v>565</v>
      </c>
      <c r="F20" s="257">
        <f t="shared" si="0"/>
        <v>-15.63</v>
      </c>
      <c r="G20" s="101">
        <v>640</v>
      </c>
      <c r="H20" s="102">
        <v>140</v>
      </c>
      <c r="I20" s="102">
        <v>255</v>
      </c>
      <c r="J20" s="102">
        <v>245</v>
      </c>
      <c r="K20" s="263">
        <f t="shared" si="1"/>
        <v>-16.399999999999999</v>
      </c>
      <c r="L20" s="99">
        <v>933</v>
      </c>
      <c r="M20" s="100">
        <v>179</v>
      </c>
      <c r="N20" s="100">
        <v>434</v>
      </c>
      <c r="O20" s="100">
        <v>320</v>
      </c>
      <c r="P20" s="260">
        <f t="shared" si="2"/>
        <v>-15.11</v>
      </c>
      <c r="Q20" s="3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</row>
    <row r="21" spans="1:206" ht="15" customHeight="1" x14ac:dyDescent="0.15">
      <c r="A21" s="42" t="s">
        <v>38</v>
      </c>
      <c r="B21" s="97">
        <v>1197</v>
      </c>
      <c r="C21" s="98">
        <v>277</v>
      </c>
      <c r="D21" s="98">
        <v>501</v>
      </c>
      <c r="E21" s="98">
        <v>419</v>
      </c>
      <c r="F21" s="257">
        <f t="shared" si="0"/>
        <v>-11.86</v>
      </c>
      <c r="G21" s="101">
        <v>555</v>
      </c>
      <c r="H21" s="102">
        <v>146</v>
      </c>
      <c r="I21" s="102">
        <v>221</v>
      </c>
      <c r="J21" s="102">
        <v>188</v>
      </c>
      <c r="K21" s="263">
        <f t="shared" si="1"/>
        <v>-7.56</v>
      </c>
      <c r="L21" s="99">
        <v>642</v>
      </c>
      <c r="M21" s="100">
        <v>131</v>
      </c>
      <c r="N21" s="100">
        <v>280</v>
      </c>
      <c r="O21" s="100">
        <v>231</v>
      </c>
      <c r="P21" s="260">
        <f t="shared" si="2"/>
        <v>-15.57</v>
      </c>
      <c r="Q21" s="3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</row>
    <row r="22" spans="1:206" ht="15" customHeight="1" x14ac:dyDescent="0.15">
      <c r="A22" s="42" t="s">
        <v>39</v>
      </c>
      <c r="B22" s="97">
        <v>1429</v>
      </c>
      <c r="C22" s="98">
        <v>307</v>
      </c>
      <c r="D22" s="98">
        <v>664</v>
      </c>
      <c r="E22" s="98">
        <v>458</v>
      </c>
      <c r="F22" s="257">
        <f t="shared" si="0"/>
        <v>-10.56</v>
      </c>
      <c r="G22" s="101">
        <v>643</v>
      </c>
      <c r="H22" s="102">
        <v>152</v>
      </c>
      <c r="I22" s="102">
        <v>284</v>
      </c>
      <c r="J22" s="102">
        <v>207</v>
      </c>
      <c r="K22" s="263">
        <f t="shared" si="1"/>
        <v>-8.5500000000000007</v>
      </c>
      <c r="L22" s="99">
        <v>786</v>
      </c>
      <c r="M22" s="100">
        <v>155</v>
      </c>
      <c r="N22" s="100">
        <v>380</v>
      </c>
      <c r="O22" s="100">
        <v>251</v>
      </c>
      <c r="P22" s="260">
        <f t="shared" si="2"/>
        <v>-12.21</v>
      </c>
      <c r="Q22" s="3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</row>
    <row r="23" spans="1:206" ht="15" customHeight="1" x14ac:dyDescent="0.15">
      <c r="A23" s="42" t="s">
        <v>40</v>
      </c>
      <c r="B23" s="97">
        <v>1473</v>
      </c>
      <c r="C23" s="98">
        <v>379</v>
      </c>
      <c r="D23" s="98">
        <v>638</v>
      </c>
      <c r="E23" s="98">
        <v>456</v>
      </c>
      <c r="F23" s="257">
        <f t="shared" si="0"/>
        <v>-5.22</v>
      </c>
      <c r="G23" s="101">
        <v>656</v>
      </c>
      <c r="H23" s="102">
        <v>200</v>
      </c>
      <c r="I23" s="102">
        <v>259</v>
      </c>
      <c r="J23" s="102">
        <v>197</v>
      </c>
      <c r="K23" s="263">
        <f t="shared" si="1"/>
        <v>0.45</v>
      </c>
      <c r="L23" s="99">
        <v>817</v>
      </c>
      <c r="M23" s="100">
        <v>179</v>
      </c>
      <c r="N23" s="100">
        <v>379</v>
      </c>
      <c r="O23" s="100">
        <v>259</v>
      </c>
      <c r="P23" s="260">
        <f t="shared" si="2"/>
        <v>-9.7899999999999991</v>
      </c>
      <c r="Q23" s="3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</row>
    <row r="24" spans="1:206" ht="15" customHeight="1" x14ac:dyDescent="0.15">
      <c r="A24" s="42" t="s">
        <v>41</v>
      </c>
      <c r="B24" s="97">
        <v>1470</v>
      </c>
      <c r="C24" s="98">
        <v>298</v>
      </c>
      <c r="D24" s="98">
        <v>583</v>
      </c>
      <c r="E24" s="98">
        <v>589</v>
      </c>
      <c r="F24" s="257">
        <f t="shared" si="0"/>
        <v>-19.79</v>
      </c>
      <c r="G24" s="101">
        <v>657</v>
      </c>
      <c r="H24" s="102">
        <v>130</v>
      </c>
      <c r="I24" s="102">
        <v>249</v>
      </c>
      <c r="J24" s="102">
        <v>278</v>
      </c>
      <c r="K24" s="263">
        <f t="shared" si="1"/>
        <v>-22.52</v>
      </c>
      <c r="L24" s="99">
        <v>813</v>
      </c>
      <c r="M24" s="100">
        <v>168</v>
      </c>
      <c r="N24" s="100">
        <v>334</v>
      </c>
      <c r="O24" s="100">
        <v>311</v>
      </c>
      <c r="P24" s="260">
        <f t="shared" si="2"/>
        <v>-17.579999999999998</v>
      </c>
      <c r="Q24" s="3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</row>
    <row r="25" spans="1:206" ht="15" customHeight="1" x14ac:dyDescent="0.15">
      <c r="A25" s="42" t="s">
        <v>42</v>
      </c>
      <c r="B25" s="97">
        <v>1512</v>
      </c>
      <c r="C25" s="98">
        <v>309</v>
      </c>
      <c r="D25" s="98">
        <v>614</v>
      </c>
      <c r="E25" s="98">
        <v>589</v>
      </c>
      <c r="F25" s="257">
        <f t="shared" si="0"/>
        <v>-18.510000000000002</v>
      </c>
      <c r="G25" s="101">
        <v>666</v>
      </c>
      <c r="H25" s="102">
        <v>151</v>
      </c>
      <c r="I25" s="102">
        <v>264</v>
      </c>
      <c r="J25" s="102">
        <v>251</v>
      </c>
      <c r="K25" s="263">
        <f t="shared" si="1"/>
        <v>-15.01</v>
      </c>
      <c r="L25" s="99">
        <v>846</v>
      </c>
      <c r="M25" s="100">
        <v>158</v>
      </c>
      <c r="N25" s="100">
        <v>350</v>
      </c>
      <c r="O25" s="100">
        <v>338</v>
      </c>
      <c r="P25" s="260">
        <f t="shared" si="2"/>
        <v>-21.27</v>
      </c>
      <c r="Q25" s="3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</row>
    <row r="26" spans="1:206" ht="15" customHeight="1" x14ac:dyDescent="0.15">
      <c r="A26" s="42" t="s">
        <v>43</v>
      </c>
      <c r="B26" s="97">
        <v>1444</v>
      </c>
      <c r="C26" s="98">
        <v>288</v>
      </c>
      <c r="D26" s="98">
        <v>604</v>
      </c>
      <c r="E26" s="98">
        <v>552</v>
      </c>
      <c r="F26" s="257">
        <f t="shared" si="0"/>
        <v>-18.28</v>
      </c>
      <c r="G26" s="101">
        <v>645</v>
      </c>
      <c r="H26" s="102">
        <v>145</v>
      </c>
      <c r="I26" s="102">
        <v>263</v>
      </c>
      <c r="J26" s="102">
        <v>237</v>
      </c>
      <c r="K26" s="263">
        <f t="shared" si="1"/>
        <v>-14.26</v>
      </c>
      <c r="L26" s="99">
        <v>799</v>
      </c>
      <c r="M26" s="100">
        <v>143</v>
      </c>
      <c r="N26" s="100">
        <v>341</v>
      </c>
      <c r="O26" s="100">
        <v>315</v>
      </c>
      <c r="P26" s="260">
        <f t="shared" si="2"/>
        <v>-21.52</v>
      </c>
      <c r="Q26" s="3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</row>
    <row r="27" spans="1:206" ht="15" customHeight="1" x14ac:dyDescent="0.15">
      <c r="A27" s="273" t="s">
        <v>44</v>
      </c>
      <c r="B27" s="91">
        <v>1371</v>
      </c>
      <c r="C27" s="92">
        <v>339</v>
      </c>
      <c r="D27" s="92">
        <v>582</v>
      </c>
      <c r="E27" s="92">
        <v>450</v>
      </c>
      <c r="F27" s="257">
        <f t="shared" si="0"/>
        <v>-8.09</v>
      </c>
      <c r="G27" s="89">
        <v>598</v>
      </c>
      <c r="H27" s="90">
        <v>162</v>
      </c>
      <c r="I27" s="90">
        <v>257</v>
      </c>
      <c r="J27" s="90">
        <v>179</v>
      </c>
      <c r="K27" s="263">
        <f t="shared" si="1"/>
        <v>-2.84</v>
      </c>
      <c r="L27" s="87">
        <v>773</v>
      </c>
      <c r="M27" s="88">
        <v>177</v>
      </c>
      <c r="N27" s="88">
        <v>325</v>
      </c>
      <c r="O27" s="88">
        <v>271</v>
      </c>
      <c r="P27" s="260">
        <f t="shared" si="2"/>
        <v>-12.16</v>
      </c>
      <c r="Q27" s="3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</row>
    <row r="28" spans="1:206" ht="15" customHeight="1" x14ac:dyDescent="0.2">
      <c r="A28" s="28" t="s">
        <v>45</v>
      </c>
      <c r="B28" s="103">
        <v>1492</v>
      </c>
      <c r="C28" s="104">
        <v>240</v>
      </c>
      <c r="D28" s="104">
        <v>536</v>
      </c>
      <c r="E28" s="104">
        <v>716</v>
      </c>
      <c r="F28" s="257">
        <f t="shared" si="0"/>
        <v>-31.9</v>
      </c>
      <c r="G28" s="95">
        <v>661</v>
      </c>
      <c r="H28" s="96">
        <v>120</v>
      </c>
      <c r="I28" s="96">
        <v>232</v>
      </c>
      <c r="J28" s="96">
        <v>309</v>
      </c>
      <c r="K28" s="263">
        <f t="shared" si="1"/>
        <v>-28.59</v>
      </c>
      <c r="L28" s="93">
        <v>831</v>
      </c>
      <c r="M28" s="94">
        <v>120</v>
      </c>
      <c r="N28" s="94">
        <v>304</v>
      </c>
      <c r="O28" s="94">
        <v>407</v>
      </c>
      <c r="P28" s="260">
        <f t="shared" si="2"/>
        <v>-34.53</v>
      </c>
      <c r="Q28" s="4"/>
    </row>
    <row r="29" spans="1:206" ht="15" customHeight="1" x14ac:dyDescent="0.2">
      <c r="A29" s="28" t="s">
        <v>46</v>
      </c>
      <c r="B29" s="103">
        <v>1367</v>
      </c>
      <c r="C29" s="104">
        <v>200</v>
      </c>
      <c r="D29" s="104">
        <v>482</v>
      </c>
      <c r="E29" s="104">
        <v>685</v>
      </c>
      <c r="F29" s="257">
        <f t="shared" si="0"/>
        <v>-35.47</v>
      </c>
      <c r="G29" s="95">
        <v>621</v>
      </c>
      <c r="H29" s="96">
        <v>106</v>
      </c>
      <c r="I29" s="96">
        <v>227</v>
      </c>
      <c r="J29" s="96">
        <v>288</v>
      </c>
      <c r="K29" s="263">
        <f t="shared" si="1"/>
        <v>-29.3</v>
      </c>
      <c r="L29" s="93">
        <v>746</v>
      </c>
      <c r="M29" s="94">
        <v>94</v>
      </c>
      <c r="N29" s="94">
        <v>255</v>
      </c>
      <c r="O29" s="94">
        <v>397</v>
      </c>
      <c r="P29" s="260">
        <f t="shared" si="2"/>
        <v>-40.61</v>
      </c>
      <c r="Q29" s="4"/>
    </row>
    <row r="30" spans="1:206" ht="15" customHeight="1" x14ac:dyDescent="0.2">
      <c r="A30" s="28" t="s">
        <v>47</v>
      </c>
      <c r="B30" s="103">
        <v>1396</v>
      </c>
      <c r="C30" s="104">
        <v>195</v>
      </c>
      <c r="D30" s="104">
        <v>413</v>
      </c>
      <c r="E30" s="104">
        <v>788</v>
      </c>
      <c r="F30" s="257">
        <f t="shared" si="0"/>
        <v>-42.47</v>
      </c>
      <c r="G30" s="95">
        <v>621</v>
      </c>
      <c r="H30" s="96">
        <v>96</v>
      </c>
      <c r="I30" s="96">
        <v>179</v>
      </c>
      <c r="J30" s="96">
        <v>346</v>
      </c>
      <c r="K30" s="263">
        <f t="shared" si="1"/>
        <v>-40.25</v>
      </c>
      <c r="L30" s="93">
        <v>775</v>
      </c>
      <c r="M30" s="94">
        <v>99</v>
      </c>
      <c r="N30" s="94">
        <v>234</v>
      </c>
      <c r="O30" s="94">
        <v>442</v>
      </c>
      <c r="P30" s="260">
        <f t="shared" si="2"/>
        <v>-44.25</v>
      </c>
      <c r="Q30" s="4"/>
    </row>
    <row r="31" spans="1:206" ht="15" customHeight="1" x14ac:dyDescent="0.2">
      <c r="A31" s="28" t="s">
        <v>48</v>
      </c>
      <c r="B31" s="103">
        <v>1511</v>
      </c>
      <c r="C31" s="104">
        <v>198</v>
      </c>
      <c r="D31" s="104">
        <v>386</v>
      </c>
      <c r="E31" s="104">
        <v>927</v>
      </c>
      <c r="F31" s="257">
        <f t="shared" si="0"/>
        <v>-48.24</v>
      </c>
      <c r="G31" s="95">
        <v>674</v>
      </c>
      <c r="H31" s="96">
        <v>84</v>
      </c>
      <c r="I31" s="96">
        <v>158</v>
      </c>
      <c r="J31" s="96">
        <v>432</v>
      </c>
      <c r="K31" s="263">
        <f t="shared" si="1"/>
        <v>-51.63</v>
      </c>
      <c r="L31" s="93">
        <v>837</v>
      </c>
      <c r="M31" s="94">
        <v>114</v>
      </c>
      <c r="N31" s="94">
        <v>228</v>
      </c>
      <c r="O31" s="94">
        <v>495</v>
      </c>
      <c r="P31" s="260">
        <f t="shared" si="2"/>
        <v>-45.51</v>
      </c>
      <c r="Q31" s="4"/>
    </row>
    <row r="32" spans="1:206" ht="15" customHeight="1" x14ac:dyDescent="0.2">
      <c r="A32" s="28" t="s">
        <v>49</v>
      </c>
      <c r="B32" s="103">
        <v>1512</v>
      </c>
      <c r="C32" s="104">
        <v>102</v>
      </c>
      <c r="D32" s="104">
        <v>253</v>
      </c>
      <c r="E32" s="104">
        <v>1157</v>
      </c>
      <c r="F32" s="257">
        <f t="shared" si="0"/>
        <v>-69.77</v>
      </c>
      <c r="G32" s="95">
        <v>693</v>
      </c>
      <c r="H32" s="96">
        <v>43</v>
      </c>
      <c r="I32" s="96">
        <v>76</v>
      </c>
      <c r="J32" s="96">
        <v>574</v>
      </c>
      <c r="K32" s="263">
        <f t="shared" si="1"/>
        <v>-76.62</v>
      </c>
      <c r="L32" s="93">
        <v>819</v>
      </c>
      <c r="M32" s="94">
        <v>59</v>
      </c>
      <c r="N32" s="94">
        <v>177</v>
      </c>
      <c r="O32" s="94">
        <v>583</v>
      </c>
      <c r="P32" s="260">
        <f t="shared" si="2"/>
        <v>-63.98</v>
      </c>
      <c r="Q32" s="4"/>
    </row>
    <row r="33" spans="1:17" ht="15" customHeight="1" x14ac:dyDescent="0.2">
      <c r="A33" s="28" t="s">
        <v>50</v>
      </c>
      <c r="B33" s="103">
        <v>1517</v>
      </c>
      <c r="C33" s="104">
        <v>193</v>
      </c>
      <c r="D33" s="104">
        <v>364</v>
      </c>
      <c r="E33" s="104">
        <v>960</v>
      </c>
      <c r="F33" s="257">
        <f t="shared" si="0"/>
        <v>-50.56</v>
      </c>
      <c r="G33" s="95">
        <v>637</v>
      </c>
      <c r="H33" s="96">
        <v>88</v>
      </c>
      <c r="I33" s="96">
        <v>144</v>
      </c>
      <c r="J33" s="96">
        <v>405</v>
      </c>
      <c r="K33" s="263">
        <f t="shared" si="1"/>
        <v>-49.76</v>
      </c>
      <c r="L33" s="93">
        <v>880</v>
      </c>
      <c r="M33" s="94">
        <v>105</v>
      </c>
      <c r="N33" s="94">
        <v>220</v>
      </c>
      <c r="O33" s="94">
        <v>555</v>
      </c>
      <c r="P33" s="260">
        <f t="shared" si="2"/>
        <v>-51.13</v>
      </c>
      <c r="Q33" s="4"/>
    </row>
    <row r="34" spans="1:17" ht="15" customHeight="1" x14ac:dyDescent="0.2">
      <c r="A34" s="28" t="s">
        <v>51</v>
      </c>
      <c r="B34" s="103">
        <v>1449</v>
      </c>
      <c r="C34" s="104">
        <v>210</v>
      </c>
      <c r="D34" s="104">
        <v>449</v>
      </c>
      <c r="E34" s="104">
        <v>790</v>
      </c>
      <c r="F34" s="257">
        <f t="shared" si="0"/>
        <v>-40.020000000000003</v>
      </c>
      <c r="G34" s="95">
        <v>635</v>
      </c>
      <c r="H34" s="96">
        <v>116</v>
      </c>
      <c r="I34" s="96">
        <v>196</v>
      </c>
      <c r="J34" s="96">
        <v>323</v>
      </c>
      <c r="K34" s="263">
        <f t="shared" si="1"/>
        <v>-32.590000000000003</v>
      </c>
      <c r="L34" s="93">
        <v>814</v>
      </c>
      <c r="M34" s="94">
        <v>94</v>
      </c>
      <c r="N34" s="94">
        <v>253</v>
      </c>
      <c r="O34" s="94">
        <v>467</v>
      </c>
      <c r="P34" s="260">
        <f t="shared" si="2"/>
        <v>-45.82</v>
      </c>
      <c r="Q34" s="4"/>
    </row>
    <row r="35" spans="1:17" ht="15" customHeight="1" x14ac:dyDescent="0.2">
      <c r="A35" s="28" t="s">
        <v>52</v>
      </c>
      <c r="B35" s="103">
        <v>1499</v>
      </c>
      <c r="C35" s="104">
        <v>260</v>
      </c>
      <c r="D35" s="104">
        <v>451</v>
      </c>
      <c r="E35" s="104">
        <v>788</v>
      </c>
      <c r="F35" s="257">
        <f t="shared" si="0"/>
        <v>-35.22</v>
      </c>
      <c r="G35" s="95">
        <v>612</v>
      </c>
      <c r="H35" s="96">
        <v>136</v>
      </c>
      <c r="I35" s="96">
        <v>202</v>
      </c>
      <c r="J35" s="96">
        <v>274</v>
      </c>
      <c r="K35" s="263">
        <f t="shared" si="1"/>
        <v>-22.54</v>
      </c>
      <c r="L35" s="93">
        <v>887</v>
      </c>
      <c r="M35" s="94">
        <v>124</v>
      </c>
      <c r="N35" s="94">
        <v>249</v>
      </c>
      <c r="O35" s="94">
        <v>514</v>
      </c>
      <c r="P35" s="260">
        <f t="shared" si="2"/>
        <v>-43.96</v>
      </c>
      <c r="Q35" s="4"/>
    </row>
    <row r="36" spans="1:17" ht="15" customHeight="1" x14ac:dyDescent="0.2">
      <c r="A36" s="274" t="s">
        <v>53</v>
      </c>
      <c r="B36" s="147">
        <v>1515</v>
      </c>
      <c r="C36" s="148">
        <v>227</v>
      </c>
      <c r="D36" s="148">
        <v>463</v>
      </c>
      <c r="E36" s="148">
        <v>825</v>
      </c>
      <c r="F36" s="257">
        <f t="shared" si="0"/>
        <v>-39.47</v>
      </c>
      <c r="G36" s="144">
        <v>637</v>
      </c>
      <c r="H36" s="145">
        <v>129</v>
      </c>
      <c r="I36" s="145">
        <v>211</v>
      </c>
      <c r="J36" s="145">
        <v>297</v>
      </c>
      <c r="K36" s="263">
        <f t="shared" si="1"/>
        <v>-26.37</v>
      </c>
      <c r="L36" s="141">
        <v>878</v>
      </c>
      <c r="M36" s="142">
        <v>98</v>
      </c>
      <c r="N36" s="142">
        <v>252</v>
      </c>
      <c r="O36" s="142">
        <v>528</v>
      </c>
      <c r="P36" s="260">
        <f t="shared" si="2"/>
        <v>-48.97</v>
      </c>
      <c r="Q36" s="4"/>
    </row>
    <row r="37" spans="1:17" ht="15" customHeight="1" x14ac:dyDescent="0.2">
      <c r="A37" s="171" t="s">
        <v>54</v>
      </c>
      <c r="B37" s="168">
        <v>1538</v>
      </c>
      <c r="C37" s="169">
        <v>292</v>
      </c>
      <c r="D37" s="169">
        <v>532</v>
      </c>
      <c r="E37" s="169">
        <v>714</v>
      </c>
      <c r="F37" s="257">
        <f t="shared" si="0"/>
        <v>-27.43</v>
      </c>
      <c r="G37" s="165">
        <v>618</v>
      </c>
      <c r="H37" s="166">
        <v>173</v>
      </c>
      <c r="I37" s="166">
        <v>197</v>
      </c>
      <c r="J37" s="166">
        <v>248</v>
      </c>
      <c r="K37" s="263">
        <f t="shared" si="1"/>
        <v>-12.13</v>
      </c>
      <c r="L37" s="162">
        <v>920</v>
      </c>
      <c r="M37" s="163">
        <v>119</v>
      </c>
      <c r="N37" s="163">
        <v>335</v>
      </c>
      <c r="O37" s="163">
        <v>466</v>
      </c>
      <c r="P37" s="260">
        <f t="shared" si="2"/>
        <v>-37.71</v>
      </c>
      <c r="Q37" s="4"/>
    </row>
    <row r="38" spans="1:17" ht="15" customHeight="1" x14ac:dyDescent="0.2">
      <c r="A38" s="171" t="s">
        <v>55</v>
      </c>
      <c r="B38" s="168">
        <v>1325</v>
      </c>
      <c r="C38" s="169">
        <v>248</v>
      </c>
      <c r="D38" s="169">
        <v>515</v>
      </c>
      <c r="E38" s="169">
        <v>562</v>
      </c>
      <c r="F38" s="257">
        <f t="shared" si="0"/>
        <v>-23.69</v>
      </c>
      <c r="G38" s="165">
        <v>553</v>
      </c>
      <c r="H38" s="166">
        <v>123</v>
      </c>
      <c r="I38" s="166">
        <v>213</v>
      </c>
      <c r="J38" s="166">
        <v>217</v>
      </c>
      <c r="K38" s="263">
        <f t="shared" si="1"/>
        <v>-16.989999999999998</v>
      </c>
      <c r="L38" s="162">
        <v>772</v>
      </c>
      <c r="M38" s="163">
        <v>125</v>
      </c>
      <c r="N38" s="163">
        <v>302</v>
      </c>
      <c r="O38" s="163">
        <v>345</v>
      </c>
      <c r="P38" s="260">
        <f t="shared" si="2"/>
        <v>-28.49</v>
      </c>
      <c r="Q38" s="4"/>
    </row>
    <row r="39" spans="1:17" ht="15" customHeight="1" x14ac:dyDescent="0.2">
      <c r="A39" s="195" t="s">
        <v>56</v>
      </c>
      <c r="B39" s="168">
        <v>1462</v>
      </c>
      <c r="C39" s="169">
        <v>312</v>
      </c>
      <c r="D39" s="169">
        <v>559</v>
      </c>
      <c r="E39" s="169">
        <v>591</v>
      </c>
      <c r="F39" s="257">
        <f t="shared" si="0"/>
        <v>-19.079999999999998</v>
      </c>
      <c r="G39" s="165">
        <v>589</v>
      </c>
      <c r="H39" s="166">
        <v>151</v>
      </c>
      <c r="I39" s="166">
        <v>228</v>
      </c>
      <c r="J39" s="166">
        <v>210</v>
      </c>
      <c r="K39" s="263">
        <f t="shared" si="1"/>
        <v>-10.01</v>
      </c>
      <c r="L39" s="162">
        <v>873</v>
      </c>
      <c r="M39" s="163">
        <v>161</v>
      </c>
      <c r="N39" s="163">
        <v>331</v>
      </c>
      <c r="O39" s="163">
        <v>381</v>
      </c>
      <c r="P39" s="260">
        <f t="shared" si="2"/>
        <v>-25.2</v>
      </c>
      <c r="Q39" s="4"/>
    </row>
    <row r="40" spans="1:17" ht="15" customHeight="1" x14ac:dyDescent="0.15">
      <c r="A40" s="195" t="s">
        <v>57</v>
      </c>
      <c r="B40" s="168">
        <v>1438</v>
      </c>
      <c r="C40" s="169">
        <v>256</v>
      </c>
      <c r="D40" s="169">
        <v>543</v>
      </c>
      <c r="E40" s="169">
        <v>639</v>
      </c>
      <c r="F40" s="257">
        <f t="shared" si="0"/>
        <v>-26.63</v>
      </c>
      <c r="G40" s="165">
        <v>577</v>
      </c>
      <c r="H40" s="166">
        <v>129</v>
      </c>
      <c r="I40" s="166">
        <v>228</v>
      </c>
      <c r="J40" s="166">
        <v>220</v>
      </c>
      <c r="K40" s="263">
        <f t="shared" si="1"/>
        <v>-15.77</v>
      </c>
      <c r="L40" s="162">
        <v>861</v>
      </c>
      <c r="M40" s="163">
        <v>127</v>
      </c>
      <c r="N40" s="163">
        <v>315</v>
      </c>
      <c r="O40" s="163">
        <v>419</v>
      </c>
      <c r="P40" s="260">
        <f t="shared" si="2"/>
        <v>-33.909999999999997</v>
      </c>
    </row>
    <row r="41" spans="1:17" ht="15" customHeight="1" x14ac:dyDescent="0.15">
      <c r="A41" s="196" t="s">
        <v>58</v>
      </c>
      <c r="B41" s="168">
        <v>1593</v>
      </c>
      <c r="C41" s="169">
        <v>247</v>
      </c>
      <c r="D41" s="169">
        <v>494</v>
      </c>
      <c r="E41" s="169">
        <v>852</v>
      </c>
      <c r="F41" s="257">
        <f t="shared" si="0"/>
        <v>-37.97</v>
      </c>
      <c r="G41" s="165">
        <v>642</v>
      </c>
      <c r="H41" s="166">
        <v>120</v>
      </c>
      <c r="I41" s="166">
        <v>192</v>
      </c>
      <c r="J41" s="166">
        <v>330</v>
      </c>
      <c r="K41" s="263">
        <f t="shared" si="1"/>
        <v>-32.71</v>
      </c>
      <c r="L41" s="162">
        <v>951</v>
      </c>
      <c r="M41" s="163">
        <v>127</v>
      </c>
      <c r="N41" s="163">
        <v>302</v>
      </c>
      <c r="O41" s="163">
        <v>522</v>
      </c>
      <c r="P41" s="260">
        <f t="shared" si="2"/>
        <v>-41.53</v>
      </c>
    </row>
    <row r="42" spans="1:17" ht="15" customHeight="1" x14ac:dyDescent="0.15">
      <c r="A42" s="196" t="s">
        <v>59</v>
      </c>
      <c r="B42" s="168">
        <v>1332</v>
      </c>
      <c r="C42" s="169">
        <v>259</v>
      </c>
      <c r="D42" s="169">
        <v>472</v>
      </c>
      <c r="E42" s="169">
        <v>601</v>
      </c>
      <c r="F42" s="257">
        <f t="shared" si="0"/>
        <v>-25.67</v>
      </c>
      <c r="G42" s="212">
        <v>542</v>
      </c>
      <c r="H42" s="183">
        <v>133</v>
      </c>
      <c r="I42" s="183">
        <v>177</v>
      </c>
      <c r="J42" s="183">
        <v>232</v>
      </c>
      <c r="K42" s="263">
        <f t="shared" si="1"/>
        <v>-18.260000000000002</v>
      </c>
      <c r="L42" s="162">
        <v>790</v>
      </c>
      <c r="M42" s="163">
        <v>126</v>
      </c>
      <c r="N42" s="163">
        <v>295</v>
      </c>
      <c r="O42" s="163">
        <v>369</v>
      </c>
      <c r="P42" s="260">
        <f t="shared" si="2"/>
        <v>-30.75</v>
      </c>
    </row>
    <row r="43" spans="1:17" s="200" customFormat="1" ht="15" customHeight="1" x14ac:dyDescent="0.15">
      <c r="A43" s="196" t="s">
        <v>60</v>
      </c>
      <c r="B43" s="168">
        <v>1352</v>
      </c>
      <c r="C43" s="169">
        <v>311</v>
      </c>
      <c r="D43" s="169">
        <v>532</v>
      </c>
      <c r="E43" s="169">
        <v>509</v>
      </c>
      <c r="F43" s="257">
        <f t="shared" si="0"/>
        <v>-14.64</v>
      </c>
      <c r="G43" s="212">
        <v>526</v>
      </c>
      <c r="H43" s="183">
        <v>131</v>
      </c>
      <c r="I43" s="183">
        <v>196</v>
      </c>
      <c r="J43" s="213">
        <v>199</v>
      </c>
      <c r="K43" s="263">
        <f t="shared" si="1"/>
        <v>-12.92</v>
      </c>
      <c r="L43" s="162">
        <v>826</v>
      </c>
      <c r="M43" s="163">
        <v>180</v>
      </c>
      <c r="N43" s="163">
        <v>336</v>
      </c>
      <c r="O43" s="163">
        <v>310</v>
      </c>
      <c r="P43" s="260">
        <f t="shared" si="2"/>
        <v>-15.73</v>
      </c>
      <c r="Q43" s="1"/>
    </row>
    <row r="44" spans="1:17" s="200" customFormat="1" ht="15" customHeight="1" x14ac:dyDescent="0.15">
      <c r="A44" s="196" t="s">
        <v>61</v>
      </c>
      <c r="B44" s="168">
        <v>1561</v>
      </c>
      <c r="C44" s="169">
        <v>252</v>
      </c>
      <c r="D44" s="169">
        <v>613</v>
      </c>
      <c r="E44" s="169">
        <v>696</v>
      </c>
      <c r="F44" s="257">
        <f t="shared" si="0"/>
        <v>-28.44</v>
      </c>
      <c r="G44" s="212">
        <v>628</v>
      </c>
      <c r="H44" s="183">
        <v>118</v>
      </c>
      <c r="I44" s="183">
        <v>241</v>
      </c>
      <c r="J44" s="183">
        <v>269</v>
      </c>
      <c r="K44" s="263">
        <f t="shared" si="1"/>
        <v>-24.04</v>
      </c>
      <c r="L44" s="162">
        <v>933</v>
      </c>
      <c r="M44" s="163">
        <v>134</v>
      </c>
      <c r="N44" s="163">
        <v>372</v>
      </c>
      <c r="O44" s="163">
        <v>427</v>
      </c>
      <c r="P44" s="260">
        <f t="shared" si="2"/>
        <v>-31.4</v>
      </c>
      <c r="Q44" s="1"/>
    </row>
    <row r="45" spans="1:17" ht="15" customHeight="1" x14ac:dyDescent="0.15">
      <c r="A45" s="196" t="s">
        <v>62</v>
      </c>
      <c r="B45" s="168">
        <v>1530</v>
      </c>
      <c r="C45" s="169">
        <v>285</v>
      </c>
      <c r="D45" s="169">
        <v>631</v>
      </c>
      <c r="E45" s="169">
        <v>614</v>
      </c>
      <c r="F45" s="257">
        <f t="shared" si="0"/>
        <v>-21.5</v>
      </c>
      <c r="G45" s="212">
        <v>605</v>
      </c>
      <c r="H45" s="183">
        <v>116</v>
      </c>
      <c r="I45" s="183">
        <v>240</v>
      </c>
      <c r="J45" s="183">
        <v>249</v>
      </c>
      <c r="K45" s="263">
        <f t="shared" si="1"/>
        <v>-21.98</v>
      </c>
      <c r="L45" s="162">
        <v>925</v>
      </c>
      <c r="M45" s="163">
        <v>169</v>
      </c>
      <c r="N45" s="163">
        <v>391</v>
      </c>
      <c r="O45" s="163">
        <v>365</v>
      </c>
      <c r="P45" s="260">
        <f t="shared" si="2"/>
        <v>-21.18</v>
      </c>
    </row>
    <row r="46" spans="1:17" ht="15" customHeight="1" x14ac:dyDescent="0.15">
      <c r="A46" s="196" t="s">
        <v>63</v>
      </c>
      <c r="B46" s="168">
        <v>1522</v>
      </c>
      <c r="C46" s="169">
        <v>234</v>
      </c>
      <c r="D46" s="169">
        <v>622</v>
      </c>
      <c r="E46" s="169">
        <v>666</v>
      </c>
      <c r="F46" s="257">
        <f t="shared" si="0"/>
        <v>-28.38</v>
      </c>
      <c r="G46" s="212">
        <v>624</v>
      </c>
      <c r="H46" s="183">
        <v>98</v>
      </c>
      <c r="I46" s="183">
        <v>232</v>
      </c>
      <c r="J46" s="183">
        <v>294</v>
      </c>
      <c r="K46" s="263">
        <f t="shared" si="1"/>
        <v>-31.41</v>
      </c>
      <c r="L46" s="162">
        <v>898</v>
      </c>
      <c r="M46" s="163">
        <v>136</v>
      </c>
      <c r="N46" s="163">
        <v>390</v>
      </c>
      <c r="O46" s="163">
        <v>372</v>
      </c>
      <c r="P46" s="260">
        <f t="shared" si="2"/>
        <v>-26.28</v>
      </c>
    </row>
    <row r="47" spans="1:17" ht="15" customHeight="1" x14ac:dyDescent="0.15">
      <c r="A47" s="196" t="s">
        <v>64</v>
      </c>
      <c r="B47" s="168">
        <v>1473</v>
      </c>
      <c r="C47" s="169">
        <v>305</v>
      </c>
      <c r="D47" s="169">
        <v>587</v>
      </c>
      <c r="E47" s="169">
        <v>581</v>
      </c>
      <c r="F47" s="257">
        <f t="shared" si="0"/>
        <v>-18.73</v>
      </c>
      <c r="G47" s="212">
        <v>611</v>
      </c>
      <c r="H47" s="183">
        <v>117</v>
      </c>
      <c r="I47" s="183">
        <v>235</v>
      </c>
      <c r="J47" s="183">
        <v>259</v>
      </c>
      <c r="K47" s="263">
        <f t="shared" si="1"/>
        <v>-23.24</v>
      </c>
      <c r="L47" s="162">
        <v>862</v>
      </c>
      <c r="M47" s="163">
        <v>188</v>
      </c>
      <c r="N47" s="163">
        <v>352</v>
      </c>
      <c r="O47" s="163">
        <v>322</v>
      </c>
      <c r="P47" s="260">
        <f t="shared" si="2"/>
        <v>-15.54</v>
      </c>
    </row>
    <row r="48" spans="1:17" ht="15" customHeight="1" x14ac:dyDescent="0.15">
      <c r="A48" s="240" t="s">
        <v>65</v>
      </c>
      <c r="B48" s="168">
        <v>1516</v>
      </c>
      <c r="C48" s="169">
        <v>239</v>
      </c>
      <c r="D48" s="169">
        <v>587</v>
      </c>
      <c r="E48" s="169">
        <v>690</v>
      </c>
      <c r="F48" s="257">
        <f t="shared" si="0"/>
        <v>-29.74</v>
      </c>
      <c r="G48" s="231">
        <v>617</v>
      </c>
      <c r="H48" s="229">
        <v>91</v>
      </c>
      <c r="I48" s="229">
        <v>228</v>
      </c>
      <c r="J48" s="229">
        <v>298</v>
      </c>
      <c r="K48" s="263">
        <f t="shared" si="1"/>
        <v>-33.54</v>
      </c>
      <c r="L48" s="162">
        <v>899</v>
      </c>
      <c r="M48" s="163">
        <v>148</v>
      </c>
      <c r="N48" s="163">
        <v>359</v>
      </c>
      <c r="O48" s="163">
        <v>392</v>
      </c>
      <c r="P48" s="260">
        <f t="shared" si="2"/>
        <v>-27.14</v>
      </c>
    </row>
    <row r="49" spans="1:16" ht="15" customHeight="1" x14ac:dyDescent="0.15">
      <c r="A49" s="254" t="s">
        <v>66</v>
      </c>
      <c r="B49" s="255">
        <v>1626</v>
      </c>
      <c r="C49" s="256">
        <v>322</v>
      </c>
      <c r="D49" s="256">
        <v>705</v>
      </c>
      <c r="E49" s="256">
        <v>599</v>
      </c>
      <c r="F49" s="257">
        <f t="shared" si="0"/>
        <v>-17.03</v>
      </c>
      <c r="G49" s="261">
        <v>666</v>
      </c>
      <c r="H49" s="262">
        <v>131</v>
      </c>
      <c r="I49" s="262">
        <v>272</v>
      </c>
      <c r="J49" s="262">
        <v>263</v>
      </c>
      <c r="K49" s="263">
        <f t="shared" si="1"/>
        <v>-19.809999999999999</v>
      </c>
      <c r="L49" s="258">
        <v>960</v>
      </c>
      <c r="M49" s="259">
        <v>191</v>
      </c>
      <c r="N49" s="259">
        <v>433</v>
      </c>
      <c r="O49" s="259">
        <v>336</v>
      </c>
      <c r="P49" s="260">
        <f t="shared" si="2"/>
        <v>-15.1</v>
      </c>
    </row>
    <row r="50" spans="1:16" ht="15" customHeight="1" x14ac:dyDescent="0.15">
      <c r="A50" s="254" t="s">
        <v>74</v>
      </c>
      <c r="B50" s="255">
        <v>1594</v>
      </c>
      <c r="C50" s="256">
        <v>298</v>
      </c>
      <c r="D50" s="256">
        <v>712</v>
      </c>
      <c r="E50" s="256">
        <v>584</v>
      </c>
      <c r="F50" s="257">
        <f t="shared" si="0"/>
        <v>-17.940000000000001</v>
      </c>
      <c r="G50" s="261">
        <v>637</v>
      </c>
      <c r="H50" s="262">
        <v>122</v>
      </c>
      <c r="I50" s="262">
        <v>290</v>
      </c>
      <c r="J50" s="262">
        <v>225</v>
      </c>
      <c r="K50" s="263">
        <f t="shared" si="1"/>
        <v>-16.16</v>
      </c>
      <c r="L50" s="258">
        <v>957</v>
      </c>
      <c r="M50" s="259">
        <v>176</v>
      </c>
      <c r="N50" s="259">
        <v>422</v>
      </c>
      <c r="O50" s="259">
        <v>359</v>
      </c>
      <c r="P50" s="260">
        <f t="shared" si="2"/>
        <v>-19.12</v>
      </c>
    </row>
    <row r="51" spans="1:16" ht="15" customHeight="1" x14ac:dyDescent="0.15">
      <c r="A51" s="254" t="s">
        <v>75</v>
      </c>
      <c r="B51" s="255">
        <v>1544</v>
      </c>
      <c r="C51" s="256">
        <v>427</v>
      </c>
      <c r="D51" s="256">
        <v>666</v>
      </c>
      <c r="E51" s="256">
        <v>450</v>
      </c>
      <c r="F51" s="257">
        <f t="shared" si="0"/>
        <v>-1.48</v>
      </c>
      <c r="G51" s="261">
        <v>625</v>
      </c>
      <c r="H51" s="262">
        <v>183</v>
      </c>
      <c r="I51" s="262">
        <v>262</v>
      </c>
      <c r="J51" s="262">
        <v>180</v>
      </c>
      <c r="K51" s="263">
        <f t="shared" si="1"/>
        <v>0.48</v>
      </c>
      <c r="L51" s="258">
        <v>919</v>
      </c>
      <c r="M51" s="259">
        <v>244</v>
      </c>
      <c r="N51" s="259">
        <v>404</v>
      </c>
      <c r="O51" s="259">
        <v>270</v>
      </c>
      <c r="P51" s="260">
        <f t="shared" si="2"/>
        <v>-2.82</v>
      </c>
    </row>
    <row r="52" spans="1:16" ht="15" customHeight="1" x14ac:dyDescent="0.15">
      <c r="A52" s="254" t="s">
        <v>76</v>
      </c>
      <c r="B52" s="255">
        <v>1564</v>
      </c>
      <c r="C52" s="256">
        <v>302</v>
      </c>
      <c r="D52" s="256">
        <v>677</v>
      </c>
      <c r="E52" s="256">
        <v>585</v>
      </c>
      <c r="F52" s="257">
        <f t="shared" si="0"/>
        <v>-18.09</v>
      </c>
      <c r="G52" s="261">
        <v>653</v>
      </c>
      <c r="H52" s="262">
        <v>140</v>
      </c>
      <c r="I52" s="262">
        <v>269</v>
      </c>
      <c r="J52" s="262">
        <v>244</v>
      </c>
      <c r="K52" s="263">
        <f t="shared" si="1"/>
        <v>-15.92</v>
      </c>
      <c r="L52" s="258">
        <v>911</v>
      </c>
      <c r="M52" s="259">
        <v>162</v>
      </c>
      <c r="N52" s="259">
        <v>408</v>
      </c>
      <c r="O52" s="259">
        <v>341</v>
      </c>
      <c r="P52" s="260">
        <f t="shared" si="2"/>
        <v>-19.64</v>
      </c>
    </row>
    <row r="53" spans="1:16" ht="15" customHeight="1" x14ac:dyDescent="0.15">
      <c r="A53" s="254" t="s">
        <v>77</v>
      </c>
      <c r="B53" s="255">
        <v>1526</v>
      </c>
      <c r="C53" s="256">
        <v>221</v>
      </c>
      <c r="D53" s="256">
        <v>660</v>
      </c>
      <c r="E53" s="256">
        <v>645</v>
      </c>
      <c r="F53" s="257">
        <f t="shared" si="0"/>
        <v>-27.78</v>
      </c>
      <c r="G53" s="261">
        <v>626</v>
      </c>
      <c r="H53" s="262">
        <v>96</v>
      </c>
      <c r="I53" s="262">
        <v>276</v>
      </c>
      <c r="J53" s="262">
        <v>254</v>
      </c>
      <c r="K53" s="263">
        <f t="shared" si="1"/>
        <v>-25.23</v>
      </c>
      <c r="L53" s="258">
        <v>900</v>
      </c>
      <c r="M53" s="259">
        <v>125</v>
      </c>
      <c r="N53" s="259">
        <v>384</v>
      </c>
      <c r="O53" s="259">
        <v>391</v>
      </c>
      <c r="P53" s="260">
        <f t="shared" si="2"/>
        <v>-29.55</v>
      </c>
    </row>
    <row r="54" spans="1:16" ht="15" customHeight="1" x14ac:dyDescent="0.15">
      <c r="A54" s="254" t="s">
        <v>78</v>
      </c>
      <c r="B54" s="255">
        <v>1556</v>
      </c>
      <c r="C54" s="256">
        <v>251</v>
      </c>
      <c r="D54" s="256">
        <v>766</v>
      </c>
      <c r="E54" s="256">
        <v>539</v>
      </c>
      <c r="F54" s="257">
        <f t="shared" si="0"/>
        <v>-18.5</v>
      </c>
      <c r="G54" s="261">
        <v>674</v>
      </c>
      <c r="H54" s="262">
        <v>115</v>
      </c>
      <c r="I54" s="262">
        <v>340</v>
      </c>
      <c r="J54" s="262">
        <v>219</v>
      </c>
      <c r="K54" s="263">
        <f t="shared" si="1"/>
        <v>-15.43</v>
      </c>
      <c r="L54" s="258">
        <v>882</v>
      </c>
      <c r="M54" s="259">
        <v>136</v>
      </c>
      <c r="N54" s="259">
        <v>426</v>
      </c>
      <c r="O54" s="259">
        <v>320</v>
      </c>
      <c r="P54" s="260">
        <f t="shared" si="2"/>
        <v>-20.86</v>
      </c>
    </row>
    <row r="55" spans="1:16" ht="15" customHeight="1" x14ac:dyDescent="0.15">
      <c r="A55" s="254" t="s">
        <v>79</v>
      </c>
      <c r="B55" s="255">
        <v>1414</v>
      </c>
      <c r="C55" s="256">
        <v>311</v>
      </c>
      <c r="D55" s="256">
        <v>616</v>
      </c>
      <c r="E55" s="256">
        <v>487</v>
      </c>
      <c r="F55" s="257">
        <f t="shared" ref="F55:F61" si="3">ROUNDDOWN((+C55/B55-E55/B55)*100,2)</f>
        <v>-12.44</v>
      </c>
      <c r="G55" s="261">
        <v>604</v>
      </c>
      <c r="H55" s="262">
        <v>148</v>
      </c>
      <c r="I55" s="262">
        <v>255</v>
      </c>
      <c r="J55" s="262">
        <v>201</v>
      </c>
      <c r="K55" s="263">
        <f t="shared" ref="K55:K60" si="4">ROUNDDOWN((+H55/G55-J55/G55)*100,2)</f>
        <v>-8.77</v>
      </c>
      <c r="L55" s="258">
        <v>810</v>
      </c>
      <c r="M55" s="259">
        <v>163</v>
      </c>
      <c r="N55" s="259">
        <v>361</v>
      </c>
      <c r="O55" s="259">
        <v>286</v>
      </c>
      <c r="P55" s="260">
        <f t="shared" ref="P55:P60" si="5">ROUNDDOWN((+M55/L55-O55/L55)*100,2)</f>
        <v>-15.18</v>
      </c>
    </row>
    <row r="56" spans="1:16" ht="15" customHeight="1" x14ac:dyDescent="0.15">
      <c r="A56" s="254" t="s">
        <v>80</v>
      </c>
      <c r="B56" s="255">
        <v>1576</v>
      </c>
      <c r="C56" s="256">
        <v>255</v>
      </c>
      <c r="D56" s="256">
        <v>643</v>
      </c>
      <c r="E56" s="256">
        <v>678</v>
      </c>
      <c r="F56" s="257">
        <f t="shared" si="3"/>
        <v>-26.84</v>
      </c>
      <c r="G56" s="261">
        <v>670</v>
      </c>
      <c r="H56" s="262">
        <v>109</v>
      </c>
      <c r="I56" s="262">
        <v>258</v>
      </c>
      <c r="J56" s="262">
        <v>303</v>
      </c>
      <c r="K56" s="263">
        <f t="shared" si="4"/>
        <v>-28.95</v>
      </c>
      <c r="L56" s="258">
        <v>906</v>
      </c>
      <c r="M56" s="259">
        <v>146</v>
      </c>
      <c r="N56" s="259">
        <v>385</v>
      </c>
      <c r="O56" s="259">
        <v>375</v>
      </c>
      <c r="P56" s="260">
        <f t="shared" si="5"/>
        <v>-25.27</v>
      </c>
    </row>
    <row r="57" spans="1:16" ht="15" customHeight="1" x14ac:dyDescent="0.15">
      <c r="A57" s="196" t="s">
        <v>81</v>
      </c>
      <c r="B57" s="168">
        <v>1557</v>
      </c>
      <c r="C57" s="169">
        <v>276</v>
      </c>
      <c r="D57" s="169">
        <v>679</v>
      </c>
      <c r="E57" s="169">
        <v>602</v>
      </c>
      <c r="F57" s="257">
        <f t="shared" si="3"/>
        <v>-20.93</v>
      </c>
      <c r="G57" s="211">
        <v>668</v>
      </c>
      <c r="H57" s="183">
        <v>122</v>
      </c>
      <c r="I57" s="183">
        <v>272</v>
      </c>
      <c r="J57" s="198">
        <v>274</v>
      </c>
      <c r="K57" s="263">
        <f t="shared" si="4"/>
        <v>-22.75</v>
      </c>
      <c r="L57" s="162">
        <v>889</v>
      </c>
      <c r="M57" s="163">
        <v>154</v>
      </c>
      <c r="N57" s="163">
        <v>407</v>
      </c>
      <c r="O57" s="163">
        <v>328</v>
      </c>
      <c r="P57" s="260">
        <f t="shared" si="5"/>
        <v>-19.57</v>
      </c>
    </row>
    <row r="58" spans="1:16" ht="15" customHeight="1" x14ac:dyDescent="0.15">
      <c r="A58" s="196" t="s">
        <v>83</v>
      </c>
      <c r="B58" s="168">
        <v>1543</v>
      </c>
      <c r="C58" s="169">
        <v>247</v>
      </c>
      <c r="D58" s="169">
        <v>728</v>
      </c>
      <c r="E58" s="169">
        <v>568</v>
      </c>
      <c r="F58" s="170">
        <f t="shared" si="3"/>
        <v>-20.8</v>
      </c>
      <c r="G58" s="212">
        <v>662</v>
      </c>
      <c r="H58" s="183">
        <v>105</v>
      </c>
      <c r="I58" s="183">
        <v>331</v>
      </c>
      <c r="J58" s="183">
        <v>226</v>
      </c>
      <c r="K58" s="167">
        <f t="shared" si="4"/>
        <v>-18.27</v>
      </c>
      <c r="L58" s="162">
        <v>881</v>
      </c>
      <c r="M58" s="163">
        <v>142</v>
      </c>
      <c r="N58" s="163">
        <v>397</v>
      </c>
      <c r="O58" s="163">
        <v>342</v>
      </c>
      <c r="P58" s="202">
        <f t="shared" si="5"/>
        <v>-22.7</v>
      </c>
    </row>
    <row r="59" spans="1:16" ht="15" customHeight="1" x14ac:dyDescent="0.15">
      <c r="A59" s="196" t="s">
        <v>85</v>
      </c>
      <c r="B59" s="168">
        <v>1532</v>
      </c>
      <c r="C59" s="169">
        <v>326</v>
      </c>
      <c r="D59" s="169">
        <v>712</v>
      </c>
      <c r="E59" s="169">
        <v>494</v>
      </c>
      <c r="F59" s="170">
        <f t="shared" si="3"/>
        <v>-10.96</v>
      </c>
      <c r="G59" s="212">
        <v>653</v>
      </c>
      <c r="H59" s="183">
        <v>152</v>
      </c>
      <c r="I59" s="183">
        <v>293</v>
      </c>
      <c r="J59" s="183">
        <v>208</v>
      </c>
      <c r="K59" s="167">
        <f t="shared" si="4"/>
        <v>-8.57</v>
      </c>
      <c r="L59" s="162">
        <v>879</v>
      </c>
      <c r="M59" s="163">
        <v>174</v>
      </c>
      <c r="N59" s="163">
        <v>419</v>
      </c>
      <c r="O59" s="163">
        <v>286</v>
      </c>
      <c r="P59" s="202">
        <f t="shared" si="5"/>
        <v>-12.74</v>
      </c>
    </row>
    <row r="60" spans="1:16" ht="15" customHeight="1" x14ac:dyDescent="0.15">
      <c r="A60" s="327" t="s">
        <v>87</v>
      </c>
      <c r="B60" s="326">
        <v>1592</v>
      </c>
      <c r="C60" s="323">
        <v>234</v>
      </c>
      <c r="D60" s="323">
        <v>673</v>
      </c>
      <c r="E60" s="323">
        <v>685</v>
      </c>
      <c r="F60" s="170">
        <f t="shared" si="3"/>
        <v>-28.32</v>
      </c>
      <c r="G60" s="324">
        <v>686</v>
      </c>
      <c r="H60" s="324">
        <v>114</v>
      </c>
      <c r="I60" s="324">
        <v>268</v>
      </c>
      <c r="J60" s="324">
        <v>304</v>
      </c>
      <c r="K60" s="167">
        <f t="shared" si="4"/>
        <v>-27.69</v>
      </c>
      <c r="L60" s="325">
        <v>906</v>
      </c>
      <c r="M60" s="325">
        <v>120</v>
      </c>
      <c r="N60" s="325">
        <v>405</v>
      </c>
      <c r="O60" s="325">
        <v>381</v>
      </c>
      <c r="P60" s="202">
        <f t="shared" si="5"/>
        <v>-28.8</v>
      </c>
    </row>
    <row r="61" spans="1:16" ht="15" customHeight="1" x14ac:dyDescent="0.15">
      <c r="A61" s="327" t="s">
        <v>88</v>
      </c>
      <c r="B61" s="326">
        <v>1633</v>
      </c>
      <c r="C61" s="323">
        <v>288</v>
      </c>
      <c r="D61" s="323">
        <v>652</v>
      </c>
      <c r="E61" s="323">
        <v>693</v>
      </c>
      <c r="F61" s="170">
        <f t="shared" si="3"/>
        <v>-24.8</v>
      </c>
      <c r="G61" s="324">
        <v>708</v>
      </c>
      <c r="H61" s="324">
        <v>126</v>
      </c>
      <c r="I61" s="324">
        <v>256</v>
      </c>
      <c r="J61" s="324">
        <v>326</v>
      </c>
      <c r="K61" s="167">
        <f t="shared" ref="K61:K66" si="6">ROUNDDOWN((+H61/G61-J61/G61)*100,2)</f>
        <v>-28.24</v>
      </c>
      <c r="L61" s="325">
        <v>925</v>
      </c>
      <c r="M61" s="325">
        <v>162</v>
      </c>
      <c r="N61" s="325">
        <v>396</v>
      </c>
      <c r="O61" s="325">
        <v>367</v>
      </c>
      <c r="P61" s="202">
        <f t="shared" ref="P61:P66" si="7">ROUNDDOWN((+M61/L61-O61/L61)*100,2)</f>
        <v>-22.16</v>
      </c>
    </row>
    <row r="62" spans="1:16" ht="15" customHeight="1" x14ac:dyDescent="0.15">
      <c r="A62" s="327" t="s">
        <v>89</v>
      </c>
      <c r="B62" s="326">
        <v>1569</v>
      </c>
      <c r="C62" s="323">
        <v>229</v>
      </c>
      <c r="D62" s="323">
        <v>771</v>
      </c>
      <c r="E62" s="323">
        <v>569</v>
      </c>
      <c r="F62" s="170">
        <f t="shared" ref="F62:F67" si="8">ROUNDDOWN((+C62/B62-E62/B62)*100,2)</f>
        <v>-21.66</v>
      </c>
      <c r="G62" s="324">
        <v>668</v>
      </c>
      <c r="H62" s="324">
        <v>101</v>
      </c>
      <c r="I62" s="324">
        <v>326</v>
      </c>
      <c r="J62" s="324">
        <v>241</v>
      </c>
      <c r="K62" s="167">
        <f t="shared" si="6"/>
        <v>-20.95</v>
      </c>
      <c r="L62" s="325">
        <v>901</v>
      </c>
      <c r="M62" s="325">
        <v>128</v>
      </c>
      <c r="N62" s="325">
        <v>445</v>
      </c>
      <c r="O62" s="325">
        <v>328</v>
      </c>
      <c r="P62" s="202">
        <f t="shared" si="7"/>
        <v>-22.19</v>
      </c>
    </row>
    <row r="63" spans="1:16" ht="15" customHeight="1" x14ac:dyDescent="0.15">
      <c r="A63" s="327" t="s">
        <v>90</v>
      </c>
      <c r="B63" s="326">
        <v>1506</v>
      </c>
      <c r="C63" s="323">
        <v>317</v>
      </c>
      <c r="D63" s="323">
        <v>689</v>
      </c>
      <c r="E63" s="323">
        <v>500</v>
      </c>
      <c r="F63" s="170">
        <f t="shared" si="8"/>
        <v>-12.15</v>
      </c>
      <c r="G63" s="324">
        <v>658</v>
      </c>
      <c r="H63" s="324">
        <v>143</v>
      </c>
      <c r="I63" s="324">
        <v>295</v>
      </c>
      <c r="J63" s="324">
        <v>220</v>
      </c>
      <c r="K63" s="167">
        <f t="shared" si="6"/>
        <v>-11.7</v>
      </c>
      <c r="L63" s="325">
        <v>848</v>
      </c>
      <c r="M63" s="325">
        <v>174</v>
      </c>
      <c r="N63" s="325">
        <v>394</v>
      </c>
      <c r="O63" s="325">
        <v>280</v>
      </c>
      <c r="P63" s="202">
        <f t="shared" si="7"/>
        <v>-12.5</v>
      </c>
    </row>
    <row r="64" spans="1:16" ht="15" customHeight="1" x14ac:dyDescent="0.15">
      <c r="A64" s="327" t="s">
        <v>91</v>
      </c>
      <c r="B64" s="326">
        <v>1482</v>
      </c>
      <c r="C64" s="323">
        <v>243</v>
      </c>
      <c r="D64" s="323">
        <v>647</v>
      </c>
      <c r="E64" s="323">
        <v>592</v>
      </c>
      <c r="F64" s="170">
        <f t="shared" si="8"/>
        <v>-23.54</v>
      </c>
      <c r="G64" s="324">
        <v>626</v>
      </c>
      <c r="H64" s="324">
        <v>102</v>
      </c>
      <c r="I64" s="324">
        <v>279</v>
      </c>
      <c r="J64" s="324">
        <v>245</v>
      </c>
      <c r="K64" s="167">
        <f t="shared" si="6"/>
        <v>-22.84</v>
      </c>
      <c r="L64" s="325">
        <v>856</v>
      </c>
      <c r="M64" s="325">
        <v>141</v>
      </c>
      <c r="N64" s="325">
        <v>368</v>
      </c>
      <c r="O64" s="325">
        <v>347</v>
      </c>
      <c r="P64" s="202">
        <f t="shared" si="7"/>
        <v>-24.06</v>
      </c>
    </row>
    <row r="65" spans="1:16" ht="15" customHeight="1" x14ac:dyDescent="0.15">
      <c r="A65" s="327" t="s">
        <v>92</v>
      </c>
      <c r="B65" s="326">
        <v>1537</v>
      </c>
      <c r="C65" s="323">
        <v>288</v>
      </c>
      <c r="D65" s="323">
        <v>689</v>
      </c>
      <c r="E65" s="323">
        <v>560</v>
      </c>
      <c r="F65" s="170">
        <f t="shared" si="8"/>
        <v>-17.690000000000001</v>
      </c>
      <c r="G65" s="324">
        <v>671</v>
      </c>
      <c r="H65" s="324">
        <v>129</v>
      </c>
      <c r="I65" s="324">
        <v>297</v>
      </c>
      <c r="J65" s="324">
        <v>245</v>
      </c>
      <c r="K65" s="167">
        <f t="shared" si="6"/>
        <v>-17.28</v>
      </c>
      <c r="L65" s="325">
        <v>866</v>
      </c>
      <c r="M65" s="325">
        <v>159</v>
      </c>
      <c r="N65" s="325">
        <v>392</v>
      </c>
      <c r="O65" s="325">
        <v>315</v>
      </c>
      <c r="P65" s="202">
        <f t="shared" si="7"/>
        <v>-18.010000000000002</v>
      </c>
    </row>
    <row r="66" spans="1:16" ht="15" customHeight="1" x14ac:dyDescent="0.15">
      <c r="A66" s="327" t="s">
        <v>93</v>
      </c>
      <c r="B66" s="326">
        <v>1584</v>
      </c>
      <c r="C66" s="323">
        <v>275</v>
      </c>
      <c r="D66" s="323">
        <v>759</v>
      </c>
      <c r="E66" s="323">
        <v>550</v>
      </c>
      <c r="F66" s="170">
        <f t="shared" si="8"/>
        <v>-17.36</v>
      </c>
      <c r="G66" s="324">
        <v>712</v>
      </c>
      <c r="H66" s="324">
        <v>151</v>
      </c>
      <c r="I66" s="324">
        <v>334</v>
      </c>
      <c r="J66" s="324">
        <v>227</v>
      </c>
      <c r="K66" s="167">
        <f t="shared" si="6"/>
        <v>-10.67</v>
      </c>
      <c r="L66" s="325">
        <v>872</v>
      </c>
      <c r="M66" s="325">
        <v>124</v>
      </c>
      <c r="N66" s="325">
        <v>425</v>
      </c>
      <c r="O66" s="325">
        <v>323</v>
      </c>
      <c r="P66" s="202">
        <f t="shared" si="7"/>
        <v>-22.82</v>
      </c>
    </row>
    <row r="67" spans="1:16" ht="15" customHeight="1" x14ac:dyDescent="0.15">
      <c r="A67" s="327" t="s">
        <v>94</v>
      </c>
      <c r="B67" s="326">
        <v>1528</v>
      </c>
      <c r="C67" s="323">
        <v>367</v>
      </c>
      <c r="D67" s="323">
        <v>747</v>
      </c>
      <c r="E67" s="323">
        <v>414</v>
      </c>
      <c r="F67" s="170">
        <f t="shared" si="8"/>
        <v>-3.07</v>
      </c>
      <c r="G67" s="324">
        <v>677</v>
      </c>
      <c r="H67" s="324">
        <v>190</v>
      </c>
      <c r="I67" s="324">
        <v>324</v>
      </c>
      <c r="J67" s="324">
        <v>163</v>
      </c>
      <c r="K67" s="167">
        <f t="shared" ref="K67:K72" si="9">ROUNDDOWN((+H67/G67-J67/G67)*100,2)</f>
        <v>3.98</v>
      </c>
      <c r="L67" s="325">
        <v>851</v>
      </c>
      <c r="M67" s="325">
        <v>177</v>
      </c>
      <c r="N67" s="325">
        <v>423</v>
      </c>
      <c r="O67" s="325">
        <v>251</v>
      </c>
      <c r="P67" s="202">
        <f t="shared" ref="P67:P72" si="10">ROUNDDOWN((+M67/L67-O67/L67)*100,2)</f>
        <v>-8.69</v>
      </c>
    </row>
    <row r="68" spans="1:16" ht="15" customHeight="1" x14ac:dyDescent="0.15">
      <c r="A68" s="327" t="s">
        <v>95</v>
      </c>
      <c r="B68" s="326">
        <v>1490</v>
      </c>
      <c r="C68" s="323">
        <v>252</v>
      </c>
      <c r="D68" s="323">
        <v>660</v>
      </c>
      <c r="E68" s="323">
        <v>578</v>
      </c>
      <c r="F68" s="170">
        <f t="shared" ref="F68:F73" si="11">ROUNDDOWN((+C68/B68-E68/B68)*100,2)</f>
        <v>-21.87</v>
      </c>
      <c r="G68" s="324">
        <v>671</v>
      </c>
      <c r="H68" s="324">
        <v>124</v>
      </c>
      <c r="I68" s="324">
        <v>291</v>
      </c>
      <c r="J68" s="324">
        <v>256</v>
      </c>
      <c r="K68" s="167">
        <f t="shared" si="9"/>
        <v>-19.670000000000002</v>
      </c>
      <c r="L68" s="325">
        <v>819</v>
      </c>
      <c r="M68" s="325">
        <v>128</v>
      </c>
      <c r="N68" s="325">
        <v>369</v>
      </c>
      <c r="O68" s="325">
        <v>322</v>
      </c>
      <c r="P68" s="202">
        <f t="shared" si="10"/>
        <v>-23.68</v>
      </c>
    </row>
    <row r="69" spans="1:16" ht="15" customHeight="1" x14ac:dyDescent="0.15">
      <c r="A69" s="327" t="s">
        <v>98</v>
      </c>
      <c r="B69" s="326">
        <v>1525</v>
      </c>
      <c r="C69" s="323">
        <v>292</v>
      </c>
      <c r="D69" s="323">
        <v>693</v>
      </c>
      <c r="E69" s="323">
        <v>540</v>
      </c>
      <c r="F69" s="170">
        <f t="shared" si="11"/>
        <v>-16.260000000000002</v>
      </c>
      <c r="G69" s="324">
        <v>675</v>
      </c>
      <c r="H69" s="324">
        <v>147</v>
      </c>
      <c r="I69" s="324">
        <v>310</v>
      </c>
      <c r="J69" s="324">
        <v>218</v>
      </c>
      <c r="K69" s="167">
        <f t="shared" si="9"/>
        <v>-10.51</v>
      </c>
      <c r="L69" s="325">
        <v>850</v>
      </c>
      <c r="M69" s="325">
        <v>145</v>
      </c>
      <c r="N69" s="325">
        <v>383</v>
      </c>
      <c r="O69" s="325">
        <v>322</v>
      </c>
      <c r="P69" s="202">
        <f t="shared" si="10"/>
        <v>-20.82</v>
      </c>
    </row>
    <row r="70" spans="1:16" ht="15" customHeight="1" x14ac:dyDescent="0.15">
      <c r="A70" s="327" t="s">
        <v>100</v>
      </c>
      <c r="B70" s="326">
        <v>1558</v>
      </c>
      <c r="C70" s="323">
        <v>295</v>
      </c>
      <c r="D70" s="323">
        <v>742</v>
      </c>
      <c r="E70" s="323">
        <v>521</v>
      </c>
      <c r="F70" s="170">
        <f t="shared" si="11"/>
        <v>-14.5</v>
      </c>
      <c r="G70" s="324">
        <v>695</v>
      </c>
      <c r="H70" s="324">
        <v>144</v>
      </c>
      <c r="I70" s="324">
        <v>339</v>
      </c>
      <c r="J70" s="324">
        <v>212</v>
      </c>
      <c r="K70" s="167">
        <f t="shared" si="9"/>
        <v>-9.7799999999999994</v>
      </c>
      <c r="L70" s="325">
        <v>863</v>
      </c>
      <c r="M70" s="325">
        <v>151</v>
      </c>
      <c r="N70" s="325">
        <v>403</v>
      </c>
      <c r="O70" s="325">
        <v>309</v>
      </c>
      <c r="P70" s="202">
        <f t="shared" si="10"/>
        <v>-18.3</v>
      </c>
    </row>
    <row r="71" spans="1:16" ht="15" customHeight="1" x14ac:dyDescent="0.15">
      <c r="A71" s="327" t="s">
        <v>102</v>
      </c>
      <c r="B71" s="326">
        <v>1509</v>
      </c>
      <c r="C71" s="323">
        <v>335</v>
      </c>
      <c r="D71" s="323">
        <v>727</v>
      </c>
      <c r="E71" s="323">
        <v>447</v>
      </c>
      <c r="F71" s="170">
        <f t="shared" si="11"/>
        <v>-7.42</v>
      </c>
      <c r="G71" s="324">
        <v>669</v>
      </c>
      <c r="H71" s="324">
        <v>175</v>
      </c>
      <c r="I71" s="324">
        <v>327</v>
      </c>
      <c r="J71" s="324">
        <v>167</v>
      </c>
      <c r="K71" s="167">
        <f t="shared" si="9"/>
        <v>1.19</v>
      </c>
      <c r="L71" s="325">
        <v>840</v>
      </c>
      <c r="M71" s="325">
        <v>160</v>
      </c>
      <c r="N71" s="325">
        <v>400</v>
      </c>
      <c r="O71" s="325">
        <v>280</v>
      </c>
      <c r="P71" s="202">
        <f t="shared" si="10"/>
        <v>-14.28</v>
      </c>
    </row>
    <row r="72" spans="1:16" ht="15" customHeight="1" x14ac:dyDescent="0.15">
      <c r="A72" s="327" t="s">
        <v>106</v>
      </c>
      <c r="B72" s="326">
        <v>1517</v>
      </c>
      <c r="C72" s="323">
        <v>208</v>
      </c>
      <c r="D72" s="323">
        <v>673</v>
      </c>
      <c r="E72" s="323">
        <v>636</v>
      </c>
      <c r="F72" s="170">
        <f t="shared" si="11"/>
        <v>-28.21</v>
      </c>
      <c r="G72" s="324">
        <v>674</v>
      </c>
      <c r="H72" s="324">
        <v>90</v>
      </c>
      <c r="I72" s="324">
        <v>284</v>
      </c>
      <c r="J72" s="324">
        <v>300</v>
      </c>
      <c r="K72" s="167">
        <f t="shared" si="9"/>
        <v>-31.15</v>
      </c>
      <c r="L72" s="325">
        <v>843</v>
      </c>
      <c r="M72" s="325">
        <v>118</v>
      </c>
      <c r="N72" s="325">
        <v>389</v>
      </c>
      <c r="O72" s="325">
        <v>336</v>
      </c>
      <c r="P72" s="202">
        <f t="shared" si="10"/>
        <v>-25.86</v>
      </c>
    </row>
    <row r="73" spans="1:16" ht="15" customHeight="1" x14ac:dyDescent="0.15">
      <c r="A73" s="327" t="s">
        <v>110</v>
      </c>
      <c r="B73" s="326">
        <v>1522</v>
      </c>
      <c r="C73" s="323">
        <v>229</v>
      </c>
      <c r="D73" s="323">
        <v>667</v>
      </c>
      <c r="E73" s="323">
        <v>626</v>
      </c>
      <c r="F73" s="170">
        <f t="shared" si="11"/>
        <v>-26.08</v>
      </c>
      <c r="G73" s="324">
        <v>669</v>
      </c>
      <c r="H73" s="324">
        <v>101</v>
      </c>
      <c r="I73" s="324">
        <v>280</v>
      </c>
      <c r="J73" s="324">
        <v>288</v>
      </c>
      <c r="K73" s="167">
        <f t="shared" ref="K73" si="12">ROUNDDOWN((+H73/G73-J73/G73)*100,2)</f>
        <v>-27.95</v>
      </c>
      <c r="L73" s="325">
        <v>853</v>
      </c>
      <c r="M73" s="325">
        <v>128</v>
      </c>
      <c r="N73" s="325">
        <v>387</v>
      </c>
      <c r="O73" s="325">
        <v>338</v>
      </c>
      <c r="P73" s="202">
        <f t="shared" ref="P73" si="13">ROUNDDOWN((+M73/L73-O73/L73)*100,2)</f>
        <v>-24.61</v>
      </c>
    </row>
    <row r="74" spans="1:16" ht="15" customHeight="1" x14ac:dyDescent="0.15">
      <c r="A74" s="327" t="s">
        <v>113</v>
      </c>
      <c r="B74" s="326">
        <v>1425</v>
      </c>
      <c r="C74" s="323">
        <v>222</v>
      </c>
      <c r="D74" s="323">
        <v>657</v>
      </c>
      <c r="E74" s="323">
        <v>546</v>
      </c>
      <c r="F74" s="170">
        <f t="shared" ref="F74" si="14">ROUNDDOWN((+C74/B74-E74/B74)*100,2)</f>
        <v>-22.73</v>
      </c>
      <c r="G74" s="324">
        <v>634</v>
      </c>
      <c r="H74" s="324">
        <v>106</v>
      </c>
      <c r="I74" s="324">
        <v>273</v>
      </c>
      <c r="J74" s="324">
        <v>255</v>
      </c>
      <c r="K74" s="167">
        <f t="shared" ref="K74" si="15">ROUNDDOWN((+H74/G74-J74/G74)*100,2)</f>
        <v>-23.5</v>
      </c>
      <c r="L74" s="325">
        <v>791</v>
      </c>
      <c r="M74" s="325">
        <v>116</v>
      </c>
      <c r="N74" s="325">
        <v>384</v>
      </c>
      <c r="O74" s="325">
        <v>291</v>
      </c>
      <c r="P74" s="202">
        <f t="shared" ref="P74" si="16">ROUNDDOWN((+M74/L74-O74/L74)*100,2)</f>
        <v>-22.12</v>
      </c>
    </row>
    <row r="75" spans="1:16" ht="15" customHeight="1" x14ac:dyDescent="0.15">
      <c r="A75" s="327" t="s">
        <v>162</v>
      </c>
      <c r="B75" s="326">
        <v>1361</v>
      </c>
      <c r="C75" s="323">
        <v>259</v>
      </c>
      <c r="D75" s="323">
        <v>599</v>
      </c>
      <c r="E75" s="323">
        <v>503</v>
      </c>
      <c r="F75" s="170">
        <f t="shared" ref="F75" si="17">ROUNDDOWN((+C75/B75-E75/B75)*100,2)</f>
        <v>-17.920000000000002</v>
      </c>
      <c r="G75" s="324">
        <v>587</v>
      </c>
      <c r="H75" s="324">
        <v>117</v>
      </c>
      <c r="I75" s="324">
        <v>234</v>
      </c>
      <c r="J75" s="324">
        <v>236</v>
      </c>
      <c r="K75" s="167">
        <f t="shared" ref="K75" si="18">ROUNDDOWN((+H75/G75-J75/G75)*100,2)</f>
        <v>-20.27</v>
      </c>
      <c r="L75" s="325">
        <v>774</v>
      </c>
      <c r="M75" s="325">
        <v>142</v>
      </c>
      <c r="N75" s="325">
        <v>365</v>
      </c>
      <c r="O75" s="325">
        <v>267</v>
      </c>
      <c r="P75" s="202">
        <f t="shared" ref="P75" si="19">ROUNDDOWN((+M75/L75-O75/L75)*100,2)</f>
        <v>-16.14</v>
      </c>
    </row>
    <row r="76" spans="1:16" ht="15" customHeight="1" x14ac:dyDescent="0.15">
      <c r="A76" s="327" t="s">
        <v>165</v>
      </c>
      <c r="B76" s="326">
        <v>1502</v>
      </c>
      <c r="C76" s="323">
        <v>155</v>
      </c>
      <c r="D76" s="323">
        <v>605</v>
      </c>
      <c r="E76" s="323">
        <v>742</v>
      </c>
      <c r="F76" s="170">
        <f t="shared" ref="F76" si="20">ROUNDDOWN((+C76/B76-E76/B76)*100,2)</f>
        <v>-39.08</v>
      </c>
      <c r="G76" s="324">
        <v>663</v>
      </c>
      <c r="H76" s="324">
        <v>59</v>
      </c>
      <c r="I76" s="324">
        <v>238</v>
      </c>
      <c r="J76" s="324">
        <v>366</v>
      </c>
      <c r="K76" s="167">
        <f t="shared" ref="K76" si="21">ROUNDDOWN((+H76/G76-J76/G76)*100,2)</f>
        <v>-46.3</v>
      </c>
      <c r="L76" s="325">
        <v>839</v>
      </c>
      <c r="M76" s="325">
        <v>96</v>
      </c>
      <c r="N76" s="325">
        <v>367</v>
      </c>
      <c r="O76" s="325">
        <v>376</v>
      </c>
      <c r="P76" s="202">
        <f t="shared" ref="P76" si="22">ROUNDDOWN((+M76/L76-O76/L76)*100,2)</f>
        <v>-33.369999999999997</v>
      </c>
    </row>
    <row r="77" spans="1:16" ht="15" customHeight="1" x14ac:dyDescent="0.15">
      <c r="A77" s="327" t="s">
        <v>168</v>
      </c>
      <c r="B77" s="326">
        <v>1564</v>
      </c>
      <c r="C77" s="323">
        <v>66</v>
      </c>
      <c r="D77" s="323">
        <v>272</v>
      </c>
      <c r="E77" s="323">
        <v>1226</v>
      </c>
      <c r="F77" s="170">
        <f t="shared" ref="F77:F79" si="23">ROUNDDOWN((+C77/B77-E77/B77)*100,2)</f>
        <v>-74.16</v>
      </c>
      <c r="G77" s="324">
        <v>692</v>
      </c>
      <c r="H77" s="324">
        <v>35</v>
      </c>
      <c r="I77" s="324">
        <v>112</v>
      </c>
      <c r="J77" s="324">
        <v>545</v>
      </c>
      <c r="K77" s="167">
        <f t="shared" ref="K77:K79" si="24">ROUNDDOWN((+H77/G77-J77/G77)*100,2)</f>
        <v>-73.69</v>
      </c>
      <c r="L77" s="325">
        <v>872</v>
      </c>
      <c r="M77" s="325">
        <v>31</v>
      </c>
      <c r="N77" s="325">
        <v>160</v>
      </c>
      <c r="O77" s="325">
        <v>681</v>
      </c>
      <c r="P77" s="202">
        <f t="shared" ref="P77:P79" si="25">ROUNDDOWN((+M77/L77-O77/L77)*100,2)</f>
        <v>-74.540000000000006</v>
      </c>
    </row>
    <row r="78" spans="1:16" ht="15" customHeight="1" x14ac:dyDescent="0.15">
      <c r="A78" s="327" t="s">
        <v>172</v>
      </c>
      <c r="B78" s="326">
        <v>1440</v>
      </c>
      <c r="C78" s="323">
        <v>191</v>
      </c>
      <c r="D78" s="323">
        <v>392</v>
      </c>
      <c r="E78" s="323">
        <v>857</v>
      </c>
      <c r="F78" s="170">
        <f t="shared" si="23"/>
        <v>-46.25</v>
      </c>
      <c r="G78" s="324">
        <v>632</v>
      </c>
      <c r="H78" s="324">
        <v>75</v>
      </c>
      <c r="I78" s="324">
        <v>157</v>
      </c>
      <c r="J78" s="324">
        <v>400</v>
      </c>
      <c r="K78" s="167">
        <f t="shared" si="24"/>
        <v>-51.42</v>
      </c>
      <c r="L78" s="325">
        <v>808</v>
      </c>
      <c r="M78" s="325">
        <v>116</v>
      </c>
      <c r="N78" s="325">
        <v>235</v>
      </c>
      <c r="O78" s="325">
        <v>457</v>
      </c>
      <c r="P78" s="202">
        <f t="shared" si="25"/>
        <v>-42.2</v>
      </c>
    </row>
    <row r="79" spans="1:16" ht="15" customHeight="1" x14ac:dyDescent="0.15">
      <c r="A79" s="327" t="s">
        <v>174</v>
      </c>
      <c r="B79" s="326">
        <v>1582</v>
      </c>
      <c r="C79" s="323">
        <v>315</v>
      </c>
      <c r="D79" s="323">
        <v>545</v>
      </c>
      <c r="E79" s="323">
        <v>722</v>
      </c>
      <c r="F79" s="170">
        <f t="shared" si="23"/>
        <v>-25.72</v>
      </c>
      <c r="G79" s="324">
        <v>683</v>
      </c>
      <c r="H79" s="324">
        <v>184</v>
      </c>
      <c r="I79" s="324">
        <v>207</v>
      </c>
      <c r="J79" s="324">
        <v>292</v>
      </c>
      <c r="K79" s="167">
        <f t="shared" si="24"/>
        <v>-15.81</v>
      </c>
      <c r="L79" s="325">
        <v>899</v>
      </c>
      <c r="M79" s="325">
        <v>131</v>
      </c>
      <c r="N79" s="325">
        <v>338</v>
      </c>
      <c r="O79" s="325">
        <v>430</v>
      </c>
      <c r="P79" s="202">
        <f t="shared" si="25"/>
        <v>-33.25</v>
      </c>
    </row>
    <row r="80" spans="1:16" ht="15" customHeight="1" x14ac:dyDescent="0.15">
      <c r="A80" s="327" t="s">
        <v>176</v>
      </c>
      <c r="B80" s="355">
        <v>1488</v>
      </c>
      <c r="C80" s="356">
        <v>171</v>
      </c>
      <c r="D80" s="356">
        <v>466</v>
      </c>
      <c r="E80" s="356">
        <v>851</v>
      </c>
      <c r="F80" s="170">
        <f t="shared" ref="F80:F81" si="26">ROUNDDOWN((+C80/B80-E80/B80)*100,2)</f>
        <v>-45.69</v>
      </c>
      <c r="G80" s="324">
        <v>634</v>
      </c>
      <c r="H80" s="324">
        <v>105</v>
      </c>
      <c r="I80" s="324">
        <v>196</v>
      </c>
      <c r="J80" s="324">
        <v>333</v>
      </c>
      <c r="K80" s="167">
        <f t="shared" ref="K80:K81" si="27">ROUNDDOWN((+H80/G80-J80/G80)*100,2)</f>
        <v>-35.96</v>
      </c>
      <c r="L80" s="357">
        <v>854</v>
      </c>
      <c r="M80" s="357">
        <v>66</v>
      </c>
      <c r="N80" s="357">
        <v>270</v>
      </c>
      <c r="O80" s="357">
        <v>518</v>
      </c>
      <c r="P80" s="202">
        <f t="shared" ref="P80:P81" si="28">ROUNDDOWN((+M80/L80-O80/L80)*100,2)</f>
        <v>-52.92</v>
      </c>
    </row>
    <row r="81" spans="1:16" ht="15" customHeight="1" x14ac:dyDescent="0.15">
      <c r="A81" s="327" t="s">
        <v>179</v>
      </c>
      <c r="B81" s="355">
        <v>1567</v>
      </c>
      <c r="C81" s="356">
        <v>235</v>
      </c>
      <c r="D81" s="356">
        <v>602</v>
      </c>
      <c r="E81" s="356">
        <v>730</v>
      </c>
      <c r="F81" s="170">
        <f t="shared" si="26"/>
        <v>-31.58</v>
      </c>
      <c r="G81" s="324">
        <v>677</v>
      </c>
      <c r="H81" s="324">
        <v>129</v>
      </c>
      <c r="I81" s="324">
        <v>262</v>
      </c>
      <c r="J81" s="324">
        <v>286</v>
      </c>
      <c r="K81" s="167">
        <f t="shared" si="27"/>
        <v>-23.19</v>
      </c>
      <c r="L81" s="357">
        <v>890</v>
      </c>
      <c r="M81" s="357">
        <v>106</v>
      </c>
      <c r="N81" s="357">
        <v>340</v>
      </c>
      <c r="O81" s="357">
        <v>444</v>
      </c>
      <c r="P81" s="202">
        <f t="shared" si="28"/>
        <v>-37.97</v>
      </c>
    </row>
    <row r="82" spans="1:16" ht="15" customHeight="1" x14ac:dyDescent="0.15">
      <c r="A82" s="327" t="s">
        <v>184</v>
      </c>
      <c r="B82" s="355">
        <v>1540</v>
      </c>
      <c r="C82" s="356">
        <v>185</v>
      </c>
      <c r="D82" s="356">
        <v>637</v>
      </c>
      <c r="E82" s="356">
        <v>718</v>
      </c>
      <c r="F82" s="170">
        <f t="shared" ref="F82" si="29">ROUNDDOWN((+C82/B82-E82/B82)*100,2)</f>
        <v>-34.61</v>
      </c>
      <c r="G82" s="324">
        <v>666</v>
      </c>
      <c r="H82" s="324">
        <v>97</v>
      </c>
      <c r="I82" s="324">
        <v>288</v>
      </c>
      <c r="J82" s="324">
        <v>281</v>
      </c>
      <c r="K82" s="167">
        <f t="shared" ref="K82" si="30">ROUNDDOWN((+H82/G82-J82/G82)*100,2)</f>
        <v>-27.62</v>
      </c>
      <c r="L82" s="357">
        <v>874</v>
      </c>
      <c r="M82" s="357">
        <v>88</v>
      </c>
      <c r="N82" s="357">
        <v>349</v>
      </c>
      <c r="O82" s="357">
        <v>437</v>
      </c>
      <c r="P82" s="202">
        <f t="shared" ref="P82" si="31">ROUNDDOWN((+M82/L82-O82/L82)*100,2)</f>
        <v>-39.93</v>
      </c>
    </row>
    <row r="83" spans="1:16" ht="15" customHeight="1" x14ac:dyDescent="0.15">
      <c r="A83" s="327" t="s">
        <v>185</v>
      </c>
      <c r="B83" s="355">
        <v>1368</v>
      </c>
      <c r="C83" s="356">
        <v>297</v>
      </c>
      <c r="D83" s="356">
        <v>597</v>
      </c>
      <c r="E83" s="356">
        <v>474</v>
      </c>
      <c r="F83" s="170">
        <f t="shared" ref="F83:F84" si="32">ROUNDDOWN((+C83/B83-E83/B83)*100,2)</f>
        <v>-12.93</v>
      </c>
      <c r="G83" s="324">
        <v>588</v>
      </c>
      <c r="H83" s="324">
        <v>161</v>
      </c>
      <c r="I83" s="324">
        <v>254</v>
      </c>
      <c r="J83" s="324">
        <v>173</v>
      </c>
      <c r="K83" s="167">
        <f t="shared" ref="K83:K84" si="33">ROUNDDOWN((+H83/G83-J83/G83)*100,2)</f>
        <v>-2.04</v>
      </c>
      <c r="L83" s="357">
        <v>780</v>
      </c>
      <c r="M83" s="357">
        <v>136</v>
      </c>
      <c r="N83" s="357">
        <v>343</v>
      </c>
      <c r="O83" s="357">
        <v>301</v>
      </c>
      <c r="P83" s="202">
        <f t="shared" ref="P83:P84" si="34">ROUNDDOWN((+M83/L83-O83/L83)*100,2)</f>
        <v>-21.15</v>
      </c>
    </row>
    <row r="84" spans="1:16" ht="15" customHeight="1" x14ac:dyDescent="0.15">
      <c r="A84" s="327" t="s">
        <v>187</v>
      </c>
      <c r="B84" s="355">
        <v>1373</v>
      </c>
      <c r="C84" s="356">
        <v>192</v>
      </c>
      <c r="D84" s="356">
        <v>481</v>
      </c>
      <c r="E84" s="356">
        <v>700</v>
      </c>
      <c r="F84" s="170">
        <f t="shared" si="32"/>
        <v>-36.99</v>
      </c>
      <c r="G84" s="324">
        <v>591</v>
      </c>
      <c r="H84" s="324">
        <v>98</v>
      </c>
      <c r="I84" s="324">
        <v>198</v>
      </c>
      <c r="J84" s="324">
        <v>295</v>
      </c>
      <c r="K84" s="167">
        <f t="shared" si="33"/>
        <v>-33.33</v>
      </c>
      <c r="L84" s="357">
        <v>782</v>
      </c>
      <c r="M84" s="357">
        <v>94</v>
      </c>
      <c r="N84" s="357">
        <v>283</v>
      </c>
      <c r="O84" s="357">
        <v>405</v>
      </c>
      <c r="P84" s="202">
        <f t="shared" si="34"/>
        <v>-39.76</v>
      </c>
    </row>
    <row r="85" spans="1:16" ht="15" customHeight="1" x14ac:dyDescent="0.15">
      <c r="A85" s="327" t="s">
        <v>189</v>
      </c>
      <c r="B85" s="355">
        <v>1441</v>
      </c>
      <c r="C85" s="356">
        <v>285</v>
      </c>
      <c r="D85" s="356">
        <v>579</v>
      </c>
      <c r="E85" s="356">
        <v>577</v>
      </c>
      <c r="F85" s="170">
        <f t="shared" ref="F85" si="35">ROUNDDOWN((+C85/B85-E85/B85)*100,2)</f>
        <v>-20.260000000000002</v>
      </c>
      <c r="G85" s="324">
        <v>602</v>
      </c>
      <c r="H85" s="324">
        <v>122</v>
      </c>
      <c r="I85" s="324">
        <v>233</v>
      </c>
      <c r="J85" s="324">
        <v>247</v>
      </c>
      <c r="K85" s="167">
        <f t="shared" ref="K85" si="36">ROUNDDOWN((+H85/G85-J85/G85)*100,2)</f>
        <v>-20.76</v>
      </c>
      <c r="L85" s="357">
        <v>839</v>
      </c>
      <c r="M85" s="357">
        <v>163</v>
      </c>
      <c r="N85" s="357">
        <v>346</v>
      </c>
      <c r="O85" s="357">
        <v>330</v>
      </c>
      <c r="P85" s="202">
        <f t="shared" ref="P85" si="37">ROUNDDOWN((+M85/L85-O85/L85)*100,2)</f>
        <v>-19.899999999999999</v>
      </c>
    </row>
    <row r="86" spans="1:16" ht="15" customHeight="1" x14ac:dyDescent="0.15">
      <c r="A86" s="327" t="s">
        <v>194</v>
      </c>
      <c r="B86" s="355">
        <v>1411</v>
      </c>
      <c r="C86" s="356">
        <v>203</v>
      </c>
      <c r="D86" s="356">
        <v>594</v>
      </c>
      <c r="E86" s="356">
        <v>614</v>
      </c>
      <c r="F86" s="170">
        <f t="shared" ref="F86" si="38">ROUNDDOWN((+C86/B86-E86/B86)*100,2)</f>
        <v>-29.12</v>
      </c>
      <c r="G86" s="324">
        <v>600</v>
      </c>
      <c r="H86" s="324">
        <v>101</v>
      </c>
      <c r="I86" s="324">
        <v>247</v>
      </c>
      <c r="J86" s="324">
        <v>252</v>
      </c>
      <c r="K86" s="167">
        <f t="shared" ref="K86" si="39">ROUNDDOWN((+H86/G86-J86/G86)*100,2)</f>
        <v>-25.16</v>
      </c>
      <c r="L86" s="357">
        <v>811</v>
      </c>
      <c r="M86" s="357">
        <v>102</v>
      </c>
      <c r="N86" s="357">
        <v>347</v>
      </c>
      <c r="O86" s="357">
        <v>362</v>
      </c>
      <c r="P86" s="202">
        <f t="shared" ref="P86" si="40">ROUNDDOWN((+M86/L86-O86/L86)*100,2)</f>
        <v>-32.049999999999997</v>
      </c>
    </row>
    <row r="87" spans="1:16" ht="15" customHeight="1" x14ac:dyDescent="0.15">
      <c r="A87" s="327" t="s">
        <v>195</v>
      </c>
      <c r="B87" s="355">
        <v>1405</v>
      </c>
      <c r="C87" s="356">
        <v>260</v>
      </c>
      <c r="D87" s="356">
        <v>736</v>
      </c>
      <c r="E87" s="356">
        <v>409</v>
      </c>
      <c r="F87" s="170">
        <f t="shared" ref="F87" si="41">ROUNDDOWN((+C87/B87-E87/B87)*100,2)</f>
        <v>-10.6</v>
      </c>
      <c r="G87" s="324">
        <v>597</v>
      </c>
      <c r="H87" s="324">
        <v>121</v>
      </c>
      <c r="I87" s="324">
        <v>312</v>
      </c>
      <c r="J87" s="324">
        <v>164</v>
      </c>
      <c r="K87" s="167">
        <f t="shared" ref="K87" si="42">ROUNDDOWN((+H87/G87-J87/G87)*100,2)</f>
        <v>-7.2</v>
      </c>
      <c r="L87" s="357">
        <v>808</v>
      </c>
      <c r="M87" s="357">
        <v>139</v>
      </c>
      <c r="N87" s="357">
        <v>424</v>
      </c>
      <c r="O87" s="357">
        <v>245</v>
      </c>
      <c r="P87" s="202">
        <f t="shared" ref="P87" si="43">ROUNDDOWN((+M87/L87-O87/L87)*100,2)</f>
        <v>-13.11</v>
      </c>
    </row>
  </sheetData>
  <sheetProtection formatCells="0" formatColumns="0" formatRows="0" insertColumns="0" insertRows="0" insertHyperlinks="0" deleteColumns="0" deleteRows="0" sort="0" autoFilter="0" pivotTables="0"/>
  <phoneticPr fontId="4"/>
  <printOptions verticalCentered="1"/>
  <pageMargins left="0.51181102362204722" right="0.51181102362204722" top="0.51181102362204722" bottom="0.51181102362204722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3"/>
  </sheetPr>
  <dimension ref="A1:Q87"/>
  <sheetViews>
    <sheetView showOutlineSymbols="0" view="pageBreakPreview" zoomScaleNormal="75" zoomScaleSheetLayoutView="100" workbookViewId="0">
      <pane xSplit="1" ySplit="3" topLeftCell="B4" activePane="bottomRight" state="frozen"/>
      <selection activeCell="AM5" sqref="AM5"/>
      <selection pane="topRight" activeCell="AM5" sqref="AM5"/>
      <selection pane="bottomLeft" activeCell="AM5" sqref="AM5"/>
      <selection pane="bottomRight" activeCell="R16" sqref="R16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16384" width="10.6640625" style="1"/>
  </cols>
  <sheetData>
    <row r="1" spans="1:17" ht="18" customHeight="1" thickBot="1" x14ac:dyDescent="0.25">
      <c r="A1" s="136" t="s">
        <v>19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29"/>
      <c r="B2" s="108" t="s">
        <v>11</v>
      </c>
      <c r="C2" s="56"/>
      <c r="D2" s="56"/>
      <c r="E2" s="56"/>
      <c r="F2" s="57"/>
      <c r="G2" s="44" t="s">
        <v>18</v>
      </c>
      <c r="H2" s="61"/>
      <c r="I2" s="61"/>
      <c r="J2" s="61"/>
      <c r="K2" s="62"/>
      <c r="L2" s="58" t="s">
        <v>17</v>
      </c>
      <c r="M2" s="59"/>
      <c r="N2" s="59"/>
      <c r="O2" s="59"/>
      <c r="P2" s="60"/>
      <c r="Q2" s="4"/>
    </row>
    <row r="3" spans="1:17" ht="15" customHeight="1" x14ac:dyDescent="0.2">
      <c r="A3" s="24"/>
      <c r="B3" s="19" t="s">
        <v>12</v>
      </c>
      <c r="C3" s="16" t="s">
        <v>20</v>
      </c>
      <c r="D3" s="16" t="s">
        <v>14</v>
      </c>
      <c r="E3" s="16" t="s">
        <v>21</v>
      </c>
      <c r="F3" s="63" t="s">
        <v>16</v>
      </c>
      <c r="G3" s="23" t="s">
        <v>12</v>
      </c>
      <c r="H3" s="18" t="s">
        <v>20</v>
      </c>
      <c r="I3" s="18" t="s">
        <v>14</v>
      </c>
      <c r="J3" s="18" t="s">
        <v>21</v>
      </c>
      <c r="K3" s="70" t="s">
        <v>16</v>
      </c>
      <c r="L3" s="12" t="s">
        <v>12</v>
      </c>
      <c r="M3" s="17" t="s">
        <v>20</v>
      </c>
      <c r="N3" s="17" t="s">
        <v>14</v>
      </c>
      <c r="O3" s="17" t="s">
        <v>21</v>
      </c>
      <c r="P3" s="67" t="s">
        <v>16</v>
      </c>
      <c r="Q3" s="4"/>
    </row>
    <row r="4" spans="1:17" ht="15" customHeight="1" x14ac:dyDescent="0.2">
      <c r="A4" s="25" t="s">
        <v>1</v>
      </c>
      <c r="B4" s="105">
        <v>879</v>
      </c>
      <c r="C4" s="86">
        <v>36</v>
      </c>
      <c r="D4" s="86">
        <v>416</v>
      </c>
      <c r="E4" s="86">
        <v>427</v>
      </c>
      <c r="F4" s="64">
        <v>-44.482366325369739</v>
      </c>
      <c r="G4" s="89">
        <v>531</v>
      </c>
      <c r="H4" s="90">
        <v>15</v>
      </c>
      <c r="I4" s="90">
        <v>247</v>
      </c>
      <c r="J4" s="90">
        <v>269</v>
      </c>
      <c r="K4" s="278">
        <v>-47.834274952919017</v>
      </c>
      <c r="L4" s="87">
        <v>348</v>
      </c>
      <c r="M4" s="88">
        <v>21</v>
      </c>
      <c r="N4" s="88">
        <v>169</v>
      </c>
      <c r="O4" s="88">
        <v>158</v>
      </c>
      <c r="P4" s="68">
        <v>-39.367816091954019</v>
      </c>
      <c r="Q4" s="4"/>
    </row>
    <row r="5" spans="1:17" ht="15" customHeight="1" x14ac:dyDescent="0.2">
      <c r="A5" s="25" t="s">
        <v>2</v>
      </c>
      <c r="B5" s="105">
        <v>1523</v>
      </c>
      <c r="C5" s="86">
        <v>109</v>
      </c>
      <c r="D5" s="86">
        <v>756</v>
      </c>
      <c r="E5" s="86">
        <v>658</v>
      </c>
      <c r="F5" s="64">
        <v>-36.047275114904799</v>
      </c>
      <c r="G5" s="89">
        <v>551</v>
      </c>
      <c r="H5" s="90">
        <v>37</v>
      </c>
      <c r="I5" s="90">
        <v>296</v>
      </c>
      <c r="J5" s="90">
        <v>218</v>
      </c>
      <c r="K5" s="278">
        <v>-32.849364791288565</v>
      </c>
      <c r="L5" s="87">
        <v>972</v>
      </c>
      <c r="M5" s="88">
        <v>72</v>
      </c>
      <c r="N5" s="88">
        <v>460</v>
      </c>
      <c r="O5" s="88">
        <v>440</v>
      </c>
      <c r="P5" s="68">
        <v>-37.860082304526749</v>
      </c>
      <c r="Q5" s="4"/>
    </row>
    <row r="6" spans="1:17" ht="15" customHeight="1" x14ac:dyDescent="0.2">
      <c r="A6" s="25" t="s">
        <v>3</v>
      </c>
      <c r="B6" s="105">
        <v>1471</v>
      </c>
      <c r="C6" s="86">
        <v>87</v>
      </c>
      <c r="D6" s="86">
        <v>705</v>
      </c>
      <c r="E6" s="86">
        <v>679</v>
      </c>
      <c r="F6" s="64">
        <v>-40.244731475186953</v>
      </c>
      <c r="G6" s="89">
        <v>540</v>
      </c>
      <c r="H6" s="90">
        <v>43</v>
      </c>
      <c r="I6" s="90">
        <v>271</v>
      </c>
      <c r="J6" s="90">
        <v>226</v>
      </c>
      <c r="K6" s="278">
        <v>-33.888888888888893</v>
      </c>
      <c r="L6" s="87">
        <v>931</v>
      </c>
      <c r="M6" s="88">
        <v>44</v>
      </c>
      <c r="N6" s="88">
        <v>434</v>
      </c>
      <c r="O6" s="88">
        <v>453</v>
      </c>
      <c r="P6" s="68">
        <v>-43.931256713211596</v>
      </c>
      <c r="Q6" s="4"/>
    </row>
    <row r="7" spans="1:17" ht="15" customHeight="1" x14ac:dyDescent="0.2">
      <c r="A7" s="25" t="s">
        <v>4</v>
      </c>
      <c r="B7" s="105">
        <v>1651</v>
      </c>
      <c r="C7" s="86">
        <v>131</v>
      </c>
      <c r="D7" s="86">
        <v>790</v>
      </c>
      <c r="E7" s="86">
        <v>730</v>
      </c>
      <c r="F7" s="64">
        <v>-36.281041792852818</v>
      </c>
      <c r="G7" s="89">
        <v>551</v>
      </c>
      <c r="H7" s="90">
        <v>63</v>
      </c>
      <c r="I7" s="90">
        <v>267</v>
      </c>
      <c r="J7" s="90">
        <v>221</v>
      </c>
      <c r="K7" s="278">
        <v>-28.675136116152451</v>
      </c>
      <c r="L7" s="87">
        <v>1100</v>
      </c>
      <c r="M7" s="88">
        <v>68</v>
      </c>
      <c r="N7" s="88">
        <v>523</v>
      </c>
      <c r="O7" s="88">
        <v>509</v>
      </c>
      <c r="P7" s="68">
        <v>-40.090909090909086</v>
      </c>
      <c r="Q7" s="4"/>
    </row>
    <row r="8" spans="1:17" ht="15" customHeight="1" x14ac:dyDescent="0.2">
      <c r="A8" s="25" t="s">
        <v>5</v>
      </c>
      <c r="B8" s="105">
        <v>1636</v>
      </c>
      <c r="C8" s="86">
        <v>115</v>
      </c>
      <c r="D8" s="86">
        <v>779</v>
      </c>
      <c r="E8" s="86">
        <v>742</v>
      </c>
      <c r="F8" s="64">
        <v>-38.325183374083124</v>
      </c>
      <c r="G8" s="89">
        <v>552</v>
      </c>
      <c r="H8" s="90">
        <v>53</v>
      </c>
      <c r="I8" s="90">
        <v>282</v>
      </c>
      <c r="J8" s="90">
        <v>217</v>
      </c>
      <c r="K8" s="71">
        <v>-29.710144927536238</v>
      </c>
      <c r="L8" s="87">
        <v>1084</v>
      </c>
      <c r="M8" s="88">
        <v>62</v>
      </c>
      <c r="N8" s="88">
        <v>497</v>
      </c>
      <c r="O8" s="88">
        <v>525</v>
      </c>
      <c r="P8" s="68">
        <v>-42.712177121771219</v>
      </c>
      <c r="Q8" s="4"/>
    </row>
    <row r="9" spans="1:17" ht="15" customHeight="1" x14ac:dyDescent="0.2">
      <c r="A9" s="25" t="s">
        <v>6</v>
      </c>
      <c r="B9" s="105">
        <v>1667</v>
      </c>
      <c r="C9" s="86">
        <v>160</v>
      </c>
      <c r="D9" s="86">
        <v>889</v>
      </c>
      <c r="E9" s="86">
        <v>618</v>
      </c>
      <c r="F9" s="64">
        <v>-27.474505098980206</v>
      </c>
      <c r="G9" s="89">
        <v>568</v>
      </c>
      <c r="H9" s="90">
        <v>62</v>
      </c>
      <c r="I9" s="90">
        <v>307</v>
      </c>
      <c r="J9" s="90">
        <v>199</v>
      </c>
      <c r="K9" s="71">
        <v>-24.119718309859152</v>
      </c>
      <c r="L9" s="87">
        <v>1099</v>
      </c>
      <c r="M9" s="88">
        <v>98</v>
      </c>
      <c r="N9" s="88">
        <v>582</v>
      </c>
      <c r="O9" s="88">
        <v>419</v>
      </c>
      <c r="P9" s="68">
        <v>-29.208371246587809</v>
      </c>
      <c r="Q9" s="4"/>
    </row>
    <row r="10" spans="1:17" ht="15" customHeight="1" x14ac:dyDescent="0.2">
      <c r="A10" s="25" t="s">
        <v>7</v>
      </c>
      <c r="B10" s="105">
        <v>1687</v>
      </c>
      <c r="C10" s="86">
        <v>150</v>
      </c>
      <c r="D10" s="86">
        <v>953</v>
      </c>
      <c r="E10" s="86">
        <v>584</v>
      </c>
      <c r="F10" s="64">
        <v>-25.726141078838172</v>
      </c>
      <c r="G10" s="89">
        <v>584</v>
      </c>
      <c r="H10" s="90">
        <v>62</v>
      </c>
      <c r="I10" s="90">
        <v>334</v>
      </c>
      <c r="J10" s="90">
        <v>188</v>
      </c>
      <c r="K10" s="71">
        <v>-21.575342465753426</v>
      </c>
      <c r="L10" s="87">
        <v>1103</v>
      </c>
      <c r="M10" s="88">
        <v>88</v>
      </c>
      <c r="N10" s="88">
        <v>619</v>
      </c>
      <c r="O10" s="88">
        <v>396</v>
      </c>
      <c r="P10" s="68">
        <v>-27.923844061650051</v>
      </c>
      <c r="Q10" s="4"/>
    </row>
    <row r="11" spans="1:17" ht="15" customHeight="1" x14ac:dyDescent="0.2">
      <c r="A11" s="25">
        <v>37906</v>
      </c>
      <c r="B11" s="105">
        <v>1704</v>
      </c>
      <c r="C11" s="86">
        <v>160</v>
      </c>
      <c r="D11" s="86">
        <v>1018</v>
      </c>
      <c r="E11" s="86">
        <v>526</v>
      </c>
      <c r="F11" s="64">
        <v>-21.47887323943662</v>
      </c>
      <c r="G11" s="89">
        <v>600</v>
      </c>
      <c r="H11" s="90">
        <v>74</v>
      </c>
      <c r="I11" s="90">
        <v>370</v>
      </c>
      <c r="J11" s="90">
        <v>156</v>
      </c>
      <c r="K11" s="71">
        <v>-13.666666666666666</v>
      </c>
      <c r="L11" s="87">
        <v>1104</v>
      </c>
      <c r="M11" s="88">
        <v>86</v>
      </c>
      <c r="N11" s="88">
        <v>648</v>
      </c>
      <c r="O11" s="88">
        <v>370</v>
      </c>
      <c r="P11" s="68">
        <v>-25.724637681159418</v>
      </c>
      <c r="Q11" s="4"/>
    </row>
    <row r="12" spans="1:17" ht="15" customHeight="1" x14ac:dyDescent="0.2">
      <c r="A12" s="31">
        <v>37989</v>
      </c>
      <c r="B12" s="105">
        <v>1763</v>
      </c>
      <c r="C12" s="86">
        <v>203</v>
      </c>
      <c r="D12" s="86">
        <v>1015</v>
      </c>
      <c r="E12" s="86">
        <v>545</v>
      </c>
      <c r="F12" s="64">
        <v>-19.398752127056152</v>
      </c>
      <c r="G12" s="89">
        <v>611</v>
      </c>
      <c r="H12" s="90">
        <v>85</v>
      </c>
      <c r="I12" s="90">
        <v>362</v>
      </c>
      <c r="J12" s="90">
        <v>164</v>
      </c>
      <c r="K12" s="71">
        <v>-12.929623567921441</v>
      </c>
      <c r="L12" s="87">
        <v>1152</v>
      </c>
      <c r="M12" s="88">
        <v>118</v>
      </c>
      <c r="N12" s="88">
        <v>653</v>
      </c>
      <c r="O12" s="88">
        <v>381</v>
      </c>
      <c r="P12" s="68">
        <v>-22.829861111111114</v>
      </c>
      <c r="Q12" s="4"/>
    </row>
    <row r="13" spans="1:17" ht="15" customHeight="1" x14ac:dyDescent="0.2">
      <c r="A13" s="31" t="s">
        <v>10</v>
      </c>
      <c r="B13" s="105">
        <v>1524</v>
      </c>
      <c r="C13" s="86">
        <v>169</v>
      </c>
      <c r="D13" s="86">
        <v>944</v>
      </c>
      <c r="E13" s="86">
        <v>411</v>
      </c>
      <c r="F13" s="64">
        <v>-15.87926509186352</v>
      </c>
      <c r="G13" s="89">
        <v>608</v>
      </c>
      <c r="H13" s="90">
        <v>84</v>
      </c>
      <c r="I13" s="90">
        <v>364</v>
      </c>
      <c r="J13" s="90">
        <v>160</v>
      </c>
      <c r="K13" s="71">
        <v>-12.499999999999996</v>
      </c>
      <c r="L13" s="87">
        <v>916</v>
      </c>
      <c r="M13" s="88">
        <v>85</v>
      </c>
      <c r="N13" s="88">
        <v>580</v>
      </c>
      <c r="O13" s="88">
        <v>251</v>
      </c>
      <c r="P13" s="68">
        <v>-18.122270742358079</v>
      </c>
      <c r="Q13" s="4"/>
    </row>
    <row r="14" spans="1:17" ht="15" customHeight="1" x14ac:dyDescent="0.2">
      <c r="A14" s="25" t="s">
        <v>67</v>
      </c>
      <c r="B14" s="105">
        <v>1426</v>
      </c>
      <c r="C14" s="86">
        <v>142</v>
      </c>
      <c r="D14" s="86">
        <v>899</v>
      </c>
      <c r="E14" s="86">
        <v>385</v>
      </c>
      <c r="F14" s="64">
        <v>-17.040673211781208</v>
      </c>
      <c r="G14" s="89">
        <v>569</v>
      </c>
      <c r="H14" s="90">
        <v>80</v>
      </c>
      <c r="I14" s="90">
        <v>349</v>
      </c>
      <c r="J14" s="90">
        <v>140</v>
      </c>
      <c r="K14" s="71">
        <v>-10.544815465729348</v>
      </c>
      <c r="L14" s="87">
        <v>857</v>
      </c>
      <c r="M14" s="88">
        <v>62</v>
      </c>
      <c r="N14" s="88">
        <v>550</v>
      </c>
      <c r="O14" s="88">
        <v>245</v>
      </c>
      <c r="P14" s="68">
        <v>-21.353558926487747</v>
      </c>
      <c r="Q14" s="4"/>
    </row>
    <row r="15" spans="1:17" ht="15" customHeight="1" x14ac:dyDescent="0.2">
      <c r="A15" s="25" t="s">
        <v>68</v>
      </c>
      <c r="B15" s="105">
        <v>1252</v>
      </c>
      <c r="C15" s="86">
        <v>144</v>
      </c>
      <c r="D15" s="86">
        <v>801</v>
      </c>
      <c r="E15" s="86">
        <v>307</v>
      </c>
      <c r="F15" s="64">
        <v>-13.019169329073483</v>
      </c>
      <c r="G15" s="89">
        <v>491</v>
      </c>
      <c r="H15" s="90">
        <v>69</v>
      </c>
      <c r="I15" s="90">
        <v>317</v>
      </c>
      <c r="J15" s="90">
        <v>105</v>
      </c>
      <c r="K15" s="71">
        <v>-7.3319755600814664</v>
      </c>
      <c r="L15" s="87">
        <v>761</v>
      </c>
      <c r="M15" s="88">
        <v>75</v>
      </c>
      <c r="N15" s="88">
        <v>484</v>
      </c>
      <c r="O15" s="88">
        <v>202</v>
      </c>
      <c r="P15" s="68">
        <v>-16.68856767411301</v>
      </c>
      <c r="Q15" s="4"/>
    </row>
    <row r="16" spans="1:17" ht="15" customHeight="1" x14ac:dyDescent="0.2">
      <c r="A16" s="25" t="s">
        <v>69</v>
      </c>
      <c r="B16" s="106">
        <v>1395</v>
      </c>
      <c r="C16" s="92">
        <v>129</v>
      </c>
      <c r="D16" s="92">
        <v>839</v>
      </c>
      <c r="E16" s="92">
        <v>427</v>
      </c>
      <c r="F16" s="65">
        <v>-21.362007168458781</v>
      </c>
      <c r="G16" s="89">
        <v>565</v>
      </c>
      <c r="H16" s="90">
        <v>66</v>
      </c>
      <c r="I16" s="90">
        <v>342</v>
      </c>
      <c r="J16" s="90">
        <v>157</v>
      </c>
      <c r="K16" s="71">
        <v>-16.10619469026549</v>
      </c>
      <c r="L16" s="87">
        <v>830</v>
      </c>
      <c r="M16" s="88">
        <v>63</v>
      </c>
      <c r="N16" s="88">
        <v>497</v>
      </c>
      <c r="O16" s="88">
        <v>270</v>
      </c>
      <c r="P16" s="68">
        <v>-24.939759036144576</v>
      </c>
      <c r="Q16" s="4"/>
    </row>
    <row r="17" spans="1:17" s="5" customFormat="1" ht="15" customHeight="1" x14ac:dyDescent="0.2">
      <c r="A17" s="30" t="s">
        <v>70</v>
      </c>
      <c r="B17" s="106">
        <v>1421</v>
      </c>
      <c r="C17" s="92">
        <v>173</v>
      </c>
      <c r="D17" s="92">
        <v>903</v>
      </c>
      <c r="E17" s="92">
        <v>345</v>
      </c>
      <c r="F17" s="65">
        <v>-12.104152005629837</v>
      </c>
      <c r="G17" s="89">
        <v>581</v>
      </c>
      <c r="H17" s="90">
        <v>84</v>
      </c>
      <c r="I17" s="90">
        <v>364</v>
      </c>
      <c r="J17" s="90">
        <v>133</v>
      </c>
      <c r="K17" s="71">
        <v>-8.4337349397590362</v>
      </c>
      <c r="L17" s="87">
        <v>840</v>
      </c>
      <c r="M17" s="88">
        <v>89</v>
      </c>
      <c r="N17" s="88">
        <v>539</v>
      </c>
      <c r="O17" s="88">
        <v>212</v>
      </c>
      <c r="P17" s="68">
        <v>-14.642857142857141</v>
      </c>
      <c r="Q17" s="9"/>
    </row>
    <row r="18" spans="1:17" s="6" customFormat="1" ht="15" customHeight="1" x14ac:dyDescent="0.2">
      <c r="A18" s="31" t="s">
        <v>71</v>
      </c>
      <c r="B18" s="106">
        <v>1426</v>
      </c>
      <c r="C18" s="92">
        <v>146</v>
      </c>
      <c r="D18" s="92">
        <v>897</v>
      </c>
      <c r="E18" s="92">
        <v>383</v>
      </c>
      <c r="F18" s="65">
        <v>-16.619915848527349</v>
      </c>
      <c r="G18" s="89">
        <v>591</v>
      </c>
      <c r="H18" s="90">
        <v>80</v>
      </c>
      <c r="I18" s="90">
        <v>371</v>
      </c>
      <c r="J18" s="90">
        <v>140</v>
      </c>
      <c r="K18" s="71">
        <v>-10.152284263959391</v>
      </c>
      <c r="L18" s="87">
        <v>835</v>
      </c>
      <c r="M18" s="88">
        <v>66</v>
      </c>
      <c r="N18" s="88">
        <v>526</v>
      </c>
      <c r="O18" s="88">
        <v>243</v>
      </c>
      <c r="P18" s="68">
        <v>-21.19760479041916</v>
      </c>
      <c r="Q18" s="9"/>
    </row>
    <row r="19" spans="1:17" s="8" customFormat="1" ht="15" customHeight="1" x14ac:dyDescent="0.2">
      <c r="A19" s="32" t="s">
        <v>72</v>
      </c>
      <c r="B19" s="106">
        <v>1296</v>
      </c>
      <c r="C19" s="92">
        <v>174</v>
      </c>
      <c r="D19" s="92">
        <v>834</v>
      </c>
      <c r="E19" s="92">
        <v>288</v>
      </c>
      <c r="F19" s="65">
        <v>-8.7962962962962941</v>
      </c>
      <c r="G19" s="89">
        <v>499</v>
      </c>
      <c r="H19" s="90">
        <v>84</v>
      </c>
      <c r="I19" s="90">
        <v>323</v>
      </c>
      <c r="J19" s="90">
        <v>92</v>
      </c>
      <c r="K19" s="71">
        <v>-1.6032064128256502</v>
      </c>
      <c r="L19" s="87">
        <v>797</v>
      </c>
      <c r="M19" s="88">
        <v>90</v>
      </c>
      <c r="N19" s="88">
        <v>511</v>
      </c>
      <c r="O19" s="88">
        <v>196</v>
      </c>
      <c r="P19" s="68">
        <v>-13.299874529485573</v>
      </c>
      <c r="Q19" s="9"/>
    </row>
    <row r="20" spans="1:17" ht="15" customHeight="1" x14ac:dyDescent="0.2">
      <c r="A20" s="25" t="s">
        <v>73</v>
      </c>
      <c r="B20" s="106">
        <v>1416</v>
      </c>
      <c r="C20" s="92">
        <v>116</v>
      </c>
      <c r="D20" s="92">
        <v>931</v>
      </c>
      <c r="E20" s="92">
        <v>369</v>
      </c>
      <c r="F20" s="65">
        <v>-17.867231638418083</v>
      </c>
      <c r="G20" s="89">
        <v>573</v>
      </c>
      <c r="H20" s="90">
        <v>53</v>
      </c>
      <c r="I20" s="90">
        <v>369</v>
      </c>
      <c r="J20" s="90">
        <v>151</v>
      </c>
      <c r="K20" s="71">
        <v>-17.102966841186735</v>
      </c>
      <c r="L20" s="87">
        <v>843</v>
      </c>
      <c r="M20" s="88">
        <v>63</v>
      </c>
      <c r="N20" s="88">
        <v>562</v>
      </c>
      <c r="O20" s="88">
        <v>218</v>
      </c>
      <c r="P20" s="68">
        <v>-18.386714116251486</v>
      </c>
      <c r="Q20" s="9"/>
    </row>
    <row r="21" spans="1:17" ht="15" customHeight="1" x14ac:dyDescent="0.2">
      <c r="A21" s="25" t="s">
        <v>38</v>
      </c>
      <c r="B21" s="106">
        <v>1100</v>
      </c>
      <c r="C21" s="92">
        <v>119</v>
      </c>
      <c r="D21" s="92">
        <v>698</v>
      </c>
      <c r="E21" s="92">
        <v>283</v>
      </c>
      <c r="F21" s="65">
        <v>-14.909090909090908</v>
      </c>
      <c r="G21" s="89">
        <v>512</v>
      </c>
      <c r="H21" s="90">
        <v>57</v>
      </c>
      <c r="I21" s="90">
        <v>315</v>
      </c>
      <c r="J21" s="90">
        <v>140</v>
      </c>
      <c r="K21" s="71">
        <v>-16.2109375</v>
      </c>
      <c r="L21" s="87">
        <v>588</v>
      </c>
      <c r="M21" s="88">
        <v>62</v>
      </c>
      <c r="N21" s="88">
        <v>383</v>
      </c>
      <c r="O21" s="88">
        <v>143</v>
      </c>
      <c r="P21" s="68">
        <v>-13.77551020408163</v>
      </c>
      <c r="Q21" s="9"/>
    </row>
    <row r="22" spans="1:17" ht="15" customHeight="1" x14ac:dyDescent="0.2">
      <c r="A22" s="25" t="s">
        <v>39</v>
      </c>
      <c r="B22" s="106">
        <v>1276</v>
      </c>
      <c r="C22" s="92">
        <v>115</v>
      </c>
      <c r="D22" s="92">
        <v>837</v>
      </c>
      <c r="E22" s="92">
        <v>324</v>
      </c>
      <c r="F22" s="65">
        <v>-16.379310344827587</v>
      </c>
      <c r="G22" s="89">
        <v>581</v>
      </c>
      <c r="H22" s="90">
        <v>68</v>
      </c>
      <c r="I22" s="90">
        <v>376</v>
      </c>
      <c r="J22" s="90">
        <v>137</v>
      </c>
      <c r="K22" s="71">
        <v>-11.876075731497417</v>
      </c>
      <c r="L22" s="87">
        <v>695</v>
      </c>
      <c r="M22" s="88">
        <v>47</v>
      </c>
      <c r="N22" s="88">
        <v>461</v>
      </c>
      <c r="O22" s="88">
        <v>187</v>
      </c>
      <c r="P22" s="68">
        <v>-20.143884892086326</v>
      </c>
      <c r="Q22" s="9"/>
    </row>
    <row r="23" spans="1:17" ht="15" customHeight="1" x14ac:dyDescent="0.2">
      <c r="A23" s="25" t="s">
        <v>40</v>
      </c>
      <c r="B23" s="106">
        <v>1330</v>
      </c>
      <c r="C23" s="92">
        <v>139</v>
      </c>
      <c r="D23" s="92">
        <v>839</v>
      </c>
      <c r="E23" s="92">
        <v>352</v>
      </c>
      <c r="F23" s="65">
        <v>-16.01503759398496</v>
      </c>
      <c r="G23" s="89">
        <v>592</v>
      </c>
      <c r="H23" s="90">
        <v>76</v>
      </c>
      <c r="I23" s="90">
        <v>368</v>
      </c>
      <c r="J23" s="90">
        <v>148</v>
      </c>
      <c r="K23" s="71">
        <v>-12.162162162162163</v>
      </c>
      <c r="L23" s="87">
        <v>738</v>
      </c>
      <c r="M23" s="88">
        <v>63</v>
      </c>
      <c r="N23" s="88">
        <v>471</v>
      </c>
      <c r="O23" s="88">
        <v>204</v>
      </c>
      <c r="P23" s="68">
        <v>-19.105691056910569</v>
      </c>
      <c r="Q23" s="9"/>
    </row>
    <row r="24" spans="1:17" ht="15" customHeight="1" x14ac:dyDescent="0.2">
      <c r="A24" s="25" t="s">
        <v>41</v>
      </c>
      <c r="B24" s="106">
        <v>1309</v>
      </c>
      <c r="C24" s="92">
        <v>114</v>
      </c>
      <c r="D24" s="92">
        <v>806</v>
      </c>
      <c r="E24" s="92">
        <v>389</v>
      </c>
      <c r="F24" s="65">
        <v>-21.008403361344541</v>
      </c>
      <c r="G24" s="89">
        <v>581</v>
      </c>
      <c r="H24" s="90">
        <v>52</v>
      </c>
      <c r="I24" s="90">
        <v>361</v>
      </c>
      <c r="J24" s="90">
        <v>168</v>
      </c>
      <c r="K24" s="71">
        <v>-19.965576592082616</v>
      </c>
      <c r="L24" s="87">
        <v>728</v>
      </c>
      <c r="M24" s="88">
        <v>62</v>
      </c>
      <c r="N24" s="88">
        <v>445</v>
      </c>
      <c r="O24" s="88">
        <v>221</v>
      </c>
      <c r="P24" s="68">
        <v>-21.840659340659339</v>
      </c>
      <c r="Q24" s="9"/>
    </row>
    <row r="25" spans="1:17" ht="15" customHeight="1" x14ac:dyDescent="0.2">
      <c r="A25" s="25" t="s">
        <v>42</v>
      </c>
      <c r="B25" s="106">
        <v>1381</v>
      </c>
      <c r="C25" s="92">
        <v>148</v>
      </c>
      <c r="D25" s="92">
        <v>863</v>
      </c>
      <c r="E25" s="92">
        <v>370</v>
      </c>
      <c r="F25" s="65">
        <v>-16.075307748008687</v>
      </c>
      <c r="G25" s="89">
        <v>616</v>
      </c>
      <c r="H25" s="90">
        <v>73</v>
      </c>
      <c r="I25" s="90">
        <v>389</v>
      </c>
      <c r="J25" s="90">
        <v>154</v>
      </c>
      <c r="K25" s="71">
        <v>-13.14935064935065</v>
      </c>
      <c r="L25" s="87">
        <v>765</v>
      </c>
      <c r="M25" s="88">
        <v>75</v>
      </c>
      <c r="N25" s="88">
        <v>474</v>
      </c>
      <c r="O25" s="88">
        <v>216</v>
      </c>
      <c r="P25" s="68">
        <v>-18.43137254901961</v>
      </c>
      <c r="Q25" s="9"/>
    </row>
    <row r="26" spans="1:17" ht="15" customHeight="1" x14ac:dyDescent="0.2">
      <c r="A26" s="25" t="s">
        <v>43</v>
      </c>
      <c r="B26" s="106">
        <v>1302</v>
      </c>
      <c r="C26" s="92">
        <v>113</v>
      </c>
      <c r="D26" s="92">
        <v>786</v>
      </c>
      <c r="E26" s="92">
        <v>403</v>
      </c>
      <c r="F26" s="65">
        <v>-22.273425499231951</v>
      </c>
      <c r="G26" s="89">
        <v>591</v>
      </c>
      <c r="H26" s="90">
        <v>48</v>
      </c>
      <c r="I26" s="90">
        <v>369</v>
      </c>
      <c r="J26" s="90">
        <v>174</v>
      </c>
      <c r="K26" s="71">
        <v>-21.319796954314722</v>
      </c>
      <c r="L26" s="87">
        <v>711</v>
      </c>
      <c r="M26" s="88">
        <v>65</v>
      </c>
      <c r="N26" s="88">
        <v>417</v>
      </c>
      <c r="O26" s="88">
        <v>229</v>
      </c>
      <c r="P26" s="68">
        <v>-23.066104078762308</v>
      </c>
      <c r="Q26" s="9"/>
    </row>
    <row r="27" spans="1:17" ht="15" customHeight="1" x14ac:dyDescent="0.2">
      <c r="A27" s="26" t="s">
        <v>44</v>
      </c>
      <c r="B27" s="106">
        <v>1320</v>
      </c>
      <c r="C27" s="92">
        <v>129</v>
      </c>
      <c r="D27" s="92">
        <v>793</v>
      </c>
      <c r="E27" s="92">
        <v>398</v>
      </c>
      <c r="F27" s="65">
        <v>-20.378787878787879</v>
      </c>
      <c r="G27" s="89">
        <v>574</v>
      </c>
      <c r="H27" s="90">
        <v>61</v>
      </c>
      <c r="I27" s="90">
        <v>356</v>
      </c>
      <c r="J27" s="90">
        <v>157</v>
      </c>
      <c r="K27" s="71">
        <v>-16.724738675958186</v>
      </c>
      <c r="L27" s="87">
        <v>746</v>
      </c>
      <c r="M27" s="88">
        <v>68</v>
      </c>
      <c r="N27" s="88">
        <v>437</v>
      </c>
      <c r="O27" s="88">
        <v>241</v>
      </c>
      <c r="P27" s="68">
        <v>-23.190348525469169</v>
      </c>
      <c r="Q27" s="9"/>
    </row>
    <row r="28" spans="1:17" ht="15" customHeight="1" x14ac:dyDescent="0.2">
      <c r="A28" s="28" t="s">
        <v>45</v>
      </c>
      <c r="B28" s="107">
        <v>1428</v>
      </c>
      <c r="C28" s="104">
        <v>94</v>
      </c>
      <c r="D28" s="104">
        <v>804</v>
      </c>
      <c r="E28" s="104">
        <v>530</v>
      </c>
      <c r="F28" s="77">
        <v>-30.532212885154063</v>
      </c>
      <c r="G28" s="95">
        <v>634</v>
      </c>
      <c r="H28" s="96">
        <v>40</v>
      </c>
      <c r="I28" s="96">
        <v>367</v>
      </c>
      <c r="J28" s="96">
        <v>227</v>
      </c>
      <c r="K28" s="72">
        <v>-29.495268138801261</v>
      </c>
      <c r="L28" s="93">
        <v>794</v>
      </c>
      <c r="M28" s="94">
        <v>54</v>
      </c>
      <c r="N28" s="94">
        <v>437</v>
      </c>
      <c r="O28" s="94">
        <v>303</v>
      </c>
      <c r="P28" s="69">
        <v>-31.360201511335013</v>
      </c>
      <c r="Q28" s="4"/>
    </row>
    <row r="29" spans="1:17" ht="15" customHeight="1" x14ac:dyDescent="0.2">
      <c r="A29" s="28" t="s">
        <v>46</v>
      </c>
      <c r="B29" s="107">
        <v>1303</v>
      </c>
      <c r="C29" s="104">
        <v>85</v>
      </c>
      <c r="D29" s="104">
        <v>676</v>
      </c>
      <c r="E29" s="104">
        <v>542</v>
      </c>
      <c r="F29" s="77">
        <v>-35.072908672294709</v>
      </c>
      <c r="G29" s="95">
        <v>592</v>
      </c>
      <c r="H29" s="96">
        <v>44</v>
      </c>
      <c r="I29" s="96">
        <v>323</v>
      </c>
      <c r="J29" s="96">
        <v>225</v>
      </c>
      <c r="K29" s="72">
        <v>-30.574324324324319</v>
      </c>
      <c r="L29" s="93">
        <v>711</v>
      </c>
      <c r="M29" s="94">
        <v>41</v>
      </c>
      <c r="N29" s="94">
        <v>353</v>
      </c>
      <c r="O29" s="94">
        <v>317</v>
      </c>
      <c r="P29" s="69">
        <v>-38.81856540084388</v>
      </c>
      <c r="Q29" s="4"/>
    </row>
    <row r="30" spans="1:17" ht="15" customHeight="1" x14ac:dyDescent="0.2">
      <c r="A30" s="28" t="s">
        <v>47</v>
      </c>
      <c r="B30" s="107">
        <v>1337</v>
      </c>
      <c r="C30" s="104">
        <v>55</v>
      </c>
      <c r="D30" s="104">
        <v>662</v>
      </c>
      <c r="E30" s="104">
        <v>620</v>
      </c>
      <c r="F30" s="77">
        <v>-42.258788332086759</v>
      </c>
      <c r="G30" s="95">
        <v>594</v>
      </c>
      <c r="H30" s="96">
        <v>24</v>
      </c>
      <c r="I30" s="96">
        <v>302</v>
      </c>
      <c r="J30" s="96">
        <v>268</v>
      </c>
      <c r="K30" s="72">
        <v>-41.07744107744108</v>
      </c>
      <c r="L30" s="93">
        <v>743</v>
      </c>
      <c r="M30" s="94">
        <v>31</v>
      </c>
      <c r="N30" s="94">
        <v>360</v>
      </c>
      <c r="O30" s="94">
        <v>352</v>
      </c>
      <c r="P30" s="69">
        <v>-43.203230148048455</v>
      </c>
      <c r="Q30" s="4"/>
    </row>
    <row r="31" spans="1:17" ht="15" customHeight="1" x14ac:dyDescent="0.2">
      <c r="A31" s="28" t="s">
        <v>48</v>
      </c>
      <c r="B31" s="107">
        <v>1442</v>
      </c>
      <c r="C31" s="104">
        <v>55</v>
      </c>
      <c r="D31" s="104">
        <v>593</v>
      </c>
      <c r="E31" s="104">
        <v>794</v>
      </c>
      <c r="F31" s="77">
        <v>-51.248266296809987</v>
      </c>
      <c r="G31" s="95">
        <v>653</v>
      </c>
      <c r="H31" s="96">
        <v>22</v>
      </c>
      <c r="I31" s="96">
        <v>266</v>
      </c>
      <c r="J31" s="96">
        <v>365</v>
      </c>
      <c r="K31" s="72">
        <v>-52.52679938744258</v>
      </c>
      <c r="L31" s="93">
        <v>789</v>
      </c>
      <c r="M31" s="94">
        <v>33</v>
      </c>
      <c r="N31" s="94">
        <v>327</v>
      </c>
      <c r="O31" s="94">
        <v>429</v>
      </c>
      <c r="P31" s="69">
        <v>-50.190114068441062</v>
      </c>
      <c r="Q31" s="4"/>
    </row>
    <row r="32" spans="1:17" ht="15" customHeight="1" x14ac:dyDescent="0.2">
      <c r="A32" s="28" t="s">
        <v>49</v>
      </c>
      <c r="B32" s="107">
        <v>1463</v>
      </c>
      <c r="C32" s="104">
        <v>42</v>
      </c>
      <c r="D32" s="104">
        <v>509</v>
      </c>
      <c r="E32" s="104">
        <v>912</v>
      </c>
      <c r="F32" s="77">
        <v>-59.466848940533147</v>
      </c>
      <c r="G32" s="95">
        <v>675</v>
      </c>
      <c r="H32" s="96">
        <v>16</v>
      </c>
      <c r="I32" s="96">
        <v>203</v>
      </c>
      <c r="J32" s="96">
        <v>456</v>
      </c>
      <c r="K32" s="72">
        <v>-65.18518518518519</v>
      </c>
      <c r="L32" s="93">
        <v>788</v>
      </c>
      <c r="M32" s="94">
        <v>26</v>
      </c>
      <c r="N32" s="94">
        <v>306</v>
      </c>
      <c r="O32" s="94">
        <v>456</v>
      </c>
      <c r="P32" s="69">
        <v>-54.568527918781719</v>
      </c>
      <c r="Q32" s="4"/>
    </row>
    <row r="33" spans="1:17" ht="15" customHeight="1" x14ac:dyDescent="0.2">
      <c r="A33" s="28" t="s">
        <v>50</v>
      </c>
      <c r="B33" s="107">
        <v>1475</v>
      </c>
      <c r="C33" s="104">
        <v>74</v>
      </c>
      <c r="D33" s="104">
        <v>629</v>
      </c>
      <c r="E33" s="104">
        <v>772</v>
      </c>
      <c r="F33" s="77">
        <v>-47.322033898305079</v>
      </c>
      <c r="G33" s="95">
        <v>616</v>
      </c>
      <c r="H33" s="96">
        <v>23</v>
      </c>
      <c r="I33" s="96">
        <v>262</v>
      </c>
      <c r="J33" s="96">
        <v>331</v>
      </c>
      <c r="K33" s="72">
        <v>-50</v>
      </c>
      <c r="L33" s="93">
        <v>859</v>
      </c>
      <c r="M33" s="94">
        <v>51</v>
      </c>
      <c r="N33" s="94">
        <v>367</v>
      </c>
      <c r="O33" s="94">
        <v>441</v>
      </c>
      <c r="P33" s="69">
        <v>-45.401629802095464</v>
      </c>
      <c r="Q33" s="4"/>
    </row>
    <row r="34" spans="1:17" ht="15" customHeight="1" x14ac:dyDescent="0.2">
      <c r="A34" s="28" t="s">
        <v>51</v>
      </c>
      <c r="B34" s="107">
        <v>1397</v>
      </c>
      <c r="C34" s="104">
        <v>66</v>
      </c>
      <c r="D34" s="104">
        <v>662</v>
      </c>
      <c r="E34" s="104">
        <v>669</v>
      </c>
      <c r="F34" s="77">
        <v>-43.163922691481751</v>
      </c>
      <c r="G34" s="95">
        <v>614</v>
      </c>
      <c r="H34" s="96">
        <v>34</v>
      </c>
      <c r="I34" s="96">
        <v>285</v>
      </c>
      <c r="J34" s="96">
        <v>295</v>
      </c>
      <c r="K34" s="72">
        <v>-42.508143322475568</v>
      </c>
      <c r="L34" s="93">
        <v>783</v>
      </c>
      <c r="M34" s="94">
        <v>32</v>
      </c>
      <c r="N34" s="94">
        <v>377</v>
      </c>
      <c r="O34" s="94">
        <v>374</v>
      </c>
      <c r="P34" s="69">
        <v>-43.678160919540232</v>
      </c>
      <c r="Q34" s="4"/>
    </row>
    <row r="35" spans="1:17" ht="15" customHeight="1" x14ac:dyDescent="0.2">
      <c r="A35" s="28" t="s">
        <v>52</v>
      </c>
      <c r="B35" s="107">
        <v>1430</v>
      </c>
      <c r="C35" s="104">
        <v>74</v>
      </c>
      <c r="D35" s="104">
        <v>673</v>
      </c>
      <c r="E35" s="104">
        <v>683</v>
      </c>
      <c r="F35" s="77">
        <v>-42.587412587412587</v>
      </c>
      <c r="G35" s="95">
        <v>582</v>
      </c>
      <c r="H35" s="96">
        <v>37</v>
      </c>
      <c r="I35" s="96">
        <v>291</v>
      </c>
      <c r="J35" s="96">
        <v>254</v>
      </c>
      <c r="K35" s="72">
        <v>-37.285223367697597</v>
      </c>
      <c r="L35" s="93">
        <v>848</v>
      </c>
      <c r="M35" s="94">
        <v>37</v>
      </c>
      <c r="N35" s="94">
        <v>382</v>
      </c>
      <c r="O35" s="94">
        <v>429</v>
      </c>
      <c r="P35" s="69">
        <v>-46.226415094339622</v>
      </c>
      <c r="Q35" s="4"/>
    </row>
    <row r="36" spans="1:17" ht="15" customHeight="1" x14ac:dyDescent="0.2">
      <c r="A36" s="274" t="s">
        <v>53</v>
      </c>
      <c r="B36" s="150">
        <v>1450</v>
      </c>
      <c r="C36" s="148">
        <v>84</v>
      </c>
      <c r="D36" s="148">
        <v>733</v>
      </c>
      <c r="E36" s="148">
        <v>633</v>
      </c>
      <c r="F36" s="149">
        <v>-37.862068965517246</v>
      </c>
      <c r="G36" s="144">
        <v>615</v>
      </c>
      <c r="H36" s="145">
        <v>48</v>
      </c>
      <c r="I36" s="145">
        <v>327</v>
      </c>
      <c r="J36" s="145">
        <v>240</v>
      </c>
      <c r="K36" s="146">
        <v>-31.219512195121951</v>
      </c>
      <c r="L36" s="141">
        <v>835</v>
      </c>
      <c r="M36" s="142">
        <v>36</v>
      </c>
      <c r="N36" s="142">
        <v>406</v>
      </c>
      <c r="O36" s="142">
        <v>393</v>
      </c>
      <c r="P36" s="143">
        <v>-42.754491017964071</v>
      </c>
      <c r="Q36" s="4"/>
    </row>
    <row r="37" spans="1:17" ht="15" customHeight="1" x14ac:dyDescent="0.2">
      <c r="A37" s="171" t="s">
        <v>54</v>
      </c>
      <c r="B37" s="172">
        <v>1471</v>
      </c>
      <c r="C37" s="169">
        <v>138</v>
      </c>
      <c r="D37" s="169">
        <v>809</v>
      </c>
      <c r="E37" s="169">
        <v>524</v>
      </c>
      <c r="F37" s="170">
        <v>-26.240652617267163</v>
      </c>
      <c r="G37" s="165">
        <v>592</v>
      </c>
      <c r="H37" s="166">
        <v>71</v>
      </c>
      <c r="I37" s="166">
        <v>332</v>
      </c>
      <c r="J37" s="166">
        <v>189</v>
      </c>
      <c r="K37" s="167">
        <v>-19.932432432432432</v>
      </c>
      <c r="L37" s="162">
        <v>879</v>
      </c>
      <c r="M37" s="163">
        <v>67</v>
      </c>
      <c r="N37" s="163">
        <v>477</v>
      </c>
      <c r="O37" s="163">
        <v>335</v>
      </c>
      <c r="P37" s="164">
        <v>-30.489192263936292</v>
      </c>
      <c r="Q37" s="4"/>
    </row>
    <row r="38" spans="1:17" ht="15" customHeight="1" x14ac:dyDescent="0.2">
      <c r="A38" s="171" t="s">
        <v>55</v>
      </c>
      <c r="B38" s="172">
        <v>1270</v>
      </c>
      <c r="C38" s="169">
        <v>113</v>
      </c>
      <c r="D38" s="169">
        <v>710</v>
      </c>
      <c r="E38" s="169">
        <v>447</v>
      </c>
      <c r="F38" s="170">
        <v>-26.299212598425193</v>
      </c>
      <c r="G38" s="165">
        <v>531</v>
      </c>
      <c r="H38" s="166">
        <v>61</v>
      </c>
      <c r="I38" s="166">
        <v>301</v>
      </c>
      <c r="J38" s="166">
        <v>169</v>
      </c>
      <c r="K38" s="167">
        <v>-20.338983050847457</v>
      </c>
      <c r="L38" s="162">
        <v>739</v>
      </c>
      <c r="M38" s="163">
        <v>52</v>
      </c>
      <c r="N38" s="163">
        <v>409</v>
      </c>
      <c r="O38" s="163">
        <v>278</v>
      </c>
      <c r="P38" s="164">
        <v>-30.581867388362653</v>
      </c>
      <c r="Q38" s="4"/>
    </row>
    <row r="39" spans="1:17" ht="15" customHeight="1" x14ac:dyDescent="0.2">
      <c r="A39" s="171" t="s">
        <v>56</v>
      </c>
      <c r="B39" s="172">
        <v>1412</v>
      </c>
      <c r="C39" s="169">
        <v>125</v>
      </c>
      <c r="D39" s="169">
        <v>808</v>
      </c>
      <c r="E39" s="169">
        <v>479</v>
      </c>
      <c r="F39" s="170">
        <v>-25.070821529745047</v>
      </c>
      <c r="G39" s="165">
        <v>569</v>
      </c>
      <c r="H39" s="166">
        <v>66</v>
      </c>
      <c r="I39" s="166">
        <v>321</v>
      </c>
      <c r="J39" s="166">
        <v>182</v>
      </c>
      <c r="K39" s="167">
        <v>-20.386643233743413</v>
      </c>
      <c r="L39" s="162">
        <v>843</v>
      </c>
      <c r="M39" s="163">
        <v>59</v>
      </c>
      <c r="N39" s="163">
        <v>487</v>
      </c>
      <c r="O39" s="163">
        <v>297</v>
      </c>
      <c r="P39" s="164">
        <v>-28.23250296559905</v>
      </c>
      <c r="Q39" s="4"/>
    </row>
    <row r="40" spans="1:17" ht="15" customHeight="1" x14ac:dyDescent="0.2">
      <c r="A40" s="193" t="s">
        <v>57</v>
      </c>
      <c r="B40" s="172">
        <v>1366</v>
      </c>
      <c r="C40" s="169">
        <v>107</v>
      </c>
      <c r="D40" s="169">
        <v>773</v>
      </c>
      <c r="E40" s="169">
        <v>486</v>
      </c>
      <c r="F40" s="170">
        <v>-27.745241581259151</v>
      </c>
      <c r="G40" s="165">
        <v>556</v>
      </c>
      <c r="H40" s="166">
        <v>54</v>
      </c>
      <c r="I40" s="166">
        <v>322</v>
      </c>
      <c r="J40" s="166">
        <v>180</v>
      </c>
      <c r="K40" s="167">
        <v>-22.661870503597122</v>
      </c>
      <c r="L40" s="162">
        <v>810</v>
      </c>
      <c r="M40" s="163">
        <v>53</v>
      </c>
      <c r="N40" s="163">
        <v>451</v>
      </c>
      <c r="O40" s="163">
        <v>306</v>
      </c>
      <c r="P40" s="164">
        <v>-31.234567901234566</v>
      </c>
      <c r="Q40" s="4"/>
    </row>
    <row r="41" spans="1:17" ht="15" customHeight="1" x14ac:dyDescent="0.2">
      <c r="A41" s="193" t="s">
        <v>58</v>
      </c>
      <c r="B41" s="172">
        <v>1509</v>
      </c>
      <c r="C41" s="169">
        <v>91</v>
      </c>
      <c r="D41" s="169">
        <v>805</v>
      </c>
      <c r="E41" s="169">
        <v>613</v>
      </c>
      <c r="F41" s="170">
        <v>-34.592445328031815</v>
      </c>
      <c r="G41" s="191">
        <v>612</v>
      </c>
      <c r="H41" s="166">
        <v>47</v>
      </c>
      <c r="I41" s="166">
        <v>316</v>
      </c>
      <c r="J41" s="166">
        <v>249</v>
      </c>
      <c r="K41" s="167">
        <v>-33.006535947712415</v>
      </c>
      <c r="L41" s="162">
        <v>897</v>
      </c>
      <c r="M41" s="163">
        <v>44</v>
      </c>
      <c r="N41" s="163">
        <v>489</v>
      </c>
      <c r="O41" s="163">
        <v>364</v>
      </c>
      <c r="P41" s="192">
        <v>-35.674470457079153</v>
      </c>
      <c r="Q41" s="4"/>
    </row>
    <row r="42" spans="1:17" ht="15" customHeight="1" x14ac:dyDescent="0.2">
      <c r="A42" s="171" t="s">
        <v>59</v>
      </c>
      <c r="B42" s="172">
        <v>1279</v>
      </c>
      <c r="C42" s="169">
        <v>97</v>
      </c>
      <c r="D42" s="169">
        <v>749</v>
      </c>
      <c r="E42" s="169">
        <v>433</v>
      </c>
      <c r="F42" s="170">
        <v>-26.270523846755278</v>
      </c>
      <c r="G42" s="211">
        <v>520</v>
      </c>
      <c r="H42" s="183">
        <v>58</v>
      </c>
      <c r="I42" s="183">
        <v>297</v>
      </c>
      <c r="J42" s="183">
        <v>165</v>
      </c>
      <c r="K42" s="167">
        <v>-20.576923076923077</v>
      </c>
      <c r="L42" s="162">
        <v>759</v>
      </c>
      <c r="M42" s="163">
        <v>39</v>
      </c>
      <c r="N42" s="163">
        <v>452</v>
      </c>
      <c r="O42" s="163">
        <v>268</v>
      </c>
      <c r="P42" s="164">
        <v>-30.171277997364953</v>
      </c>
      <c r="Q42" s="4"/>
    </row>
    <row r="43" spans="1:17" s="200" customFormat="1" ht="15" customHeight="1" x14ac:dyDescent="0.2">
      <c r="A43" s="171" t="s">
        <v>60</v>
      </c>
      <c r="B43" s="172">
        <v>1286</v>
      </c>
      <c r="C43" s="169">
        <v>115</v>
      </c>
      <c r="D43" s="169">
        <v>765</v>
      </c>
      <c r="E43" s="169">
        <v>406</v>
      </c>
      <c r="F43" s="170">
        <v>-22.628304821150856</v>
      </c>
      <c r="G43" s="211">
        <v>505</v>
      </c>
      <c r="H43" s="183">
        <v>56</v>
      </c>
      <c r="I43" s="183">
        <v>294</v>
      </c>
      <c r="J43" s="183">
        <v>155</v>
      </c>
      <c r="K43" s="199">
        <v>-19.603960396039604</v>
      </c>
      <c r="L43" s="162">
        <v>781</v>
      </c>
      <c r="M43" s="163">
        <v>59</v>
      </c>
      <c r="N43" s="163">
        <v>471</v>
      </c>
      <c r="O43" s="163">
        <v>251</v>
      </c>
      <c r="P43" s="164">
        <v>-24.583866837387962</v>
      </c>
      <c r="Q43" s="210"/>
    </row>
    <row r="44" spans="1:17" s="200" customFormat="1" ht="15" customHeight="1" x14ac:dyDescent="0.2">
      <c r="A44" s="171" t="s">
        <v>61</v>
      </c>
      <c r="B44" s="172">
        <v>1462</v>
      </c>
      <c r="C44" s="169">
        <v>95</v>
      </c>
      <c r="D44" s="169">
        <v>849</v>
      </c>
      <c r="E44" s="169">
        <v>518</v>
      </c>
      <c r="F44" s="170">
        <v>-28.932968536251714</v>
      </c>
      <c r="G44" s="214">
        <v>593</v>
      </c>
      <c r="H44" s="183">
        <v>40</v>
      </c>
      <c r="I44" s="183">
        <v>356</v>
      </c>
      <c r="J44" s="183">
        <v>197</v>
      </c>
      <c r="K44" s="167">
        <v>-26.475548060708263</v>
      </c>
      <c r="L44" s="162">
        <v>869</v>
      </c>
      <c r="M44" s="163">
        <v>55</v>
      </c>
      <c r="N44" s="163">
        <v>493</v>
      </c>
      <c r="O44" s="163">
        <v>321</v>
      </c>
      <c r="P44" s="164">
        <v>-30.609896432681243</v>
      </c>
      <c r="Q44" s="210"/>
    </row>
    <row r="45" spans="1:17" ht="15" customHeight="1" x14ac:dyDescent="0.2">
      <c r="A45" s="171" t="s">
        <v>62</v>
      </c>
      <c r="B45" s="172">
        <v>1474</v>
      </c>
      <c r="C45" s="169">
        <v>115</v>
      </c>
      <c r="D45" s="169">
        <v>936</v>
      </c>
      <c r="E45" s="169">
        <v>423</v>
      </c>
      <c r="F45" s="170">
        <v>-20.895522388059703</v>
      </c>
      <c r="G45" s="214">
        <v>591</v>
      </c>
      <c r="H45" s="183">
        <v>46</v>
      </c>
      <c r="I45" s="183">
        <v>365</v>
      </c>
      <c r="J45" s="183">
        <v>180</v>
      </c>
      <c r="K45" s="167">
        <v>-22.673434856175977</v>
      </c>
      <c r="L45" s="162">
        <v>883</v>
      </c>
      <c r="M45" s="163">
        <v>69</v>
      </c>
      <c r="N45" s="163">
        <v>571</v>
      </c>
      <c r="O45" s="163">
        <v>243</v>
      </c>
      <c r="P45" s="164">
        <v>-19.705549263873156</v>
      </c>
      <c r="Q45" s="210"/>
    </row>
    <row r="46" spans="1:17" ht="15" customHeight="1" x14ac:dyDescent="0.2">
      <c r="A46" s="171" t="s">
        <v>63</v>
      </c>
      <c r="B46" s="172">
        <v>1454</v>
      </c>
      <c r="C46" s="169">
        <v>97</v>
      </c>
      <c r="D46" s="169">
        <v>873</v>
      </c>
      <c r="E46" s="169">
        <v>484</v>
      </c>
      <c r="F46" s="170">
        <v>-26.6162310866575</v>
      </c>
      <c r="G46" s="214">
        <v>600</v>
      </c>
      <c r="H46" s="183">
        <v>45</v>
      </c>
      <c r="I46" s="183">
        <v>336</v>
      </c>
      <c r="J46" s="183">
        <v>219</v>
      </c>
      <c r="K46" s="167">
        <v>-28.999999999999996</v>
      </c>
      <c r="L46" s="162">
        <v>854</v>
      </c>
      <c r="M46" s="163">
        <v>52</v>
      </c>
      <c r="N46" s="163">
        <v>537</v>
      </c>
      <c r="O46" s="163">
        <v>265</v>
      </c>
      <c r="P46" s="164">
        <v>-24.94145199063232</v>
      </c>
      <c r="Q46" s="210"/>
    </row>
    <row r="47" spans="1:17" ht="15" customHeight="1" x14ac:dyDescent="0.2">
      <c r="A47" s="171" t="s">
        <v>64</v>
      </c>
      <c r="B47" s="172">
        <v>1386</v>
      </c>
      <c r="C47" s="169">
        <v>104</v>
      </c>
      <c r="D47" s="169">
        <v>815</v>
      </c>
      <c r="E47" s="169">
        <v>467</v>
      </c>
      <c r="F47" s="170">
        <v>-26.190476190476186</v>
      </c>
      <c r="G47" s="214">
        <v>583</v>
      </c>
      <c r="H47" s="183">
        <v>41</v>
      </c>
      <c r="I47" s="183">
        <v>331</v>
      </c>
      <c r="J47" s="183">
        <v>211</v>
      </c>
      <c r="K47" s="167">
        <v>-29.159519725557459</v>
      </c>
      <c r="L47" s="162">
        <v>803</v>
      </c>
      <c r="M47" s="163">
        <v>63</v>
      </c>
      <c r="N47" s="163">
        <v>484</v>
      </c>
      <c r="O47" s="163">
        <v>256</v>
      </c>
      <c r="P47" s="164">
        <v>-24.034869240348694</v>
      </c>
      <c r="Q47" s="210"/>
    </row>
    <row r="48" spans="1:17" ht="15" customHeight="1" x14ac:dyDescent="0.2">
      <c r="A48" s="232" t="s">
        <v>65</v>
      </c>
      <c r="B48" s="239">
        <v>1453</v>
      </c>
      <c r="C48" s="241">
        <v>96</v>
      </c>
      <c r="D48" s="241">
        <v>872</v>
      </c>
      <c r="E48" s="241">
        <v>485</v>
      </c>
      <c r="F48" s="242">
        <v>-26.772195457673774</v>
      </c>
      <c r="G48" s="243">
        <v>597</v>
      </c>
      <c r="H48" s="229">
        <v>29</v>
      </c>
      <c r="I48" s="229">
        <v>365</v>
      </c>
      <c r="J48" s="229">
        <v>203</v>
      </c>
      <c r="K48" s="238">
        <v>-29.145728643216078</v>
      </c>
      <c r="L48" s="234">
        <v>856</v>
      </c>
      <c r="M48" s="235">
        <v>67</v>
      </c>
      <c r="N48" s="235">
        <v>507</v>
      </c>
      <c r="O48" s="235">
        <v>282</v>
      </c>
      <c r="P48" s="236">
        <v>-25.116822429906545</v>
      </c>
      <c r="Q48" s="210"/>
    </row>
    <row r="49" spans="1:17" ht="15" customHeight="1" x14ac:dyDescent="0.2">
      <c r="A49" s="32" t="s">
        <v>66</v>
      </c>
      <c r="B49" s="106">
        <v>1551</v>
      </c>
      <c r="C49" s="92">
        <v>121</v>
      </c>
      <c r="D49" s="92">
        <v>1027</v>
      </c>
      <c r="E49" s="92">
        <v>403</v>
      </c>
      <c r="F49" s="65">
        <v>-18.181818181818183</v>
      </c>
      <c r="G49" s="264">
        <v>638</v>
      </c>
      <c r="H49" s="80">
        <v>41</v>
      </c>
      <c r="I49" s="80">
        <v>406</v>
      </c>
      <c r="J49" s="80">
        <v>191</v>
      </c>
      <c r="K49" s="71">
        <v>-23.510971786833856</v>
      </c>
      <c r="L49" s="87">
        <v>913</v>
      </c>
      <c r="M49" s="88">
        <v>80</v>
      </c>
      <c r="N49" s="88">
        <v>621</v>
      </c>
      <c r="O49" s="88">
        <v>212</v>
      </c>
      <c r="P49" s="68">
        <v>-14.457831325301207</v>
      </c>
      <c r="Q49" s="210"/>
    </row>
    <row r="50" spans="1:17" ht="15" customHeight="1" x14ac:dyDescent="0.2">
      <c r="A50" s="32" t="s">
        <v>74</v>
      </c>
      <c r="B50" s="106">
        <v>1510</v>
      </c>
      <c r="C50" s="92">
        <v>107</v>
      </c>
      <c r="D50" s="92">
        <v>970</v>
      </c>
      <c r="E50" s="92">
        <v>433</v>
      </c>
      <c r="F50" s="65">
        <f t="shared" ref="F50:F60" si="0">(+C50/B50-E50/B50)*100</f>
        <v>-21.589403973509931</v>
      </c>
      <c r="G50" s="264">
        <v>607</v>
      </c>
      <c r="H50" s="80">
        <v>43</v>
      </c>
      <c r="I50" s="80">
        <v>375</v>
      </c>
      <c r="J50" s="80">
        <v>189</v>
      </c>
      <c r="K50" s="71">
        <v>-24.052718286655683</v>
      </c>
      <c r="L50" s="87">
        <v>903</v>
      </c>
      <c r="M50" s="88">
        <v>64</v>
      </c>
      <c r="N50" s="88">
        <v>595</v>
      </c>
      <c r="O50" s="88">
        <v>244</v>
      </c>
      <c r="P50" s="68">
        <f t="shared" ref="P50:P60" si="1">(+M50/L50-O50/L50)*100</f>
        <v>-19.933554817275752</v>
      </c>
      <c r="Q50" s="210"/>
    </row>
    <row r="51" spans="1:17" ht="15" customHeight="1" x14ac:dyDescent="0.2">
      <c r="A51" s="32" t="s">
        <v>75</v>
      </c>
      <c r="B51" s="106">
        <v>1466</v>
      </c>
      <c r="C51" s="92">
        <v>159</v>
      </c>
      <c r="D51" s="92">
        <v>967</v>
      </c>
      <c r="E51" s="92">
        <v>340</v>
      </c>
      <c r="F51" s="65">
        <f t="shared" si="0"/>
        <v>-12.346521145975442</v>
      </c>
      <c r="G51" s="264">
        <v>597</v>
      </c>
      <c r="H51" s="80">
        <v>62</v>
      </c>
      <c r="I51" s="80">
        <v>385</v>
      </c>
      <c r="J51" s="80">
        <v>150</v>
      </c>
      <c r="K51" s="71">
        <v>-14.740368509212729</v>
      </c>
      <c r="L51" s="87">
        <v>869</v>
      </c>
      <c r="M51" s="88">
        <v>97</v>
      </c>
      <c r="N51" s="88">
        <v>582</v>
      </c>
      <c r="O51" s="88">
        <v>190</v>
      </c>
      <c r="P51" s="68">
        <f t="shared" si="1"/>
        <v>-10.701956271576526</v>
      </c>
      <c r="Q51" s="210"/>
    </row>
    <row r="52" spans="1:17" ht="15" customHeight="1" x14ac:dyDescent="0.2">
      <c r="A52" s="32" t="s">
        <v>76</v>
      </c>
      <c r="B52" s="150">
        <v>1492</v>
      </c>
      <c r="C52" s="148">
        <v>106</v>
      </c>
      <c r="D52" s="148">
        <v>957</v>
      </c>
      <c r="E52" s="148">
        <v>429</v>
      </c>
      <c r="F52" s="65">
        <f t="shared" si="0"/>
        <v>-21.648793565683651</v>
      </c>
      <c r="G52" s="264">
        <v>621</v>
      </c>
      <c r="H52" s="80">
        <v>43</v>
      </c>
      <c r="I52" s="80">
        <v>400</v>
      </c>
      <c r="J52" s="80">
        <v>178</v>
      </c>
      <c r="K52" s="71">
        <f t="shared" ref="K52:K60" si="2">(+H52/G52-J52/G52)*100</f>
        <v>-21.739130434782609</v>
      </c>
      <c r="L52" s="87">
        <v>871</v>
      </c>
      <c r="M52" s="88">
        <v>63</v>
      </c>
      <c r="N52" s="88">
        <v>557</v>
      </c>
      <c r="O52" s="88">
        <v>251</v>
      </c>
      <c r="P52" s="68">
        <f t="shared" si="1"/>
        <v>-21.584385763490243</v>
      </c>
      <c r="Q52" s="210"/>
    </row>
    <row r="53" spans="1:17" ht="15" customHeight="1" x14ac:dyDescent="0.2">
      <c r="A53" s="32" t="s">
        <v>77</v>
      </c>
      <c r="B53" s="106">
        <v>1438</v>
      </c>
      <c r="C53" s="92">
        <v>101</v>
      </c>
      <c r="D53" s="92">
        <v>960</v>
      </c>
      <c r="E53" s="92">
        <v>377</v>
      </c>
      <c r="F53" s="65">
        <f t="shared" si="0"/>
        <v>-19.193324061196105</v>
      </c>
      <c r="G53" s="264">
        <v>592</v>
      </c>
      <c r="H53" s="80">
        <v>35</v>
      </c>
      <c r="I53" s="80">
        <v>396</v>
      </c>
      <c r="J53" s="80">
        <v>161</v>
      </c>
      <c r="K53" s="71">
        <f t="shared" si="2"/>
        <v>-21.283783783783786</v>
      </c>
      <c r="L53" s="87">
        <v>846</v>
      </c>
      <c r="M53" s="88">
        <v>66</v>
      </c>
      <c r="N53" s="88">
        <v>564</v>
      </c>
      <c r="O53" s="88">
        <v>216</v>
      </c>
      <c r="P53" s="68">
        <f t="shared" si="1"/>
        <v>-17.730496453900706</v>
      </c>
      <c r="Q53" s="210"/>
    </row>
    <row r="54" spans="1:17" ht="15" customHeight="1" x14ac:dyDescent="0.2">
      <c r="A54" s="32" t="s">
        <v>78</v>
      </c>
      <c r="B54" s="106">
        <v>1508</v>
      </c>
      <c r="C54" s="92">
        <v>123</v>
      </c>
      <c r="D54" s="92">
        <v>986</v>
      </c>
      <c r="E54" s="92">
        <v>399</v>
      </c>
      <c r="F54" s="65">
        <f t="shared" si="0"/>
        <v>-18.302387267904507</v>
      </c>
      <c r="G54" s="264">
        <v>657</v>
      </c>
      <c r="H54" s="80">
        <v>56</v>
      </c>
      <c r="I54" s="80">
        <v>424</v>
      </c>
      <c r="J54" s="80">
        <v>177</v>
      </c>
      <c r="K54" s="71">
        <f t="shared" si="2"/>
        <v>-18.417047184170471</v>
      </c>
      <c r="L54" s="87">
        <v>851</v>
      </c>
      <c r="M54" s="88">
        <v>67</v>
      </c>
      <c r="N54" s="88">
        <v>562</v>
      </c>
      <c r="O54" s="88">
        <v>222</v>
      </c>
      <c r="P54" s="68">
        <f t="shared" si="1"/>
        <v>-18.213866039952997</v>
      </c>
      <c r="Q54" s="210"/>
    </row>
    <row r="55" spans="1:17" ht="15" customHeight="1" x14ac:dyDescent="0.2">
      <c r="A55" s="32" t="s">
        <v>79</v>
      </c>
      <c r="B55" s="106">
        <v>1350</v>
      </c>
      <c r="C55" s="92">
        <v>118</v>
      </c>
      <c r="D55" s="92">
        <v>851</v>
      </c>
      <c r="E55" s="92">
        <v>381</v>
      </c>
      <c r="F55" s="65">
        <f t="shared" si="0"/>
        <v>-19.481481481481481</v>
      </c>
      <c r="G55" s="264">
        <v>574</v>
      </c>
      <c r="H55" s="80">
        <v>56</v>
      </c>
      <c r="I55" s="80">
        <v>360</v>
      </c>
      <c r="J55" s="80">
        <v>158</v>
      </c>
      <c r="K55" s="71">
        <f t="shared" si="2"/>
        <v>-17.770034843205575</v>
      </c>
      <c r="L55" s="87">
        <v>776</v>
      </c>
      <c r="M55" s="88">
        <v>62</v>
      </c>
      <c r="N55" s="88">
        <v>491</v>
      </c>
      <c r="O55" s="88">
        <v>223</v>
      </c>
      <c r="P55" s="68">
        <f t="shared" si="1"/>
        <v>-20.74742268041237</v>
      </c>
      <c r="Q55" s="210"/>
    </row>
    <row r="56" spans="1:17" ht="15" customHeight="1" x14ac:dyDescent="0.2">
      <c r="A56" s="32" t="s">
        <v>80</v>
      </c>
      <c r="B56" s="106">
        <v>1518</v>
      </c>
      <c r="C56" s="92">
        <v>106</v>
      </c>
      <c r="D56" s="92">
        <v>985</v>
      </c>
      <c r="E56" s="92">
        <v>427</v>
      </c>
      <c r="F56" s="65">
        <f t="shared" si="0"/>
        <v>-21.146245059288539</v>
      </c>
      <c r="G56" s="264">
        <v>651</v>
      </c>
      <c r="H56" s="80">
        <v>38</v>
      </c>
      <c r="I56" s="80">
        <v>425</v>
      </c>
      <c r="J56" s="80">
        <v>188</v>
      </c>
      <c r="K56" s="71">
        <f t="shared" si="2"/>
        <v>-23.041474654377879</v>
      </c>
      <c r="L56" s="87">
        <v>867</v>
      </c>
      <c r="M56" s="88">
        <v>68</v>
      </c>
      <c r="N56" s="88">
        <v>560</v>
      </c>
      <c r="O56" s="88">
        <v>239</v>
      </c>
      <c r="P56" s="68">
        <f t="shared" si="1"/>
        <v>-19.723183391003463</v>
      </c>
      <c r="Q56" s="210"/>
    </row>
    <row r="57" spans="1:17" ht="15" customHeight="1" x14ac:dyDescent="0.2">
      <c r="A57" s="274" t="s">
        <v>81</v>
      </c>
      <c r="B57" s="150">
        <v>1494</v>
      </c>
      <c r="C57" s="148">
        <v>136</v>
      </c>
      <c r="D57" s="148">
        <v>970</v>
      </c>
      <c r="E57" s="148">
        <v>388</v>
      </c>
      <c r="F57" s="65">
        <f t="shared" si="0"/>
        <v>-16.867469879518072</v>
      </c>
      <c r="G57" s="264">
        <v>637</v>
      </c>
      <c r="H57" s="80">
        <v>52</v>
      </c>
      <c r="I57" s="80">
        <v>391</v>
      </c>
      <c r="J57" s="80">
        <v>194</v>
      </c>
      <c r="K57" s="71">
        <f t="shared" si="2"/>
        <v>-22.291993720565152</v>
      </c>
      <c r="L57" s="87">
        <v>857</v>
      </c>
      <c r="M57" s="88">
        <v>84</v>
      </c>
      <c r="N57" s="88">
        <v>579</v>
      </c>
      <c r="O57" s="88">
        <v>194</v>
      </c>
      <c r="P57" s="68">
        <f t="shared" si="1"/>
        <v>-12.835472578763129</v>
      </c>
      <c r="Q57" s="210"/>
    </row>
    <row r="58" spans="1:17" ht="15" customHeight="1" x14ac:dyDescent="0.2">
      <c r="A58" s="171" t="s">
        <v>83</v>
      </c>
      <c r="B58" s="172">
        <v>1483</v>
      </c>
      <c r="C58" s="169">
        <v>119</v>
      </c>
      <c r="D58" s="169">
        <v>953</v>
      </c>
      <c r="E58" s="169">
        <v>411</v>
      </c>
      <c r="F58" s="170">
        <f t="shared" si="0"/>
        <v>-19.689817936614968</v>
      </c>
      <c r="G58" s="214">
        <v>639</v>
      </c>
      <c r="H58" s="183">
        <v>49</v>
      </c>
      <c r="I58" s="183">
        <v>410</v>
      </c>
      <c r="J58" s="183">
        <v>180</v>
      </c>
      <c r="K58" s="167">
        <f t="shared" si="2"/>
        <v>-20.500782472613459</v>
      </c>
      <c r="L58" s="162">
        <v>844</v>
      </c>
      <c r="M58" s="163">
        <v>70</v>
      </c>
      <c r="N58" s="163">
        <v>543</v>
      </c>
      <c r="O58" s="163">
        <v>231</v>
      </c>
      <c r="P58" s="164">
        <f t="shared" si="1"/>
        <v>-19.075829383886258</v>
      </c>
      <c r="Q58" s="210"/>
    </row>
    <row r="59" spans="1:17" ht="15" customHeight="1" x14ac:dyDescent="0.15">
      <c r="A59" s="171" t="s">
        <v>85</v>
      </c>
      <c r="B59" s="172">
        <v>1494</v>
      </c>
      <c r="C59" s="169">
        <v>129</v>
      </c>
      <c r="D59" s="169">
        <v>998</v>
      </c>
      <c r="E59" s="169">
        <v>367</v>
      </c>
      <c r="F59" s="170">
        <f t="shared" si="0"/>
        <v>-15.930388219544845</v>
      </c>
      <c r="G59" s="214">
        <v>641</v>
      </c>
      <c r="H59" s="183">
        <v>62</v>
      </c>
      <c r="I59" s="183">
        <v>412</v>
      </c>
      <c r="J59" s="183">
        <v>167</v>
      </c>
      <c r="K59" s="167">
        <f t="shared" si="2"/>
        <v>-16.380655226209047</v>
      </c>
      <c r="L59" s="162">
        <v>853</v>
      </c>
      <c r="M59" s="163">
        <v>67</v>
      </c>
      <c r="N59" s="163">
        <v>586</v>
      </c>
      <c r="O59" s="163">
        <v>200</v>
      </c>
      <c r="P59" s="164">
        <f t="shared" si="1"/>
        <v>-15.592028135990621</v>
      </c>
    </row>
    <row r="60" spans="1:17" ht="15" customHeight="1" x14ac:dyDescent="0.15">
      <c r="A60" s="171" t="s">
        <v>86</v>
      </c>
      <c r="B60" s="172">
        <v>1541</v>
      </c>
      <c r="C60" s="169">
        <v>119</v>
      </c>
      <c r="D60" s="169">
        <v>1007</v>
      </c>
      <c r="E60" s="169">
        <v>415</v>
      </c>
      <c r="F60" s="170">
        <f t="shared" si="0"/>
        <v>-19.208306294613887</v>
      </c>
      <c r="G60" s="214">
        <v>666</v>
      </c>
      <c r="H60" s="183">
        <v>60</v>
      </c>
      <c r="I60" s="183">
        <v>415</v>
      </c>
      <c r="J60" s="183">
        <v>191</v>
      </c>
      <c r="K60" s="167">
        <f t="shared" si="2"/>
        <v>-19.669669669669666</v>
      </c>
      <c r="L60" s="162">
        <v>875</v>
      </c>
      <c r="M60" s="163">
        <v>59</v>
      </c>
      <c r="N60" s="163">
        <v>592</v>
      </c>
      <c r="O60" s="329">
        <v>224</v>
      </c>
      <c r="P60" s="164">
        <f t="shared" si="1"/>
        <v>-18.857142857142854</v>
      </c>
    </row>
    <row r="61" spans="1:17" ht="15" customHeight="1" x14ac:dyDescent="0.15">
      <c r="A61" s="337" t="s">
        <v>88</v>
      </c>
      <c r="B61" s="338">
        <v>1570</v>
      </c>
      <c r="C61" s="339">
        <v>159</v>
      </c>
      <c r="D61" s="339">
        <v>1003</v>
      </c>
      <c r="E61" s="339">
        <v>408</v>
      </c>
      <c r="F61" s="344">
        <f t="shared" ref="F61:F67" si="3">(+C61/B61-E61/B61)*100</f>
        <v>-15.859872611464967</v>
      </c>
      <c r="G61" s="340">
        <v>686</v>
      </c>
      <c r="H61" s="341">
        <v>67</v>
      </c>
      <c r="I61" s="341">
        <v>417</v>
      </c>
      <c r="J61" s="341">
        <v>202</v>
      </c>
      <c r="K61" s="345">
        <f t="shared" ref="K61:K67" si="4">(+H61/G61-J61/G61)*100</f>
        <v>-19.679300291545189</v>
      </c>
      <c r="L61" s="342">
        <v>884</v>
      </c>
      <c r="M61" s="343">
        <v>92</v>
      </c>
      <c r="N61" s="343">
        <v>586</v>
      </c>
      <c r="O61" s="343">
        <v>206</v>
      </c>
      <c r="P61" s="283">
        <f t="shared" ref="P61:P67" si="5">(+M61/L61-O61/L61)*100</f>
        <v>-12.895927601809953</v>
      </c>
    </row>
    <row r="62" spans="1:17" ht="15" customHeight="1" x14ac:dyDescent="0.15">
      <c r="A62" s="337" t="s">
        <v>89</v>
      </c>
      <c r="B62" s="338">
        <v>1514</v>
      </c>
      <c r="C62" s="339">
        <v>99</v>
      </c>
      <c r="D62" s="339">
        <v>1021</v>
      </c>
      <c r="E62" s="339">
        <v>394</v>
      </c>
      <c r="F62" s="344">
        <f t="shared" si="3"/>
        <v>-19.484808454425362</v>
      </c>
      <c r="G62" s="340">
        <v>650</v>
      </c>
      <c r="H62" s="341">
        <v>45</v>
      </c>
      <c r="I62" s="341">
        <v>421</v>
      </c>
      <c r="J62" s="341">
        <v>184</v>
      </c>
      <c r="K62" s="345">
        <f t="shared" si="4"/>
        <v>-21.384615384615383</v>
      </c>
      <c r="L62" s="342">
        <v>864</v>
      </c>
      <c r="M62" s="343">
        <v>54</v>
      </c>
      <c r="N62" s="343">
        <v>600</v>
      </c>
      <c r="O62" s="343">
        <v>210</v>
      </c>
      <c r="P62" s="346">
        <f t="shared" si="5"/>
        <v>-18.055555555555554</v>
      </c>
    </row>
    <row r="63" spans="1:17" ht="15" customHeight="1" x14ac:dyDescent="0.15">
      <c r="A63" s="337" t="s">
        <v>90</v>
      </c>
      <c r="B63" s="338">
        <v>1439</v>
      </c>
      <c r="C63" s="339">
        <v>128</v>
      </c>
      <c r="D63" s="339">
        <v>956</v>
      </c>
      <c r="E63" s="339">
        <v>355</v>
      </c>
      <c r="F63" s="344">
        <f t="shared" si="3"/>
        <v>-15.774843641417652</v>
      </c>
      <c r="G63" s="340">
        <v>633</v>
      </c>
      <c r="H63" s="341">
        <v>63</v>
      </c>
      <c r="I63" s="341">
        <v>417</v>
      </c>
      <c r="J63" s="341">
        <v>153</v>
      </c>
      <c r="K63" s="345">
        <f t="shared" si="4"/>
        <v>-14.218009478672986</v>
      </c>
      <c r="L63" s="342">
        <v>806</v>
      </c>
      <c r="M63" s="343">
        <v>65</v>
      </c>
      <c r="N63" s="343">
        <v>539</v>
      </c>
      <c r="O63" s="343">
        <v>202</v>
      </c>
      <c r="P63" s="346">
        <f t="shared" si="5"/>
        <v>-16.997518610421835</v>
      </c>
    </row>
    <row r="64" spans="1:17" ht="15" customHeight="1" x14ac:dyDescent="0.15">
      <c r="A64" s="337" t="s">
        <v>91</v>
      </c>
      <c r="B64" s="338">
        <v>1439</v>
      </c>
      <c r="C64" s="339">
        <v>109</v>
      </c>
      <c r="D64" s="339">
        <v>941</v>
      </c>
      <c r="E64" s="339">
        <v>389</v>
      </c>
      <c r="F64" s="344">
        <f t="shared" si="3"/>
        <v>-19.457956914523976</v>
      </c>
      <c r="G64" s="340">
        <v>608</v>
      </c>
      <c r="H64" s="341">
        <v>44</v>
      </c>
      <c r="I64" s="341">
        <v>391</v>
      </c>
      <c r="J64" s="341">
        <v>173</v>
      </c>
      <c r="K64" s="345">
        <f t="shared" si="4"/>
        <v>-21.217105263157894</v>
      </c>
      <c r="L64" s="342">
        <v>831</v>
      </c>
      <c r="M64" s="343">
        <v>65</v>
      </c>
      <c r="N64" s="343">
        <v>550</v>
      </c>
      <c r="O64" s="343">
        <v>216</v>
      </c>
      <c r="P64" s="346">
        <f t="shared" si="5"/>
        <v>-18.170878459687124</v>
      </c>
    </row>
    <row r="65" spans="1:16" ht="15" customHeight="1" x14ac:dyDescent="0.15">
      <c r="A65" s="337" t="s">
        <v>92</v>
      </c>
      <c r="B65" s="338">
        <v>1484</v>
      </c>
      <c r="C65" s="339">
        <v>151</v>
      </c>
      <c r="D65" s="339">
        <v>969</v>
      </c>
      <c r="E65" s="339">
        <v>364</v>
      </c>
      <c r="F65" s="344">
        <f t="shared" si="3"/>
        <v>-14.353099730458222</v>
      </c>
      <c r="G65" s="340">
        <v>655</v>
      </c>
      <c r="H65" s="341">
        <v>60</v>
      </c>
      <c r="I65" s="341">
        <v>435</v>
      </c>
      <c r="J65" s="341">
        <v>160</v>
      </c>
      <c r="K65" s="345">
        <f t="shared" si="4"/>
        <v>-15.267175572519081</v>
      </c>
      <c r="L65" s="342">
        <v>829</v>
      </c>
      <c r="M65" s="343">
        <v>91</v>
      </c>
      <c r="N65" s="343">
        <v>534</v>
      </c>
      <c r="O65" s="343">
        <v>204</v>
      </c>
      <c r="P65" s="346">
        <f t="shared" si="5"/>
        <v>-13.630880579010856</v>
      </c>
    </row>
    <row r="66" spans="1:16" ht="15" customHeight="1" x14ac:dyDescent="0.15">
      <c r="A66" s="327" t="s">
        <v>96</v>
      </c>
      <c r="B66" s="347">
        <v>1520</v>
      </c>
      <c r="C66" s="348">
        <v>122</v>
      </c>
      <c r="D66" s="348">
        <v>1031</v>
      </c>
      <c r="E66" s="348">
        <v>367</v>
      </c>
      <c r="F66" s="344">
        <f t="shared" si="3"/>
        <v>-16.118421052631579</v>
      </c>
      <c r="G66" s="340">
        <v>688</v>
      </c>
      <c r="H66" s="341">
        <v>58</v>
      </c>
      <c r="I66" s="341">
        <v>466</v>
      </c>
      <c r="J66" s="341">
        <v>164</v>
      </c>
      <c r="K66" s="345">
        <f t="shared" si="4"/>
        <v>-15.406976744186046</v>
      </c>
      <c r="L66" s="349">
        <v>832</v>
      </c>
      <c r="M66" s="350">
        <v>64</v>
      </c>
      <c r="N66" s="350">
        <v>565</v>
      </c>
      <c r="O66" s="350">
        <v>203</v>
      </c>
      <c r="P66" s="346">
        <f t="shared" si="5"/>
        <v>-16.706730769230766</v>
      </c>
    </row>
    <row r="67" spans="1:16" ht="15" customHeight="1" x14ac:dyDescent="0.15">
      <c r="A67" s="327" t="s">
        <v>94</v>
      </c>
      <c r="B67" s="338">
        <v>1478</v>
      </c>
      <c r="C67" s="339">
        <v>150</v>
      </c>
      <c r="D67" s="339">
        <v>1028</v>
      </c>
      <c r="E67" s="339">
        <v>300</v>
      </c>
      <c r="F67" s="344">
        <f t="shared" si="3"/>
        <v>-10.148849797023004</v>
      </c>
      <c r="G67" s="340">
        <v>651</v>
      </c>
      <c r="H67" s="341">
        <v>71</v>
      </c>
      <c r="I67" s="341">
        <v>456</v>
      </c>
      <c r="J67" s="341">
        <v>124</v>
      </c>
      <c r="K67" s="345">
        <f t="shared" si="4"/>
        <v>-8.1413210445468494</v>
      </c>
      <c r="L67" s="342">
        <v>827</v>
      </c>
      <c r="M67" s="343">
        <v>79</v>
      </c>
      <c r="N67" s="343">
        <v>572</v>
      </c>
      <c r="O67" s="343">
        <v>176</v>
      </c>
      <c r="P67" s="346">
        <f t="shared" si="5"/>
        <v>-11.729141475211607</v>
      </c>
    </row>
    <row r="68" spans="1:16" ht="15" customHeight="1" x14ac:dyDescent="0.15">
      <c r="A68" s="327" t="s">
        <v>95</v>
      </c>
      <c r="B68" s="338">
        <v>1437</v>
      </c>
      <c r="C68" s="339">
        <v>101</v>
      </c>
      <c r="D68" s="339">
        <v>965</v>
      </c>
      <c r="E68" s="339">
        <v>371</v>
      </c>
      <c r="F68" s="344">
        <f t="shared" ref="F68:F73" si="6">(+C68/B68-E68/B68)*100</f>
        <v>-18.789144050104387</v>
      </c>
      <c r="G68" s="340">
        <v>642</v>
      </c>
      <c r="H68" s="341">
        <v>51</v>
      </c>
      <c r="I68" s="341">
        <v>426</v>
      </c>
      <c r="J68" s="341">
        <v>165</v>
      </c>
      <c r="K68" s="345">
        <f t="shared" ref="K68:K73" si="7">(+H68/G68-J68/G68)*100</f>
        <v>-17.75700934579439</v>
      </c>
      <c r="L68" s="342">
        <v>795</v>
      </c>
      <c r="M68" s="343">
        <v>50</v>
      </c>
      <c r="N68" s="343">
        <v>539</v>
      </c>
      <c r="O68" s="343">
        <v>206</v>
      </c>
      <c r="P68" s="346">
        <f t="shared" ref="P68:P73" si="8">(+M68/L68-O68/L68)*100</f>
        <v>-19.622641509433965</v>
      </c>
    </row>
    <row r="69" spans="1:16" ht="15" customHeight="1" x14ac:dyDescent="0.15">
      <c r="A69" s="327" t="s">
        <v>99</v>
      </c>
      <c r="B69" s="338">
        <v>1459</v>
      </c>
      <c r="C69" s="339">
        <v>127</v>
      </c>
      <c r="D69" s="339">
        <v>1003</v>
      </c>
      <c r="E69" s="339">
        <v>329</v>
      </c>
      <c r="F69" s="344">
        <f t="shared" si="6"/>
        <v>-13.845099383139136</v>
      </c>
      <c r="G69" s="340">
        <v>644</v>
      </c>
      <c r="H69" s="341">
        <v>61</v>
      </c>
      <c r="I69" s="341">
        <v>448</v>
      </c>
      <c r="J69" s="341">
        <v>135</v>
      </c>
      <c r="K69" s="345">
        <f t="shared" si="7"/>
        <v>-11.490683229813666</v>
      </c>
      <c r="L69" s="342">
        <v>815</v>
      </c>
      <c r="M69" s="343">
        <v>66</v>
      </c>
      <c r="N69" s="343">
        <v>555</v>
      </c>
      <c r="O69" s="343">
        <v>194</v>
      </c>
      <c r="P69" s="346">
        <f t="shared" si="8"/>
        <v>-15.70552147239264</v>
      </c>
    </row>
    <row r="70" spans="1:16" ht="15" customHeight="1" x14ac:dyDescent="0.15">
      <c r="A70" s="327" t="s">
        <v>100</v>
      </c>
      <c r="B70" s="338">
        <v>1498</v>
      </c>
      <c r="C70" s="339">
        <v>121</v>
      </c>
      <c r="D70" s="339">
        <v>1019</v>
      </c>
      <c r="E70" s="339">
        <v>358</v>
      </c>
      <c r="F70" s="344">
        <f t="shared" si="6"/>
        <v>-15.82109479305741</v>
      </c>
      <c r="G70" s="340">
        <v>675</v>
      </c>
      <c r="H70" s="341">
        <v>55</v>
      </c>
      <c r="I70" s="341">
        <v>465</v>
      </c>
      <c r="J70" s="341">
        <v>155</v>
      </c>
      <c r="K70" s="345">
        <f t="shared" si="7"/>
        <v>-14.814814814814813</v>
      </c>
      <c r="L70" s="342">
        <v>823</v>
      </c>
      <c r="M70" s="343">
        <v>66</v>
      </c>
      <c r="N70" s="343">
        <v>554</v>
      </c>
      <c r="O70" s="343">
        <v>203</v>
      </c>
      <c r="P70" s="346">
        <f t="shared" si="8"/>
        <v>-16.646415552855405</v>
      </c>
    </row>
    <row r="71" spans="1:16" ht="15" customHeight="1" x14ac:dyDescent="0.15">
      <c r="A71" s="327" t="s">
        <v>103</v>
      </c>
      <c r="B71" s="338">
        <v>1444</v>
      </c>
      <c r="C71" s="339">
        <v>153</v>
      </c>
      <c r="D71" s="339">
        <v>955</v>
      </c>
      <c r="E71" s="339">
        <v>336</v>
      </c>
      <c r="F71" s="344">
        <f t="shared" si="6"/>
        <v>-12.673130193905818</v>
      </c>
      <c r="G71" s="340">
        <v>642</v>
      </c>
      <c r="H71" s="341">
        <v>75</v>
      </c>
      <c r="I71" s="341">
        <v>436</v>
      </c>
      <c r="J71" s="341">
        <v>131</v>
      </c>
      <c r="K71" s="345">
        <f t="shared" si="7"/>
        <v>-8.722741433021806</v>
      </c>
      <c r="L71" s="342">
        <v>802</v>
      </c>
      <c r="M71" s="343">
        <v>78</v>
      </c>
      <c r="N71" s="343">
        <v>519</v>
      </c>
      <c r="O71" s="343">
        <v>205</v>
      </c>
      <c r="P71" s="346">
        <f t="shared" si="8"/>
        <v>-15.835411471321697</v>
      </c>
    </row>
    <row r="72" spans="1:16" ht="15" customHeight="1" x14ac:dyDescent="0.15">
      <c r="A72" s="327" t="s">
        <v>107</v>
      </c>
      <c r="B72" s="338">
        <v>1436</v>
      </c>
      <c r="C72" s="339">
        <v>89</v>
      </c>
      <c r="D72" s="339">
        <v>962</v>
      </c>
      <c r="E72" s="339">
        <v>385</v>
      </c>
      <c r="F72" s="344">
        <f t="shared" si="6"/>
        <v>-20.612813370473539</v>
      </c>
      <c r="G72" s="340">
        <v>643</v>
      </c>
      <c r="H72" s="341">
        <v>40</v>
      </c>
      <c r="I72" s="341">
        <v>425</v>
      </c>
      <c r="J72" s="341">
        <v>178</v>
      </c>
      <c r="K72" s="345">
        <f t="shared" si="7"/>
        <v>-21.461897356143076</v>
      </c>
      <c r="L72" s="342">
        <v>793</v>
      </c>
      <c r="M72" s="343">
        <v>49</v>
      </c>
      <c r="N72" s="343">
        <v>537</v>
      </c>
      <c r="O72" s="343">
        <v>207</v>
      </c>
      <c r="P72" s="346">
        <f t="shared" si="8"/>
        <v>-19.924337957124841</v>
      </c>
    </row>
    <row r="73" spans="1:16" ht="15" customHeight="1" x14ac:dyDescent="0.15">
      <c r="A73" s="327" t="s">
        <v>111</v>
      </c>
      <c r="B73" s="338">
        <v>1463</v>
      </c>
      <c r="C73" s="339">
        <v>119</v>
      </c>
      <c r="D73" s="339">
        <v>943</v>
      </c>
      <c r="E73" s="339">
        <v>401</v>
      </c>
      <c r="F73" s="344">
        <f t="shared" si="6"/>
        <v>-19.27546138072454</v>
      </c>
      <c r="G73" s="340">
        <v>642</v>
      </c>
      <c r="H73" s="341">
        <v>52</v>
      </c>
      <c r="I73" s="341">
        <v>405</v>
      </c>
      <c r="J73" s="341">
        <v>185</v>
      </c>
      <c r="K73" s="345">
        <f t="shared" si="7"/>
        <v>-20.716510903426787</v>
      </c>
      <c r="L73" s="342">
        <v>821</v>
      </c>
      <c r="M73" s="343">
        <v>67</v>
      </c>
      <c r="N73" s="343">
        <v>538</v>
      </c>
      <c r="O73" s="343">
        <v>216</v>
      </c>
      <c r="P73" s="346">
        <f t="shared" si="8"/>
        <v>-18.148599269183922</v>
      </c>
    </row>
    <row r="74" spans="1:16" ht="15" customHeight="1" x14ac:dyDescent="0.15">
      <c r="A74" s="327" t="s">
        <v>114</v>
      </c>
      <c r="B74" s="338">
        <v>1360</v>
      </c>
      <c r="C74" s="339">
        <v>88</v>
      </c>
      <c r="D74" s="339">
        <v>914</v>
      </c>
      <c r="E74" s="339">
        <v>358</v>
      </c>
      <c r="F74" s="344">
        <f t="shared" ref="F74" si="9">(+C74/B74-E74/B74)*100</f>
        <v>-19.852941176470591</v>
      </c>
      <c r="G74" s="340">
        <v>608</v>
      </c>
      <c r="H74" s="341">
        <v>41</v>
      </c>
      <c r="I74" s="341">
        <v>384</v>
      </c>
      <c r="J74" s="341">
        <v>183</v>
      </c>
      <c r="K74" s="345">
        <f t="shared" ref="K74" si="10">(+H74/G74-J74/G74)*100</f>
        <v>-23.355263157894736</v>
      </c>
      <c r="L74" s="342">
        <v>752</v>
      </c>
      <c r="M74" s="343">
        <v>47</v>
      </c>
      <c r="N74" s="343">
        <v>530</v>
      </c>
      <c r="O74" s="343">
        <v>175</v>
      </c>
      <c r="P74" s="346">
        <f t="shared" ref="P74" si="11">(+M74/L74-O74/L74)*100</f>
        <v>-17.021276595744681</v>
      </c>
    </row>
    <row r="75" spans="1:16" ht="15" customHeight="1" x14ac:dyDescent="0.15">
      <c r="A75" s="327" t="s">
        <v>161</v>
      </c>
      <c r="B75" s="338">
        <v>1303</v>
      </c>
      <c r="C75" s="339">
        <v>105</v>
      </c>
      <c r="D75" s="339">
        <v>854</v>
      </c>
      <c r="E75" s="339">
        <v>344</v>
      </c>
      <c r="F75" s="344">
        <f t="shared" ref="F75" si="12">(+C75/B75-E75/B75)*100</f>
        <v>-18.342287029930926</v>
      </c>
      <c r="G75" s="340">
        <v>565</v>
      </c>
      <c r="H75" s="341">
        <v>48</v>
      </c>
      <c r="I75" s="341">
        <v>349</v>
      </c>
      <c r="J75" s="341">
        <v>168</v>
      </c>
      <c r="K75" s="345">
        <f t="shared" ref="K75" si="13">(+H75/G75-J75/G75)*100</f>
        <v>-21.238938053097346</v>
      </c>
      <c r="L75" s="342">
        <v>738</v>
      </c>
      <c r="M75" s="343">
        <v>57</v>
      </c>
      <c r="N75" s="343">
        <v>505</v>
      </c>
      <c r="O75" s="343">
        <v>176</v>
      </c>
      <c r="P75" s="346">
        <f t="shared" ref="P75" si="14">(+M75/L75-O75/L75)*100</f>
        <v>-16.124661246612465</v>
      </c>
    </row>
    <row r="76" spans="1:16" ht="15" customHeight="1" x14ac:dyDescent="0.15">
      <c r="A76" s="327" t="s">
        <v>166</v>
      </c>
      <c r="B76" s="338">
        <v>1454</v>
      </c>
      <c r="C76" s="339">
        <v>67</v>
      </c>
      <c r="D76" s="339">
        <v>891</v>
      </c>
      <c r="E76" s="339">
        <v>496</v>
      </c>
      <c r="F76" s="344">
        <f t="shared" ref="F76" si="15">(+C76/B76-E76/B76)*100</f>
        <v>-29.504814305364512</v>
      </c>
      <c r="G76" s="340">
        <v>648</v>
      </c>
      <c r="H76" s="341">
        <v>28</v>
      </c>
      <c r="I76" s="341">
        <v>371</v>
      </c>
      <c r="J76" s="341">
        <v>249</v>
      </c>
      <c r="K76" s="345">
        <f t="shared" ref="K76" si="16">(+H76/G76-J76/G76)*100</f>
        <v>-34.104938271604937</v>
      </c>
      <c r="L76" s="342">
        <v>806</v>
      </c>
      <c r="M76" s="343">
        <v>39</v>
      </c>
      <c r="N76" s="343">
        <v>520</v>
      </c>
      <c r="O76" s="343">
        <v>247</v>
      </c>
      <c r="P76" s="346">
        <f t="shared" ref="P76" si="17">(+M76/L76-O76/L76)*100</f>
        <v>-25.806451612903224</v>
      </c>
    </row>
    <row r="77" spans="1:16" ht="15" customHeight="1" x14ac:dyDescent="0.15">
      <c r="A77" s="327" t="s">
        <v>169</v>
      </c>
      <c r="B77" s="338">
        <v>1530</v>
      </c>
      <c r="C77" s="339">
        <v>41</v>
      </c>
      <c r="D77" s="339">
        <v>547</v>
      </c>
      <c r="E77" s="339">
        <v>942</v>
      </c>
      <c r="F77" s="344">
        <f t="shared" ref="F77:F78" si="18">(+C77/B77-E77/B77)*100</f>
        <v>-58.888888888888893</v>
      </c>
      <c r="G77" s="340">
        <v>681</v>
      </c>
      <c r="H77" s="341">
        <v>23</v>
      </c>
      <c r="I77" s="341">
        <v>237</v>
      </c>
      <c r="J77" s="341">
        <v>421</v>
      </c>
      <c r="K77" s="345">
        <f t="shared" ref="K77:K78" si="19">(+H77/G77-J77/G77)*100</f>
        <v>-58.443465491923639</v>
      </c>
      <c r="L77" s="342">
        <v>849</v>
      </c>
      <c r="M77" s="343">
        <v>18</v>
      </c>
      <c r="N77" s="343">
        <v>310</v>
      </c>
      <c r="O77" s="343">
        <v>521</v>
      </c>
      <c r="P77" s="346">
        <f t="shared" ref="P77:P78" si="20">(+M77/L77-O77/L77)*100</f>
        <v>-59.246171967020025</v>
      </c>
    </row>
    <row r="78" spans="1:16" ht="15" customHeight="1" x14ac:dyDescent="0.15">
      <c r="A78" s="327" t="s">
        <v>172</v>
      </c>
      <c r="B78" s="338">
        <v>1392</v>
      </c>
      <c r="C78" s="339">
        <v>104</v>
      </c>
      <c r="D78" s="339">
        <v>698</v>
      </c>
      <c r="E78" s="339">
        <v>590</v>
      </c>
      <c r="F78" s="344">
        <f t="shared" si="18"/>
        <v>-34.913793103448278</v>
      </c>
      <c r="G78" s="340">
        <v>618</v>
      </c>
      <c r="H78" s="341">
        <v>34</v>
      </c>
      <c r="I78" s="341">
        <v>295</v>
      </c>
      <c r="J78" s="341">
        <v>289</v>
      </c>
      <c r="K78" s="345">
        <f t="shared" si="19"/>
        <v>-41.262135922330096</v>
      </c>
      <c r="L78" s="342">
        <v>774</v>
      </c>
      <c r="M78" s="343">
        <v>70</v>
      </c>
      <c r="N78" s="343">
        <v>403</v>
      </c>
      <c r="O78" s="343">
        <v>301</v>
      </c>
      <c r="P78" s="346">
        <f t="shared" si="20"/>
        <v>-29.844961240310074</v>
      </c>
    </row>
    <row r="79" spans="1:16" ht="15" customHeight="1" x14ac:dyDescent="0.15">
      <c r="A79" s="327" t="s">
        <v>174</v>
      </c>
      <c r="B79" s="338">
        <v>1518</v>
      </c>
      <c r="C79" s="339">
        <v>138</v>
      </c>
      <c r="D79" s="339">
        <v>877</v>
      </c>
      <c r="E79" s="339">
        <v>503</v>
      </c>
      <c r="F79" s="344">
        <f t="shared" ref="F79" si="21">(+C79/B79-E79/B79)*100</f>
        <v>-24.044795783926219</v>
      </c>
      <c r="G79" s="340">
        <v>659</v>
      </c>
      <c r="H79" s="341">
        <v>77</v>
      </c>
      <c r="I79" s="341">
        <v>361</v>
      </c>
      <c r="J79" s="341">
        <v>221</v>
      </c>
      <c r="K79" s="345">
        <f t="shared" ref="K79" si="22">(+H79/G79-J79/G79)*100</f>
        <v>-21.851289833080429</v>
      </c>
      <c r="L79" s="342">
        <v>859</v>
      </c>
      <c r="M79" s="343">
        <v>61</v>
      </c>
      <c r="N79" s="343">
        <v>516</v>
      </c>
      <c r="O79" s="343">
        <v>282</v>
      </c>
      <c r="P79" s="346">
        <f t="shared" ref="P79" si="23">(+M79/L79-O79/L79)*100</f>
        <v>-25.727590221187423</v>
      </c>
    </row>
    <row r="80" spans="1:16" ht="15" customHeight="1" x14ac:dyDescent="0.15">
      <c r="A80" s="327" t="s">
        <v>177</v>
      </c>
      <c r="B80" s="347">
        <v>1446</v>
      </c>
      <c r="C80" s="348">
        <v>85</v>
      </c>
      <c r="D80" s="348">
        <v>801</v>
      </c>
      <c r="E80" s="348">
        <v>560</v>
      </c>
      <c r="F80" s="344">
        <f t="shared" ref="F80" si="24">(+C80/B80-E80/B80)*100</f>
        <v>-32.849239280774547</v>
      </c>
      <c r="G80" s="340">
        <v>618</v>
      </c>
      <c r="H80" s="341">
        <v>49</v>
      </c>
      <c r="I80" s="341">
        <v>355</v>
      </c>
      <c r="J80" s="341">
        <v>214</v>
      </c>
      <c r="K80" s="345">
        <f t="shared" ref="K80" si="25">(+H80/G80-J80/G80)*100</f>
        <v>-26.699029126213592</v>
      </c>
      <c r="L80" s="349">
        <v>828</v>
      </c>
      <c r="M80" s="350">
        <v>36</v>
      </c>
      <c r="N80" s="350">
        <v>446</v>
      </c>
      <c r="O80" s="350">
        <v>346</v>
      </c>
      <c r="P80" s="346">
        <f t="shared" ref="P80" si="26">(+M80/L80-O80/L80)*100</f>
        <v>-37.439613526570049</v>
      </c>
    </row>
    <row r="81" spans="1:16" ht="15" customHeight="1" x14ac:dyDescent="0.15">
      <c r="A81" s="327" t="s">
        <v>180</v>
      </c>
      <c r="B81" s="347">
        <v>1502</v>
      </c>
      <c r="C81" s="348">
        <v>100</v>
      </c>
      <c r="D81" s="348">
        <v>915</v>
      </c>
      <c r="E81" s="348">
        <v>487</v>
      </c>
      <c r="F81" s="344">
        <f t="shared" ref="F81" si="27">(+C81/B81-E81/B81)*100</f>
        <v>-25.765645805592541</v>
      </c>
      <c r="G81" s="340">
        <v>652</v>
      </c>
      <c r="H81" s="341">
        <v>54</v>
      </c>
      <c r="I81" s="341">
        <v>406</v>
      </c>
      <c r="J81" s="341">
        <v>192</v>
      </c>
      <c r="K81" s="345">
        <f t="shared" ref="K81" si="28">(+H81/G81-J81/G81)*100</f>
        <v>-21.165644171779142</v>
      </c>
      <c r="L81" s="349">
        <v>850</v>
      </c>
      <c r="M81" s="350">
        <v>46</v>
      </c>
      <c r="N81" s="350">
        <v>509</v>
      </c>
      <c r="O81" s="350">
        <v>295</v>
      </c>
      <c r="P81" s="346">
        <f t="shared" ref="P81" si="29">(+M81/L81-O81/L81)*100</f>
        <v>-29.294117647058819</v>
      </c>
    </row>
    <row r="82" spans="1:16" ht="15" customHeight="1" x14ac:dyDescent="0.15">
      <c r="A82" s="327" t="s">
        <v>182</v>
      </c>
      <c r="B82" s="347">
        <v>1491</v>
      </c>
      <c r="C82" s="348">
        <v>75</v>
      </c>
      <c r="D82" s="348">
        <v>918</v>
      </c>
      <c r="E82" s="348">
        <v>498</v>
      </c>
      <c r="F82" s="344">
        <f>(+C82/B82-E82/B82)*100</f>
        <v>-28.370221327967808</v>
      </c>
      <c r="G82" s="340">
        <v>645</v>
      </c>
      <c r="H82" s="341">
        <v>43</v>
      </c>
      <c r="I82" s="341">
        <v>409</v>
      </c>
      <c r="J82" s="341">
        <v>193</v>
      </c>
      <c r="K82" s="345">
        <f t="shared" ref="K82" si="30">(+H82/G82-J82/G82)*100</f>
        <v>-23.255813953488374</v>
      </c>
      <c r="L82" s="349">
        <v>846</v>
      </c>
      <c r="M82" s="350">
        <v>32</v>
      </c>
      <c r="N82" s="350">
        <v>509</v>
      </c>
      <c r="O82" s="350">
        <v>305</v>
      </c>
      <c r="P82" s="346">
        <f t="shared" ref="P82" si="31">(+M82/L82-O82/L82)*100</f>
        <v>-32.269503546099294</v>
      </c>
    </row>
    <row r="83" spans="1:16" ht="15" customHeight="1" x14ac:dyDescent="0.15">
      <c r="A83" s="327" t="s">
        <v>185</v>
      </c>
      <c r="B83" s="347">
        <v>1316</v>
      </c>
      <c r="C83" s="348">
        <v>119</v>
      </c>
      <c r="D83" s="348">
        <v>836</v>
      </c>
      <c r="E83" s="348">
        <v>361</v>
      </c>
      <c r="F83" s="344">
        <f t="shared" ref="F83" si="32">(+C83/B83-E83/B83)*100</f>
        <v>-18.389057750759878</v>
      </c>
      <c r="G83" s="340">
        <v>562</v>
      </c>
      <c r="H83" s="341">
        <v>59</v>
      </c>
      <c r="I83" s="341">
        <v>359</v>
      </c>
      <c r="J83" s="341">
        <v>144</v>
      </c>
      <c r="K83" s="345">
        <f t="shared" ref="K83" si="33">(+H83/G83-J83/G83)*100</f>
        <v>-15.12455516014235</v>
      </c>
      <c r="L83" s="349">
        <v>754</v>
      </c>
      <c r="M83" s="350">
        <v>60</v>
      </c>
      <c r="N83" s="350">
        <v>477</v>
      </c>
      <c r="O83" s="350">
        <v>217</v>
      </c>
      <c r="P83" s="346">
        <f t="shared" ref="P83" si="34">(+M83/L83-O83/L83)*100</f>
        <v>-20.822281167108752</v>
      </c>
    </row>
    <row r="84" spans="1:16" ht="15" customHeight="1" x14ac:dyDescent="0.15">
      <c r="A84" s="327" t="s">
        <v>188</v>
      </c>
      <c r="B84" s="347">
        <v>1300</v>
      </c>
      <c r="C84" s="348">
        <v>73</v>
      </c>
      <c r="D84" s="348">
        <v>742</v>
      </c>
      <c r="E84" s="348">
        <v>485</v>
      </c>
      <c r="F84" s="344">
        <f>(+C84/B84-E84/B84)*100</f>
        <v>-31.692307692307693</v>
      </c>
      <c r="G84" s="340">
        <v>563</v>
      </c>
      <c r="H84" s="341">
        <v>42</v>
      </c>
      <c r="I84" s="341">
        <v>312</v>
      </c>
      <c r="J84" s="341">
        <v>209</v>
      </c>
      <c r="K84" s="345">
        <f t="shared" ref="K84" si="35">(+H84/G84-J84/G84)*100</f>
        <v>-29.662522202486681</v>
      </c>
      <c r="L84" s="349">
        <v>737</v>
      </c>
      <c r="M84" s="350">
        <v>31</v>
      </c>
      <c r="N84" s="350">
        <v>430</v>
      </c>
      <c r="O84" s="350">
        <v>276</v>
      </c>
      <c r="P84" s="346">
        <f t="shared" ref="P84" si="36">(+M84/L84-O84/L84)*100</f>
        <v>-33.242876526458623</v>
      </c>
    </row>
    <row r="85" spans="1:16" ht="15" customHeight="1" x14ac:dyDescent="0.15">
      <c r="A85" s="327" t="s">
        <v>190</v>
      </c>
      <c r="B85" s="347">
        <v>1391</v>
      </c>
      <c r="C85" s="348">
        <v>110</v>
      </c>
      <c r="D85" s="348">
        <v>872</v>
      </c>
      <c r="E85" s="348">
        <v>409</v>
      </c>
      <c r="F85" s="344">
        <f t="shared" ref="F85" si="37">(+C85/B85-E85/B85)*100</f>
        <v>-21.495327102803742</v>
      </c>
      <c r="G85" s="340">
        <v>585</v>
      </c>
      <c r="H85" s="341">
        <v>42</v>
      </c>
      <c r="I85" s="341">
        <v>356</v>
      </c>
      <c r="J85" s="341">
        <v>187</v>
      </c>
      <c r="K85" s="345">
        <f t="shared" ref="K85" si="38">(+H85/G85-J85/G85)*100</f>
        <v>-24.786324786324784</v>
      </c>
      <c r="L85" s="349">
        <v>806</v>
      </c>
      <c r="M85" s="350">
        <v>68</v>
      </c>
      <c r="N85" s="350">
        <v>516</v>
      </c>
      <c r="O85" s="350">
        <v>222</v>
      </c>
      <c r="P85" s="346">
        <f t="shared" ref="P85" si="39">(+M85/L85-O85/L85)*100</f>
        <v>-19.10669975186104</v>
      </c>
    </row>
    <row r="86" spans="1:16" ht="15" customHeight="1" x14ac:dyDescent="0.15">
      <c r="A86" s="327" t="s">
        <v>196</v>
      </c>
      <c r="B86" s="347">
        <v>1365</v>
      </c>
      <c r="C86" s="348">
        <v>67</v>
      </c>
      <c r="D86" s="348">
        <v>848</v>
      </c>
      <c r="E86" s="348">
        <v>450</v>
      </c>
      <c r="F86" s="344">
        <f t="shared" ref="F86" si="40">(+C86/B86-E86/B86)*100</f>
        <v>-28.058608058608058</v>
      </c>
      <c r="G86" s="340">
        <v>585</v>
      </c>
      <c r="H86" s="341">
        <v>25</v>
      </c>
      <c r="I86" s="341">
        <v>364</v>
      </c>
      <c r="J86" s="341">
        <v>196</v>
      </c>
      <c r="K86" s="345">
        <f t="shared" ref="K86" si="41">(+H86/G86-J86/G86)*100</f>
        <v>-29.230769230769226</v>
      </c>
      <c r="L86" s="349">
        <v>780</v>
      </c>
      <c r="M86" s="350">
        <v>42</v>
      </c>
      <c r="N86" s="350">
        <v>484</v>
      </c>
      <c r="O86" s="350">
        <v>254</v>
      </c>
      <c r="P86" s="346">
        <f t="shared" ref="P86" si="42">(+M86/L86-O86/L86)*100</f>
        <v>-27.179487179487182</v>
      </c>
    </row>
    <row r="87" spans="1:16" ht="15" customHeight="1" x14ac:dyDescent="0.15">
      <c r="A87" s="327" t="s">
        <v>197</v>
      </c>
      <c r="B87" s="347">
        <v>1362</v>
      </c>
      <c r="C87" s="348">
        <v>89</v>
      </c>
      <c r="D87" s="348">
        <v>903</v>
      </c>
      <c r="E87" s="348">
        <v>370</v>
      </c>
      <c r="F87" s="344">
        <f t="shared" ref="F87" si="43">(+C87/B87-E87/B87)*100</f>
        <v>-20.631424375917767</v>
      </c>
      <c r="G87" s="340">
        <v>584</v>
      </c>
      <c r="H87" s="341">
        <v>47</v>
      </c>
      <c r="I87" s="341">
        <v>372</v>
      </c>
      <c r="J87" s="341">
        <v>165</v>
      </c>
      <c r="K87" s="345">
        <f t="shared" ref="K87" si="44">(+H87/G87-J87/G87)*100</f>
        <v>-20.205479452054796</v>
      </c>
      <c r="L87" s="349">
        <v>778</v>
      </c>
      <c r="M87" s="350">
        <v>42</v>
      </c>
      <c r="N87" s="350">
        <v>531</v>
      </c>
      <c r="O87" s="350">
        <v>205</v>
      </c>
      <c r="P87" s="346">
        <f t="shared" ref="P87" si="45">(+M87/L87-O87/L87)*100</f>
        <v>-20.951156812339331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3"/>
  </sheetPr>
  <dimension ref="A1:Q87"/>
  <sheetViews>
    <sheetView showOutlineSymbols="0" view="pageBreakPreview" zoomScaleNormal="75" zoomScaleSheetLayoutView="100"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F90" sqref="F90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6384" width="10.6640625" style="1"/>
  </cols>
  <sheetData>
    <row r="1" spans="1:17" ht="18" customHeight="1" thickBot="1" x14ac:dyDescent="0.25">
      <c r="A1" s="136" t="s">
        <v>22</v>
      </c>
      <c r="F1" s="2"/>
      <c r="K1" s="2"/>
      <c r="L1" s="2"/>
      <c r="M1" s="2"/>
      <c r="N1" s="2"/>
      <c r="O1" s="2"/>
      <c r="P1" s="2"/>
      <c r="Q1" s="2"/>
    </row>
    <row r="2" spans="1:17" ht="15" customHeight="1" x14ac:dyDescent="0.15">
      <c r="A2" s="35"/>
      <c r="B2" s="48" t="s">
        <v>11</v>
      </c>
      <c r="C2" s="56"/>
      <c r="D2" s="56"/>
      <c r="E2" s="56"/>
      <c r="F2" s="57"/>
      <c r="G2" s="44" t="s">
        <v>18</v>
      </c>
      <c r="H2" s="61"/>
      <c r="I2" s="61"/>
      <c r="J2" s="61"/>
      <c r="K2" s="62"/>
      <c r="L2" s="59" t="s">
        <v>17</v>
      </c>
      <c r="M2" s="59"/>
      <c r="N2" s="59"/>
      <c r="O2" s="59"/>
      <c r="P2" s="60"/>
      <c r="Q2" s="50"/>
    </row>
    <row r="3" spans="1:17" ht="15" customHeight="1" x14ac:dyDescent="0.15">
      <c r="A3" s="37"/>
      <c r="B3" s="14" t="s">
        <v>12</v>
      </c>
      <c r="C3" s="16" t="s">
        <v>20</v>
      </c>
      <c r="D3" s="16" t="s">
        <v>14</v>
      </c>
      <c r="E3" s="16" t="s">
        <v>21</v>
      </c>
      <c r="F3" s="63" t="s">
        <v>16</v>
      </c>
      <c r="G3" s="23" t="s">
        <v>12</v>
      </c>
      <c r="H3" s="18" t="s">
        <v>20</v>
      </c>
      <c r="I3" s="18" t="s">
        <v>14</v>
      </c>
      <c r="J3" s="18" t="s">
        <v>21</v>
      </c>
      <c r="K3" s="70" t="s">
        <v>16</v>
      </c>
      <c r="L3" s="15" t="s">
        <v>12</v>
      </c>
      <c r="M3" s="17" t="s">
        <v>20</v>
      </c>
      <c r="N3" s="17" t="s">
        <v>14</v>
      </c>
      <c r="O3" s="17" t="s">
        <v>21</v>
      </c>
      <c r="P3" s="279" t="s">
        <v>16</v>
      </c>
      <c r="Q3" s="51"/>
    </row>
    <row r="4" spans="1:17" ht="15" customHeight="1" x14ac:dyDescent="0.15">
      <c r="A4" s="39" t="s">
        <v>1</v>
      </c>
      <c r="B4" s="85">
        <v>874</v>
      </c>
      <c r="C4" s="86">
        <v>39</v>
      </c>
      <c r="D4" s="86">
        <v>320</v>
      </c>
      <c r="E4" s="86">
        <v>515</v>
      </c>
      <c r="F4" s="64">
        <v>-54.462242562929063</v>
      </c>
      <c r="G4" s="89">
        <v>528</v>
      </c>
      <c r="H4" s="90">
        <v>21</v>
      </c>
      <c r="I4" s="90">
        <v>175</v>
      </c>
      <c r="J4" s="90">
        <v>332</v>
      </c>
      <c r="K4" s="71">
        <v>-58.901515151515149</v>
      </c>
      <c r="L4" s="109">
        <v>346</v>
      </c>
      <c r="M4" s="88">
        <v>18</v>
      </c>
      <c r="N4" s="88">
        <v>145</v>
      </c>
      <c r="O4" s="88">
        <v>183</v>
      </c>
      <c r="P4" s="68">
        <v>-47.687861271676304</v>
      </c>
      <c r="Q4" s="52"/>
    </row>
    <row r="5" spans="1:17" ht="15" customHeight="1" x14ac:dyDescent="0.15">
      <c r="A5" s="39" t="s">
        <v>2</v>
      </c>
      <c r="B5" s="85">
        <v>1508</v>
      </c>
      <c r="C5" s="86">
        <v>105</v>
      </c>
      <c r="D5" s="86">
        <v>593</v>
      </c>
      <c r="E5" s="86">
        <v>810</v>
      </c>
      <c r="F5" s="64">
        <v>-46.750663129973475</v>
      </c>
      <c r="G5" s="89">
        <v>540</v>
      </c>
      <c r="H5" s="90">
        <v>43</v>
      </c>
      <c r="I5" s="90">
        <v>221</v>
      </c>
      <c r="J5" s="90">
        <v>276</v>
      </c>
      <c r="K5" s="71">
        <v>-43.148148148148145</v>
      </c>
      <c r="L5" s="109">
        <v>968</v>
      </c>
      <c r="M5" s="88">
        <v>62</v>
      </c>
      <c r="N5" s="88">
        <v>372</v>
      </c>
      <c r="O5" s="88">
        <v>534</v>
      </c>
      <c r="P5" s="68">
        <v>-48.760330578512395</v>
      </c>
      <c r="Q5" s="52"/>
    </row>
    <row r="6" spans="1:17" ht="15" customHeight="1" x14ac:dyDescent="0.15">
      <c r="A6" s="39" t="s">
        <v>3</v>
      </c>
      <c r="B6" s="85">
        <v>1454</v>
      </c>
      <c r="C6" s="86">
        <v>105</v>
      </c>
      <c r="D6" s="86">
        <v>554</v>
      </c>
      <c r="E6" s="86">
        <v>795</v>
      </c>
      <c r="F6" s="64">
        <v>-47.455295735900961</v>
      </c>
      <c r="G6" s="89">
        <v>532</v>
      </c>
      <c r="H6" s="90">
        <v>39</v>
      </c>
      <c r="I6" s="90">
        <v>222</v>
      </c>
      <c r="J6" s="90">
        <v>271</v>
      </c>
      <c r="K6" s="71">
        <v>-43.609022556390983</v>
      </c>
      <c r="L6" s="109">
        <v>922</v>
      </c>
      <c r="M6" s="88">
        <v>66</v>
      </c>
      <c r="N6" s="88">
        <v>332</v>
      </c>
      <c r="O6" s="88">
        <v>524</v>
      </c>
      <c r="P6" s="68">
        <v>-49.67462039045553</v>
      </c>
      <c r="Q6" s="52"/>
    </row>
    <row r="7" spans="1:17" ht="15" customHeight="1" x14ac:dyDescent="0.15">
      <c r="A7" s="39" t="s">
        <v>4</v>
      </c>
      <c r="B7" s="85">
        <v>1641</v>
      </c>
      <c r="C7" s="86">
        <v>139</v>
      </c>
      <c r="D7" s="86">
        <v>629</v>
      </c>
      <c r="E7" s="86">
        <v>873</v>
      </c>
      <c r="F7" s="64">
        <v>-44.72882388787324</v>
      </c>
      <c r="G7" s="89">
        <v>542</v>
      </c>
      <c r="H7" s="90">
        <v>63</v>
      </c>
      <c r="I7" s="90">
        <v>208</v>
      </c>
      <c r="J7" s="90">
        <v>271</v>
      </c>
      <c r="K7" s="71">
        <v>-38.376383763837637</v>
      </c>
      <c r="L7" s="109">
        <v>1099</v>
      </c>
      <c r="M7" s="88">
        <v>76</v>
      </c>
      <c r="N7" s="88">
        <v>421</v>
      </c>
      <c r="O7" s="88">
        <v>602</v>
      </c>
      <c r="P7" s="68">
        <v>-47.861692447679701</v>
      </c>
      <c r="Q7" s="52"/>
    </row>
    <row r="8" spans="1:17" ht="15" customHeight="1" x14ac:dyDescent="0.15">
      <c r="A8" s="39" t="s">
        <v>5</v>
      </c>
      <c r="B8" s="85">
        <v>1613</v>
      </c>
      <c r="C8" s="86">
        <v>123</v>
      </c>
      <c r="D8" s="86">
        <v>625</v>
      </c>
      <c r="E8" s="86">
        <v>865</v>
      </c>
      <c r="F8" s="64">
        <v>-46.001239925604466</v>
      </c>
      <c r="G8" s="89">
        <v>549</v>
      </c>
      <c r="H8" s="90">
        <v>54</v>
      </c>
      <c r="I8" s="90">
        <v>220</v>
      </c>
      <c r="J8" s="90">
        <v>275</v>
      </c>
      <c r="K8" s="71">
        <v>-40.255009107468119</v>
      </c>
      <c r="L8" s="109">
        <v>1064</v>
      </c>
      <c r="M8" s="88">
        <v>69</v>
      </c>
      <c r="N8" s="88">
        <v>405</v>
      </c>
      <c r="O8" s="88">
        <v>590</v>
      </c>
      <c r="P8" s="68">
        <v>-48.966165413533837</v>
      </c>
      <c r="Q8" s="52"/>
    </row>
    <row r="9" spans="1:17" ht="15" customHeight="1" x14ac:dyDescent="0.15">
      <c r="A9" s="39" t="s">
        <v>6</v>
      </c>
      <c r="B9" s="85">
        <v>1659</v>
      </c>
      <c r="C9" s="86">
        <v>151</v>
      </c>
      <c r="D9" s="86">
        <v>699</v>
      </c>
      <c r="E9" s="86">
        <v>809</v>
      </c>
      <c r="F9" s="64">
        <v>-39.662447257383967</v>
      </c>
      <c r="G9" s="89">
        <v>564</v>
      </c>
      <c r="H9" s="90">
        <v>63</v>
      </c>
      <c r="I9" s="90">
        <v>238</v>
      </c>
      <c r="J9" s="90">
        <v>263</v>
      </c>
      <c r="K9" s="71">
        <v>-35.460992907801412</v>
      </c>
      <c r="L9" s="109">
        <v>1095</v>
      </c>
      <c r="M9" s="88">
        <v>88</v>
      </c>
      <c r="N9" s="88">
        <v>461</v>
      </c>
      <c r="O9" s="88">
        <v>546</v>
      </c>
      <c r="P9" s="68">
        <v>-41.826484018264843</v>
      </c>
      <c r="Q9" s="52"/>
    </row>
    <row r="10" spans="1:17" ht="15" customHeight="1" x14ac:dyDescent="0.15">
      <c r="A10" s="39" t="s">
        <v>7</v>
      </c>
      <c r="B10" s="85">
        <v>1675</v>
      </c>
      <c r="C10" s="86">
        <v>128</v>
      </c>
      <c r="D10" s="86">
        <v>816</v>
      </c>
      <c r="E10" s="86">
        <v>731</v>
      </c>
      <c r="F10" s="64">
        <v>-36</v>
      </c>
      <c r="G10" s="89">
        <v>584</v>
      </c>
      <c r="H10" s="90">
        <v>55</v>
      </c>
      <c r="I10" s="90">
        <v>297</v>
      </c>
      <c r="J10" s="90">
        <v>232</v>
      </c>
      <c r="K10" s="71">
        <v>-30.30821917808219</v>
      </c>
      <c r="L10" s="109">
        <v>1091</v>
      </c>
      <c r="M10" s="88">
        <v>73</v>
      </c>
      <c r="N10" s="88">
        <v>519</v>
      </c>
      <c r="O10" s="88">
        <v>499</v>
      </c>
      <c r="P10" s="68">
        <v>-39.046746104491291</v>
      </c>
      <c r="Q10" s="52"/>
    </row>
    <row r="11" spans="1:17" ht="15" customHeight="1" x14ac:dyDescent="0.15">
      <c r="A11" s="46">
        <v>37906</v>
      </c>
      <c r="B11" s="85">
        <v>1693</v>
      </c>
      <c r="C11" s="86">
        <v>179</v>
      </c>
      <c r="D11" s="86">
        <v>796</v>
      </c>
      <c r="E11" s="86">
        <v>718</v>
      </c>
      <c r="F11" s="64">
        <v>-31.836975782634376</v>
      </c>
      <c r="G11" s="89">
        <v>597</v>
      </c>
      <c r="H11" s="90">
        <v>83</v>
      </c>
      <c r="I11" s="90">
        <v>291</v>
      </c>
      <c r="J11" s="90">
        <v>223</v>
      </c>
      <c r="K11" s="71">
        <v>-23.450586264656614</v>
      </c>
      <c r="L11" s="109">
        <v>1096</v>
      </c>
      <c r="M11" s="88">
        <v>96</v>
      </c>
      <c r="N11" s="88">
        <v>505</v>
      </c>
      <c r="O11" s="88">
        <v>495</v>
      </c>
      <c r="P11" s="68">
        <v>-36.4051094890511</v>
      </c>
      <c r="Q11" s="52"/>
    </row>
    <row r="12" spans="1:17" ht="15" customHeight="1" x14ac:dyDescent="0.15">
      <c r="A12" s="46">
        <v>37989</v>
      </c>
      <c r="B12" s="85">
        <v>1743</v>
      </c>
      <c r="C12" s="86">
        <v>187</v>
      </c>
      <c r="D12" s="86">
        <v>835</v>
      </c>
      <c r="E12" s="86">
        <v>721</v>
      </c>
      <c r="F12" s="64">
        <v>-30.636833046471601</v>
      </c>
      <c r="G12" s="89">
        <v>607</v>
      </c>
      <c r="H12" s="90">
        <v>68</v>
      </c>
      <c r="I12" s="90">
        <v>305</v>
      </c>
      <c r="J12" s="90">
        <v>234</v>
      </c>
      <c r="K12" s="71">
        <v>-27.347611202635914</v>
      </c>
      <c r="L12" s="109">
        <v>1136</v>
      </c>
      <c r="M12" s="88">
        <v>119</v>
      </c>
      <c r="N12" s="88">
        <v>530</v>
      </c>
      <c r="O12" s="88">
        <v>487</v>
      </c>
      <c r="P12" s="68">
        <v>-32.394366197183103</v>
      </c>
      <c r="Q12" s="50"/>
    </row>
    <row r="13" spans="1:17" ht="15" customHeight="1" x14ac:dyDescent="0.15">
      <c r="A13" s="46" t="s">
        <v>10</v>
      </c>
      <c r="B13" s="85">
        <v>1514</v>
      </c>
      <c r="C13" s="86">
        <v>152</v>
      </c>
      <c r="D13" s="86">
        <v>787</v>
      </c>
      <c r="E13" s="86">
        <v>575</v>
      </c>
      <c r="F13" s="64">
        <v>-27.939233817701453</v>
      </c>
      <c r="G13" s="89">
        <v>603</v>
      </c>
      <c r="H13" s="90">
        <v>74</v>
      </c>
      <c r="I13" s="90">
        <v>311</v>
      </c>
      <c r="J13" s="90">
        <v>218</v>
      </c>
      <c r="K13" s="71">
        <v>-23.880597014925375</v>
      </c>
      <c r="L13" s="109">
        <v>911</v>
      </c>
      <c r="M13" s="88">
        <v>78</v>
      </c>
      <c r="N13" s="88">
        <v>476</v>
      </c>
      <c r="O13" s="88">
        <v>357</v>
      </c>
      <c r="P13" s="68">
        <v>-30.625686059275527</v>
      </c>
      <c r="Q13" s="50"/>
    </row>
    <row r="14" spans="1:17" ht="15" customHeight="1" x14ac:dyDescent="0.15">
      <c r="A14" s="39" t="s">
        <v>67</v>
      </c>
      <c r="B14" s="85">
        <v>1414</v>
      </c>
      <c r="C14" s="86">
        <v>119</v>
      </c>
      <c r="D14" s="86">
        <v>735</v>
      </c>
      <c r="E14" s="86">
        <v>560</v>
      </c>
      <c r="F14" s="64">
        <v>-31.188118811881189</v>
      </c>
      <c r="G14" s="89">
        <v>567</v>
      </c>
      <c r="H14" s="90">
        <v>63</v>
      </c>
      <c r="I14" s="90">
        <v>289</v>
      </c>
      <c r="J14" s="90">
        <v>215</v>
      </c>
      <c r="K14" s="71">
        <v>-26.807760141093475</v>
      </c>
      <c r="L14" s="109">
        <v>847</v>
      </c>
      <c r="M14" s="88">
        <v>56</v>
      </c>
      <c r="N14" s="88">
        <v>446</v>
      </c>
      <c r="O14" s="88">
        <v>345</v>
      </c>
      <c r="P14" s="68">
        <v>-34.120425029515935</v>
      </c>
      <c r="Q14" s="50"/>
    </row>
    <row r="15" spans="1:17" ht="15" customHeight="1" x14ac:dyDescent="0.15">
      <c r="A15" s="39" t="s">
        <v>68</v>
      </c>
      <c r="B15" s="85">
        <v>1236</v>
      </c>
      <c r="C15" s="86">
        <v>128</v>
      </c>
      <c r="D15" s="86">
        <v>659</v>
      </c>
      <c r="E15" s="86">
        <v>449</v>
      </c>
      <c r="F15" s="64">
        <v>-25.970873786407765</v>
      </c>
      <c r="G15" s="89">
        <v>485</v>
      </c>
      <c r="H15" s="90">
        <v>59</v>
      </c>
      <c r="I15" s="90">
        <v>262</v>
      </c>
      <c r="J15" s="90">
        <v>164</v>
      </c>
      <c r="K15" s="71">
        <v>-21.649484536082475</v>
      </c>
      <c r="L15" s="109">
        <v>751</v>
      </c>
      <c r="M15" s="88">
        <v>69</v>
      </c>
      <c r="N15" s="88">
        <v>397</v>
      </c>
      <c r="O15" s="88">
        <v>285</v>
      </c>
      <c r="P15" s="68">
        <v>-28.761651131824234</v>
      </c>
      <c r="Q15" s="50"/>
    </row>
    <row r="16" spans="1:17" ht="15" customHeight="1" x14ac:dyDescent="0.15">
      <c r="A16" s="39" t="s">
        <v>69</v>
      </c>
      <c r="B16" s="91">
        <v>1381</v>
      </c>
      <c r="C16" s="92">
        <v>117</v>
      </c>
      <c r="D16" s="92">
        <v>667</v>
      </c>
      <c r="E16" s="92">
        <v>597</v>
      </c>
      <c r="F16" s="65">
        <v>-34.757422157856624</v>
      </c>
      <c r="G16" s="89">
        <v>558</v>
      </c>
      <c r="H16" s="90">
        <v>54</v>
      </c>
      <c r="I16" s="90">
        <v>274</v>
      </c>
      <c r="J16" s="90">
        <v>230</v>
      </c>
      <c r="K16" s="71">
        <v>-31.541218637992831</v>
      </c>
      <c r="L16" s="109">
        <v>823</v>
      </c>
      <c r="M16" s="88">
        <v>63</v>
      </c>
      <c r="N16" s="88">
        <v>393</v>
      </c>
      <c r="O16" s="88">
        <v>367</v>
      </c>
      <c r="P16" s="68">
        <v>-36.938031591737548</v>
      </c>
      <c r="Q16" s="50"/>
    </row>
    <row r="17" spans="1:17" s="5" customFormat="1" ht="15" customHeight="1" x14ac:dyDescent="0.15">
      <c r="A17" s="41" t="s">
        <v>70</v>
      </c>
      <c r="B17" s="91">
        <v>1411</v>
      </c>
      <c r="C17" s="92">
        <v>146</v>
      </c>
      <c r="D17" s="92">
        <v>726</v>
      </c>
      <c r="E17" s="92">
        <v>539</v>
      </c>
      <c r="F17" s="65">
        <v>-27.852586817859677</v>
      </c>
      <c r="G17" s="89">
        <v>576</v>
      </c>
      <c r="H17" s="90">
        <v>81</v>
      </c>
      <c r="I17" s="90">
        <v>286</v>
      </c>
      <c r="J17" s="90">
        <v>209</v>
      </c>
      <c r="K17" s="71">
        <v>-22.222222222222221</v>
      </c>
      <c r="L17" s="109">
        <v>835</v>
      </c>
      <c r="M17" s="88">
        <v>65</v>
      </c>
      <c r="N17" s="88">
        <v>440</v>
      </c>
      <c r="O17" s="88">
        <v>330</v>
      </c>
      <c r="P17" s="68">
        <v>-31.736526946107784</v>
      </c>
      <c r="Q17" s="50"/>
    </row>
    <row r="18" spans="1:17" s="6" customFormat="1" ht="15" customHeight="1" x14ac:dyDescent="0.15">
      <c r="A18" s="46" t="s">
        <v>71</v>
      </c>
      <c r="B18" s="91">
        <v>1415</v>
      </c>
      <c r="C18" s="92">
        <v>126</v>
      </c>
      <c r="D18" s="92">
        <v>760</v>
      </c>
      <c r="E18" s="92">
        <v>529</v>
      </c>
      <c r="F18" s="65">
        <v>-28.480565371024735</v>
      </c>
      <c r="G18" s="89">
        <v>587</v>
      </c>
      <c r="H18" s="90">
        <v>70</v>
      </c>
      <c r="I18" s="90">
        <v>311</v>
      </c>
      <c r="J18" s="90">
        <v>206</v>
      </c>
      <c r="K18" s="71">
        <v>-23.168654173764907</v>
      </c>
      <c r="L18" s="109">
        <v>828</v>
      </c>
      <c r="M18" s="88">
        <v>56</v>
      </c>
      <c r="N18" s="88">
        <v>449</v>
      </c>
      <c r="O18" s="88">
        <v>323</v>
      </c>
      <c r="P18" s="68">
        <v>-32.246376811594203</v>
      </c>
      <c r="Q18" s="50"/>
    </row>
    <row r="19" spans="1:17" s="11" customFormat="1" ht="15" customHeight="1" x14ac:dyDescent="0.15">
      <c r="A19" s="49" t="s">
        <v>72</v>
      </c>
      <c r="B19" s="91">
        <v>1290</v>
      </c>
      <c r="C19" s="92">
        <v>175</v>
      </c>
      <c r="D19" s="92">
        <v>704</v>
      </c>
      <c r="E19" s="92">
        <v>411</v>
      </c>
      <c r="F19" s="65">
        <v>-18.294573643410853</v>
      </c>
      <c r="G19" s="89">
        <v>498</v>
      </c>
      <c r="H19" s="90">
        <v>93</v>
      </c>
      <c r="I19" s="90">
        <v>266</v>
      </c>
      <c r="J19" s="90">
        <v>139</v>
      </c>
      <c r="K19" s="71">
        <v>-9.2369477911646563</v>
      </c>
      <c r="L19" s="109">
        <v>792</v>
      </c>
      <c r="M19" s="88">
        <v>82</v>
      </c>
      <c r="N19" s="88">
        <v>438</v>
      </c>
      <c r="O19" s="88">
        <v>272</v>
      </c>
      <c r="P19" s="68">
        <v>-23.98989898989899</v>
      </c>
      <c r="Q19" s="50"/>
    </row>
    <row r="20" spans="1:17" s="10" customFormat="1" ht="15" customHeight="1" x14ac:dyDescent="0.15">
      <c r="A20" s="39" t="s">
        <v>73</v>
      </c>
      <c r="B20" s="91">
        <v>1398</v>
      </c>
      <c r="C20" s="92">
        <v>122</v>
      </c>
      <c r="D20" s="92">
        <v>754</v>
      </c>
      <c r="E20" s="92">
        <v>522</v>
      </c>
      <c r="F20" s="65">
        <v>-28.612303290414875</v>
      </c>
      <c r="G20" s="89">
        <v>561</v>
      </c>
      <c r="H20" s="90">
        <v>52</v>
      </c>
      <c r="I20" s="90">
        <v>297</v>
      </c>
      <c r="J20" s="90">
        <v>212</v>
      </c>
      <c r="K20" s="71">
        <v>-28.520499108734398</v>
      </c>
      <c r="L20" s="109">
        <v>837</v>
      </c>
      <c r="M20" s="88">
        <v>70</v>
      </c>
      <c r="N20" s="88">
        <v>457</v>
      </c>
      <c r="O20" s="88">
        <v>310</v>
      </c>
      <c r="P20" s="68">
        <v>-28.673835125448026</v>
      </c>
      <c r="Q20" s="50"/>
    </row>
    <row r="21" spans="1:17" ht="15" customHeight="1" x14ac:dyDescent="0.15">
      <c r="A21" s="39" t="s">
        <v>38</v>
      </c>
      <c r="B21" s="91">
        <v>1093</v>
      </c>
      <c r="C21" s="92">
        <v>112</v>
      </c>
      <c r="D21" s="92">
        <v>575</v>
      </c>
      <c r="E21" s="92">
        <v>406</v>
      </c>
      <c r="F21" s="65">
        <v>-26.898444647758463</v>
      </c>
      <c r="G21" s="89">
        <v>506</v>
      </c>
      <c r="H21" s="90">
        <v>57</v>
      </c>
      <c r="I21" s="90">
        <v>260</v>
      </c>
      <c r="J21" s="90">
        <v>189</v>
      </c>
      <c r="K21" s="71">
        <v>-26.086956521739129</v>
      </c>
      <c r="L21" s="109">
        <v>587</v>
      </c>
      <c r="M21" s="88">
        <v>55</v>
      </c>
      <c r="N21" s="88">
        <v>315</v>
      </c>
      <c r="O21" s="88">
        <v>217</v>
      </c>
      <c r="P21" s="68">
        <v>-27.597955706984667</v>
      </c>
      <c r="Q21" s="50"/>
    </row>
    <row r="22" spans="1:17" ht="15" customHeight="1" x14ac:dyDescent="0.15">
      <c r="A22" s="39" t="s">
        <v>39</v>
      </c>
      <c r="B22" s="91">
        <v>1265</v>
      </c>
      <c r="C22" s="92">
        <v>104</v>
      </c>
      <c r="D22" s="92">
        <v>692</v>
      </c>
      <c r="E22" s="92">
        <v>469</v>
      </c>
      <c r="F22" s="65">
        <v>-28.853754940711461</v>
      </c>
      <c r="G22" s="89">
        <v>574</v>
      </c>
      <c r="H22" s="90">
        <v>64</v>
      </c>
      <c r="I22" s="90">
        <v>293</v>
      </c>
      <c r="J22" s="90">
        <v>217</v>
      </c>
      <c r="K22" s="71">
        <v>-26.655052264808365</v>
      </c>
      <c r="L22" s="109">
        <v>691</v>
      </c>
      <c r="M22" s="88">
        <v>40</v>
      </c>
      <c r="N22" s="88">
        <v>399</v>
      </c>
      <c r="O22" s="88">
        <v>252</v>
      </c>
      <c r="P22" s="68">
        <v>-30.68017366136035</v>
      </c>
      <c r="Q22" s="50"/>
    </row>
    <row r="23" spans="1:17" ht="15" customHeight="1" x14ac:dyDescent="0.15">
      <c r="A23" s="39" t="s">
        <v>40</v>
      </c>
      <c r="B23" s="91">
        <v>1314</v>
      </c>
      <c r="C23" s="92">
        <v>140</v>
      </c>
      <c r="D23" s="92">
        <v>698</v>
      </c>
      <c r="E23" s="92">
        <v>476</v>
      </c>
      <c r="F23" s="65">
        <v>-25.570776255707763</v>
      </c>
      <c r="G23" s="89">
        <v>589</v>
      </c>
      <c r="H23" s="90">
        <v>75</v>
      </c>
      <c r="I23" s="90">
        <v>301</v>
      </c>
      <c r="J23" s="90">
        <v>213</v>
      </c>
      <c r="K23" s="71">
        <v>-23.429541595925301</v>
      </c>
      <c r="L23" s="109">
        <v>725</v>
      </c>
      <c r="M23" s="88">
        <v>65</v>
      </c>
      <c r="N23" s="88">
        <v>397</v>
      </c>
      <c r="O23" s="88">
        <v>263</v>
      </c>
      <c r="P23" s="68">
        <v>-27.310344827586206</v>
      </c>
      <c r="Q23" s="50"/>
    </row>
    <row r="24" spans="1:17" ht="15" customHeight="1" x14ac:dyDescent="0.15">
      <c r="A24" s="39" t="s">
        <v>41</v>
      </c>
      <c r="B24" s="91">
        <v>1303</v>
      </c>
      <c r="C24" s="92">
        <v>120</v>
      </c>
      <c r="D24" s="92">
        <v>662</v>
      </c>
      <c r="E24" s="92">
        <v>521</v>
      </c>
      <c r="F24" s="65">
        <v>-30.775134305448965</v>
      </c>
      <c r="G24" s="89">
        <v>577</v>
      </c>
      <c r="H24" s="90">
        <v>57</v>
      </c>
      <c r="I24" s="90">
        <v>280</v>
      </c>
      <c r="J24" s="90">
        <v>240</v>
      </c>
      <c r="K24" s="71">
        <v>-31.715771230502597</v>
      </c>
      <c r="L24" s="109">
        <v>726</v>
      </c>
      <c r="M24" s="88">
        <v>63</v>
      </c>
      <c r="N24" s="88">
        <v>382</v>
      </c>
      <c r="O24" s="88">
        <v>281</v>
      </c>
      <c r="P24" s="68">
        <v>-30.027548209366394</v>
      </c>
      <c r="Q24" s="50"/>
    </row>
    <row r="25" spans="1:17" ht="15" customHeight="1" x14ac:dyDescent="0.15">
      <c r="A25" s="39" t="s">
        <v>42</v>
      </c>
      <c r="B25" s="91">
        <v>1377</v>
      </c>
      <c r="C25" s="92">
        <v>132</v>
      </c>
      <c r="D25" s="92">
        <v>707</v>
      </c>
      <c r="E25" s="92">
        <v>538</v>
      </c>
      <c r="F25" s="65">
        <v>-29.484386347131441</v>
      </c>
      <c r="G25" s="89">
        <v>615</v>
      </c>
      <c r="H25" s="90">
        <v>66</v>
      </c>
      <c r="I25" s="90">
        <v>302</v>
      </c>
      <c r="J25" s="90">
        <v>247</v>
      </c>
      <c r="K25" s="71">
        <v>-29.430894308943088</v>
      </c>
      <c r="L25" s="109">
        <v>762</v>
      </c>
      <c r="M25" s="88">
        <v>66</v>
      </c>
      <c r="N25" s="88">
        <v>405</v>
      </c>
      <c r="O25" s="88">
        <v>291</v>
      </c>
      <c r="P25" s="68">
        <v>-29.527559055118108</v>
      </c>
      <c r="Q25" s="50"/>
    </row>
    <row r="26" spans="1:17" ht="15" customHeight="1" x14ac:dyDescent="0.15">
      <c r="A26" s="39" t="s">
        <v>43</v>
      </c>
      <c r="B26" s="91">
        <v>1295</v>
      </c>
      <c r="C26" s="92">
        <v>130</v>
      </c>
      <c r="D26" s="92">
        <v>617</v>
      </c>
      <c r="E26" s="92">
        <v>548</v>
      </c>
      <c r="F26" s="65">
        <v>-32.277992277992276</v>
      </c>
      <c r="G26" s="89">
        <v>587</v>
      </c>
      <c r="H26" s="90">
        <v>61</v>
      </c>
      <c r="I26" s="90">
        <v>275</v>
      </c>
      <c r="J26" s="90">
        <v>251</v>
      </c>
      <c r="K26" s="71">
        <v>-32.367972742759797</v>
      </c>
      <c r="L26" s="109">
        <v>708</v>
      </c>
      <c r="M26" s="88">
        <v>69</v>
      </c>
      <c r="N26" s="88">
        <v>342</v>
      </c>
      <c r="O26" s="88">
        <v>297</v>
      </c>
      <c r="P26" s="68">
        <v>-32.20338983050847</v>
      </c>
      <c r="Q26" s="50"/>
    </row>
    <row r="27" spans="1:17" ht="15" customHeight="1" x14ac:dyDescent="0.15">
      <c r="A27" s="273" t="s">
        <v>44</v>
      </c>
      <c r="B27" s="91">
        <v>1306</v>
      </c>
      <c r="C27" s="92">
        <v>130</v>
      </c>
      <c r="D27" s="92">
        <v>620</v>
      </c>
      <c r="E27" s="92">
        <v>556</v>
      </c>
      <c r="F27" s="65">
        <v>-32.618683001531394</v>
      </c>
      <c r="G27" s="89">
        <v>572</v>
      </c>
      <c r="H27" s="90">
        <v>67</v>
      </c>
      <c r="I27" s="90">
        <v>273</v>
      </c>
      <c r="J27" s="90">
        <v>232</v>
      </c>
      <c r="K27" s="71">
        <v>-28.846153846153843</v>
      </c>
      <c r="L27" s="109">
        <v>734</v>
      </c>
      <c r="M27" s="88">
        <v>63</v>
      </c>
      <c r="N27" s="88">
        <v>347</v>
      </c>
      <c r="O27" s="88">
        <v>324</v>
      </c>
      <c r="P27" s="68">
        <v>-35.558583106267037</v>
      </c>
      <c r="Q27" s="50"/>
    </row>
    <row r="28" spans="1:17" ht="15" customHeight="1" x14ac:dyDescent="0.15">
      <c r="A28" s="28" t="s">
        <v>45</v>
      </c>
      <c r="B28" s="107">
        <v>1418</v>
      </c>
      <c r="C28" s="104">
        <v>99</v>
      </c>
      <c r="D28" s="104">
        <v>582</v>
      </c>
      <c r="E28" s="104">
        <v>737</v>
      </c>
      <c r="F28" s="77">
        <v>-44.992947813822283</v>
      </c>
      <c r="G28" s="95">
        <v>630</v>
      </c>
      <c r="H28" s="96">
        <v>49</v>
      </c>
      <c r="I28" s="96">
        <v>252</v>
      </c>
      <c r="J28" s="96">
        <v>329</v>
      </c>
      <c r="K28" s="72">
        <v>-44.44444444444445</v>
      </c>
      <c r="L28" s="93">
        <v>788</v>
      </c>
      <c r="M28" s="94">
        <v>50</v>
      </c>
      <c r="N28" s="94">
        <v>330</v>
      </c>
      <c r="O28" s="94">
        <v>408</v>
      </c>
      <c r="P28" s="69">
        <v>-45.431472081218274</v>
      </c>
      <c r="Q28" s="50"/>
    </row>
    <row r="29" spans="1:17" ht="15" customHeight="1" x14ac:dyDescent="0.15">
      <c r="A29" s="28" t="s">
        <v>46</v>
      </c>
      <c r="B29" s="107">
        <v>1300</v>
      </c>
      <c r="C29" s="104">
        <v>83</v>
      </c>
      <c r="D29" s="104">
        <v>473</v>
      </c>
      <c r="E29" s="104">
        <v>744</v>
      </c>
      <c r="F29" s="77">
        <v>-50.84615384615384</v>
      </c>
      <c r="G29" s="95">
        <v>588</v>
      </c>
      <c r="H29" s="96">
        <v>40</v>
      </c>
      <c r="I29" s="96">
        <v>220</v>
      </c>
      <c r="J29" s="96">
        <v>328</v>
      </c>
      <c r="K29" s="72">
        <v>-48.979591836734684</v>
      </c>
      <c r="L29" s="93">
        <v>712</v>
      </c>
      <c r="M29" s="94">
        <v>43</v>
      </c>
      <c r="N29" s="94">
        <v>253</v>
      </c>
      <c r="O29" s="94">
        <v>416</v>
      </c>
      <c r="P29" s="69">
        <v>-52.387640449438202</v>
      </c>
      <c r="Q29" s="50"/>
    </row>
    <row r="30" spans="1:17" ht="15" customHeight="1" x14ac:dyDescent="0.15">
      <c r="A30" s="28" t="s">
        <v>47</v>
      </c>
      <c r="B30" s="107">
        <v>1330</v>
      </c>
      <c r="C30" s="104">
        <v>65</v>
      </c>
      <c r="D30" s="104">
        <v>444</v>
      </c>
      <c r="E30" s="104">
        <v>821</v>
      </c>
      <c r="F30" s="77">
        <v>-56.84210526315789</v>
      </c>
      <c r="G30" s="95">
        <v>591</v>
      </c>
      <c r="H30" s="96">
        <v>31</v>
      </c>
      <c r="I30" s="96">
        <v>189</v>
      </c>
      <c r="J30" s="96">
        <v>371</v>
      </c>
      <c r="K30" s="72">
        <v>-57.52961082910322</v>
      </c>
      <c r="L30" s="93">
        <v>739</v>
      </c>
      <c r="M30" s="94">
        <v>34</v>
      </c>
      <c r="N30" s="94">
        <v>255</v>
      </c>
      <c r="O30" s="94">
        <v>450</v>
      </c>
      <c r="P30" s="69">
        <v>-56.292286874154264</v>
      </c>
      <c r="Q30" s="50"/>
    </row>
    <row r="31" spans="1:17" ht="15" customHeight="1" x14ac:dyDescent="0.15">
      <c r="A31" s="28" t="s">
        <v>48</v>
      </c>
      <c r="B31" s="107">
        <v>1444</v>
      </c>
      <c r="C31" s="104">
        <v>58</v>
      </c>
      <c r="D31" s="104">
        <v>409</v>
      </c>
      <c r="E31" s="104">
        <v>977</v>
      </c>
      <c r="F31" s="77">
        <v>-63.6426592797784</v>
      </c>
      <c r="G31" s="95">
        <v>654</v>
      </c>
      <c r="H31" s="96">
        <v>22</v>
      </c>
      <c r="I31" s="96">
        <v>177</v>
      </c>
      <c r="J31" s="96">
        <v>455</v>
      </c>
      <c r="K31" s="72">
        <v>-66.207951070336392</v>
      </c>
      <c r="L31" s="93">
        <v>790</v>
      </c>
      <c r="M31" s="94">
        <v>36</v>
      </c>
      <c r="N31" s="94">
        <v>232</v>
      </c>
      <c r="O31" s="94">
        <v>522</v>
      </c>
      <c r="P31" s="69">
        <v>-61.518987341772146</v>
      </c>
      <c r="Q31" s="50"/>
    </row>
    <row r="32" spans="1:17" ht="15" customHeight="1" x14ac:dyDescent="0.15">
      <c r="A32" s="28" t="s">
        <v>49</v>
      </c>
      <c r="B32" s="107">
        <v>1456</v>
      </c>
      <c r="C32" s="104">
        <v>43</v>
      </c>
      <c r="D32" s="104">
        <v>330</v>
      </c>
      <c r="E32" s="104">
        <v>1083</v>
      </c>
      <c r="F32" s="77">
        <v>-71.428571428571431</v>
      </c>
      <c r="G32" s="95">
        <v>670</v>
      </c>
      <c r="H32" s="96">
        <v>19</v>
      </c>
      <c r="I32" s="96">
        <v>113</v>
      </c>
      <c r="J32" s="96">
        <v>538</v>
      </c>
      <c r="K32" s="72">
        <v>-77.46268656716417</v>
      </c>
      <c r="L32" s="93">
        <v>786</v>
      </c>
      <c r="M32" s="94">
        <v>24</v>
      </c>
      <c r="N32" s="94">
        <v>217</v>
      </c>
      <c r="O32" s="94">
        <v>545</v>
      </c>
      <c r="P32" s="69">
        <v>-66.284987277353679</v>
      </c>
      <c r="Q32" s="50"/>
    </row>
    <row r="33" spans="1:17" ht="15" customHeight="1" x14ac:dyDescent="0.15">
      <c r="A33" s="28" t="s">
        <v>50</v>
      </c>
      <c r="B33" s="107">
        <v>1469</v>
      </c>
      <c r="C33" s="104">
        <v>83</v>
      </c>
      <c r="D33" s="104">
        <v>434</v>
      </c>
      <c r="E33" s="104">
        <v>952</v>
      </c>
      <c r="F33" s="77">
        <v>-59.155888359428189</v>
      </c>
      <c r="G33" s="95">
        <v>613</v>
      </c>
      <c r="H33" s="96">
        <v>30</v>
      </c>
      <c r="I33" s="96">
        <v>181</v>
      </c>
      <c r="J33" s="96">
        <v>402</v>
      </c>
      <c r="K33" s="72">
        <v>-60.685154975530189</v>
      </c>
      <c r="L33" s="93">
        <v>856</v>
      </c>
      <c r="M33" s="94">
        <v>53</v>
      </c>
      <c r="N33" s="94">
        <v>253</v>
      </c>
      <c r="O33" s="94">
        <v>550</v>
      </c>
      <c r="P33" s="69">
        <v>-58.060747663551403</v>
      </c>
      <c r="Q33" s="50"/>
    </row>
    <row r="34" spans="1:17" ht="15" customHeight="1" x14ac:dyDescent="0.15">
      <c r="A34" s="28" t="s">
        <v>51</v>
      </c>
      <c r="B34" s="107">
        <v>1398</v>
      </c>
      <c r="C34" s="104">
        <v>76</v>
      </c>
      <c r="D34" s="104">
        <v>528</v>
      </c>
      <c r="E34" s="104">
        <v>794</v>
      </c>
      <c r="F34" s="77">
        <v>-51.359084406294706</v>
      </c>
      <c r="G34" s="95">
        <v>611</v>
      </c>
      <c r="H34" s="96">
        <v>48</v>
      </c>
      <c r="I34" s="96">
        <v>220</v>
      </c>
      <c r="J34" s="96">
        <v>343</v>
      </c>
      <c r="K34" s="72">
        <v>-48.281505728314237</v>
      </c>
      <c r="L34" s="93">
        <v>787</v>
      </c>
      <c r="M34" s="94">
        <v>28</v>
      </c>
      <c r="N34" s="94">
        <v>308</v>
      </c>
      <c r="O34" s="94">
        <v>451</v>
      </c>
      <c r="P34" s="69">
        <v>-53.748411689961884</v>
      </c>
      <c r="Q34" s="50"/>
    </row>
    <row r="35" spans="1:17" ht="15" customHeight="1" x14ac:dyDescent="0.15">
      <c r="A35" s="28" t="s">
        <v>52</v>
      </c>
      <c r="B35" s="107">
        <v>1418</v>
      </c>
      <c r="C35" s="104">
        <v>103</v>
      </c>
      <c r="D35" s="104">
        <v>466</v>
      </c>
      <c r="E35" s="104">
        <v>849</v>
      </c>
      <c r="F35" s="77">
        <v>-52.609308885754579</v>
      </c>
      <c r="G35" s="95">
        <v>577</v>
      </c>
      <c r="H35" s="96">
        <v>54</v>
      </c>
      <c r="I35" s="96">
        <v>206</v>
      </c>
      <c r="J35" s="96">
        <v>317</v>
      </c>
      <c r="K35" s="72">
        <v>-45.580589254766032</v>
      </c>
      <c r="L35" s="93">
        <v>841</v>
      </c>
      <c r="M35" s="94">
        <v>49</v>
      </c>
      <c r="N35" s="94">
        <v>260</v>
      </c>
      <c r="O35" s="94">
        <v>532</v>
      </c>
      <c r="P35" s="69">
        <v>-57.431629013079665</v>
      </c>
      <c r="Q35" s="50"/>
    </row>
    <row r="36" spans="1:17" ht="15" customHeight="1" x14ac:dyDescent="0.15">
      <c r="A36" s="274" t="s">
        <v>53</v>
      </c>
      <c r="B36" s="150">
        <v>1443</v>
      </c>
      <c r="C36" s="148">
        <v>89</v>
      </c>
      <c r="D36" s="148">
        <v>564</v>
      </c>
      <c r="E36" s="148">
        <v>790</v>
      </c>
      <c r="F36" s="149">
        <v>-48.579348579348583</v>
      </c>
      <c r="G36" s="144">
        <v>611</v>
      </c>
      <c r="H36" s="145">
        <v>46</v>
      </c>
      <c r="I36" s="145">
        <v>261</v>
      </c>
      <c r="J36" s="145">
        <v>304</v>
      </c>
      <c r="K36" s="146">
        <v>-42.225859247135844</v>
      </c>
      <c r="L36" s="141">
        <v>832</v>
      </c>
      <c r="M36" s="142">
        <v>43</v>
      </c>
      <c r="N36" s="142">
        <v>303</v>
      </c>
      <c r="O36" s="142">
        <v>486</v>
      </c>
      <c r="P36" s="143">
        <v>-53.245192307692314</v>
      </c>
      <c r="Q36" s="50"/>
    </row>
    <row r="37" spans="1:17" ht="15" customHeight="1" x14ac:dyDescent="0.15">
      <c r="A37" s="171" t="s">
        <v>54</v>
      </c>
      <c r="B37" s="172">
        <v>1469</v>
      </c>
      <c r="C37" s="169">
        <v>128</v>
      </c>
      <c r="D37" s="169">
        <v>663</v>
      </c>
      <c r="E37" s="169">
        <v>678</v>
      </c>
      <c r="F37" s="170">
        <v>-37.440435670524167</v>
      </c>
      <c r="G37" s="165">
        <v>592</v>
      </c>
      <c r="H37" s="166">
        <v>72</v>
      </c>
      <c r="I37" s="166">
        <v>273</v>
      </c>
      <c r="J37" s="166">
        <v>247</v>
      </c>
      <c r="K37" s="167">
        <v>-29.560810810810811</v>
      </c>
      <c r="L37" s="162">
        <v>877</v>
      </c>
      <c r="M37" s="163">
        <v>56</v>
      </c>
      <c r="N37" s="163">
        <v>390</v>
      </c>
      <c r="O37" s="163">
        <v>431</v>
      </c>
      <c r="P37" s="164">
        <v>-42.759407069555301</v>
      </c>
      <c r="Q37" s="50"/>
    </row>
    <row r="38" spans="1:17" ht="15" customHeight="1" x14ac:dyDescent="0.15">
      <c r="A38" s="171" t="s">
        <v>55</v>
      </c>
      <c r="B38" s="172">
        <v>1263</v>
      </c>
      <c r="C38" s="169">
        <v>110</v>
      </c>
      <c r="D38" s="169">
        <v>569</v>
      </c>
      <c r="E38" s="169">
        <v>584</v>
      </c>
      <c r="F38" s="170">
        <v>-37.529691211401428</v>
      </c>
      <c r="G38" s="165">
        <v>526</v>
      </c>
      <c r="H38" s="166">
        <v>57</v>
      </c>
      <c r="I38" s="166">
        <v>247</v>
      </c>
      <c r="J38" s="166">
        <v>222</v>
      </c>
      <c r="K38" s="167">
        <v>-31.368821292775667</v>
      </c>
      <c r="L38" s="162">
        <v>737</v>
      </c>
      <c r="M38" s="163">
        <v>53</v>
      </c>
      <c r="N38" s="163">
        <v>322</v>
      </c>
      <c r="O38" s="163">
        <v>362</v>
      </c>
      <c r="P38" s="164">
        <v>-41.926729986431475</v>
      </c>
      <c r="Q38" s="50"/>
    </row>
    <row r="39" spans="1:17" ht="15" customHeight="1" x14ac:dyDescent="0.15">
      <c r="A39" s="171" t="s">
        <v>56</v>
      </c>
      <c r="B39" s="172">
        <v>1397</v>
      </c>
      <c r="C39" s="169">
        <v>128</v>
      </c>
      <c r="D39" s="169">
        <v>608</v>
      </c>
      <c r="E39" s="169">
        <v>661</v>
      </c>
      <c r="F39" s="170">
        <v>-38.153185397279884</v>
      </c>
      <c r="G39" s="165">
        <v>562</v>
      </c>
      <c r="H39" s="166">
        <v>63</v>
      </c>
      <c r="I39" s="166">
        <v>257</v>
      </c>
      <c r="J39" s="166">
        <v>242</v>
      </c>
      <c r="K39" s="167">
        <v>-31.850533807829184</v>
      </c>
      <c r="L39" s="162">
        <v>835</v>
      </c>
      <c r="M39" s="163">
        <v>65</v>
      </c>
      <c r="N39" s="163">
        <v>351</v>
      </c>
      <c r="O39" s="163">
        <v>419</v>
      </c>
      <c r="P39" s="164">
        <v>-42.395209580838326</v>
      </c>
      <c r="Q39" s="50"/>
    </row>
    <row r="40" spans="1:17" ht="15" customHeight="1" x14ac:dyDescent="0.15">
      <c r="A40" s="171" t="s">
        <v>53</v>
      </c>
      <c r="B40" s="172">
        <v>1358</v>
      </c>
      <c r="C40" s="169">
        <v>114</v>
      </c>
      <c r="D40" s="169">
        <v>611</v>
      </c>
      <c r="E40" s="169">
        <v>633</v>
      </c>
      <c r="F40" s="170">
        <v>-38.217967599410905</v>
      </c>
      <c r="G40" s="165">
        <v>548</v>
      </c>
      <c r="H40" s="166">
        <v>62</v>
      </c>
      <c r="I40" s="166">
        <v>264</v>
      </c>
      <c r="J40" s="166">
        <v>222</v>
      </c>
      <c r="K40" s="167">
        <v>-29.197080291970799</v>
      </c>
      <c r="L40" s="162">
        <v>810</v>
      </c>
      <c r="M40" s="163">
        <v>52</v>
      </c>
      <c r="N40" s="163">
        <v>347</v>
      </c>
      <c r="O40" s="163">
        <v>411</v>
      </c>
      <c r="P40" s="164">
        <v>-44.320987654320987</v>
      </c>
      <c r="Q40" s="50"/>
    </row>
    <row r="41" spans="1:17" ht="15" customHeight="1" x14ac:dyDescent="0.15">
      <c r="A41" s="171" t="s">
        <v>58</v>
      </c>
      <c r="B41" s="172">
        <v>1505</v>
      </c>
      <c r="C41" s="169">
        <v>95</v>
      </c>
      <c r="D41" s="169">
        <v>613</v>
      </c>
      <c r="E41" s="169">
        <v>797</v>
      </c>
      <c r="F41" s="201">
        <v>-46.644518272425252</v>
      </c>
      <c r="G41" s="191">
        <v>610</v>
      </c>
      <c r="H41" s="166">
        <v>52</v>
      </c>
      <c r="I41" s="194">
        <v>249</v>
      </c>
      <c r="J41" s="194">
        <v>309</v>
      </c>
      <c r="K41" s="184">
        <v>-42.131147540983612</v>
      </c>
      <c r="L41" s="162">
        <v>895</v>
      </c>
      <c r="M41" s="163">
        <v>43</v>
      </c>
      <c r="N41" s="163">
        <v>364</v>
      </c>
      <c r="O41" s="163">
        <v>488</v>
      </c>
      <c r="P41" s="202">
        <v>-49.720670391061446</v>
      </c>
      <c r="Q41" s="50"/>
    </row>
    <row r="42" spans="1:17" ht="15" customHeight="1" x14ac:dyDescent="0.15">
      <c r="A42" s="197" t="s">
        <v>59</v>
      </c>
      <c r="B42" s="172">
        <v>1265</v>
      </c>
      <c r="C42" s="169">
        <v>112</v>
      </c>
      <c r="D42" s="169">
        <v>564</v>
      </c>
      <c r="E42" s="169">
        <v>589</v>
      </c>
      <c r="F42" s="201">
        <v>-37.707509881422922</v>
      </c>
      <c r="G42" s="212">
        <v>514</v>
      </c>
      <c r="H42" s="183">
        <v>61</v>
      </c>
      <c r="I42" s="183">
        <v>220</v>
      </c>
      <c r="J42" s="183">
        <v>233</v>
      </c>
      <c r="K42" s="167">
        <v>-33.463035019455255</v>
      </c>
      <c r="L42" s="162">
        <v>751</v>
      </c>
      <c r="M42" s="163">
        <v>51</v>
      </c>
      <c r="N42" s="163">
        <v>344</v>
      </c>
      <c r="O42" s="163">
        <v>356</v>
      </c>
      <c r="P42" s="203">
        <v>-40.612516644474034</v>
      </c>
      <c r="Q42" s="50"/>
    </row>
    <row r="43" spans="1:17" s="200" customFormat="1" ht="15" customHeight="1" x14ac:dyDescent="0.15">
      <c r="A43" s="171" t="s">
        <v>60</v>
      </c>
      <c r="B43" s="172">
        <v>1275</v>
      </c>
      <c r="C43" s="169">
        <v>105</v>
      </c>
      <c r="D43" s="169">
        <v>652</v>
      </c>
      <c r="E43" s="169">
        <v>518</v>
      </c>
      <c r="F43" s="201">
        <v>-32.392156862745097</v>
      </c>
      <c r="G43" s="211">
        <v>501</v>
      </c>
      <c r="H43" s="198">
        <v>53</v>
      </c>
      <c r="I43" s="183">
        <v>250</v>
      </c>
      <c r="J43" s="198">
        <v>198</v>
      </c>
      <c r="K43" s="167">
        <v>-28.942115768463072</v>
      </c>
      <c r="L43" s="162">
        <v>774</v>
      </c>
      <c r="M43" s="163">
        <v>52</v>
      </c>
      <c r="N43" s="163">
        <v>402</v>
      </c>
      <c r="O43" s="163">
        <v>320</v>
      </c>
      <c r="P43" s="164">
        <v>-34.625322997416021</v>
      </c>
      <c r="Q43" s="215"/>
    </row>
    <row r="44" spans="1:17" s="200" customFormat="1" ht="15" customHeight="1" x14ac:dyDescent="0.15">
      <c r="A44" s="171" t="s">
        <v>61</v>
      </c>
      <c r="B44" s="172">
        <v>1453</v>
      </c>
      <c r="C44" s="169">
        <v>90</v>
      </c>
      <c r="D44" s="169">
        <v>701</v>
      </c>
      <c r="E44" s="169">
        <v>662</v>
      </c>
      <c r="F44" s="170">
        <v>-39.366827253957325</v>
      </c>
      <c r="G44" s="211">
        <v>590</v>
      </c>
      <c r="H44" s="183">
        <v>43</v>
      </c>
      <c r="I44" s="183">
        <v>289</v>
      </c>
      <c r="J44" s="198">
        <v>258</v>
      </c>
      <c r="K44" s="167">
        <v>-36.440677966101696</v>
      </c>
      <c r="L44" s="162">
        <v>863</v>
      </c>
      <c r="M44" s="163">
        <v>47</v>
      </c>
      <c r="N44" s="163">
        <v>412</v>
      </c>
      <c r="O44" s="163">
        <v>404</v>
      </c>
      <c r="P44" s="164">
        <v>-41.367323290845889</v>
      </c>
      <c r="Q44" s="215"/>
    </row>
    <row r="45" spans="1:17" ht="15" customHeight="1" x14ac:dyDescent="0.15">
      <c r="A45" s="171" t="s">
        <v>62</v>
      </c>
      <c r="B45" s="172">
        <v>1463</v>
      </c>
      <c r="C45" s="169">
        <v>110</v>
      </c>
      <c r="D45" s="169">
        <v>760</v>
      </c>
      <c r="E45" s="169">
        <v>593</v>
      </c>
      <c r="F45" s="170">
        <v>-33.014354066985646</v>
      </c>
      <c r="G45" s="211">
        <v>588</v>
      </c>
      <c r="H45" s="183">
        <v>47</v>
      </c>
      <c r="I45" s="183">
        <v>295</v>
      </c>
      <c r="J45" s="198">
        <v>246</v>
      </c>
      <c r="K45" s="167">
        <v>-33.843537414965986</v>
      </c>
      <c r="L45" s="162">
        <v>875</v>
      </c>
      <c r="M45" s="163">
        <v>63</v>
      </c>
      <c r="N45" s="163">
        <v>465</v>
      </c>
      <c r="O45" s="163">
        <v>347</v>
      </c>
      <c r="P45" s="164">
        <v>-32.457142857142856</v>
      </c>
      <c r="Q45" s="215"/>
    </row>
    <row r="46" spans="1:17" ht="15" customHeight="1" x14ac:dyDescent="0.15">
      <c r="A46" s="171" t="s">
        <v>63</v>
      </c>
      <c r="B46" s="172">
        <v>1434</v>
      </c>
      <c r="C46" s="169">
        <v>113</v>
      </c>
      <c r="D46" s="169">
        <v>694</v>
      </c>
      <c r="E46" s="169">
        <v>627</v>
      </c>
      <c r="F46" s="170">
        <v>-35.843793584379355</v>
      </c>
      <c r="G46" s="211">
        <v>596</v>
      </c>
      <c r="H46" s="183">
        <v>51</v>
      </c>
      <c r="I46" s="183">
        <v>279</v>
      </c>
      <c r="J46" s="198">
        <v>266</v>
      </c>
      <c r="K46" s="167">
        <v>-36.073825503355707</v>
      </c>
      <c r="L46" s="162">
        <v>838</v>
      </c>
      <c r="M46" s="163">
        <v>62</v>
      </c>
      <c r="N46" s="163">
        <v>415</v>
      </c>
      <c r="O46" s="163">
        <v>361</v>
      </c>
      <c r="P46" s="164">
        <v>-35.680190930787589</v>
      </c>
      <c r="Q46" s="215"/>
    </row>
    <row r="47" spans="1:17" ht="15" customHeight="1" x14ac:dyDescent="0.15">
      <c r="A47" s="171" t="s">
        <v>64</v>
      </c>
      <c r="B47" s="172">
        <v>1387</v>
      </c>
      <c r="C47" s="169">
        <v>120</v>
      </c>
      <c r="D47" s="169">
        <v>688</v>
      </c>
      <c r="E47" s="169">
        <v>579</v>
      </c>
      <c r="F47" s="170">
        <v>-33.093006488824798</v>
      </c>
      <c r="G47" s="211">
        <v>585</v>
      </c>
      <c r="H47" s="183">
        <v>55</v>
      </c>
      <c r="I47" s="183">
        <v>271</v>
      </c>
      <c r="J47" s="198">
        <v>259</v>
      </c>
      <c r="K47" s="167">
        <v>-34.871794871794869</v>
      </c>
      <c r="L47" s="162">
        <v>802</v>
      </c>
      <c r="M47" s="163">
        <v>65</v>
      </c>
      <c r="N47" s="163">
        <v>417</v>
      </c>
      <c r="O47" s="163">
        <v>320</v>
      </c>
      <c r="P47" s="164">
        <v>-31.795511221945137</v>
      </c>
      <c r="Q47" s="215"/>
    </row>
    <row r="48" spans="1:17" ht="15" customHeight="1" x14ac:dyDescent="0.15">
      <c r="A48" s="232" t="s">
        <v>65</v>
      </c>
      <c r="B48" s="239">
        <v>1436</v>
      </c>
      <c r="C48" s="241">
        <v>101</v>
      </c>
      <c r="D48" s="241">
        <v>721</v>
      </c>
      <c r="E48" s="241">
        <v>614</v>
      </c>
      <c r="F48" s="242">
        <v>-35.724233983286908</v>
      </c>
      <c r="G48" s="237">
        <v>587</v>
      </c>
      <c r="H48" s="229">
        <v>45</v>
      </c>
      <c r="I48" s="229">
        <v>278</v>
      </c>
      <c r="J48" s="230">
        <v>264</v>
      </c>
      <c r="K48" s="238">
        <v>-37.308347529812607</v>
      </c>
      <c r="L48" s="234">
        <v>849</v>
      </c>
      <c r="M48" s="235">
        <v>56</v>
      </c>
      <c r="N48" s="235">
        <v>443</v>
      </c>
      <c r="O48" s="235">
        <v>350</v>
      </c>
      <c r="P48" s="236">
        <v>-34.628975265017672</v>
      </c>
      <c r="Q48" s="215"/>
    </row>
    <row r="49" spans="1:17" ht="15" customHeight="1" x14ac:dyDescent="0.15">
      <c r="A49" s="32" t="s">
        <v>66</v>
      </c>
      <c r="B49" s="106">
        <v>1547</v>
      </c>
      <c r="C49" s="92">
        <v>142</v>
      </c>
      <c r="D49" s="92">
        <v>839</v>
      </c>
      <c r="E49" s="92">
        <v>566</v>
      </c>
      <c r="F49" s="65">
        <v>-27.407886231415642</v>
      </c>
      <c r="G49" s="253">
        <v>635</v>
      </c>
      <c r="H49" s="80">
        <v>58</v>
      </c>
      <c r="I49" s="80">
        <v>324</v>
      </c>
      <c r="J49" s="265">
        <v>253</v>
      </c>
      <c r="K49" s="71">
        <v>-30.708661417322837</v>
      </c>
      <c r="L49" s="87">
        <v>912</v>
      </c>
      <c r="M49" s="88">
        <v>84</v>
      </c>
      <c r="N49" s="88">
        <v>515</v>
      </c>
      <c r="O49" s="88">
        <v>313</v>
      </c>
      <c r="P49" s="68">
        <v>-25.109649122807014</v>
      </c>
      <c r="Q49" s="215"/>
    </row>
    <row r="50" spans="1:17" ht="15" customHeight="1" x14ac:dyDescent="0.15">
      <c r="A50" s="32" t="s">
        <v>74</v>
      </c>
      <c r="B50" s="106">
        <v>1510</v>
      </c>
      <c r="C50" s="92">
        <v>111</v>
      </c>
      <c r="D50" s="92">
        <v>811</v>
      </c>
      <c r="E50" s="92">
        <v>588</v>
      </c>
      <c r="F50" s="65">
        <v>-31.589403973509931</v>
      </c>
      <c r="G50" s="253">
        <v>605</v>
      </c>
      <c r="H50" s="80">
        <v>44</v>
      </c>
      <c r="I50" s="80">
        <v>314</v>
      </c>
      <c r="J50" s="265">
        <v>247</v>
      </c>
      <c r="K50" s="71">
        <v>-33.553719008264459</v>
      </c>
      <c r="L50" s="87">
        <v>905</v>
      </c>
      <c r="M50" s="88">
        <v>67</v>
      </c>
      <c r="N50" s="88">
        <v>497</v>
      </c>
      <c r="O50" s="88">
        <v>341</v>
      </c>
      <c r="P50" s="68">
        <v>-30.276243093922652</v>
      </c>
      <c r="Q50" s="215"/>
    </row>
    <row r="51" spans="1:17" ht="15" customHeight="1" x14ac:dyDescent="0.15">
      <c r="A51" s="32" t="s">
        <v>75</v>
      </c>
      <c r="B51" s="106">
        <v>1456</v>
      </c>
      <c r="C51" s="92">
        <v>158</v>
      </c>
      <c r="D51" s="92">
        <v>824</v>
      </c>
      <c r="E51" s="92">
        <v>474</v>
      </c>
      <c r="F51" s="65">
        <v>-21.703296703296704</v>
      </c>
      <c r="G51" s="253">
        <v>589</v>
      </c>
      <c r="H51" s="80">
        <v>69</v>
      </c>
      <c r="I51" s="80">
        <v>326</v>
      </c>
      <c r="J51" s="265">
        <v>194</v>
      </c>
      <c r="K51" s="71">
        <v>-21.222410865874362</v>
      </c>
      <c r="L51" s="87">
        <v>867</v>
      </c>
      <c r="M51" s="88">
        <v>89</v>
      </c>
      <c r="N51" s="88">
        <v>498</v>
      </c>
      <c r="O51" s="88">
        <v>280</v>
      </c>
      <c r="P51" s="68">
        <v>-22.029988465974625</v>
      </c>
      <c r="Q51" s="215"/>
    </row>
    <row r="52" spans="1:17" ht="15" customHeight="1" x14ac:dyDescent="0.15">
      <c r="A52" s="32" t="s">
        <v>76</v>
      </c>
      <c r="B52" s="106">
        <v>1482</v>
      </c>
      <c r="C52" s="92">
        <v>118</v>
      </c>
      <c r="D52" s="92">
        <v>775</v>
      </c>
      <c r="E52" s="92">
        <v>589</v>
      </c>
      <c r="F52" s="65">
        <v>-31.781376518218618</v>
      </c>
      <c r="G52" s="253">
        <v>614</v>
      </c>
      <c r="H52" s="80">
        <v>56</v>
      </c>
      <c r="I52" s="80">
        <v>320</v>
      </c>
      <c r="J52" s="265">
        <v>238</v>
      </c>
      <c r="K52" s="71">
        <v>-29.641693811074919</v>
      </c>
      <c r="L52" s="87">
        <v>868</v>
      </c>
      <c r="M52" s="88">
        <v>62</v>
      </c>
      <c r="N52" s="88">
        <v>455</v>
      </c>
      <c r="O52" s="88">
        <v>351</v>
      </c>
      <c r="P52" s="68">
        <v>-33.294930875576036</v>
      </c>
      <c r="Q52" s="215"/>
    </row>
    <row r="53" spans="1:17" ht="15" customHeight="1" x14ac:dyDescent="0.15">
      <c r="A53" s="32" t="s">
        <v>77</v>
      </c>
      <c r="B53" s="106">
        <v>1426</v>
      </c>
      <c r="C53" s="92">
        <v>92</v>
      </c>
      <c r="D53" s="92">
        <v>770</v>
      </c>
      <c r="E53" s="92">
        <v>564</v>
      </c>
      <c r="F53" s="65">
        <v>-33.099579242636743</v>
      </c>
      <c r="G53" s="253">
        <v>589</v>
      </c>
      <c r="H53" s="80">
        <v>39</v>
      </c>
      <c r="I53" s="80">
        <v>323</v>
      </c>
      <c r="J53" s="265">
        <v>227</v>
      </c>
      <c r="K53" s="71">
        <v>-31.91850594227504</v>
      </c>
      <c r="L53" s="87">
        <v>837</v>
      </c>
      <c r="M53" s="88">
        <v>53</v>
      </c>
      <c r="N53" s="88">
        <v>447</v>
      </c>
      <c r="O53" s="88">
        <v>337</v>
      </c>
      <c r="P53" s="68">
        <v>-33.930704898446834</v>
      </c>
      <c r="Q53" s="215"/>
    </row>
    <row r="54" spans="1:17" ht="15" customHeight="1" x14ac:dyDescent="0.15">
      <c r="A54" s="32" t="s">
        <v>78</v>
      </c>
      <c r="B54" s="106">
        <v>1499</v>
      </c>
      <c r="C54" s="92">
        <v>112</v>
      </c>
      <c r="D54" s="92">
        <v>841</v>
      </c>
      <c r="E54" s="92">
        <v>546</v>
      </c>
      <c r="F54" s="65">
        <v>-28.952635090060035</v>
      </c>
      <c r="G54" s="253">
        <v>649</v>
      </c>
      <c r="H54" s="80">
        <v>54</v>
      </c>
      <c r="I54" s="80">
        <v>370</v>
      </c>
      <c r="J54" s="265">
        <v>225</v>
      </c>
      <c r="K54" s="71">
        <v>-26.348228043143294</v>
      </c>
      <c r="L54" s="87">
        <v>850</v>
      </c>
      <c r="M54" s="88">
        <v>58</v>
      </c>
      <c r="N54" s="88">
        <v>471</v>
      </c>
      <c r="O54" s="88">
        <v>321</v>
      </c>
      <c r="P54" s="68">
        <v>-30.941176470588232</v>
      </c>
      <c r="Q54" s="215"/>
    </row>
    <row r="55" spans="1:17" ht="15" customHeight="1" x14ac:dyDescent="0.15">
      <c r="A55" s="32" t="s">
        <v>79</v>
      </c>
      <c r="B55" s="106">
        <v>1348</v>
      </c>
      <c r="C55" s="92">
        <v>120</v>
      </c>
      <c r="D55" s="92">
        <v>685</v>
      </c>
      <c r="E55" s="92">
        <v>543</v>
      </c>
      <c r="F55" s="65">
        <v>-31.379821958456972</v>
      </c>
      <c r="G55" s="253">
        <v>570</v>
      </c>
      <c r="H55" s="80">
        <v>54</v>
      </c>
      <c r="I55" s="80">
        <v>282</v>
      </c>
      <c r="J55" s="265">
        <v>234</v>
      </c>
      <c r="K55" s="71">
        <v>-31.578947368421051</v>
      </c>
      <c r="L55" s="87">
        <v>778</v>
      </c>
      <c r="M55" s="88">
        <v>66</v>
      </c>
      <c r="N55" s="88">
        <v>403</v>
      </c>
      <c r="O55" s="88">
        <v>309</v>
      </c>
      <c r="P55" s="68">
        <v>-31.233933161953725</v>
      </c>
      <c r="Q55" s="215"/>
    </row>
    <row r="56" spans="1:17" ht="15" customHeight="1" x14ac:dyDescent="0.15">
      <c r="A56" s="32" t="s">
        <v>80</v>
      </c>
      <c r="B56" s="106">
        <v>1508</v>
      </c>
      <c r="C56" s="92">
        <v>120</v>
      </c>
      <c r="D56" s="92">
        <v>801</v>
      </c>
      <c r="E56" s="92">
        <v>587</v>
      </c>
      <c r="F56" s="65">
        <f t="shared" ref="F56:F61" si="0">(+C56/B56-E56/B56)*100</f>
        <v>-30.968169761273213</v>
      </c>
      <c r="G56" s="253">
        <v>645</v>
      </c>
      <c r="H56" s="80">
        <v>43</v>
      </c>
      <c r="I56" s="80">
        <v>349</v>
      </c>
      <c r="J56" s="265">
        <v>253</v>
      </c>
      <c r="K56" s="71">
        <f t="shared" ref="K56:K61" si="1">(+H56/G56-J56/G56)*100</f>
        <v>-32.558139534883722</v>
      </c>
      <c r="L56" s="87">
        <v>863</v>
      </c>
      <c r="M56" s="88">
        <v>77</v>
      </c>
      <c r="N56" s="88">
        <v>452</v>
      </c>
      <c r="O56" s="88">
        <v>334</v>
      </c>
      <c r="P56" s="68">
        <f t="shared" ref="P56:P61" si="2">(+M56/L56-O56/L56)*100</f>
        <v>-29.779837775202783</v>
      </c>
      <c r="Q56" s="215"/>
    </row>
    <row r="57" spans="1:17" ht="15" customHeight="1" x14ac:dyDescent="0.15">
      <c r="A57" s="274" t="s">
        <v>81</v>
      </c>
      <c r="B57" s="150">
        <v>1487</v>
      </c>
      <c r="C57" s="148">
        <v>133</v>
      </c>
      <c r="D57" s="148">
        <v>812</v>
      </c>
      <c r="E57" s="148">
        <v>542</v>
      </c>
      <c r="F57" s="65">
        <f t="shared" si="0"/>
        <v>-27.50504371217216</v>
      </c>
      <c r="G57" s="253">
        <v>634</v>
      </c>
      <c r="H57" s="80">
        <v>53</v>
      </c>
      <c r="I57" s="80">
        <v>329</v>
      </c>
      <c r="J57" s="265">
        <v>252</v>
      </c>
      <c r="K57" s="71">
        <f t="shared" si="1"/>
        <v>-31.388012618296536</v>
      </c>
      <c r="L57" s="87">
        <v>853</v>
      </c>
      <c r="M57" s="88">
        <v>80</v>
      </c>
      <c r="N57" s="88">
        <v>483</v>
      </c>
      <c r="O57" s="88">
        <v>290</v>
      </c>
      <c r="P57" s="68">
        <f t="shared" si="2"/>
        <v>-24.618991793669405</v>
      </c>
      <c r="Q57" s="215"/>
    </row>
    <row r="58" spans="1:17" ht="15" customHeight="1" x14ac:dyDescent="0.15">
      <c r="A58" s="171" t="s">
        <v>83</v>
      </c>
      <c r="B58" s="172">
        <v>1472</v>
      </c>
      <c r="C58" s="169">
        <v>126</v>
      </c>
      <c r="D58" s="169">
        <v>809</v>
      </c>
      <c r="E58" s="169">
        <v>537</v>
      </c>
      <c r="F58" s="170">
        <f t="shared" si="0"/>
        <v>-27.921195652173914</v>
      </c>
      <c r="G58" s="211">
        <v>634</v>
      </c>
      <c r="H58" s="183">
        <v>51</v>
      </c>
      <c r="I58" s="183">
        <v>358</v>
      </c>
      <c r="J58" s="198">
        <v>225</v>
      </c>
      <c r="K58" s="167">
        <f t="shared" si="1"/>
        <v>-27.444794952681388</v>
      </c>
      <c r="L58" s="162">
        <v>838</v>
      </c>
      <c r="M58" s="163">
        <v>75</v>
      </c>
      <c r="N58" s="163">
        <v>451</v>
      </c>
      <c r="O58" s="163">
        <v>312</v>
      </c>
      <c r="P58" s="164">
        <f t="shared" si="2"/>
        <v>-28.281622911694516</v>
      </c>
      <c r="Q58" s="215"/>
    </row>
    <row r="59" spans="1:17" ht="15" customHeight="1" x14ac:dyDescent="0.15">
      <c r="A59" s="171" t="s">
        <v>85</v>
      </c>
      <c r="B59" s="172">
        <v>1481</v>
      </c>
      <c r="C59" s="169">
        <v>157</v>
      </c>
      <c r="D59" s="169">
        <v>819</v>
      </c>
      <c r="E59" s="169">
        <v>505</v>
      </c>
      <c r="F59" s="170">
        <f t="shared" si="0"/>
        <v>-23.497636731937881</v>
      </c>
      <c r="G59" s="214">
        <v>634</v>
      </c>
      <c r="H59" s="183">
        <v>72</v>
      </c>
      <c r="I59" s="183">
        <v>345</v>
      </c>
      <c r="J59" s="183">
        <v>217</v>
      </c>
      <c r="K59" s="167">
        <f t="shared" si="1"/>
        <v>-22.870662460567821</v>
      </c>
      <c r="L59" s="162">
        <v>847</v>
      </c>
      <c r="M59" s="163">
        <v>85</v>
      </c>
      <c r="N59" s="163">
        <v>474</v>
      </c>
      <c r="O59" s="163">
        <v>288</v>
      </c>
      <c r="P59" s="164">
        <f t="shared" si="2"/>
        <v>-23.966942148760335</v>
      </c>
    </row>
    <row r="60" spans="1:17" ht="15" customHeight="1" x14ac:dyDescent="0.15">
      <c r="A60" s="171" t="s">
        <v>86</v>
      </c>
      <c r="B60" s="172">
        <v>1532</v>
      </c>
      <c r="C60" s="169">
        <v>129</v>
      </c>
      <c r="D60" s="169">
        <v>847</v>
      </c>
      <c r="E60" s="169">
        <v>556</v>
      </c>
      <c r="F60" s="170">
        <f t="shared" si="0"/>
        <v>-27.872062663185375</v>
      </c>
      <c r="G60" s="214">
        <v>665</v>
      </c>
      <c r="H60" s="183">
        <v>63</v>
      </c>
      <c r="I60" s="183">
        <v>349</v>
      </c>
      <c r="J60" s="183">
        <v>253</v>
      </c>
      <c r="K60" s="167">
        <f t="shared" si="1"/>
        <v>-28.571428571428569</v>
      </c>
      <c r="L60" s="162">
        <v>867</v>
      </c>
      <c r="M60" s="163">
        <v>66</v>
      </c>
      <c r="N60" s="163">
        <v>498</v>
      </c>
      <c r="O60" s="329">
        <v>303</v>
      </c>
      <c r="P60" s="164">
        <f t="shared" si="2"/>
        <v>-27.335640138408309</v>
      </c>
    </row>
    <row r="61" spans="1:17" ht="15" customHeight="1" x14ac:dyDescent="0.15">
      <c r="A61" s="330" t="s">
        <v>88</v>
      </c>
      <c r="B61" s="331">
        <v>1564</v>
      </c>
      <c r="C61" s="332">
        <v>157</v>
      </c>
      <c r="D61" s="332">
        <v>836</v>
      </c>
      <c r="E61" s="332">
        <v>571</v>
      </c>
      <c r="F61" s="328">
        <f t="shared" si="0"/>
        <v>-26.470588235294112</v>
      </c>
      <c r="G61" s="333">
        <v>682</v>
      </c>
      <c r="H61" s="334">
        <v>63</v>
      </c>
      <c r="I61" s="334">
        <v>349</v>
      </c>
      <c r="J61" s="334">
        <v>270</v>
      </c>
      <c r="K61" s="184">
        <f t="shared" si="1"/>
        <v>-30.351906158357767</v>
      </c>
      <c r="L61" s="335">
        <v>882</v>
      </c>
      <c r="M61" s="336">
        <v>94</v>
      </c>
      <c r="N61" s="336">
        <v>487</v>
      </c>
      <c r="O61" s="336">
        <v>301</v>
      </c>
      <c r="P61" s="164">
        <f t="shared" si="2"/>
        <v>-23.469387755102041</v>
      </c>
    </row>
    <row r="62" spans="1:17" ht="15" customHeight="1" x14ac:dyDescent="0.15">
      <c r="A62" s="330" t="s">
        <v>89</v>
      </c>
      <c r="B62" s="331">
        <v>1505</v>
      </c>
      <c r="C62" s="332">
        <v>113</v>
      </c>
      <c r="D62" s="332">
        <v>874</v>
      </c>
      <c r="E62" s="332">
        <v>518</v>
      </c>
      <c r="F62" s="328">
        <f t="shared" ref="F62:F67" si="3">(+C62/B62-E62/B62)*100</f>
        <v>-26.910299003322262</v>
      </c>
      <c r="G62" s="333">
        <v>645</v>
      </c>
      <c r="H62" s="334">
        <v>53</v>
      </c>
      <c r="I62" s="334">
        <v>366</v>
      </c>
      <c r="J62" s="334">
        <v>226</v>
      </c>
      <c r="K62" s="184">
        <f t="shared" ref="K62:K67" si="4">(+H62/G62-J62/G62)*100</f>
        <v>-26.821705426356591</v>
      </c>
      <c r="L62" s="335">
        <v>860</v>
      </c>
      <c r="M62" s="336">
        <v>60</v>
      </c>
      <c r="N62" s="336">
        <v>508</v>
      </c>
      <c r="O62" s="336">
        <v>292</v>
      </c>
      <c r="P62" s="164">
        <f t="shared" ref="P62:P67" si="5">(+M62/L62-O62/L62)*100</f>
        <v>-26.97674418604651</v>
      </c>
    </row>
    <row r="63" spans="1:17" ht="15" customHeight="1" x14ac:dyDescent="0.15">
      <c r="A63" s="330" t="s">
        <v>90</v>
      </c>
      <c r="B63" s="331">
        <v>1434</v>
      </c>
      <c r="C63" s="332">
        <v>163</v>
      </c>
      <c r="D63" s="332">
        <v>780</v>
      </c>
      <c r="E63" s="332">
        <v>491</v>
      </c>
      <c r="F63" s="328">
        <f t="shared" si="3"/>
        <v>-22.873082287308229</v>
      </c>
      <c r="G63" s="333">
        <v>632</v>
      </c>
      <c r="H63" s="334">
        <v>75</v>
      </c>
      <c r="I63" s="334">
        <v>345</v>
      </c>
      <c r="J63" s="334">
        <v>212</v>
      </c>
      <c r="K63" s="184">
        <f t="shared" si="4"/>
        <v>-21.677215189873419</v>
      </c>
      <c r="L63" s="335">
        <v>802</v>
      </c>
      <c r="M63" s="336">
        <v>88</v>
      </c>
      <c r="N63" s="336">
        <v>435</v>
      </c>
      <c r="O63" s="336">
        <v>279</v>
      </c>
      <c r="P63" s="164">
        <f t="shared" si="5"/>
        <v>-23.815461346633416</v>
      </c>
    </row>
    <row r="64" spans="1:17" ht="15" customHeight="1" x14ac:dyDescent="0.15">
      <c r="A64" s="330" t="s">
        <v>91</v>
      </c>
      <c r="B64" s="331">
        <v>1435</v>
      </c>
      <c r="C64" s="332">
        <v>119</v>
      </c>
      <c r="D64" s="332">
        <v>816</v>
      </c>
      <c r="E64" s="332">
        <v>500</v>
      </c>
      <c r="F64" s="328">
        <f t="shared" si="3"/>
        <v>-26.550522648083625</v>
      </c>
      <c r="G64" s="333">
        <v>607</v>
      </c>
      <c r="H64" s="334">
        <v>47</v>
      </c>
      <c r="I64" s="334">
        <v>356</v>
      </c>
      <c r="J64" s="334">
        <v>204</v>
      </c>
      <c r="K64" s="184">
        <f t="shared" si="4"/>
        <v>-25.864909390444812</v>
      </c>
      <c r="L64" s="335">
        <v>828</v>
      </c>
      <c r="M64" s="336">
        <v>72</v>
      </c>
      <c r="N64" s="336">
        <v>460</v>
      </c>
      <c r="O64" s="336">
        <v>296</v>
      </c>
      <c r="P64" s="164">
        <f t="shared" si="5"/>
        <v>-27.053140096618357</v>
      </c>
    </row>
    <row r="65" spans="1:16" ht="15" customHeight="1" x14ac:dyDescent="0.15">
      <c r="A65" s="330" t="s">
        <v>92</v>
      </c>
      <c r="B65" s="331">
        <v>1470</v>
      </c>
      <c r="C65" s="332">
        <v>153</v>
      </c>
      <c r="D65" s="332">
        <v>845</v>
      </c>
      <c r="E65" s="332">
        <v>472</v>
      </c>
      <c r="F65" s="328">
        <f t="shared" si="3"/>
        <v>-21.700680272108844</v>
      </c>
      <c r="G65" s="333">
        <v>648</v>
      </c>
      <c r="H65" s="334">
        <v>67</v>
      </c>
      <c r="I65" s="334">
        <v>385</v>
      </c>
      <c r="J65" s="334">
        <v>196</v>
      </c>
      <c r="K65" s="184">
        <f t="shared" si="4"/>
        <v>-19.907407407407408</v>
      </c>
      <c r="L65" s="335">
        <v>822</v>
      </c>
      <c r="M65" s="336">
        <v>86</v>
      </c>
      <c r="N65" s="336">
        <v>460</v>
      </c>
      <c r="O65" s="336">
        <v>276</v>
      </c>
      <c r="P65" s="164">
        <f t="shared" si="5"/>
        <v>-23.114355231143552</v>
      </c>
    </row>
    <row r="66" spans="1:16" ht="15" customHeight="1" x14ac:dyDescent="0.15">
      <c r="A66" s="327" t="s">
        <v>93</v>
      </c>
      <c r="B66" s="331">
        <v>1507</v>
      </c>
      <c r="C66" s="332">
        <v>134</v>
      </c>
      <c r="D66" s="332">
        <v>926</v>
      </c>
      <c r="E66" s="332">
        <v>447</v>
      </c>
      <c r="F66" s="328">
        <f t="shared" si="3"/>
        <v>-20.769741207697411</v>
      </c>
      <c r="G66" s="333">
        <v>676</v>
      </c>
      <c r="H66" s="334">
        <v>69</v>
      </c>
      <c r="I66" s="334">
        <v>415</v>
      </c>
      <c r="J66" s="334">
        <v>192</v>
      </c>
      <c r="K66" s="184">
        <f t="shared" si="4"/>
        <v>-18.19526627218935</v>
      </c>
      <c r="L66" s="335">
        <v>831</v>
      </c>
      <c r="M66" s="336">
        <v>65</v>
      </c>
      <c r="N66" s="336">
        <v>511</v>
      </c>
      <c r="O66" s="336">
        <v>255</v>
      </c>
      <c r="P66" s="164">
        <f t="shared" si="5"/>
        <v>-22.86401925391095</v>
      </c>
    </row>
    <row r="67" spans="1:16" ht="15" customHeight="1" x14ac:dyDescent="0.15">
      <c r="A67" s="327" t="s">
        <v>94</v>
      </c>
      <c r="B67" s="331">
        <v>1463</v>
      </c>
      <c r="C67" s="332">
        <v>175</v>
      </c>
      <c r="D67" s="332">
        <v>895</v>
      </c>
      <c r="E67" s="332">
        <v>393</v>
      </c>
      <c r="F67" s="328">
        <f t="shared" si="3"/>
        <v>-14.900888585099109</v>
      </c>
      <c r="G67" s="333">
        <v>646</v>
      </c>
      <c r="H67" s="334">
        <v>88</v>
      </c>
      <c r="I67" s="334">
        <v>402</v>
      </c>
      <c r="J67" s="334">
        <v>156</v>
      </c>
      <c r="K67" s="184">
        <f t="shared" si="4"/>
        <v>-10.526315789473687</v>
      </c>
      <c r="L67" s="335">
        <v>817</v>
      </c>
      <c r="M67" s="336">
        <v>87</v>
      </c>
      <c r="N67" s="336">
        <v>493</v>
      </c>
      <c r="O67" s="336">
        <v>237</v>
      </c>
      <c r="P67" s="164">
        <f t="shared" si="5"/>
        <v>-18.359853121175028</v>
      </c>
    </row>
    <row r="68" spans="1:16" ht="15" customHeight="1" x14ac:dyDescent="0.15">
      <c r="A68" s="327" t="s">
        <v>95</v>
      </c>
      <c r="B68" s="331">
        <v>1417</v>
      </c>
      <c r="C68" s="332">
        <v>108</v>
      </c>
      <c r="D68" s="332">
        <v>817</v>
      </c>
      <c r="E68" s="332">
        <v>492</v>
      </c>
      <c r="F68" s="328">
        <f t="shared" ref="F68:F73" si="6">(+C68/B68-E68/B68)*100</f>
        <v>-27.099505998588569</v>
      </c>
      <c r="G68" s="333">
        <v>629</v>
      </c>
      <c r="H68" s="334">
        <v>49</v>
      </c>
      <c r="I68" s="334">
        <v>360</v>
      </c>
      <c r="J68" s="334">
        <v>220</v>
      </c>
      <c r="K68" s="184">
        <f t="shared" ref="K68:K74" si="7">(+H68/G68-J68/G68)*100</f>
        <v>-27.186009538950717</v>
      </c>
      <c r="L68" s="335">
        <v>788</v>
      </c>
      <c r="M68" s="336">
        <v>59</v>
      </c>
      <c r="N68" s="336">
        <v>457</v>
      </c>
      <c r="O68" s="336">
        <v>272</v>
      </c>
      <c r="P68" s="164">
        <f t="shared" ref="P68:P73" si="8">(+M68/L68-O68/L68)*100</f>
        <v>-27.030456852791872</v>
      </c>
    </row>
    <row r="69" spans="1:16" ht="15" customHeight="1" x14ac:dyDescent="0.15">
      <c r="A69" s="330" t="s">
        <v>98</v>
      </c>
      <c r="B69" s="331">
        <v>1451</v>
      </c>
      <c r="C69" s="332">
        <v>117</v>
      </c>
      <c r="D69" s="332">
        <v>899</v>
      </c>
      <c r="E69" s="332">
        <v>435</v>
      </c>
      <c r="F69" s="328">
        <f t="shared" si="6"/>
        <v>-21.915920055134386</v>
      </c>
      <c r="G69" s="333">
        <v>638</v>
      </c>
      <c r="H69" s="334">
        <v>62</v>
      </c>
      <c r="I69" s="334">
        <v>405</v>
      </c>
      <c r="J69" s="334">
        <v>171</v>
      </c>
      <c r="K69" s="184">
        <f t="shared" si="7"/>
        <v>-17.084639498432601</v>
      </c>
      <c r="L69" s="335">
        <v>813</v>
      </c>
      <c r="M69" s="336">
        <v>55</v>
      </c>
      <c r="N69" s="336">
        <v>494</v>
      </c>
      <c r="O69" s="336">
        <v>264</v>
      </c>
      <c r="P69" s="164">
        <f t="shared" si="8"/>
        <v>-25.707257072570723</v>
      </c>
    </row>
    <row r="70" spans="1:16" ht="15" customHeight="1" x14ac:dyDescent="0.15">
      <c r="A70" s="330" t="s">
        <v>100</v>
      </c>
      <c r="B70" s="331">
        <v>1476</v>
      </c>
      <c r="C70" s="332">
        <v>136</v>
      </c>
      <c r="D70" s="332">
        <v>855</v>
      </c>
      <c r="E70" s="332">
        <v>485</v>
      </c>
      <c r="F70" s="328">
        <f t="shared" si="6"/>
        <v>-23.644986449864497</v>
      </c>
      <c r="G70" s="333">
        <v>661</v>
      </c>
      <c r="H70" s="334">
        <v>62</v>
      </c>
      <c r="I70" s="334">
        <v>399</v>
      </c>
      <c r="J70" s="334">
        <v>200</v>
      </c>
      <c r="K70" s="184">
        <f t="shared" si="7"/>
        <v>-20.877458396369139</v>
      </c>
      <c r="L70" s="335">
        <v>815</v>
      </c>
      <c r="M70" s="336">
        <v>74</v>
      </c>
      <c r="N70" s="336">
        <v>456</v>
      </c>
      <c r="O70" s="336">
        <v>285</v>
      </c>
      <c r="P70" s="164">
        <f t="shared" si="8"/>
        <v>-25.889570552147234</v>
      </c>
    </row>
    <row r="71" spans="1:16" ht="15" customHeight="1" x14ac:dyDescent="0.15">
      <c r="A71" s="330" t="s">
        <v>104</v>
      </c>
      <c r="B71" s="331">
        <v>1435</v>
      </c>
      <c r="C71" s="332">
        <v>168</v>
      </c>
      <c r="D71" s="332">
        <v>835</v>
      </c>
      <c r="E71" s="332">
        <v>432</v>
      </c>
      <c r="F71" s="328">
        <f t="shared" si="6"/>
        <v>-18.397212543554009</v>
      </c>
      <c r="G71" s="333">
        <v>638</v>
      </c>
      <c r="H71" s="334">
        <v>93</v>
      </c>
      <c r="I71" s="334">
        <v>375</v>
      </c>
      <c r="J71" s="334">
        <v>170</v>
      </c>
      <c r="K71" s="184">
        <f t="shared" si="7"/>
        <v>-12.068965517241379</v>
      </c>
      <c r="L71" s="335">
        <v>797</v>
      </c>
      <c r="M71" s="336">
        <v>75</v>
      </c>
      <c r="N71" s="336">
        <v>460</v>
      </c>
      <c r="O71" s="336">
        <v>262</v>
      </c>
      <c r="P71" s="164">
        <f t="shared" si="8"/>
        <v>-23.462986198243414</v>
      </c>
    </row>
    <row r="72" spans="1:16" ht="15" customHeight="1" x14ac:dyDescent="0.15">
      <c r="A72" s="330" t="s">
        <v>108</v>
      </c>
      <c r="B72" s="331">
        <v>1427</v>
      </c>
      <c r="C72" s="332">
        <v>97</v>
      </c>
      <c r="D72" s="332">
        <v>808</v>
      </c>
      <c r="E72" s="332">
        <v>522</v>
      </c>
      <c r="F72" s="328">
        <f t="shared" si="6"/>
        <v>-29.782761037140858</v>
      </c>
      <c r="G72" s="333">
        <v>634</v>
      </c>
      <c r="H72" s="334">
        <v>43</v>
      </c>
      <c r="I72" s="334">
        <v>354</v>
      </c>
      <c r="J72" s="334">
        <v>237</v>
      </c>
      <c r="K72" s="184">
        <f t="shared" si="7"/>
        <v>-30.5993690851735</v>
      </c>
      <c r="L72" s="335">
        <v>793</v>
      </c>
      <c r="M72" s="336">
        <v>54</v>
      </c>
      <c r="N72" s="336">
        <v>454</v>
      </c>
      <c r="O72" s="336">
        <v>285</v>
      </c>
      <c r="P72" s="164">
        <f t="shared" si="8"/>
        <v>-29.129886506935687</v>
      </c>
    </row>
    <row r="73" spans="1:16" ht="15" customHeight="1" x14ac:dyDescent="0.15">
      <c r="A73" s="330" t="s">
        <v>112</v>
      </c>
      <c r="B73" s="331">
        <v>1455</v>
      </c>
      <c r="C73" s="332">
        <v>113</v>
      </c>
      <c r="D73" s="332">
        <v>802</v>
      </c>
      <c r="E73" s="332">
        <v>540</v>
      </c>
      <c r="F73" s="328">
        <f t="shared" si="6"/>
        <v>-29.34707903780069</v>
      </c>
      <c r="G73" s="333">
        <v>638</v>
      </c>
      <c r="H73" s="334">
        <v>50</v>
      </c>
      <c r="I73" s="334">
        <v>352</v>
      </c>
      <c r="J73" s="334">
        <v>236</v>
      </c>
      <c r="K73" s="184">
        <f t="shared" si="7"/>
        <v>-29.153605015673978</v>
      </c>
      <c r="L73" s="335">
        <v>817</v>
      </c>
      <c r="M73" s="336">
        <v>63</v>
      </c>
      <c r="N73" s="336">
        <v>450</v>
      </c>
      <c r="O73" s="336">
        <v>304</v>
      </c>
      <c r="P73" s="164">
        <f t="shared" si="8"/>
        <v>-29.498164014687884</v>
      </c>
    </row>
    <row r="74" spans="1:16" ht="15" customHeight="1" x14ac:dyDescent="0.15">
      <c r="A74" s="330" t="s">
        <v>115</v>
      </c>
      <c r="B74" s="331">
        <v>1351</v>
      </c>
      <c r="C74" s="332">
        <v>105</v>
      </c>
      <c r="D74" s="332">
        <v>773</v>
      </c>
      <c r="E74" s="332">
        <v>473</v>
      </c>
      <c r="F74" s="328">
        <f t="shared" ref="F74" si="9">(+C74/B74-E74/B74)*100</f>
        <v>-27.239082161361956</v>
      </c>
      <c r="G74" s="333">
        <v>603</v>
      </c>
      <c r="H74" s="334">
        <v>46</v>
      </c>
      <c r="I74" s="334">
        <v>337</v>
      </c>
      <c r="J74" s="334">
        <v>220</v>
      </c>
      <c r="K74" s="184">
        <f t="shared" si="7"/>
        <v>-28.855721393034827</v>
      </c>
      <c r="L74" s="335">
        <v>748</v>
      </c>
      <c r="M74" s="336">
        <v>59</v>
      </c>
      <c r="N74" s="336">
        <v>436</v>
      </c>
      <c r="O74" s="336">
        <v>253</v>
      </c>
      <c r="P74" s="164">
        <f t="shared" ref="P74" si="10">(+M74/L74-O74/L74)*100</f>
        <v>-25.935828877005353</v>
      </c>
    </row>
    <row r="75" spans="1:16" ht="15" customHeight="1" x14ac:dyDescent="0.15">
      <c r="A75" s="330" t="s">
        <v>163</v>
      </c>
      <c r="B75" s="331">
        <v>1296</v>
      </c>
      <c r="C75" s="332">
        <v>119</v>
      </c>
      <c r="D75" s="332">
        <v>696</v>
      </c>
      <c r="E75" s="332">
        <v>481</v>
      </c>
      <c r="F75" s="328">
        <f t="shared" ref="F75" si="11">(+C75/B75-E75/B75)*100</f>
        <v>-27.932098765432094</v>
      </c>
      <c r="G75" s="333">
        <v>559</v>
      </c>
      <c r="H75" s="334">
        <v>50</v>
      </c>
      <c r="I75" s="334">
        <v>285</v>
      </c>
      <c r="J75" s="334">
        <v>224</v>
      </c>
      <c r="K75" s="184">
        <f t="shared" ref="K75" si="12">(+H75/G75-J75/G75)*100</f>
        <v>-31.127012522361362</v>
      </c>
      <c r="L75" s="335">
        <v>737</v>
      </c>
      <c r="M75" s="336">
        <v>69</v>
      </c>
      <c r="N75" s="336">
        <v>411</v>
      </c>
      <c r="O75" s="336">
        <v>257</v>
      </c>
      <c r="P75" s="164">
        <f t="shared" ref="P75" si="13">(+M75/L75-O75/L75)*100</f>
        <v>-25.508819538670284</v>
      </c>
    </row>
    <row r="76" spans="1:16" ht="15" customHeight="1" x14ac:dyDescent="0.15">
      <c r="A76" s="330" t="s">
        <v>166</v>
      </c>
      <c r="B76" s="331">
        <v>1446</v>
      </c>
      <c r="C76" s="332">
        <v>83</v>
      </c>
      <c r="D76" s="332">
        <v>726</v>
      </c>
      <c r="E76" s="332">
        <v>637</v>
      </c>
      <c r="F76" s="328">
        <f t="shared" ref="F76" si="14">(+C76/B76-E76/B76)*100</f>
        <v>-38.312586445366527</v>
      </c>
      <c r="G76" s="333">
        <v>646</v>
      </c>
      <c r="H76" s="334">
        <v>31</v>
      </c>
      <c r="I76" s="334">
        <v>307</v>
      </c>
      <c r="J76" s="334">
        <v>308</v>
      </c>
      <c r="K76" s="184">
        <f t="shared" ref="K76" si="15">(+H76/G76-J76/G76)*100</f>
        <v>-42.879256965944272</v>
      </c>
      <c r="L76" s="335">
        <v>800</v>
      </c>
      <c r="M76" s="336">
        <v>52</v>
      </c>
      <c r="N76" s="336">
        <v>419</v>
      </c>
      <c r="O76" s="336">
        <v>329</v>
      </c>
      <c r="P76" s="164">
        <f t="shared" ref="P76" si="16">(+M76/L76-O76/L76)*100</f>
        <v>-34.625</v>
      </c>
    </row>
    <row r="77" spans="1:16" ht="15" customHeight="1" x14ac:dyDescent="0.15">
      <c r="A77" s="330" t="s">
        <v>170</v>
      </c>
      <c r="B77" s="331">
        <v>1525</v>
      </c>
      <c r="C77" s="332">
        <v>36</v>
      </c>
      <c r="D77" s="332">
        <v>379</v>
      </c>
      <c r="E77" s="332">
        <v>1110</v>
      </c>
      <c r="F77" s="328">
        <f t="shared" ref="F77:F78" si="17">(+C77/B77-E77/B77)*100</f>
        <v>-70.426229508196727</v>
      </c>
      <c r="G77" s="333">
        <v>679</v>
      </c>
      <c r="H77" s="334">
        <v>19</v>
      </c>
      <c r="I77" s="334">
        <v>173</v>
      </c>
      <c r="J77" s="334">
        <v>487</v>
      </c>
      <c r="K77" s="184">
        <f t="shared" ref="K77:K78" si="18">(+H77/G77-J77/G77)*100</f>
        <v>-68.924889543446241</v>
      </c>
      <c r="L77" s="335">
        <v>846</v>
      </c>
      <c r="M77" s="336">
        <v>17</v>
      </c>
      <c r="N77" s="336">
        <v>206</v>
      </c>
      <c r="O77" s="336">
        <v>623</v>
      </c>
      <c r="P77" s="164">
        <f t="shared" ref="P77:P78" si="19">(+M77/L77-O77/L77)*100</f>
        <v>-71.63120567375887</v>
      </c>
    </row>
    <row r="78" spans="1:16" ht="15" customHeight="1" x14ac:dyDescent="0.15">
      <c r="A78" s="330" t="s">
        <v>172</v>
      </c>
      <c r="B78" s="331">
        <v>1391</v>
      </c>
      <c r="C78" s="332">
        <v>90</v>
      </c>
      <c r="D78" s="332">
        <v>528</v>
      </c>
      <c r="E78" s="332">
        <v>773</v>
      </c>
      <c r="F78" s="328">
        <f t="shared" si="17"/>
        <v>-49.101365923795839</v>
      </c>
      <c r="G78" s="333">
        <v>614</v>
      </c>
      <c r="H78" s="334">
        <v>36</v>
      </c>
      <c r="I78" s="334">
        <v>214</v>
      </c>
      <c r="J78" s="334">
        <v>364</v>
      </c>
      <c r="K78" s="184">
        <f t="shared" si="18"/>
        <v>-53.420195439739416</v>
      </c>
      <c r="L78" s="335">
        <v>777</v>
      </c>
      <c r="M78" s="336">
        <v>54</v>
      </c>
      <c r="N78" s="336">
        <v>314</v>
      </c>
      <c r="O78" s="336">
        <v>409</v>
      </c>
      <c r="P78" s="164">
        <f t="shared" si="19"/>
        <v>-45.688545688545688</v>
      </c>
    </row>
    <row r="79" spans="1:16" ht="15" customHeight="1" x14ac:dyDescent="0.15">
      <c r="A79" s="330" t="s">
        <v>174</v>
      </c>
      <c r="B79" s="331">
        <v>1516</v>
      </c>
      <c r="C79" s="332">
        <v>138</v>
      </c>
      <c r="D79" s="332">
        <v>730</v>
      </c>
      <c r="E79" s="332">
        <v>648</v>
      </c>
      <c r="F79" s="328">
        <f t="shared" ref="F79" si="20">(+C79/B79-E79/B79)*100</f>
        <v>-33.641160949868073</v>
      </c>
      <c r="G79" s="333">
        <v>659</v>
      </c>
      <c r="H79" s="334">
        <v>91</v>
      </c>
      <c r="I79" s="334">
        <v>302</v>
      </c>
      <c r="J79" s="334">
        <v>266</v>
      </c>
      <c r="K79" s="184">
        <f t="shared" ref="K79:K84" si="21">(+H79/G79-J79/G79)*100</f>
        <v>-26.555386949924127</v>
      </c>
      <c r="L79" s="335">
        <v>857</v>
      </c>
      <c r="M79" s="336">
        <v>47</v>
      </c>
      <c r="N79" s="336">
        <v>428</v>
      </c>
      <c r="O79" s="336">
        <v>382</v>
      </c>
      <c r="P79" s="164">
        <f t="shared" ref="P79" si="22">(+M79/L79-O79/L79)*100</f>
        <v>-39.089848308051337</v>
      </c>
    </row>
    <row r="80" spans="1:16" ht="15" customHeight="1" x14ac:dyDescent="0.15">
      <c r="A80" s="330" t="s">
        <v>177</v>
      </c>
      <c r="B80" s="358">
        <v>1439</v>
      </c>
      <c r="C80" s="359">
        <v>94</v>
      </c>
      <c r="D80" s="359">
        <v>601</v>
      </c>
      <c r="E80" s="359">
        <v>744</v>
      </c>
      <c r="F80" s="328">
        <f t="shared" ref="F80:F81" si="23">(+C80/B80-E80/B80)*100</f>
        <v>-45.170257123002081</v>
      </c>
      <c r="G80" s="333">
        <v>615</v>
      </c>
      <c r="H80" s="334">
        <v>56</v>
      </c>
      <c r="I80" s="334">
        <v>274</v>
      </c>
      <c r="J80" s="334">
        <v>285</v>
      </c>
      <c r="K80" s="184">
        <f t="shared" si="21"/>
        <v>-37.235772357723576</v>
      </c>
      <c r="L80" s="360">
        <v>824</v>
      </c>
      <c r="M80" s="361">
        <v>38</v>
      </c>
      <c r="N80" s="361">
        <v>327</v>
      </c>
      <c r="O80" s="361">
        <v>459</v>
      </c>
      <c r="P80" s="164">
        <f t="shared" ref="P80:P81" si="24">(+M80/L80-O80/L80)*100</f>
        <v>-51.092233009708742</v>
      </c>
    </row>
    <row r="81" spans="1:16" ht="15" customHeight="1" x14ac:dyDescent="0.15">
      <c r="A81" s="330" t="s">
        <v>180</v>
      </c>
      <c r="B81" s="358">
        <v>1498</v>
      </c>
      <c r="C81" s="359">
        <v>117</v>
      </c>
      <c r="D81" s="359">
        <v>723</v>
      </c>
      <c r="E81" s="359">
        <v>658</v>
      </c>
      <c r="F81" s="328">
        <f t="shared" si="23"/>
        <v>-36.11481975967957</v>
      </c>
      <c r="G81" s="333">
        <v>648</v>
      </c>
      <c r="H81" s="334">
        <v>69</v>
      </c>
      <c r="I81" s="334">
        <v>319</v>
      </c>
      <c r="J81" s="334">
        <v>260</v>
      </c>
      <c r="K81" s="184">
        <f t="shared" si="21"/>
        <v>-29.475308641975307</v>
      </c>
      <c r="L81" s="360">
        <v>850</v>
      </c>
      <c r="M81" s="361">
        <v>48</v>
      </c>
      <c r="N81" s="361">
        <v>404</v>
      </c>
      <c r="O81" s="361">
        <v>398</v>
      </c>
      <c r="P81" s="164">
        <f t="shared" si="24"/>
        <v>-41.176470588235297</v>
      </c>
    </row>
    <row r="82" spans="1:16" ht="15" customHeight="1" x14ac:dyDescent="0.15">
      <c r="A82" s="330" t="s">
        <v>182</v>
      </c>
      <c r="B82" s="358">
        <v>1487</v>
      </c>
      <c r="C82" s="359">
        <v>100</v>
      </c>
      <c r="D82" s="359">
        <v>704</v>
      </c>
      <c r="E82" s="359">
        <v>683</v>
      </c>
      <c r="F82" s="328">
        <f t="shared" ref="F82" si="25">(+C82/B82-E82/B82)*100</f>
        <v>-39.206455951580359</v>
      </c>
      <c r="G82" s="333">
        <v>642</v>
      </c>
      <c r="H82" s="334">
        <v>60</v>
      </c>
      <c r="I82" s="334">
        <v>305</v>
      </c>
      <c r="J82" s="334">
        <v>277</v>
      </c>
      <c r="K82" s="184">
        <f t="shared" si="21"/>
        <v>-33.800623052959502</v>
      </c>
      <c r="L82" s="360">
        <v>845</v>
      </c>
      <c r="M82" s="361">
        <v>40</v>
      </c>
      <c r="N82" s="361">
        <v>399</v>
      </c>
      <c r="O82" s="361">
        <v>406</v>
      </c>
      <c r="P82" s="164">
        <f t="shared" ref="P82" si="26">(+M82/L82-O82/L82)*100</f>
        <v>-43.31360946745562</v>
      </c>
    </row>
    <row r="83" spans="1:16" ht="15" customHeight="1" x14ac:dyDescent="0.15">
      <c r="A83" s="330" t="s">
        <v>185</v>
      </c>
      <c r="B83" s="358">
        <v>1312</v>
      </c>
      <c r="C83" s="359">
        <v>140</v>
      </c>
      <c r="D83" s="359">
        <v>695</v>
      </c>
      <c r="E83" s="359">
        <v>477</v>
      </c>
      <c r="F83" s="328">
        <f t="shared" ref="F83" si="27">(+C83/B83-E83/B83)*100</f>
        <v>-25.685975609756103</v>
      </c>
      <c r="G83" s="333">
        <v>561</v>
      </c>
      <c r="H83" s="334">
        <v>76</v>
      </c>
      <c r="I83" s="334">
        <v>287</v>
      </c>
      <c r="J83" s="334">
        <v>198</v>
      </c>
      <c r="K83" s="184">
        <f t="shared" si="21"/>
        <v>-21.746880570409985</v>
      </c>
      <c r="L83" s="360">
        <v>751</v>
      </c>
      <c r="M83" s="361">
        <v>64</v>
      </c>
      <c r="N83" s="361">
        <v>408</v>
      </c>
      <c r="O83" s="361">
        <v>279</v>
      </c>
      <c r="P83" s="164">
        <f t="shared" ref="P83" si="28">(+M83/L83-O83/L83)*100</f>
        <v>-28.628495339547268</v>
      </c>
    </row>
    <row r="84" spans="1:16" ht="15" customHeight="1" x14ac:dyDescent="0.15">
      <c r="A84" s="330" t="s">
        <v>187</v>
      </c>
      <c r="B84" s="358">
        <v>1297</v>
      </c>
      <c r="C84" s="359">
        <v>93</v>
      </c>
      <c r="D84" s="359">
        <v>559</v>
      </c>
      <c r="E84" s="359">
        <v>645</v>
      </c>
      <c r="F84" s="328">
        <f t="shared" ref="F84" si="29">(+C84/B84-E84/B84)*100</f>
        <v>-42.559753276792591</v>
      </c>
      <c r="G84" s="333">
        <v>564</v>
      </c>
      <c r="H84" s="334">
        <v>54</v>
      </c>
      <c r="I84" s="334">
        <v>235</v>
      </c>
      <c r="J84" s="334">
        <v>275</v>
      </c>
      <c r="K84" s="184">
        <f t="shared" si="21"/>
        <v>-39.184397163120565</v>
      </c>
      <c r="L84" s="360">
        <v>733</v>
      </c>
      <c r="M84" s="361">
        <v>39</v>
      </c>
      <c r="N84" s="361">
        <v>324</v>
      </c>
      <c r="O84" s="361">
        <v>370</v>
      </c>
      <c r="P84" s="164">
        <f t="shared" ref="P84" si="30">(+M84/L84-O84/L84)*100</f>
        <v>-45.156889495225109</v>
      </c>
    </row>
    <row r="85" spans="1:16" ht="15" customHeight="1" x14ac:dyDescent="0.15">
      <c r="A85" s="330" t="s">
        <v>189</v>
      </c>
      <c r="B85" s="358">
        <v>1380</v>
      </c>
      <c r="C85" s="359">
        <v>116</v>
      </c>
      <c r="D85" s="359">
        <v>656</v>
      </c>
      <c r="E85" s="359">
        <v>608</v>
      </c>
      <c r="F85" s="328">
        <f t="shared" ref="F85" si="31">(+C85/B85-E85/B85)*100</f>
        <v>-35.652173913043477</v>
      </c>
      <c r="G85" s="333">
        <v>580</v>
      </c>
      <c r="H85" s="334">
        <v>51</v>
      </c>
      <c r="I85" s="334">
        <v>245</v>
      </c>
      <c r="J85" s="334">
        <v>284</v>
      </c>
      <c r="K85" s="184">
        <f t="shared" ref="K85" si="32">(+H85/G85-J85/G85)*100</f>
        <v>-40.172413793103445</v>
      </c>
      <c r="L85" s="360">
        <v>800</v>
      </c>
      <c r="M85" s="361">
        <v>65</v>
      </c>
      <c r="N85" s="361">
        <v>411</v>
      </c>
      <c r="O85" s="361">
        <v>324</v>
      </c>
      <c r="P85" s="164">
        <f t="shared" ref="P85" si="33">(+M85/L85-O85/L85)*100</f>
        <v>-32.375000000000007</v>
      </c>
    </row>
    <row r="86" spans="1:16" ht="15" customHeight="1" x14ac:dyDescent="0.15">
      <c r="A86" s="330" t="s">
        <v>194</v>
      </c>
      <c r="B86" s="358">
        <v>1361</v>
      </c>
      <c r="C86" s="359">
        <v>76</v>
      </c>
      <c r="D86" s="359">
        <v>656</v>
      </c>
      <c r="E86" s="359">
        <v>629</v>
      </c>
      <c r="F86" s="328">
        <f t="shared" ref="F86" si="34">(+C86/B86-E86/B86)*100</f>
        <v>-40.631888317413669</v>
      </c>
      <c r="G86" s="333">
        <v>585</v>
      </c>
      <c r="H86" s="334">
        <v>40</v>
      </c>
      <c r="I86" s="334">
        <v>261</v>
      </c>
      <c r="J86" s="334">
        <v>284</v>
      </c>
      <c r="K86" s="184">
        <f t="shared" ref="K86" si="35">(+H86/G86-J86/G86)*100</f>
        <v>-41.709401709401703</v>
      </c>
      <c r="L86" s="360">
        <v>776</v>
      </c>
      <c r="M86" s="361">
        <v>36</v>
      </c>
      <c r="N86" s="361">
        <v>395</v>
      </c>
      <c r="O86" s="361">
        <v>345</v>
      </c>
      <c r="P86" s="164">
        <f t="shared" ref="P86" si="36">(+M86/L86-O86/L86)*100</f>
        <v>-39.819587628865975</v>
      </c>
    </row>
    <row r="87" spans="1:16" ht="15" customHeight="1" x14ac:dyDescent="0.15">
      <c r="A87" s="330" t="s">
        <v>195</v>
      </c>
      <c r="B87" s="358">
        <v>1361</v>
      </c>
      <c r="C87" s="359">
        <v>126</v>
      </c>
      <c r="D87" s="359">
        <v>747</v>
      </c>
      <c r="E87" s="359">
        <v>488</v>
      </c>
      <c r="F87" s="328">
        <f t="shared" ref="F87" si="37">(+C87/B87-E87/B87)*100</f>
        <v>-26.598089639970613</v>
      </c>
      <c r="G87" s="333">
        <v>584</v>
      </c>
      <c r="H87" s="334">
        <v>68</v>
      </c>
      <c r="I87" s="334">
        <v>308</v>
      </c>
      <c r="J87" s="334">
        <v>208</v>
      </c>
      <c r="K87" s="184">
        <f t="shared" ref="K87" si="38">(+H87/G87-J87/G87)*100</f>
        <v>-23.972602739726025</v>
      </c>
      <c r="L87" s="360">
        <v>777</v>
      </c>
      <c r="M87" s="361">
        <v>58</v>
      </c>
      <c r="N87" s="361">
        <v>439</v>
      </c>
      <c r="O87" s="361">
        <v>280</v>
      </c>
      <c r="P87" s="164">
        <f t="shared" ref="P87" si="39">(+M87/L87-O87/L87)*100</f>
        <v>-28.571428571428569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13"/>
    <pageSetUpPr fitToPage="1"/>
  </sheetPr>
  <dimension ref="A1:N87"/>
  <sheetViews>
    <sheetView showOutlineSymbols="0"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" sqref="Q1"/>
    </sheetView>
  </sheetViews>
  <sheetFormatPr defaultColWidth="10.6640625" defaultRowHeight="15" customHeight="1" x14ac:dyDescent="0.15"/>
  <cols>
    <col min="1" max="1" width="11.77734375" style="1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6384" width="10.6640625" style="1"/>
  </cols>
  <sheetData>
    <row r="1" spans="1:14" ht="18" customHeight="1" thickBot="1" x14ac:dyDescent="0.25">
      <c r="A1" s="136" t="s">
        <v>27</v>
      </c>
      <c r="E1" s="2"/>
      <c r="I1" s="2"/>
      <c r="J1" s="2"/>
      <c r="K1" s="2"/>
      <c r="L1" s="2"/>
      <c r="M1" s="2"/>
    </row>
    <row r="2" spans="1:14" ht="15" customHeight="1" x14ac:dyDescent="0.2">
      <c r="A2" s="43"/>
      <c r="B2" s="48" t="s">
        <v>11</v>
      </c>
      <c r="C2" s="20"/>
      <c r="D2" s="20"/>
      <c r="E2" s="21"/>
      <c r="F2" s="44" t="s">
        <v>18</v>
      </c>
      <c r="G2" s="22"/>
      <c r="H2" s="22"/>
      <c r="I2" s="27"/>
      <c r="J2" s="45" t="s">
        <v>17</v>
      </c>
      <c r="K2" s="36"/>
      <c r="L2" s="36"/>
      <c r="M2" s="36"/>
      <c r="N2" s="4"/>
    </row>
    <row r="3" spans="1:14" ht="15" customHeight="1" x14ac:dyDescent="0.2">
      <c r="A3" s="37"/>
      <c r="B3" s="111" t="s">
        <v>12</v>
      </c>
      <c r="C3" s="53" t="s">
        <v>28</v>
      </c>
      <c r="D3" s="53" t="s">
        <v>29</v>
      </c>
      <c r="E3" s="63" t="s">
        <v>30</v>
      </c>
      <c r="F3" s="112" t="s">
        <v>12</v>
      </c>
      <c r="G3" s="55" t="s">
        <v>28</v>
      </c>
      <c r="H3" s="55" t="s">
        <v>29</v>
      </c>
      <c r="I3" s="70" t="s">
        <v>30</v>
      </c>
      <c r="J3" s="113" t="s">
        <v>12</v>
      </c>
      <c r="K3" s="114" t="s">
        <v>28</v>
      </c>
      <c r="L3" s="113" t="s">
        <v>29</v>
      </c>
      <c r="M3" s="76" t="s">
        <v>30</v>
      </c>
      <c r="N3" s="4"/>
    </row>
    <row r="4" spans="1:14" ht="15" customHeight="1" x14ac:dyDescent="0.2">
      <c r="A4" s="351" t="s">
        <v>1</v>
      </c>
      <c r="B4" s="115">
        <v>939</v>
      </c>
      <c r="C4" s="116">
        <v>161</v>
      </c>
      <c r="D4" s="116">
        <v>778</v>
      </c>
      <c r="E4" s="129">
        <v>17.145899893503728</v>
      </c>
      <c r="F4" s="117">
        <v>564</v>
      </c>
      <c r="G4" s="118">
        <v>93</v>
      </c>
      <c r="H4" s="118">
        <v>471</v>
      </c>
      <c r="I4" s="132">
        <v>16.48936170212766</v>
      </c>
      <c r="J4" s="119">
        <v>375</v>
      </c>
      <c r="K4" s="120">
        <v>68</v>
      </c>
      <c r="L4" s="120">
        <v>307</v>
      </c>
      <c r="M4" s="110">
        <v>25.388601036269431</v>
      </c>
      <c r="N4" s="4"/>
    </row>
    <row r="5" spans="1:14" ht="15" customHeight="1" x14ac:dyDescent="0.2">
      <c r="A5" s="351" t="s">
        <v>2</v>
      </c>
      <c r="B5" s="115">
        <v>1626</v>
      </c>
      <c r="C5" s="116">
        <v>333</v>
      </c>
      <c r="D5" s="116">
        <v>1293</v>
      </c>
      <c r="E5" s="129">
        <v>20.479704797047972</v>
      </c>
      <c r="F5" s="117">
        <v>587</v>
      </c>
      <c r="G5" s="118">
        <v>114</v>
      </c>
      <c r="H5" s="118">
        <v>473</v>
      </c>
      <c r="I5" s="132">
        <v>19.420783645655877</v>
      </c>
      <c r="J5" s="119">
        <v>1039</v>
      </c>
      <c r="K5" s="120">
        <v>219</v>
      </c>
      <c r="L5" s="120">
        <v>820</v>
      </c>
      <c r="M5" s="110">
        <v>18.133333333333333</v>
      </c>
      <c r="N5" s="4"/>
    </row>
    <row r="6" spans="1:14" ht="15" customHeight="1" x14ac:dyDescent="0.2">
      <c r="A6" s="351" t="s">
        <v>3</v>
      </c>
      <c r="B6" s="115">
        <v>1557</v>
      </c>
      <c r="C6" s="116">
        <v>342</v>
      </c>
      <c r="D6" s="116">
        <v>1215</v>
      </c>
      <c r="E6" s="129">
        <v>21.965317919075144</v>
      </c>
      <c r="F6" s="117">
        <v>580</v>
      </c>
      <c r="G6" s="118">
        <v>128</v>
      </c>
      <c r="H6" s="118">
        <v>452</v>
      </c>
      <c r="I6" s="132">
        <v>22.068965517241381</v>
      </c>
      <c r="J6" s="119">
        <v>977</v>
      </c>
      <c r="K6" s="120">
        <v>214</v>
      </c>
      <c r="L6" s="120">
        <v>763</v>
      </c>
      <c r="M6" s="110">
        <v>21.07795957651588</v>
      </c>
      <c r="N6" s="4"/>
    </row>
    <row r="7" spans="1:14" ht="15" customHeight="1" x14ac:dyDescent="0.2">
      <c r="A7" s="351" t="s">
        <v>4</v>
      </c>
      <c r="B7" s="115">
        <v>1754</v>
      </c>
      <c r="C7" s="116">
        <v>385</v>
      </c>
      <c r="D7" s="116">
        <v>1369</v>
      </c>
      <c r="E7" s="129">
        <v>21.949828962371722</v>
      </c>
      <c r="F7" s="117">
        <v>587</v>
      </c>
      <c r="G7" s="118">
        <v>130</v>
      </c>
      <c r="H7" s="118">
        <v>457</v>
      </c>
      <c r="I7" s="132">
        <v>22.14650766609881</v>
      </c>
      <c r="J7" s="119">
        <v>1167</v>
      </c>
      <c r="K7" s="120">
        <v>255</v>
      </c>
      <c r="L7" s="120">
        <v>912</v>
      </c>
      <c r="M7" s="110">
        <v>21.903787103377688</v>
      </c>
      <c r="N7" s="4"/>
    </row>
    <row r="8" spans="1:14" ht="15" customHeight="1" x14ac:dyDescent="0.2">
      <c r="A8" s="351" t="s">
        <v>5</v>
      </c>
      <c r="B8" s="115">
        <v>1728</v>
      </c>
      <c r="C8" s="116">
        <v>408</v>
      </c>
      <c r="D8" s="116">
        <v>1320</v>
      </c>
      <c r="E8" s="129">
        <v>23.611111111111111</v>
      </c>
      <c r="F8" s="117">
        <v>588</v>
      </c>
      <c r="G8" s="118">
        <v>137</v>
      </c>
      <c r="H8" s="118">
        <v>451</v>
      </c>
      <c r="I8" s="132">
        <v>23.299319727891156</v>
      </c>
      <c r="J8" s="119">
        <v>1140</v>
      </c>
      <c r="K8" s="120">
        <v>271</v>
      </c>
      <c r="L8" s="120">
        <v>869</v>
      </c>
      <c r="M8" s="110">
        <v>21.85089974293059</v>
      </c>
      <c r="N8" s="4"/>
    </row>
    <row r="9" spans="1:14" ht="15" customHeight="1" x14ac:dyDescent="0.2">
      <c r="A9" s="351" t="s">
        <v>6</v>
      </c>
      <c r="B9" s="115">
        <v>1773</v>
      </c>
      <c r="C9" s="116">
        <v>469</v>
      </c>
      <c r="D9" s="116">
        <v>1304</v>
      </c>
      <c r="E9" s="129">
        <v>26.452340665538639</v>
      </c>
      <c r="F9" s="117">
        <v>604</v>
      </c>
      <c r="G9" s="118">
        <v>161</v>
      </c>
      <c r="H9" s="118">
        <v>443</v>
      </c>
      <c r="I9" s="132">
        <v>26.655629139072843</v>
      </c>
      <c r="J9" s="119">
        <v>1169</v>
      </c>
      <c r="K9" s="120">
        <v>308</v>
      </c>
      <c r="L9" s="120">
        <v>861</v>
      </c>
      <c r="M9" s="110">
        <v>23.771929824561404</v>
      </c>
      <c r="N9" s="4"/>
    </row>
    <row r="10" spans="1:14" ht="15" customHeight="1" x14ac:dyDescent="0.2">
      <c r="A10" s="351" t="s">
        <v>7</v>
      </c>
      <c r="B10" s="115">
        <v>1818</v>
      </c>
      <c r="C10" s="116">
        <v>533</v>
      </c>
      <c r="D10" s="116">
        <v>1285</v>
      </c>
      <c r="E10" s="129">
        <v>29.317931793179319</v>
      </c>
      <c r="F10" s="117">
        <v>623</v>
      </c>
      <c r="G10" s="118">
        <v>179</v>
      </c>
      <c r="H10" s="118">
        <v>444</v>
      </c>
      <c r="I10" s="132">
        <v>28.731942215088285</v>
      </c>
      <c r="J10" s="119">
        <v>1195</v>
      </c>
      <c r="K10" s="120">
        <v>354</v>
      </c>
      <c r="L10" s="120">
        <v>841</v>
      </c>
      <c r="M10" s="110">
        <v>26.34730538922156</v>
      </c>
      <c r="N10" s="4"/>
    </row>
    <row r="11" spans="1:14" ht="15" customHeight="1" x14ac:dyDescent="0.2">
      <c r="A11" s="351" t="s">
        <v>8</v>
      </c>
      <c r="B11" s="115">
        <v>1841</v>
      </c>
      <c r="C11" s="116">
        <v>509</v>
      </c>
      <c r="D11" s="116">
        <v>1332</v>
      </c>
      <c r="E11" s="129">
        <v>27.648017381857688</v>
      </c>
      <c r="F11" s="117">
        <v>641</v>
      </c>
      <c r="G11" s="118">
        <v>172</v>
      </c>
      <c r="H11" s="118">
        <v>469</v>
      </c>
      <c r="I11" s="132">
        <v>26.833073322932915</v>
      </c>
      <c r="J11" s="119">
        <v>1200</v>
      </c>
      <c r="K11" s="120">
        <v>337</v>
      </c>
      <c r="L11" s="120">
        <v>863</v>
      </c>
      <c r="M11" s="110">
        <v>29.623430962343093</v>
      </c>
      <c r="N11" s="4"/>
    </row>
    <row r="12" spans="1:14" ht="15" customHeight="1" x14ac:dyDescent="0.2">
      <c r="A12" s="352" t="s">
        <v>116</v>
      </c>
      <c r="B12" s="115">
        <v>1904</v>
      </c>
      <c r="C12" s="116">
        <v>518</v>
      </c>
      <c r="D12" s="116">
        <v>1386</v>
      </c>
      <c r="E12" s="129">
        <v>27.205882352941174</v>
      </c>
      <c r="F12" s="117">
        <v>666</v>
      </c>
      <c r="G12" s="118">
        <v>173</v>
      </c>
      <c r="H12" s="118">
        <v>493</v>
      </c>
      <c r="I12" s="132">
        <v>25.975975975975974</v>
      </c>
      <c r="J12" s="119">
        <v>1238</v>
      </c>
      <c r="K12" s="120">
        <v>345</v>
      </c>
      <c r="L12" s="120">
        <v>893</v>
      </c>
      <c r="M12" s="110">
        <v>28.083333333333332</v>
      </c>
      <c r="N12" s="4"/>
    </row>
    <row r="13" spans="1:14" ht="15" customHeight="1" x14ac:dyDescent="0.2">
      <c r="A13" s="352" t="s">
        <v>117</v>
      </c>
      <c r="B13" s="115">
        <v>1617</v>
      </c>
      <c r="C13" s="116">
        <v>444</v>
      </c>
      <c r="D13" s="116">
        <v>1173</v>
      </c>
      <c r="E13" s="129">
        <v>27.458256029684602</v>
      </c>
      <c r="F13" s="117">
        <v>634</v>
      </c>
      <c r="G13" s="118">
        <v>201</v>
      </c>
      <c r="H13" s="118">
        <v>433</v>
      </c>
      <c r="I13" s="132">
        <v>31.703470031545745</v>
      </c>
      <c r="J13" s="119">
        <v>983</v>
      </c>
      <c r="K13" s="120">
        <v>243</v>
      </c>
      <c r="L13" s="120">
        <v>740</v>
      </c>
      <c r="M13" s="110">
        <v>27.867528271405494</v>
      </c>
      <c r="N13" s="4"/>
    </row>
    <row r="14" spans="1:14" ht="15" customHeight="1" x14ac:dyDescent="0.2">
      <c r="A14" s="352" t="s">
        <v>118</v>
      </c>
      <c r="B14" s="115">
        <v>1519</v>
      </c>
      <c r="C14" s="116">
        <v>426</v>
      </c>
      <c r="D14" s="116">
        <v>1093</v>
      </c>
      <c r="E14" s="129">
        <v>28.04476629361422</v>
      </c>
      <c r="F14" s="117">
        <v>605</v>
      </c>
      <c r="G14" s="118">
        <v>195</v>
      </c>
      <c r="H14" s="118">
        <v>410</v>
      </c>
      <c r="I14" s="132">
        <v>32.231404958677686</v>
      </c>
      <c r="J14" s="119">
        <v>914</v>
      </c>
      <c r="K14" s="120">
        <v>231</v>
      </c>
      <c r="L14" s="120">
        <v>683</v>
      </c>
      <c r="M14" s="110">
        <v>24.720244150559513</v>
      </c>
      <c r="N14" s="4"/>
    </row>
    <row r="15" spans="1:14" ht="15" customHeight="1" x14ac:dyDescent="0.2">
      <c r="A15" s="352" t="s">
        <v>119</v>
      </c>
      <c r="B15" s="115">
        <v>1357</v>
      </c>
      <c r="C15" s="116">
        <v>376</v>
      </c>
      <c r="D15" s="116">
        <v>981</v>
      </c>
      <c r="E15" s="129">
        <v>27.708179808400885</v>
      </c>
      <c r="F15" s="117">
        <v>531</v>
      </c>
      <c r="G15" s="118">
        <v>183</v>
      </c>
      <c r="H15" s="118">
        <v>348</v>
      </c>
      <c r="I15" s="132">
        <v>34.463276836158194</v>
      </c>
      <c r="J15" s="119">
        <v>826</v>
      </c>
      <c r="K15" s="120">
        <v>193</v>
      </c>
      <c r="L15" s="120">
        <v>633</v>
      </c>
      <c r="M15" s="110">
        <v>25.273522975929978</v>
      </c>
      <c r="N15" s="4"/>
    </row>
    <row r="16" spans="1:14" ht="15" customHeight="1" x14ac:dyDescent="0.2">
      <c r="A16" s="352" t="s">
        <v>120</v>
      </c>
      <c r="B16" s="115">
        <v>1492</v>
      </c>
      <c r="C16" s="116">
        <v>401</v>
      </c>
      <c r="D16" s="116">
        <v>1091</v>
      </c>
      <c r="E16" s="129">
        <v>26.876675603217159</v>
      </c>
      <c r="F16" s="117">
        <v>599</v>
      </c>
      <c r="G16" s="118">
        <v>199</v>
      </c>
      <c r="H16" s="118">
        <v>400</v>
      </c>
      <c r="I16" s="132">
        <v>33.222036727879797</v>
      </c>
      <c r="J16" s="119">
        <v>893</v>
      </c>
      <c r="K16" s="120">
        <v>202</v>
      </c>
      <c r="L16" s="120">
        <v>691</v>
      </c>
      <c r="M16" s="110">
        <v>23.365617433414045</v>
      </c>
      <c r="N16" s="4"/>
    </row>
    <row r="17" spans="1:14" s="5" customFormat="1" ht="15" customHeight="1" x14ac:dyDescent="0.2">
      <c r="A17" s="352" t="s">
        <v>121</v>
      </c>
      <c r="B17" s="115">
        <v>1545</v>
      </c>
      <c r="C17" s="116">
        <v>442</v>
      </c>
      <c r="D17" s="116">
        <v>1103</v>
      </c>
      <c r="E17" s="129">
        <v>28.608414239482201</v>
      </c>
      <c r="F17" s="117">
        <v>619</v>
      </c>
      <c r="G17" s="118">
        <v>228</v>
      </c>
      <c r="H17" s="118">
        <v>391</v>
      </c>
      <c r="I17" s="132">
        <v>36.833602584814216</v>
      </c>
      <c r="J17" s="119">
        <v>926</v>
      </c>
      <c r="K17" s="120">
        <v>214</v>
      </c>
      <c r="L17" s="120">
        <v>712</v>
      </c>
      <c r="M17" s="110">
        <v>22.620380739081746</v>
      </c>
      <c r="N17" s="9"/>
    </row>
    <row r="18" spans="1:14" s="5" customFormat="1" ht="15" customHeight="1" x14ac:dyDescent="0.2">
      <c r="A18" s="352" t="s">
        <v>122</v>
      </c>
      <c r="B18" s="115">
        <v>1529</v>
      </c>
      <c r="C18" s="116">
        <v>423</v>
      </c>
      <c r="D18" s="116">
        <v>1106</v>
      </c>
      <c r="E18" s="129">
        <v>27.665140614780903</v>
      </c>
      <c r="F18" s="117">
        <v>644</v>
      </c>
      <c r="G18" s="118">
        <v>211</v>
      </c>
      <c r="H18" s="118">
        <v>433</v>
      </c>
      <c r="I18" s="132">
        <v>32.763975155279503</v>
      </c>
      <c r="J18" s="119">
        <v>885</v>
      </c>
      <c r="K18" s="120">
        <v>212</v>
      </c>
      <c r="L18" s="120">
        <v>673</v>
      </c>
      <c r="M18" s="110">
        <v>23.110151187904968</v>
      </c>
      <c r="N18" s="9"/>
    </row>
    <row r="19" spans="1:14" s="5" customFormat="1" ht="15" customHeight="1" x14ac:dyDescent="0.2">
      <c r="A19" s="352" t="s">
        <v>123</v>
      </c>
      <c r="B19" s="115">
        <v>1405</v>
      </c>
      <c r="C19" s="116">
        <v>388</v>
      </c>
      <c r="D19" s="116">
        <v>1017</v>
      </c>
      <c r="E19" s="129">
        <v>27.615658362989326</v>
      </c>
      <c r="F19" s="117">
        <v>543</v>
      </c>
      <c r="G19" s="118">
        <v>185</v>
      </c>
      <c r="H19" s="118">
        <v>358</v>
      </c>
      <c r="I19" s="132">
        <v>34.069981583793741</v>
      </c>
      <c r="J19" s="119">
        <v>862</v>
      </c>
      <c r="K19" s="120">
        <v>203</v>
      </c>
      <c r="L19" s="120">
        <v>659</v>
      </c>
      <c r="M19" s="110">
        <v>23.954802259887007</v>
      </c>
      <c r="N19" s="9"/>
    </row>
    <row r="20" spans="1:14" s="5" customFormat="1" ht="15" customHeight="1" x14ac:dyDescent="0.2">
      <c r="A20" s="352" t="s">
        <v>37</v>
      </c>
      <c r="B20" s="115">
        <v>1536</v>
      </c>
      <c r="C20" s="116">
        <v>431</v>
      </c>
      <c r="D20" s="116">
        <v>1105</v>
      </c>
      <c r="E20" s="129">
        <v>28.059895833333332</v>
      </c>
      <c r="F20" s="117">
        <v>626</v>
      </c>
      <c r="G20" s="118">
        <v>210</v>
      </c>
      <c r="H20" s="118">
        <v>416</v>
      </c>
      <c r="I20" s="132">
        <v>33.546325878594253</v>
      </c>
      <c r="J20" s="119">
        <v>910</v>
      </c>
      <c r="K20" s="120">
        <v>221</v>
      </c>
      <c r="L20" s="120">
        <v>689</v>
      </c>
      <c r="M20" s="110">
        <v>23.549883990719259</v>
      </c>
      <c r="N20" s="9"/>
    </row>
    <row r="21" spans="1:14" ht="15" customHeight="1" x14ac:dyDescent="0.2">
      <c r="A21" s="352" t="s">
        <v>124</v>
      </c>
      <c r="B21" s="115">
        <v>1179</v>
      </c>
      <c r="C21" s="116">
        <v>307</v>
      </c>
      <c r="D21" s="116">
        <v>872</v>
      </c>
      <c r="E21" s="129">
        <v>26.039016115351991</v>
      </c>
      <c r="F21" s="117">
        <v>543</v>
      </c>
      <c r="G21" s="118">
        <v>170</v>
      </c>
      <c r="H21" s="118">
        <v>373</v>
      </c>
      <c r="I21" s="132">
        <v>31.307550644567218</v>
      </c>
      <c r="J21" s="119">
        <v>636</v>
      </c>
      <c r="K21" s="120">
        <v>137</v>
      </c>
      <c r="L21" s="120">
        <v>499</v>
      </c>
      <c r="M21" s="110">
        <v>24.285714285714285</v>
      </c>
      <c r="N21" s="4"/>
    </row>
    <row r="22" spans="1:14" ht="15" customHeight="1" x14ac:dyDescent="0.2">
      <c r="A22" s="352" t="s">
        <v>125</v>
      </c>
      <c r="B22" s="115">
        <v>1403</v>
      </c>
      <c r="C22" s="116">
        <v>375</v>
      </c>
      <c r="D22" s="116">
        <v>1028</v>
      </c>
      <c r="E22" s="129">
        <v>26.728439059158944</v>
      </c>
      <c r="F22" s="117">
        <v>636</v>
      </c>
      <c r="G22" s="118">
        <v>220</v>
      </c>
      <c r="H22" s="118">
        <v>416</v>
      </c>
      <c r="I22" s="132">
        <v>34.591194968553459</v>
      </c>
      <c r="J22" s="119">
        <v>767</v>
      </c>
      <c r="K22" s="120">
        <v>155</v>
      </c>
      <c r="L22" s="120">
        <v>612</v>
      </c>
      <c r="M22" s="110">
        <v>21.540880503144656</v>
      </c>
      <c r="N22" s="4"/>
    </row>
    <row r="23" spans="1:14" ht="15" customHeight="1" x14ac:dyDescent="0.2">
      <c r="A23" s="352" t="s">
        <v>126</v>
      </c>
      <c r="B23" s="115">
        <v>1448</v>
      </c>
      <c r="C23" s="116">
        <v>386</v>
      </c>
      <c r="D23" s="116">
        <v>1062</v>
      </c>
      <c r="E23" s="129">
        <v>26.657458563535911</v>
      </c>
      <c r="F23" s="117">
        <v>643</v>
      </c>
      <c r="G23" s="118">
        <v>209</v>
      </c>
      <c r="H23" s="118">
        <v>434</v>
      </c>
      <c r="I23" s="132">
        <v>32.503888024883359</v>
      </c>
      <c r="J23" s="119">
        <v>805</v>
      </c>
      <c r="K23" s="120">
        <v>177</v>
      </c>
      <c r="L23" s="120">
        <v>628</v>
      </c>
      <c r="M23" s="110">
        <v>20.208604954367665</v>
      </c>
      <c r="N23" s="4"/>
    </row>
    <row r="24" spans="1:14" ht="15" customHeight="1" x14ac:dyDescent="0.2">
      <c r="A24" s="352" t="s">
        <v>127</v>
      </c>
      <c r="B24" s="121">
        <v>1442</v>
      </c>
      <c r="C24" s="122">
        <v>332</v>
      </c>
      <c r="D24" s="122">
        <v>1110</v>
      </c>
      <c r="E24" s="130">
        <v>23.023578363384189</v>
      </c>
      <c r="F24" s="117">
        <v>644</v>
      </c>
      <c r="G24" s="118">
        <v>171</v>
      </c>
      <c r="H24" s="118">
        <v>473</v>
      </c>
      <c r="I24" s="132">
        <v>26.552795031055897</v>
      </c>
      <c r="J24" s="119">
        <v>798</v>
      </c>
      <c r="K24" s="120">
        <v>161</v>
      </c>
      <c r="L24" s="120">
        <v>637</v>
      </c>
      <c r="M24" s="110">
        <v>21.987577639751553</v>
      </c>
      <c r="N24" s="4"/>
    </row>
    <row r="25" spans="1:14" ht="15" customHeight="1" x14ac:dyDescent="0.2">
      <c r="A25" s="352" t="s">
        <v>128</v>
      </c>
      <c r="B25" s="121">
        <v>1485</v>
      </c>
      <c r="C25" s="122">
        <v>371</v>
      </c>
      <c r="D25" s="122">
        <v>1114</v>
      </c>
      <c r="E25" s="130">
        <v>24.983164983164983</v>
      </c>
      <c r="F25" s="117">
        <v>659</v>
      </c>
      <c r="G25" s="118">
        <v>205</v>
      </c>
      <c r="H25" s="118">
        <v>454</v>
      </c>
      <c r="I25" s="132">
        <v>31.107738998482549</v>
      </c>
      <c r="J25" s="119">
        <v>826</v>
      </c>
      <c r="K25" s="120">
        <v>166</v>
      </c>
      <c r="L25" s="120">
        <v>660</v>
      </c>
      <c r="M25" s="110">
        <v>20.175438596491226</v>
      </c>
      <c r="N25" s="4"/>
    </row>
    <row r="26" spans="1:14" ht="15" customHeight="1" x14ac:dyDescent="0.2">
      <c r="A26" s="47" t="s">
        <v>129</v>
      </c>
      <c r="B26" s="121">
        <v>1415</v>
      </c>
      <c r="C26" s="122">
        <v>326</v>
      </c>
      <c r="D26" s="122">
        <v>1089</v>
      </c>
      <c r="E26" s="130">
        <v>23.03886925795053</v>
      </c>
      <c r="F26" s="117">
        <v>637</v>
      </c>
      <c r="G26" s="118">
        <v>187</v>
      </c>
      <c r="H26" s="118">
        <v>450</v>
      </c>
      <c r="I26" s="132">
        <v>29.356357927786497</v>
      </c>
      <c r="J26" s="119">
        <v>778</v>
      </c>
      <c r="K26" s="120">
        <v>139</v>
      </c>
      <c r="L26" s="120">
        <v>639</v>
      </c>
      <c r="M26" s="110">
        <v>20.09685230024213</v>
      </c>
      <c r="N26" s="9"/>
    </row>
    <row r="27" spans="1:14" ht="15" customHeight="1" x14ac:dyDescent="0.2">
      <c r="A27" s="352" t="s">
        <v>130</v>
      </c>
      <c r="B27" s="121">
        <v>1361</v>
      </c>
      <c r="C27" s="122">
        <v>291</v>
      </c>
      <c r="D27" s="122">
        <v>1070</v>
      </c>
      <c r="E27" s="130">
        <v>21.381337252020575</v>
      </c>
      <c r="F27" s="117">
        <v>593</v>
      </c>
      <c r="G27" s="118">
        <v>148</v>
      </c>
      <c r="H27" s="118">
        <v>445</v>
      </c>
      <c r="I27" s="132">
        <v>24.957841483979763</v>
      </c>
      <c r="J27" s="119">
        <v>768</v>
      </c>
      <c r="K27" s="120">
        <v>143</v>
      </c>
      <c r="L27" s="120">
        <v>625</v>
      </c>
      <c r="M27" s="110">
        <v>17.866323907455012</v>
      </c>
      <c r="N27" s="9"/>
    </row>
    <row r="28" spans="1:14" ht="15" customHeight="1" x14ac:dyDescent="0.2">
      <c r="A28" s="352" t="s">
        <v>131</v>
      </c>
      <c r="B28" s="121">
        <v>1488</v>
      </c>
      <c r="C28" s="122">
        <v>299</v>
      </c>
      <c r="D28" s="122">
        <v>1189</v>
      </c>
      <c r="E28" s="130">
        <v>20.094086021505376</v>
      </c>
      <c r="F28" s="117">
        <v>657</v>
      </c>
      <c r="G28" s="118">
        <v>165</v>
      </c>
      <c r="H28" s="118">
        <v>492</v>
      </c>
      <c r="I28" s="132">
        <v>25.11415525114155</v>
      </c>
      <c r="J28" s="119">
        <v>831</v>
      </c>
      <c r="K28" s="120">
        <v>134</v>
      </c>
      <c r="L28" s="120">
        <v>697</v>
      </c>
      <c r="M28" s="110">
        <v>18.619791666666664</v>
      </c>
      <c r="N28" s="9"/>
    </row>
    <row r="29" spans="1:14" ht="15" customHeight="1" x14ac:dyDescent="0.2">
      <c r="A29" s="352" t="s">
        <v>132</v>
      </c>
      <c r="B29" s="123">
        <v>1351</v>
      </c>
      <c r="C29" s="124">
        <v>293</v>
      </c>
      <c r="D29" s="124">
        <v>1058</v>
      </c>
      <c r="E29" s="131">
        <v>21.687638786084381</v>
      </c>
      <c r="F29" s="125">
        <v>615</v>
      </c>
      <c r="G29" s="126">
        <v>171</v>
      </c>
      <c r="H29" s="126">
        <v>444</v>
      </c>
      <c r="I29" s="133">
        <v>27.804878048780491</v>
      </c>
      <c r="J29" s="127">
        <v>736</v>
      </c>
      <c r="K29" s="128">
        <v>122</v>
      </c>
      <c r="L29" s="128">
        <v>614</v>
      </c>
      <c r="M29" s="134">
        <v>16.125150421179303</v>
      </c>
      <c r="N29" s="9"/>
    </row>
    <row r="30" spans="1:14" ht="15" customHeight="1" x14ac:dyDescent="0.2">
      <c r="A30" s="352" t="s">
        <v>133</v>
      </c>
      <c r="B30" s="123">
        <v>1380</v>
      </c>
      <c r="C30" s="124">
        <v>269</v>
      </c>
      <c r="D30" s="124">
        <v>1111</v>
      </c>
      <c r="E30" s="131">
        <v>19.492753623188406</v>
      </c>
      <c r="F30" s="125">
        <v>610</v>
      </c>
      <c r="G30" s="126">
        <v>154</v>
      </c>
      <c r="H30" s="126">
        <v>456</v>
      </c>
      <c r="I30" s="133">
        <v>25.245901639344265</v>
      </c>
      <c r="J30" s="127">
        <v>770</v>
      </c>
      <c r="K30" s="128">
        <v>115</v>
      </c>
      <c r="L30" s="128">
        <v>655</v>
      </c>
      <c r="M30" s="134">
        <v>16.576086956521738</v>
      </c>
      <c r="N30" s="9"/>
    </row>
    <row r="31" spans="1:14" ht="15" customHeight="1" x14ac:dyDescent="0.2">
      <c r="A31" s="352" t="s">
        <v>134</v>
      </c>
      <c r="B31" s="123">
        <v>1496</v>
      </c>
      <c r="C31" s="124">
        <v>254</v>
      </c>
      <c r="D31" s="124">
        <v>1242</v>
      </c>
      <c r="E31" s="131">
        <v>16.978609625668451</v>
      </c>
      <c r="F31" s="125">
        <v>667</v>
      </c>
      <c r="G31" s="126">
        <v>129</v>
      </c>
      <c r="H31" s="126">
        <v>538</v>
      </c>
      <c r="I31" s="133">
        <v>19.340329835082461</v>
      </c>
      <c r="J31" s="127">
        <v>829</v>
      </c>
      <c r="K31" s="128">
        <v>125</v>
      </c>
      <c r="L31" s="128">
        <v>704</v>
      </c>
      <c r="M31" s="134">
        <v>14.935064935064934</v>
      </c>
      <c r="N31" s="9"/>
    </row>
    <row r="32" spans="1:14" ht="15" customHeight="1" x14ac:dyDescent="0.2">
      <c r="A32" s="353" t="s">
        <v>135</v>
      </c>
      <c r="B32" s="123">
        <v>1496</v>
      </c>
      <c r="C32" s="124">
        <v>193</v>
      </c>
      <c r="D32" s="124">
        <v>1303</v>
      </c>
      <c r="E32" s="131">
        <v>12.901069518716577</v>
      </c>
      <c r="F32" s="125">
        <v>684</v>
      </c>
      <c r="G32" s="126">
        <v>105</v>
      </c>
      <c r="H32" s="126">
        <v>579</v>
      </c>
      <c r="I32" s="133">
        <v>15.350877192982457</v>
      </c>
      <c r="J32" s="127">
        <v>812</v>
      </c>
      <c r="K32" s="128">
        <v>88</v>
      </c>
      <c r="L32" s="128">
        <v>724</v>
      </c>
      <c r="M32" s="134">
        <v>15.078407720144751</v>
      </c>
      <c r="N32" s="9"/>
    </row>
    <row r="33" spans="1:14" ht="15" customHeight="1" x14ac:dyDescent="0.2">
      <c r="A33" s="353" t="s">
        <v>136</v>
      </c>
      <c r="B33" s="123">
        <v>1498</v>
      </c>
      <c r="C33" s="124">
        <v>210</v>
      </c>
      <c r="D33" s="124">
        <v>1288</v>
      </c>
      <c r="E33" s="131">
        <v>14.018691588785046</v>
      </c>
      <c r="F33" s="125">
        <v>632</v>
      </c>
      <c r="G33" s="126">
        <v>107</v>
      </c>
      <c r="H33" s="126">
        <v>525</v>
      </c>
      <c r="I33" s="133">
        <v>16.930379746835442</v>
      </c>
      <c r="J33" s="127">
        <v>866</v>
      </c>
      <c r="K33" s="128">
        <v>103</v>
      </c>
      <c r="L33" s="128">
        <v>763</v>
      </c>
      <c r="M33" s="134">
        <v>10.83743842364532</v>
      </c>
      <c r="N33" s="9"/>
    </row>
    <row r="34" spans="1:14" ht="15" customHeight="1" x14ac:dyDescent="0.2">
      <c r="A34" s="353" t="s">
        <v>137</v>
      </c>
      <c r="B34" s="123">
        <v>1434</v>
      </c>
      <c r="C34" s="124">
        <v>238</v>
      </c>
      <c r="D34" s="124">
        <v>1196</v>
      </c>
      <c r="E34" s="131">
        <v>16.596931659693166</v>
      </c>
      <c r="F34" s="125">
        <v>630</v>
      </c>
      <c r="G34" s="126">
        <v>127</v>
      </c>
      <c r="H34" s="126">
        <v>503</v>
      </c>
      <c r="I34" s="133">
        <v>20.158730158730158</v>
      </c>
      <c r="J34" s="127">
        <v>804</v>
      </c>
      <c r="K34" s="128">
        <v>111</v>
      </c>
      <c r="L34" s="128">
        <v>693</v>
      </c>
      <c r="M34" s="134">
        <v>11.893764434180138</v>
      </c>
      <c r="N34" s="9"/>
    </row>
    <row r="35" spans="1:14" ht="15" customHeight="1" x14ac:dyDescent="0.2">
      <c r="A35" s="353" t="s">
        <v>138</v>
      </c>
      <c r="B35" s="123">
        <v>1487</v>
      </c>
      <c r="C35" s="124">
        <v>225</v>
      </c>
      <c r="D35" s="124">
        <v>1262</v>
      </c>
      <c r="E35" s="131">
        <v>15.131136516476126</v>
      </c>
      <c r="F35" s="125">
        <v>610</v>
      </c>
      <c r="G35" s="126">
        <v>106</v>
      </c>
      <c r="H35" s="126">
        <v>504</v>
      </c>
      <c r="I35" s="133">
        <v>17.377049180327869</v>
      </c>
      <c r="J35" s="127">
        <v>877</v>
      </c>
      <c r="K35" s="128">
        <v>119</v>
      </c>
      <c r="L35" s="128">
        <v>758</v>
      </c>
      <c r="M35" s="134">
        <v>13.805970149253731</v>
      </c>
      <c r="N35" s="9"/>
    </row>
    <row r="36" spans="1:14" ht="15" customHeight="1" x14ac:dyDescent="0.2">
      <c r="A36" s="354" t="s">
        <v>139</v>
      </c>
      <c r="B36" s="153">
        <v>1508</v>
      </c>
      <c r="C36" s="154">
        <v>225</v>
      </c>
      <c r="D36" s="154">
        <v>1283</v>
      </c>
      <c r="E36" s="155">
        <v>14.920424403183025</v>
      </c>
      <c r="F36" s="151">
        <v>636</v>
      </c>
      <c r="G36" s="152">
        <v>100</v>
      </c>
      <c r="H36" s="152">
        <v>536</v>
      </c>
      <c r="I36" s="156">
        <v>15.723270440251572</v>
      </c>
      <c r="J36" s="127">
        <v>872</v>
      </c>
      <c r="K36" s="128">
        <v>125</v>
      </c>
      <c r="L36" s="128">
        <v>747</v>
      </c>
      <c r="M36" s="157">
        <v>13.568985176738883</v>
      </c>
      <c r="N36" s="9"/>
    </row>
    <row r="37" spans="1:14" ht="15" customHeight="1" x14ac:dyDescent="0.2">
      <c r="A37" s="354" t="s">
        <v>140</v>
      </c>
      <c r="B37" s="173">
        <v>1533</v>
      </c>
      <c r="C37" s="174">
        <v>275</v>
      </c>
      <c r="D37" s="174">
        <v>1258</v>
      </c>
      <c r="E37" s="175">
        <v>17.938682322243967</v>
      </c>
      <c r="F37" s="176">
        <v>620</v>
      </c>
      <c r="G37" s="177">
        <v>138</v>
      </c>
      <c r="H37" s="177">
        <v>482</v>
      </c>
      <c r="I37" s="178">
        <v>22.258064516129032</v>
      </c>
      <c r="J37" s="127">
        <v>913</v>
      </c>
      <c r="K37" s="128">
        <v>137</v>
      </c>
      <c r="L37" s="128">
        <v>776</v>
      </c>
      <c r="M37" s="179">
        <v>14.334862385321101</v>
      </c>
      <c r="N37" s="9"/>
    </row>
    <row r="38" spans="1:14" ht="15" customHeight="1" x14ac:dyDescent="0.2">
      <c r="A38" s="354" t="s">
        <v>141</v>
      </c>
      <c r="B38" s="173">
        <v>1314</v>
      </c>
      <c r="C38" s="174">
        <v>254</v>
      </c>
      <c r="D38" s="174">
        <v>1060</v>
      </c>
      <c r="E38" s="175">
        <v>19.330289193302892</v>
      </c>
      <c r="F38" s="176">
        <v>550</v>
      </c>
      <c r="G38" s="177">
        <v>149</v>
      </c>
      <c r="H38" s="177">
        <v>401</v>
      </c>
      <c r="I38" s="178">
        <v>27.090909090909093</v>
      </c>
      <c r="J38" s="127">
        <v>764</v>
      </c>
      <c r="K38" s="128">
        <v>105</v>
      </c>
      <c r="L38" s="128">
        <v>659</v>
      </c>
      <c r="M38" s="179">
        <v>15.005476451259584</v>
      </c>
      <c r="N38" s="9"/>
    </row>
    <row r="39" spans="1:14" ht="15" customHeight="1" x14ac:dyDescent="0.2">
      <c r="A39" s="185" t="s">
        <v>56</v>
      </c>
      <c r="B39" s="173">
        <v>1437</v>
      </c>
      <c r="C39" s="174">
        <v>233</v>
      </c>
      <c r="D39" s="174">
        <v>1204</v>
      </c>
      <c r="E39" s="186">
        <v>16.214335421016006</v>
      </c>
      <c r="F39" s="187">
        <v>578</v>
      </c>
      <c r="G39" s="188">
        <v>111</v>
      </c>
      <c r="H39" s="188">
        <v>467</v>
      </c>
      <c r="I39" s="189">
        <v>19.20415224913495</v>
      </c>
      <c r="J39" s="127">
        <v>859</v>
      </c>
      <c r="K39" s="128">
        <v>122</v>
      </c>
      <c r="L39" s="128">
        <v>737</v>
      </c>
      <c r="M39" s="190">
        <v>13.743455497382199</v>
      </c>
      <c r="N39" s="9"/>
    </row>
    <row r="40" spans="1:14" ht="15" customHeight="1" x14ac:dyDescent="0.2">
      <c r="A40" s="180" t="s">
        <v>57</v>
      </c>
      <c r="B40" s="173">
        <v>1426</v>
      </c>
      <c r="C40" s="174">
        <v>247</v>
      </c>
      <c r="D40" s="174">
        <v>1179</v>
      </c>
      <c r="E40" s="175">
        <v>17.321178120617112</v>
      </c>
      <c r="F40" s="176">
        <v>570</v>
      </c>
      <c r="G40" s="177">
        <v>127</v>
      </c>
      <c r="H40" s="177">
        <v>443</v>
      </c>
      <c r="I40" s="178">
        <v>22.280701754385966</v>
      </c>
      <c r="J40" s="127">
        <v>856</v>
      </c>
      <c r="K40" s="128">
        <v>120</v>
      </c>
      <c r="L40" s="128">
        <v>736</v>
      </c>
      <c r="M40" s="179">
        <v>14.202561117578579</v>
      </c>
      <c r="N40" s="9"/>
    </row>
    <row r="41" spans="1:14" ht="15" customHeight="1" x14ac:dyDescent="0.2">
      <c r="A41" s="180" t="s">
        <v>58</v>
      </c>
      <c r="B41" s="173">
        <v>1590</v>
      </c>
      <c r="C41" s="174">
        <v>229</v>
      </c>
      <c r="D41" s="174">
        <v>1361</v>
      </c>
      <c r="E41" s="175">
        <v>14.40251572327044</v>
      </c>
      <c r="F41" s="176">
        <v>637</v>
      </c>
      <c r="G41" s="177">
        <v>119</v>
      </c>
      <c r="H41" s="177">
        <v>518</v>
      </c>
      <c r="I41" s="178">
        <v>18.681318681318682</v>
      </c>
      <c r="J41" s="127">
        <v>953</v>
      </c>
      <c r="K41" s="128">
        <v>110</v>
      </c>
      <c r="L41" s="128">
        <v>843</v>
      </c>
      <c r="M41" s="179">
        <v>14.018691588785046</v>
      </c>
      <c r="N41" s="9"/>
    </row>
    <row r="42" spans="1:14" ht="15" customHeight="1" x14ac:dyDescent="0.2">
      <c r="A42" s="275" t="s">
        <v>59</v>
      </c>
      <c r="B42" s="173">
        <v>1317</v>
      </c>
      <c r="C42" s="174">
        <v>255</v>
      </c>
      <c r="D42" s="174">
        <v>1062</v>
      </c>
      <c r="E42" s="205">
        <v>19.362186788154897</v>
      </c>
      <c r="F42" s="217">
        <v>534</v>
      </c>
      <c r="G42" s="206">
        <v>141</v>
      </c>
      <c r="H42" s="206">
        <v>393</v>
      </c>
      <c r="I42" s="207">
        <v>26.40449438202247</v>
      </c>
      <c r="J42" s="127">
        <v>783</v>
      </c>
      <c r="K42" s="128">
        <v>114</v>
      </c>
      <c r="L42" s="128">
        <v>669</v>
      </c>
      <c r="M42" s="208">
        <v>11.542497376705143</v>
      </c>
      <c r="N42" s="9"/>
    </row>
    <row r="43" spans="1:14" s="204" customFormat="1" ht="15" customHeight="1" x14ac:dyDescent="0.2">
      <c r="A43" s="216" t="s">
        <v>60</v>
      </c>
      <c r="B43" s="173">
        <v>1347</v>
      </c>
      <c r="C43" s="174">
        <v>279</v>
      </c>
      <c r="D43" s="174">
        <v>1068</v>
      </c>
      <c r="E43" s="205">
        <v>20.712694877505569</v>
      </c>
      <c r="F43" s="217">
        <v>523</v>
      </c>
      <c r="G43" s="206">
        <v>134</v>
      </c>
      <c r="H43" s="206">
        <v>389</v>
      </c>
      <c r="I43" s="207">
        <v>25.621414913957935</v>
      </c>
      <c r="J43" s="127">
        <v>824</v>
      </c>
      <c r="K43" s="128">
        <v>145</v>
      </c>
      <c r="L43" s="128">
        <v>679</v>
      </c>
      <c r="M43" s="208">
        <v>14.559386973180077</v>
      </c>
      <c r="N43" s="209"/>
    </row>
    <row r="44" spans="1:14" s="204" customFormat="1" ht="15" customHeight="1" x14ac:dyDescent="0.2">
      <c r="A44" s="276" t="s">
        <v>61</v>
      </c>
      <c r="B44" s="173">
        <v>1555</v>
      </c>
      <c r="C44" s="174">
        <v>262</v>
      </c>
      <c r="D44" s="174">
        <v>1293</v>
      </c>
      <c r="E44" s="205">
        <v>16.84887459807074</v>
      </c>
      <c r="F44" s="217">
        <v>623</v>
      </c>
      <c r="G44" s="206">
        <v>135</v>
      </c>
      <c r="H44" s="206">
        <v>488</v>
      </c>
      <c r="I44" s="207">
        <v>21.669341894060995</v>
      </c>
      <c r="J44" s="127">
        <v>932</v>
      </c>
      <c r="K44" s="128">
        <v>127</v>
      </c>
      <c r="L44" s="128">
        <v>805</v>
      </c>
      <c r="M44" s="208">
        <v>17.597087378640776</v>
      </c>
      <c r="N44" s="209"/>
    </row>
    <row r="45" spans="1:14" ht="15" customHeight="1" x14ac:dyDescent="0.2">
      <c r="A45" s="171" t="s">
        <v>62</v>
      </c>
      <c r="B45" s="173">
        <v>1519</v>
      </c>
      <c r="C45" s="174">
        <v>277</v>
      </c>
      <c r="D45" s="174">
        <v>1242</v>
      </c>
      <c r="E45" s="218">
        <v>18.23568136932192</v>
      </c>
      <c r="F45" s="219">
        <v>603</v>
      </c>
      <c r="G45" s="220">
        <v>123</v>
      </c>
      <c r="H45" s="220">
        <v>480</v>
      </c>
      <c r="I45" s="221">
        <v>20.398009950248756</v>
      </c>
      <c r="J45" s="222">
        <v>916</v>
      </c>
      <c r="K45" s="223">
        <v>154</v>
      </c>
      <c r="L45" s="223">
        <v>762</v>
      </c>
      <c r="M45" s="224">
        <v>13.626609442060087</v>
      </c>
      <c r="N45" s="209"/>
    </row>
    <row r="46" spans="1:14" ht="15" customHeight="1" x14ac:dyDescent="0.2">
      <c r="A46" s="171" t="s">
        <v>63</v>
      </c>
      <c r="B46" s="173">
        <v>1520</v>
      </c>
      <c r="C46" s="174">
        <v>290</v>
      </c>
      <c r="D46" s="174">
        <v>1230</v>
      </c>
      <c r="E46" s="205">
        <v>19.078947368421055</v>
      </c>
      <c r="F46" s="217">
        <v>623</v>
      </c>
      <c r="G46" s="206">
        <v>147</v>
      </c>
      <c r="H46" s="206">
        <v>476</v>
      </c>
      <c r="I46" s="207">
        <v>23.595505617977526</v>
      </c>
      <c r="J46" s="225">
        <v>897</v>
      </c>
      <c r="K46" s="226">
        <v>143</v>
      </c>
      <c r="L46" s="226">
        <v>754</v>
      </c>
      <c r="M46" s="208">
        <v>16.812227074235807</v>
      </c>
      <c r="N46" s="209"/>
    </row>
    <row r="47" spans="1:14" ht="15" customHeight="1" x14ac:dyDescent="0.2">
      <c r="A47" s="171" t="s">
        <v>64</v>
      </c>
      <c r="B47" s="173">
        <v>1461</v>
      </c>
      <c r="C47" s="174">
        <v>308</v>
      </c>
      <c r="D47" s="174">
        <v>1153</v>
      </c>
      <c r="E47" s="205">
        <v>21.081451060917182</v>
      </c>
      <c r="F47" s="217">
        <v>609</v>
      </c>
      <c r="G47" s="206">
        <v>150</v>
      </c>
      <c r="H47" s="206">
        <v>459</v>
      </c>
      <c r="I47" s="207">
        <v>24.630541871921181</v>
      </c>
      <c r="J47" s="225">
        <v>852</v>
      </c>
      <c r="K47" s="226">
        <v>158</v>
      </c>
      <c r="L47" s="226">
        <v>694</v>
      </c>
      <c r="M47" s="208">
        <v>15.942028985507244</v>
      </c>
      <c r="N47" s="209"/>
    </row>
    <row r="48" spans="1:14" ht="15" customHeight="1" x14ac:dyDescent="0.2">
      <c r="A48" s="232" t="s">
        <v>65</v>
      </c>
      <c r="B48" s="245">
        <v>1510</v>
      </c>
      <c r="C48" s="246">
        <v>312</v>
      </c>
      <c r="D48" s="246">
        <v>1198</v>
      </c>
      <c r="E48" s="247">
        <v>20.662251655629138</v>
      </c>
      <c r="F48" s="248">
        <v>611</v>
      </c>
      <c r="G48" s="249">
        <v>136</v>
      </c>
      <c r="H48" s="249">
        <v>475</v>
      </c>
      <c r="I48" s="250">
        <v>22.25859247135843</v>
      </c>
      <c r="J48" s="244">
        <v>899</v>
      </c>
      <c r="K48" s="251">
        <v>176</v>
      </c>
      <c r="L48" s="251">
        <v>723</v>
      </c>
      <c r="M48" s="252">
        <v>18.544600938967136</v>
      </c>
      <c r="N48" s="209"/>
    </row>
    <row r="49" spans="1:14" ht="15" customHeight="1" x14ac:dyDescent="0.2">
      <c r="A49" s="32" t="s">
        <v>66</v>
      </c>
      <c r="B49" s="121">
        <v>1606</v>
      </c>
      <c r="C49" s="122">
        <v>306</v>
      </c>
      <c r="D49" s="122">
        <v>1300</v>
      </c>
      <c r="E49" s="266">
        <v>19.053549190535492</v>
      </c>
      <c r="F49" s="267">
        <v>657</v>
      </c>
      <c r="G49" s="268">
        <v>148</v>
      </c>
      <c r="H49" s="268">
        <v>509</v>
      </c>
      <c r="I49" s="269">
        <v>22.526636225266362</v>
      </c>
      <c r="J49" s="119">
        <v>949</v>
      </c>
      <c r="K49" s="120">
        <v>158</v>
      </c>
      <c r="L49" s="120">
        <v>791</v>
      </c>
      <c r="M49" s="270">
        <v>19.577308120133484</v>
      </c>
      <c r="N49" s="209"/>
    </row>
    <row r="50" spans="1:14" ht="15" customHeight="1" x14ac:dyDescent="0.2">
      <c r="A50" s="32" t="s">
        <v>74</v>
      </c>
      <c r="B50" s="121">
        <v>1578</v>
      </c>
      <c r="C50" s="122">
        <v>337</v>
      </c>
      <c r="D50" s="122">
        <v>1241</v>
      </c>
      <c r="E50" s="266">
        <f t="shared" ref="E50:E60" si="0">+C50/B50*100</f>
        <v>21.356147021546263</v>
      </c>
      <c r="F50" s="267">
        <v>631</v>
      </c>
      <c r="G50" s="268">
        <v>155</v>
      </c>
      <c r="H50" s="268">
        <v>476</v>
      </c>
      <c r="I50" s="269">
        <f t="shared" ref="I50:I60" si="1">+G50/F50*100</f>
        <v>24.564183835182252</v>
      </c>
      <c r="J50" s="119">
        <v>947</v>
      </c>
      <c r="K50" s="120">
        <v>182</v>
      </c>
      <c r="L50" s="120">
        <v>765</v>
      </c>
      <c r="M50" s="270">
        <v>16.649104320337198</v>
      </c>
      <c r="N50" s="209"/>
    </row>
    <row r="51" spans="1:14" ht="15" customHeight="1" x14ac:dyDescent="0.2">
      <c r="A51" s="32" t="s">
        <v>75</v>
      </c>
      <c r="B51" s="121">
        <v>1529</v>
      </c>
      <c r="C51" s="122">
        <v>323</v>
      </c>
      <c r="D51" s="122">
        <v>1206</v>
      </c>
      <c r="E51" s="266">
        <f t="shared" si="0"/>
        <v>21.124918247220407</v>
      </c>
      <c r="F51" s="267">
        <v>621</v>
      </c>
      <c r="G51" s="268">
        <v>158</v>
      </c>
      <c r="H51" s="268">
        <v>463</v>
      </c>
      <c r="I51" s="269">
        <f t="shared" si="1"/>
        <v>25.442834138486315</v>
      </c>
      <c r="J51" s="119">
        <v>908</v>
      </c>
      <c r="K51" s="120">
        <v>165</v>
      </c>
      <c r="L51" s="120">
        <v>743</v>
      </c>
      <c r="M51" s="270">
        <f t="shared" ref="M51:M60" si="2">+K51/J51*100</f>
        <v>18.171806167400881</v>
      </c>
      <c r="N51" s="209"/>
    </row>
    <row r="52" spans="1:14" ht="15" customHeight="1" x14ac:dyDescent="0.2">
      <c r="A52" s="32" t="s">
        <v>76</v>
      </c>
      <c r="B52" s="121">
        <v>1552</v>
      </c>
      <c r="C52" s="122">
        <v>360</v>
      </c>
      <c r="D52" s="122">
        <v>1192</v>
      </c>
      <c r="E52" s="266">
        <f t="shared" si="0"/>
        <v>23.195876288659793</v>
      </c>
      <c r="F52" s="267">
        <v>650</v>
      </c>
      <c r="G52" s="268">
        <v>187</v>
      </c>
      <c r="H52" s="268">
        <v>463</v>
      </c>
      <c r="I52" s="269">
        <f t="shared" si="1"/>
        <v>28.76923076923077</v>
      </c>
      <c r="J52" s="119">
        <v>902</v>
      </c>
      <c r="K52" s="120">
        <v>173</v>
      </c>
      <c r="L52" s="120">
        <v>729</v>
      </c>
      <c r="M52" s="270">
        <f t="shared" si="2"/>
        <v>19.17960088691796</v>
      </c>
      <c r="N52" s="209"/>
    </row>
    <row r="53" spans="1:14" ht="15" customHeight="1" x14ac:dyDescent="0.2">
      <c r="A53" s="32" t="s">
        <v>77</v>
      </c>
      <c r="B53" s="121">
        <v>1517</v>
      </c>
      <c r="C53" s="122">
        <v>301</v>
      </c>
      <c r="D53" s="122">
        <v>1216</v>
      </c>
      <c r="E53" s="266">
        <f t="shared" si="0"/>
        <v>19.841793012524718</v>
      </c>
      <c r="F53" s="267">
        <v>622</v>
      </c>
      <c r="G53" s="268">
        <v>155</v>
      </c>
      <c r="H53" s="268">
        <v>467</v>
      </c>
      <c r="I53" s="269">
        <f t="shared" si="1"/>
        <v>24.919614147909968</v>
      </c>
      <c r="J53" s="119">
        <v>895</v>
      </c>
      <c r="K53" s="120">
        <v>146</v>
      </c>
      <c r="L53" s="120">
        <v>749</v>
      </c>
      <c r="M53" s="270">
        <f t="shared" si="2"/>
        <v>16.312849162011172</v>
      </c>
      <c r="N53" s="209"/>
    </row>
    <row r="54" spans="1:14" ht="15" customHeight="1" x14ac:dyDescent="0.2">
      <c r="A54" s="32" t="s">
        <v>78</v>
      </c>
      <c r="B54" s="121">
        <v>1552</v>
      </c>
      <c r="C54" s="122">
        <v>329</v>
      </c>
      <c r="D54" s="122">
        <v>1223</v>
      </c>
      <c r="E54" s="266">
        <f t="shared" si="0"/>
        <v>21.198453608247423</v>
      </c>
      <c r="F54" s="267">
        <v>676</v>
      </c>
      <c r="G54" s="268">
        <v>171</v>
      </c>
      <c r="H54" s="268">
        <v>505</v>
      </c>
      <c r="I54" s="269">
        <f t="shared" si="1"/>
        <v>25.295857988165682</v>
      </c>
      <c r="J54" s="119">
        <v>876</v>
      </c>
      <c r="K54" s="120">
        <v>158</v>
      </c>
      <c r="L54" s="120">
        <v>718</v>
      </c>
      <c r="M54" s="270">
        <f t="shared" si="2"/>
        <v>18.036529680365295</v>
      </c>
      <c r="N54" s="209"/>
    </row>
    <row r="55" spans="1:14" ht="15" customHeight="1" x14ac:dyDescent="0.2">
      <c r="A55" s="32" t="s">
        <v>79</v>
      </c>
      <c r="B55" s="121">
        <v>1411</v>
      </c>
      <c r="C55" s="122">
        <v>283</v>
      </c>
      <c r="D55" s="122">
        <v>1128</v>
      </c>
      <c r="E55" s="266">
        <f t="shared" si="0"/>
        <v>20.056697377746278</v>
      </c>
      <c r="F55" s="267">
        <v>604</v>
      </c>
      <c r="G55" s="268">
        <v>148</v>
      </c>
      <c r="H55" s="268">
        <v>456</v>
      </c>
      <c r="I55" s="269">
        <f t="shared" si="1"/>
        <v>24.503311258278146</v>
      </c>
      <c r="J55" s="119">
        <v>807</v>
      </c>
      <c r="K55" s="120">
        <v>135</v>
      </c>
      <c r="L55" s="120">
        <v>672</v>
      </c>
      <c r="M55" s="270">
        <f t="shared" si="2"/>
        <v>16.728624535315987</v>
      </c>
      <c r="N55" s="209"/>
    </row>
    <row r="56" spans="1:14" ht="15" customHeight="1" x14ac:dyDescent="0.2">
      <c r="A56" s="32" t="s">
        <v>142</v>
      </c>
      <c r="B56" s="121">
        <v>1567</v>
      </c>
      <c r="C56" s="122">
        <v>331</v>
      </c>
      <c r="D56" s="122">
        <v>1236</v>
      </c>
      <c r="E56" s="266">
        <f t="shared" si="0"/>
        <v>21.123165283982132</v>
      </c>
      <c r="F56" s="267">
        <v>663</v>
      </c>
      <c r="G56" s="268">
        <v>145</v>
      </c>
      <c r="H56" s="268">
        <v>518</v>
      </c>
      <c r="I56" s="269">
        <f t="shared" si="1"/>
        <v>21.87028657616893</v>
      </c>
      <c r="J56" s="119">
        <v>904</v>
      </c>
      <c r="K56" s="120">
        <v>186</v>
      </c>
      <c r="L56" s="120">
        <v>718</v>
      </c>
      <c r="M56" s="270">
        <f t="shared" si="2"/>
        <v>20.575221238938052</v>
      </c>
      <c r="N56" s="209"/>
    </row>
    <row r="57" spans="1:14" ht="15" customHeight="1" x14ac:dyDescent="0.2">
      <c r="A57" s="274" t="s">
        <v>143</v>
      </c>
      <c r="B57" s="153">
        <v>1553</v>
      </c>
      <c r="C57" s="154">
        <v>321</v>
      </c>
      <c r="D57" s="154">
        <v>1232</v>
      </c>
      <c r="E57" s="266">
        <f t="shared" si="0"/>
        <v>20.669671603348359</v>
      </c>
      <c r="F57" s="267">
        <v>662</v>
      </c>
      <c r="G57" s="268">
        <v>147</v>
      </c>
      <c r="H57" s="268">
        <v>515</v>
      </c>
      <c r="I57" s="269">
        <f t="shared" si="1"/>
        <v>22.205438066465259</v>
      </c>
      <c r="J57" s="119">
        <v>891</v>
      </c>
      <c r="K57" s="120">
        <v>174</v>
      </c>
      <c r="L57" s="120">
        <v>717</v>
      </c>
      <c r="M57" s="270">
        <f t="shared" si="2"/>
        <v>19.528619528619529</v>
      </c>
      <c r="N57" s="209"/>
    </row>
    <row r="58" spans="1:14" ht="15" customHeight="1" x14ac:dyDescent="0.2">
      <c r="A58" s="171" t="s">
        <v>144</v>
      </c>
      <c r="B58" s="173">
        <v>1537</v>
      </c>
      <c r="C58" s="174">
        <v>350</v>
      </c>
      <c r="D58" s="174">
        <v>1187</v>
      </c>
      <c r="E58" s="205">
        <f t="shared" si="0"/>
        <v>22.77163305139883</v>
      </c>
      <c r="F58" s="217">
        <v>656</v>
      </c>
      <c r="G58" s="206">
        <v>173</v>
      </c>
      <c r="H58" s="206">
        <v>483</v>
      </c>
      <c r="I58" s="207">
        <f t="shared" si="1"/>
        <v>26.371951219512198</v>
      </c>
      <c r="J58" s="225">
        <v>881</v>
      </c>
      <c r="K58" s="226">
        <v>177</v>
      </c>
      <c r="L58" s="226">
        <v>704</v>
      </c>
      <c r="M58" s="208">
        <f t="shared" si="2"/>
        <v>20.090805902383654</v>
      </c>
      <c r="N58" s="209"/>
    </row>
    <row r="59" spans="1:14" ht="15" customHeight="1" x14ac:dyDescent="0.15">
      <c r="A59" s="171" t="s">
        <v>145</v>
      </c>
      <c r="B59" s="173">
        <v>1531</v>
      </c>
      <c r="C59" s="174">
        <v>332</v>
      </c>
      <c r="D59" s="174">
        <v>1199</v>
      </c>
      <c r="E59" s="205">
        <f t="shared" si="0"/>
        <v>21.685173089483996</v>
      </c>
      <c r="F59" s="217">
        <v>653</v>
      </c>
      <c r="G59" s="206">
        <v>151</v>
      </c>
      <c r="H59" s="206">
        <v>502</v>
      </c>
      <c r="I59" s="207">
        <f t="shared" si="1"/>
        <v>23.124042879019907</v>
      </c>
      <c r="J59" s="225">
        <v>878</v>
      </c>
      <c r="K59" s="226">
        <v>181</v>
      </c>
      <c r="L59" s="226">
        <v>697</v>
      </c>
      <c r="M59" s="208">
        <f t="shared" si="2"/>
        <v>20.615034168564918</v>
      </c>
    </row>
    <row r="60" spans="1:14" ht="15" customHeight="1" x14ac:dyDescent="0.15">
      <c r="A60" s="171" t="s">
        <v>146</v>
      </c>
      <c r="B60" s="173">
        <v>1585</v>
      </c>
      <c r="C60" s="174">
        <v>325</v>
      </c>
      <c r="D60" s="174">
        <v>1260</v>
      </c>
      <c r="E60" s="205">
        <f t="shared" si="0"/>
        <v>20.504731861198739</v>
      </c>
      <c r="F60" s="217">
        <v>689</v>
      </c>
      <c r="G60" s="206">
        <v>162</v>
      </c>
      <c r="H60" s="206">
        <v>527</v>
      </c>
      <c r="I60" s="207">
        <f t="shared" si="1"/>
        <v>23.512336719883891</v>
      </c>
      <c r="J60" s="225">
        <v>896</v>
      </c>
      <c r="K60" s="226">
        <v>163</v>
      </c>
      <c r="L60" s="226">
        <v>733</v>
      </c>
      <c r="M60" s="208">
        <f t="shared" si="2"/>
        <v>18.191964285714285</v>
      </c>
    </row>
    <row r="61" spans="1:14" ht="15" customHeight="1" x14ac:dyDescent="0.15">
      <c r="A61" s="171" t="s">
        <v>147</v>
      </c>
      <c r="B61" s="173">
        <v>1642</v>
      </c>
      <c r="C61" s="174">
        <v>367</v>
      </c>
      <c r="D61" s="174">
        <v>1275</v>
      </c>
      <c r="E61" s="205">
        <f t="shared" ref="E61:E66" si="3">+C61/B61*100</f>
        <v>22.350791717417785</v>
      </c>
      <c r="F61" s="217">
        <v>715</v>
      </c>
      <c r="G61" s="206">
        <v>179</v>
      </c>
      <c r="H61" s="206">
        <v>536</v>
      </c>
      <c r="I61" s="207">
        <f t="shared" ref="I61:I66" si="4">+G61/F61*100</f>
        <v>25.034965034965033</v>
      </c>
      <c r="J61" s="225">
        <v>927</v>
      </c>
      <c r="K61" s="226">
        <v>188</v>
      </c>
      <c r="L61" s="226">
        <v>739</v>
      </c>
      <c r="M61" s="208">
        <f t="shared" ref="M61:M66" si="5">+K61/J61*100</f>
        <v>20.280474649406688</v>
      </c>
    </row>
    <row r="62" spans="1:14" ht="15" customHeight="1" x14ac:dyDescent="0.15">
      <c r="A62" s="171" t="s">
        <v>148</v>
      </c>
      <c r="B62" s="173">
        <v>1564</v>
      </c>
      <c r="C62" s="174">
        <v>348</v>
      </c>
      <c r="D62" s="174">
        <v>1216</v>
      </c>
      <c r="E62" s="205">
        <f t="shared" si="3"/>
        <v>22.25063938618926</v>
      </c>
      <c r="F62" s="217">
        <v>667</v>
      </c>
      <c r="G62" s="206">
        <v>164</v>
      </c>
      <c r="H62" s="206">
        <v>503</v>
      </c>
      <c r="I62" s="207">
        <f t="shared" si="4"/>
        <v>24.587706146926536</v>
      </c>
      <c r="J62" s="225">
        <v>897</v>
      </c>
      <c r="K62" s="226">
        <v>184</v>
      </c>
      <c r="L62" s="226">
        <v>713</v>
      </c>
      <c r="M62" s="208">
        <f t="shared" si="5"/>
        <v>20.512820512820511</v>
      </c>
    </row>
    <row r="63" spans="1:14" ht="15" customHeight="1" x14ac:dyDescent="0.15">
      <c r="A63" s="171" t="s">
        <v>90</v>
      </c>
      <c r="B63" s="173">
        <v>1508</v>
      </c>
      <c r="C63" s="174">
        <v>327</v>
      </c>
      <c r="D63" s="174">
        <v>1181</v>
      </c>
      <c r="E63" s="205">
        <f t="shared" si="3"/>
        <v>21.684350132625994</v>
      </c>
      <c r="F63" s="217">
        <v>658</v>
      </c>
      <c r="G63" s="206">
        <v>152</v>
      </c>
      <c r="H63" s="206">
        <v>506</v>
      </c>
      <c r="I63" s="207">
        <f t="shared" si="4"/>
        <v>23.100303951367781</v>
      </c>
      <c r="J63" s="225">
        <v>850</v>
      </c>
      <c r="K63" s="226">
        <v>175</v>
      </c>
      <c r="L63" s="226">
        <v>675</v>
      </c>
      <c r="M63" s="208">
        <f t="shared" si="5"/>
        <v>20.588235294117645</v>
      </c>
    </row>
    <row r="64" spans="1:14" ht="15" customHeight="1" x14ac:dyDescent="0.15">
      <c r="A64" s="171" t="s">
        <v>149</v>
      </c>
      <c r="B64" s="173">
        <v>1472</v>
      </c>
      <c r="C64" s="174">
        <v>326</v>
      </c>
      <c r="D64" s="174">
        <v>1146</v>
      </c>
      <c r="E64" s="205">
        <f t="shared" si="3"/>
        <v>22.146739130434785</v>
      </c>
      <c r="F64" s="217">
        <v>623</v>
      </c>
      <c r="G64" s="206">
        <v>156</v>
      </c>
      <c r="H64" s="206">
        <v>467</v>
      </c>
      <c r="I64" s="207">
        <f t="shared" si="4"/>
        <v>25.040128410914932</v>
      </c>
      <c r="J64" s="225">
        <v>849</v>
      </c>
      <c r="K64" s="226">
        <v>170</v>
      </c>
      <c r="L64" s="226">
        <v>679</v>
      </c>
      <c r="M64" s="208">
        <f t="shared" si="5"/>
        <v>20.023557126030624</v>
      </c>
    </row>
    <row r="65" spans="1:13" ht="15" customHeight="1" x14ac:dyDescent="0.15">
      <c r="A65" s="171" t="s">
        <v>150</v>
      </c>
      <c r="B65" s="173">
        <v>1545</v>
      </c>
      <c r="C65" s="174">
        <v>337</v>
      </c>
      <c r="D65" s="174">
        <v>1208</v>
      </c>
      <c r="E65" s="205">
        <f t="shared" si="3"/>
        <v>21.81229773462783</v>
      </c>
      <c r="F65" s="217">
        <v>674</v>
      </c>
      <c r="G65" s="206">
        <v>172</v>
      </c>
      <c r="H65" s="206">
        <v>502</v>
      </c>
      <c r="I65" s="207">
        <f t="shared" si="4"/>
        <v>25.519287833827892</v>
      </c>
      <c r="J65" s="225">
        <v>871</v>
      </c>
      <c r="K65" s="226">
        <v>165</v>
      </c>
      <c r="L65" s="226">
        <v>706</v>
      </c>
      <c r="M65" s="208">
        <f t="shared" si="5"/>
        <v>18.943742824339839</v>
      </c>
    </row>
    <row r="66" spans="1:13" ht="15" customHeight="1" x14ac:dyDescent="0.15">
      <c r="A66" s="327" t="s">
        <v>151</v>
      </c>
      <c r="B66" s="173">
        <v>1552</v>
      </c>
      <c r="C66" s="174">
        <v>349</v>
      </c>
      <c r="D66" s="174">
        <v>1203</v>
      </c>
      <c r="E66" s="205">
        <f t="shared" si="3"/>
        <v>22.487113402061855</v>
      </c>
      <c r="F66" s="217">
        <v>704</v>
      </c>
      <c r="G66" s="206">
        <v>198</v>
      </c>
      <c r="H66" s="206">
        <v>506</v>
      </c>
      <c r="I66" s="207">
        <f t="shared" si="4"/>
        <v>28.125</v>
      </c>
      <c r="J66" s="225">
        <v>848</v>
      </c>
      <c r="K66" s="226">
        <v>151</v>
      </c>
      <c r="L66" s="226">
        <v>697</v>
      </c>
      <c r="M66" s="208">
        <f t="shared" si="5"/>
        <v>17.806603773584907</v>
      </c>
    </row>
    <row r="67" spans="1:13" ht="15" customHeight="1" x14ac:dyDescent="0.15">
      <c r="A67" s="327" t="s">
        <v>152</v>
      </c>
      <c r="B67" s="173">
        <v>1510</v>
      </c>
      <c r="C67" s="174">
        <v>349</v>
      </c>
      <c r="D67" s="174">
        <v>1161</v>
      </c>
      <c r="E67" s="205">
        <f t="shared" ref="E67:E72" si="6">+C67/B67*100</f>
        <v>23.112582781456954</v>
      </c>
      <c r="F67" s="217">
        <v>666</v>
      </c>
      <c r="G67" s="206">
        <v>178</v>
      </c>
      <c r="H67" s="206">
        <v>488</v>
      </c>
      <c r="I67" s="207">
        <f t="shared" ref="I67:I72" si="7">+G67/F67*100</f>
        <v>26.726726726726728</v>
      </c>
      <c r="J67" s="225">
        <v>844</v>
      </c>
      <c r="K67" s="226">
        <v>171</v>
      </c>
      <c r="L67" s="226">
        <v>673</v>
      </c>
      <c r="M67" s="208">
        <f t="shared" ref="M67:M72" si="8">+K67/J67*100</f>
        <v>20.260663507109005</v>
      </c>
    </row>
    <row r="68" spans="1:13" ht="15" customHeight="1" x14ac:dyDescent="0.15">
      <c r="A68" s="327" t="s">
        <v>153</v>
      </c>
      <c r="B68" s="173">
        <v>1474</v>
      </c>
      <c r="C68" s="174">
        <v>311</v>
      </c>
      <c r="D68" s="174">
        <v>1163</v>
      </c>
      <c r="E68" s="205">
        <f t="shared" si="6"/>
        <v>21.099050203527817</v>
      </c>
      <c r="F68" s="217">
        <v>665</v>
      </c>
      <c r="G68" s="206">
        <v>169</v>
      </c>
      <c r="H68" s="206">
        <v>496</v>
      </c>
      <c r="I68" s="207">
        <f t="shared" si="7"/>
        <v>25.413533834586467</v>
      </c>
      <c r="J68" s="225">
        <v>809</v>
      </c>
      <c r="K68" s="226">
        <v>142</v>
      </c>
      <c r="L68" s="226">
        <v>667</v>
      </c>
      <c r="M68" s="208">
        <f t="shared" si="8"/>
        <v>17.552533992583434</v>
      </c>
    </row>
    <row r="69" spans="1:13" ht="15" customHeight="1" x14ac:dyDescent="0.15">
      <c r="A69" s="171" t="s">
        <v>154</v>
      </c>
      <c r="B69" s="173">
        <v>1517</v>
      </c>
      <c r="C69" s="174">
        <v>320</v>
      </c>
      <c r="D69" s="174">
        <v>1197</v>
      </c>
      <c r="E69" s="205">
        <f t="shared" si="6"/>
        <v>21.09426499670402</v>
      </c>
      <c r="F69" s="217">
        <v>668</v>
      </c>
      <c r="G69" s="206">
        <v>173</v>
      </c>
      <c r="H69" s="206">
        <v>495</v>
      </c>
      <c r="I69" s="207">
        <f t="shared" si="7"/>
        <v>25.898203592814372</v>
      </c>
      <c r="J69" s="225">
        <v>849</v>
      </c>
      <c r="K69" s="226">
        <v>147</v>
      </c>
      <c r="L69" s="226">
        <v>702</v>
      </c>
      <c r="M69" s="208">
        <f t="shared" si="8"/>
        <v>17.314487632508836</v>
      </c>
    </row>
    <row r="70" spans="1:13" ht="15" customHeight="1" x14ac:dyDescent="0.15">
      <c r="A70" s="171" t="s">
        <v>155</v>
      </c>
      <c r="B70" s="173">
        <v>1555</v>
      </c>
      <c r="C70" s="174">
        <v>366</v>
      </c>
      <c r="D70" s="174">
        <v>1189</v>
      </c>
      <c r="E70" s="205">
        <f t="shared" si="6"/>
        <v>23.536977491961412</v>
      </c>
      <c r="F70" s="217">
        <v>693</v>
      </c>
      <c r="G70" s="206">
        <v>198</v>
      </c>
      <c r="H70" s="206">
        <v>495</v>
      </c>
      <c r="I70" s="207">
        <f t="shared" si="7"/>
        <v>28.571428571428569</v>
      </c>
      <c r="J70" s="225">
        <v>862</v>
      </c>
      <c r="K70" s="226">
        <v>168</v>
      </c>
      <c r="L70" s="226">
        <v>694</v>
      </c>
      <c r="M70" s="208">
        <f t="shared" si="8"/>
        <v>19.489559164733176</v>
      </c>
    </row>
    <row r="71" spans="1:13" ht="15" customHeight="1" x14ac:dyDescent="0.15">
      <c r="A71" s="171" t="s">
        <v>156</v>
      </c>
      <c r="B71" s="173">
        <v>1496</v>
      </c>
      <c r="C71" s="174">
        <v>346</v>
      </c>
      <c r="D71" s="174">
        <v>1150</v>
      </c>
      <c r="E71" s="205">
        <f t="shared" si="6"/>
        <v>23.128342245989305</v>
      </c>
      <c r="F71" s="217">
        <v>662</v>
      </c>
      <c r="G71" s="206">
        <v>190</v>
      </c>
      <c r="H71" s="206">
        <v>472</v>
      </c>
      <c r="I71" s="207">
        <f t="shared" si="7"/>
        <v>28.700906344410875</v>
      </c>
      <c r="J71" s="225">
        <v>834</v>
      </c>
      <c r="K71" s="226">
        <v>156</v>
      </c>
      <c r="L71" s="226">
        <v>678</v>
      </c>
      <c r="M71" s="208">
        <f t="shared" si="8"/>
        <v>18.705035971223023</v>
      </c>
    </row>
    <row r="72" spans="1:13" ht="15" customHeight="1" x14ac:dyDescent="0.15">
      <c r="A72" s="171" t="s">
        <v>157</v>
      </c>
      <c r="B72" s="173">
        <v>1503</v>
      </c>
      <c r="C72" s="174">
        <v>322</v>
      </c>
      <c r="D72" s="174">
        <v>1181</v>
      </c>
      <c r="E72" s="205">
        <f t="shared" si="6"/>
        <v>21.423819028609447</v>
      </c>
      <c r="F72" s="217">
        <v>670</v>
      </c>
      <c r="G72" s="206">
        <v>167</v>
      </c>
      <c r="H72" s="206">
        <v>503</v>
      </c>
      <c r="I72" s="207">
        <f t="shared" si="7"/>
        <v>24.925373134328357</v>
      </c>
      <c r="J72" s="225">
        <v>833</v>
      </c>
      <c r="K72" s="226">
        <v>155</v>
      </c>
      <c r="L72" s="226">
        <v>678</v>
      </c>
      <c r="M72" s="208">
        <f t="shared" si="8"/>
        <v>18.607442977190878</v>
      </c>
    </row>
    <row r="73" spans="1:13" ht="15" customHeight="1" x14ac:dyDescent="0.15">
      <c r="A73" s="171" t="s">
        <v>158</v>
      </c>
      <c r="B73" s="173">
        <v>1509</v>
      </c>
      <c r="C73" s="174">
        <v>328</v>
      </c>
      <c r="D73" s="174">
        <v>1181</v>
      </c>
      <c r="E73" s="205">
        <f t="shared" ref="E73" si="9">+C73/B73*100</f>
        <v>21.736249171636846</v>
      </c>
      <c r="F73" s="217">
        <v>661</v>
      </c>
      <c r="G73" s="206">
        <v>170</v>
      </c>
      <c r="H73" s="206">
        <v>491</v>
      </c>
      <c r="I73" s="207">
        <f t="shared" ref="I73" si="10">+G73/F73*100</f>
        <v>25.718608169440245</v>
      </c>
      <c r="J73" s="225">
        <v>848</v>
      </c>
      <c r="K73" s="226">
        <v>158</v>
      </c>
      <c r="L73" s="226">
        <v>690</v>
      </c>
      <c r="M73" s="208">
        <f t="shared" ref="M73" si="11">+K73/J73*100</f>
        <v>18.632075471698112</v>
      </c>
    </row>
    <row r="74" spans="1:13" ht="15" customHeight="1" x14ac:dyDescent="0.15">
      <c r="A74" s="171" t="s">
        <v>159</v>
      </c>
      <c r="B74" s="173">
        <v>1423</v>
      </c>
      <c r="C74" s="174">
        <v>326</v>
      </c>
      <c r="D74" s="174">
        <v>1097</v>
      </c>
      <c r="E74" s="205">
        <f t="shared" ref="E74" si="12">+C74/B74*100</f>
        <v>22.909346451159525</v>
      </c>
      <c r="F74" s="217">
        <v>633</v>
      </c>
      <c r="G74" s="206">
        <v>171</v>
      </c>
      <c r="H74" s="206">
        <v>462</v>
      </c>
      <c r="I74" s="207">
        <f t="shared" ref="I74" si="13">+G74/F74*100</f>
        <v>27.014218009478675</v>
      </c>
      <c r="J74" s="225">
        <v>790</v>
      </c>
      <c r="K74" s="226">
        <v>155</v>
      </c>
      <c r="L74" s="226">
        <v>635</v>
      </c>
      <c r="M74" s="208">
        <f t="shared" ref="M74" si="14">+K74/J74*100</f>
        <v>19.62025316455696</v>
      </c>
    </row>
    <row r="75" spans="1:13" ht="15" customHeight="1" x14ac:dyDescent="0.15">
      <c r="A75" s="171" t="s">
        <v>162</v>
      </c>
      <c r="B75" s="173">
        <v>1365</v>
      </c>
      <c r="C75" s="174">
        <v>314</v>
      </c>
      <c r="D75" s="174">
        <v>1051</v>
      </c>
      <c r="E75" s="205">
        <f t="shared" ref="E75" si="15">+C75/B75*100</f>
        <v>23.003663003663004</v>
      </c>
      <c r="F75" s="217">
        <v>592</v>
      </c>
      <c r="G75" s="206">
        <v>151</v>
      </c>
      <c r="H75" s="206">
        <v>441</v>
      </c>
      <c r="I75" s="207">
        <f t="shared" ref="I75" si="16">+G75/F75*100</f>
        <v>25.506756756756754</v>
      </c>
      <c r="J75" s="225">
        <v>773</v>
      </c>
      <c r="K75" s="226">
        <v>163</v>
      </c>
      <c r="L75" s="226">
        <v>610</v>
      </c>
      <c r="M75" s="208">
        <f t="shared" ref="M75" si="17">+K75/J75*100</f>
        <v>21.086675291073739</v>
      </c>
    </row>
    <row r="76" spans="1:13" ht="15" customHeight="1" x14ac:dyDescent="0.15">
      <c r="A76" s="171" t="s">
        <v>165</v>
      </c>
      <c r="B76" s="173">
        <v>1497</v>
      </c>
      <c r="C76" s="174">
        <v>287</v>
      </c>
      <c r="D76" s="174">
        <v>1210</v>
      </c>
      <c r="E76" s="205">
        <f t="shared" ref="E76" si="18">+C76/B76*100</f>
        <v>19.171676686706746</v>
      </c>
      <c r="F76" s="217">
        <v>661</v>
      </c>
      <c r="G76" s="206">
        <v>140</v>
      </c>
      <c r="H76" s="206">
        <v>521</v>
      </c>
      <c r="I76" s="207">
        <f t="shared" ref="I76" si="19">+G76/F76*100</f>
        <v>21.180030257186079</v>
      </c>
      <c r="J76" s="225">
        <v>836</v>
      </c>
      <c r="K76" s="226">
        <v>147</v>
      </c>
      <c r="L76" s="226">
        <v>689</v>
      </c>
      <c r="M76" s="208">
        <f t="shared" ref="M76" si="20">+K76/J76*100</f>
        <v>17.583732057416267</v>
      </c>
    </row>
    <row r="77" spans="1:13" ht="15" customHeight="1" x14ac:dyDescent="0.15">
      <c r="A77" s="171" t="s">
        <v>169</v>
      </c>
      <c r="B77" s="173">
        <v>1550</v>
      </c>
      <c r="C77" s="174">
        <v>243</v>
      </c>
      <c r="D77" s="174">
        <v>1307</v>
      </c>
      <c r="E77" s="205">
        <f t="shared" ref="E77:E78" si="21">+C77/B77*100</f>
        <v>15.67741935483871</v>
      </c>
      <c r="F77" s="217">
        <v>691</v>
      </c>
      <c r="G77" s="206">
        <v>118</v>
      </c>
      <c r="H77" s="206">
        <v>573</v>
      </c>
      <c r="I77" s="207">
        <f t="shared" ref="I77:I78" si="22">+G77/F77*100</f>
        <v>17.076700434153398</v>
      </c>
      <c r="J77" s="225">
        <v>859</v>
      </c>
      <c r="K77" s="226">
        <v>125</v>
      </c>
      <c r="L77" s="226">
        <v>734</v>
      </c>
      <c r="M77" s="208">
        <f t="shared" ref="M77:M78" si="23">+K77/J77*100</f>
        <v>14.551804423748546</v>
      </c>
    </row>
    <row r="78" spans="1:13" ht="15" customHeight="1" x14ac:dyDescent="0.15">
      <c r="A78" s="171" t="s">
        <v>172</v>
      </c>
      <c r="B78" s="173">
        <v>1427</v>
      </c>
      <c r="C78" s="174">
        <v>277</v>
      </c>
      <c r="D78" s="174">
        <v>1150</v>
      </c>
      <c r="E78" s="205">
        <f t="shared" si="21"/>
        <v>19.411352487736512</v>
      </c>
      <c r="F78" s="217">
        <v>627</v>
      </c>
      <c r="G78" s="206">
        <v>133</v>
      </c>
      <c r="H78" s="206">
        <v>494</v>
      </c>
      <c r="I78" s="207">
        <f t="shared" si="22"/>
        <v>21.212121212121211</v>
      </c>
      <c r="J78" s="225">
        <v>800</v>
      </c>
      <c r="K78" s="226">
        <v>144</v>
      </c>
      <c r="L78" s="226">
        <v>656</v>
      </c>
      <c r="M78" s="208">
        <f t="shared" si="23"/>
        <v>18</v>
      </c>
    </row>
    <row r="79" spans="1:13" ht="15" customHeight="1" x14ac:dyDescent="0.15">
      <c r="A79" s="171" t="s">
        <v>174</v>
      </c>
      <c r="B79" s="173">
        <v>1573</v>
      </c>
      <c r="C79" s="174">
        <v>311</v>
      </c>
      <c r="D79" s="174">
        <v>1262</v>
      </c>
      <c r="E79" s="205">
        <f t="shared" ref="E79" si="24">+C79/B79*100</f>
        <v>19.771137952956135</v>
      </c>
      <c r="F79" s="217">
        <v>677</v>
      </c>
      <c r="G79" s="206">
        <v>145</v>
      </c>
      <c r="H79" s="206">
        <v>532</v>
      </c>
      <c r="I79" s="207">
        <f t="shared" ref="I79" si="25">+G79/F79*100</f>
        <v>21.418020679468242</v>
      </c>
      <c r="J79" s="225">
        <v>896</v>
      </c>
      <c r="K79" s="226">
        <v>166</v>
      </c>
      <c r="L79" s="226">
        <v>730</v>
      </c>
      <c r="M79" s="208">
        <f t="shared" ref="M79" si="26">+K79/J79*100</f>
        <v>18.526785714285715</v>
      </c>
    </row>
    <row r="80" spans="1:13" ht="15" customHeight="1" x14ac:dyDescent="0.15">
      <c r="A80" s="171" t="s">
        <v>177</v>
      </c>
      <c r="B80" s="173">
        <v>1479</v>
      </c>
      <c r="C80" s="174">
        <v>285</v>
      </c>
      <c r="D80" s="174">
        <v>1194</v>
      </c>
      <c r="E80" s="175">
        <f t="shared" ref="E80:E81" si="27">+C80/B80*100</f>
        <v>19.269776876267748</v>
      </c>
      <c r="F80" s="176">
        <v>629</v>
      </c>
      <c r="G80" s="177">
        <v>143</v>
      </c>
      <c r="H80" s="177">
        <v>486</v>
      </c>
      <c r="I80" s="178">
        <f t="shared" ref="I80:I81" si="28">+G80/F80*100</f>
        <v>22.734499205087442</v>
      </c>
      <c r="J80" s="225">
        <v>850</v>
      </c>
      <c r="K80" s="226">
        <v>142</v>
      </c>
      <c r="L80" s="226">
        <v>708</v>
      </c>
      <c r="M80" s="208">
        <f t="shared" ref="M80:M81" si="29">+K80/J80*100</f>
        <v>16.705882352941178</v>
      </c>
    </row>
    <row r="81" spans="1:13" ht="15" customHeight="1" x14ac:dyDescent="0.15">
      <c r="A81" s="171" t="s">
        <v>180</v>
      </c>
      <c r="B81" s="173">
        <v>1557</v>
      </c>
      <c r="C81" s="174">
        <v>300</v>
      </c>
      <c r="D81" s="174">
        <v>1257</v>
      </c>
      <c r="E81" s="175">
        <f t="shared" si="27"/>
        <v>19.26782273603083</v>
      </c>
      <c r="F81" s="176">
        <v>675</v>
      </c>
      <c r="G81" s="177">
        <v>154</v>
      </c>
      <c r="H81" s="177">
        <v>521</v>
      </c>
      <c r="I81" s="178">
        <f t="shared" si="28"/>
        <v>22.814814814814817</v>
      </c>
      <c r="J81" s="225">
        <v>882</v>
      </c>
      <c r="K81" s="226">
        <v>146</v>
      </c>
      <c r="L81" s="226">
        <v>736</v>
      </c>
      <c r="M81" s="208">
        <f t="shared" si="29"/>
        <v>16.553287981859409</v>
      </c>
    </row>
    <row r="82" spans="1:13" ht="15" customHeight="1" x14ac:dyDescent="0.15">
      <c r="A82" s="171" t="s">
        <v>182</v>
      </c>
      <c r="B82" s="173">
        <v>1536</v>
      </c>
      <c r="C82" s="174">
        <v>302</v>
      </c>
      <c r="D82" s="174">
        <v>1234</v>
      </c>
      <c r="E82" s="175">
        <f t="shared" ref="E82" si="30">+C82/B82*100</f>
        <v>19.661458333333336</v>
      </c>
      <c r="F82" s="176">
        <v>665</v>
      </c>
      <c r="G82" s="177">
        <v>150</v>
      </c>
      <c r="H82" s="177">
        <v>515</v>
      </c>
      <c r="I82" s="178">
        <f t="shared" ref="I82" si="31">+G82/F82*100</f>
        <v>22.556390977443609</v>
      </c>
      <c r="J82" s="225">
        <v>871</v>
      </c>
      <c r="K82" s="226">
        <v>152</v>
      </c>
      <c r="L82" s="226">
        <v>719</v>
      </c>
      <c r="M82" s="208">
        <f t="shared" ref="M82" si="32">+K82/J82*100</f>
        <v>17.451205510907002</v>
      </c>
    </row>
    <row r="83" spans="1:13" ht="15" customHeight="1" x14ac:dyDescent="0.15">
      <c r="A83" s="171" t="s">
        <v>185</v>
      </c>
      <c r="B83" s="173">
        <v>1362</v>
      </c>
      <c r="C83" s="174">
        <v>308</v>
      </c>
      <c r="D83" s="174">
        <v>1054</v>
      </c>
      <c r="E83" s="175">
        <f t="shared" ref="E83" si="33">+C83/B83*100</f>
        <v>22.613803230543319</v>
      </c>
      <c r="F83" s="176">
        <v>584</v>
      </c>
      <c r="G83" s="177">
        <v>159</v>
      </c>
      <c r="H83" s="177">
        <v>425</v>
      </c>
      <c r="I83" s="178">
        <f t="shared" ref="I83" si="34">+G83/F83*100</f>
        <v>27.226027397260271</v>
      </c>
      <c r="J83" s="225">
        <v>778</v>
      </c>
      <c r="K83" s="226">
        <v>149</v>
      </c>
      <c r="L83" s="226">
        <v>629</v>
      </c>
      <c r="M83" s="208">
        <f t="shared" ref="M83" si="35">+K83/J83*100</f>
        <v>19.151670951156813</v>
      </c>
    </row>
    <row r="84" spans="1:13" ht="15" customHeight="1" x14ac:dyDescent="0.15">
      <c r="A84" s="171" t="s">
        <v>188</v>
      </c>
      <c r="B84" s="173">
        <v>1375</v>
      </c>
      <c r="C84" s="174">
        <v>265</v>
      </c>
      <c r="D84" s="174">
        <v>1110</v>
      </c>
      <c r="E84" s="175">
        <f t="shared" ref="E84" si="36">+C84/B84*100</f>
        <v>19.272727272727273</v>
      </c>
      <c r="F84" s="176">
        <v>589</v>
      </c>
      <c r="G84" s="177">
        <v>130</v>
      </c>
      <c r="H84" s="177">
        <v>459</v>
      </c>
      <c r="I84" s="178">
        <f t="shared" ref="I84" si="37">+G84/F84*100</f>
        <v>22.071307300509339</v>
      </c>
      <c r="J84" s="225">
        <v>786</v>
      </c>
      <c r="K84" s="226">
        <v>135</v>
      </c>
      <c r="L84" s="226">
        <v>651</v>
      </c>
      <c r="M84" s="208">
        <f t="shared" ref="M84" si="38">+K84/J84*100</f>
        <v>17.175572519083971</v>
      </c>
    </row>
    <row r="85" spans="1:13" ht="15" customHeight="1" x14ac:dyDescent="0.15">
      <c r="A85" s="171" t="s">
        <v>190</v>
      </c>
      <c r="B85" s="173">
        <v>1443</v>
      </c>
      <c r="C85" s="174">
        <v>282</v>
      </c>
      <c r="D85" s="174">
        <v>1161</v>
      </c>
      <c r="E85" s="175">
        <f t="shared" ref="E85" si="39">+C85/B85*100</f>
        <v>19.542619542619544</v>
      </c>
      <c r="F85" s="176">
        <v>603</v>
      </c>
      <c r="G85" s="177">
        <v>136</v>
      </c>
      <c r="H85" s="177">
        <v>467</v>
      </c>
      <c r="I85" s="178">
        <f t="shared" ref="I85" si="40">+G85/F85*100</f>
        <v>22.553897180762853</v>
      </c>
      <c r="J85" s="225">
        <v>840</v>
      </c>
      <c r="K85" s="226">
        <v>146</v>
      </c>
      <c r="L85" s="226">
        <v>694</v>
      </c>
      <c r="M85" s="208">
        <f t="shared" ref="M85" si="41">+K85/J85*100</f>
        <v>17.38095238095238</v>
      </c>
    </row>
    <row r="86" spans="1:13" ht="15" customHeight="1" x14ac:dyDescent="0.15">
      <c r="A86" s="171" t="s">
        <v>196</v>
      </c>
      <c r="B86" s="173">
        <v>1403</v>
      </c>
      <c r="C86" s="174">
        <v>285</v>
      </c>
      <c r="D86" s="174">
        <v>1118</v>
      </c>
      <c r="E86" s="175">
        <f t="shared" ref="E86" si="42">+C86/B86*100</f>
        <v>20.313613684960799</v>
      </c>
      <c r="F86" s="176">
        <v>599</v>
      </c>
      <c r="G86" s="177">
        <v>141</v>
      </c>
      <c r="H86" s="177">
        <v>458</v>
      </c>
      <c r="I86" s="178">
        <f t="shared" ref="I86" si="43">+G86/F86*100</f>
        <v>23.539232053422371</v>
      </c>
      <c r="J86" s="225">
        <v>804</v>
      </c>
      <c r="K86" s="226">
        <v>144</v>
      </c>
      <c r="L86" s="226">
        <v>660</v>
      </c>
      <c r="M86" s="208">
        <f t="shared" ref="M86" si="44">+K86/J86*100</f>
        <v>17.910447761194028</v>
      </c>
    </row>
    <row r="87" spans="1:13" ht="15" customHeight="1" x14ac:dyDescent="0.15">
      <c r="A87" s="171" t="s">
        <v>198</v>
      </c>
      <c r="B87" s="173">
        <v>1400</v>
      </c>
      <c r="C87" s="174">
        <v>245</v>
      </c>
      <c r="D87" s="174">
        <v>1155</v>
      </c>
      <c r="E87" s="175">
        <f t="shared" ref="E87" si="45">+C87/B87*100</f>
        <v>17.5</v>
      </c>
      <c r="F87" s="176">
        <v>594</v>
      </c>
      <c r="G87" s="177">
        <v>138</v>
      </c>
      <c r="H87" s="177">
        <v>456</v>
      </c>
      <c r="I87" s="178">
        <f t="shared" ref="I87" si="46">+G87/F87*100</f>
        <v>23.232323232323232</v>
      </c>
      <c r="J87" s="225">
        <v>806</v>
      </c>
      <c r="K87" s="226">
        <v>107</v>
      </c>
      <c r="L87" s="226">
        <v>699</v>
      </c>
      <c r="M87" s="208">
        <f t="shared" ref="M87" si="47">+K87/J87*100</f>
        <v>13.275434243176178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景況感</vt:lpstr>
      <vt:lpstr>売上</vt:lpstr>
      <vt:lpstr>資金繰り</vt:lpstr>
      <vt:lpstr>採算</vt:lpstr>
      <vt:lpstr>設備投資</vt:lpstr>
      <vt:lpstr>景況感!Print_Area</vt:lpstr>
      <vt:lpstr>採算!Print_Area</vt:lpstr>
      <vt:lpstr>資金繰り!Print_Area</vt:lpstr>
      <vt:lpstr>設備投資!Print_Area</vt:lpstr>
      <vt:lpstr>売上!Print_Area</vt:lpstr>
      <vt:lpstr>景況感!Print_Titles</vt:lpstr>
      <vt:lpstr>採算!Print_Titles</vt:lpstr>
      <vt:lpstr>資金繰り!Print_Titles</vt:lpstr>
      <vt:lpstr>設備投資!Print_Titles</vt:lpstr>
      <vt:lpstr>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2022-06-27T01:45:15Z</cp:lastPrinted>
  <dcterms:created xsi:type="dcterms:W3CDTF">2004-01-14T02:21:19Z</dcterms:created>
  <dcterms:modified xsi:type="dcterms:W3CDTF">2022-09-27T01:38:58Z</dcterms:modified>
</cp:coreProperties>
</file>