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51_09_040_補助内示（多床室の個室化）\01_事前協議\"/>
    </mc:Choice>
  </mc:AlternateContent>
  <xr:revisionPtr revIDLastSave="0" documentId="13_ncr:1_{41CCCEB8-6A30-4AFF-8364-E7F70AE97988}" xr6:coauthVersionLast="36" xr6:coauthVersionMax="36" xr10:uidLastSave="{00000000-0000-0000-0000-000000000000}"/>
  <bookViews>
    <workbookView xWindow="0" yWindow="60" windowWidth="20490" windowHeight="7860" tabRatio="974" xr2:uid="{00000000-000D-0000-FFFF-FFFF00000000}"/>
  </bookViews>
  <sheets>
    <sheet name="０１事前協議書" sheetId="5" r:id="rId1"/>
    <sheet name="２別紙1" sheetId="13" r:id="rId2"/>
    <sheet name="２別紙1 【記入例】" sheetId="14" r:id="rId3"/>
    <sheet name="03別紙２" sheetId="12" r:id="rId4"/>
    <sheet name="０４面積按分表" sheetId="7" r:id="rId5"/>
    <sheet name="面積按分（記入例）" sheetId="8" r:id="rId6"/>
    <sheet name="０５　予算書（参考様式）" sheetId="11" r:id="rId7"/>
    <sheet name="０６ﾁｪｯｸｼｰﾄ" sheetId="6" r:id="rId8"/>
  </sheets>
  <definedNames>
    <definedName name="_xlnm.Print_Area" localSheetId="0">'０１事前協議書'!$A$1:$L$35</definedName>
    <definedName name="_xlnm.Print_Area" localSheetId="3">'03別紙２'!$C$2:$H$33</definedName>
    <definedName name="_xlnm.Print_Area" localSheetId="4">'０４面積按分表'!$A$2:$Q$49</definedName>
    <definedName name="_xlnm.Print_Area" localSheetId="6">'０５　予算書（参考様式）'!$A$1:$BB$54</definedName>
    <definedName name="_xlnm.Print_Area" localSheetId="7">'０６ﾁｪｯｸｼｰﾄ'!$A$1:$K$14</definedName>
    <definedName name="_xlnm.Print_Area" localSheetId="1">'２別紙1'!$A$1:$I$23</definedName>
    <definedName name="_xlnm.Print_Area" localSheetId="2">'２別紙1 【記入例】'!$A$1:$I$23</definedName>
    <definedName name="_xlnm.Print_Area" localSheetId="5">'面積按分（記入例）'!$A$2:$Q$49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4" l="1"/>
  <c r="G15" i="14"/>
  <c r="G14" i="14"/>
  <c r="I14" i="14" s="1"/>
  <c r="G13" i="14"/>
  <c r="I13" i="14" s="1"/>
  <c r="I12" i="14"/>
  <c r="G12" i="14"/>
  <c r="I11" i="14"/>
  <c r="G11" i="14"/>
  <c r="G10" i="14"/>
  <c r="I10" i="14" s="1"/>
  <c r="G9" i="14"/>
  <c r="I9" i="14" s="1"/>
  <c r="I8" i="14"/>
  <c r="G8" i="14"/>
  <c r="I7" i="14"/>
  <c r="G7" i="14"/>
  <c r="G6" i="14"/>
  <c r="I6" i="14" s="1"/>
  <c r="I16" i="14" s="1"/>
  <c r="G15" i="13"/>
  <c r="I15" i="13" s="1"/>
  <c r="G14" i="13"/>
  <c r="I14" i="13" s="1"/>
  <c r="G13" i="13"/>
  <c r="I13" i="13" s="1"/>
  <c r="I12" i="13"/>
  <c r="G12" i="13"/>
  <c r="G11" i="13"/>
  <c r="I11" i="13" s="1"/>
  <c r="G10" i="13"/>
  <c r="I10" i="13" s="1"/>
  <c r="G9" i="13"/>
  <c r="I9" i="13" s="1"/>
  <c r="I8" i="13"/>
  <c r="G8" i="13"/>
  <c r="G7" i="13"/>
  <c r="I7" i="13" s="1"/>
  <c r="G6" i="13"/>
  <c r="I6" i="13" s="1"/>
  <c r="I16" i="13" l="1"/>
  <c r="F22" i="12"/>
  <c r="K53" i="11" l="1"/>
  <c r="C49" i="11"/>
  <c r="AN3" i="11"/>
  <c r="K51" i="11" s="1"/>
  <c r="F3" i="6" l="1"/>
  <c r="F4" i="6" l="1"/>
  <c r="F2" i="6"/>
  <c r="F5" i="6"/>
  <c r="M48" i="8" l="1"/>
  <c r="I48" i="8"/>
  <c r="G48" i="8"/>
  <c r="I47" i="8"/>
  <c r="D47" i="8"/>
  <c r="M45" i="8"/>
  <c r="I45" i="8"/>
  <c r="G45" i="8"/>
  <c r="I44" i="8"/>
  <c r="D44" i="8"/>
  <c r="P44" i="8" s="1"/>
  <c r="G10" i="8" s="1"/>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P44" i="7" s="1"/>
  <c r="G10" i="7" s="1"/>
  <c r="M42" i="7"/>
  <c r="I42" i="7"/>
  <c r="G42" i="7"/>
  <c r="I41" i="7"/>
  <c r="D41" i="7"/>
  <c r="K37" i="7"/>
  <c r="G37" i="7"/>
  <c r="I36" i="7"/>
  <c r="D36" i="7"/>
  <c r="K34" i="7"/>
  <c r="G34" i="7"/>
  <c r="I33" i="7"/>
  <c r="D33" i="7"/>
  <c r="K29" i="7"/>
  <c r="G29" i="7"/>
  <c r="I28" i="7"/>
  <c r="D28" i="7"/>
  <c r="K26" i="7"/>
  <c r="G26" i="7"/>
  <c r="I25" i="7"/>
  <c r="D25" i="7"/>
  <c r="K21" i="7"/>
  <c r="G21" i="7"/>
  <c r="I20" i="7"/>
  <c r="D20" i="7"/>
  <c r="K18" i="7"/>
  <c r="G18" i="7"/>
  <c r="I17" i="7"/>
  <c r="D17" i="7"/>
  <c r="O6" i="7"/>
  <c r="P25" i="8" l="1"/>
  <c r="D8" i="8" s="1"/>
  <c r="P28" i="8"/>
  <c r="K8" i="8" s="1"/>
  <c r="P36" i="8"/>
  <c r="K9" i="8" s="1"/>
  <c r="P17" i="8"/>
  <c r="D7" i="8" s="1"/>
  <c r="P20" i="8"/>
  <c r="G7" i="8" s="1"/>
  <c r="P33" i="8"/>
  <c r="G9" i="8" s="1"/>
  <c r="G11" i="8" s="1"/>
  <c r="G12" i="8" s="1"/>
  <c r="P41" i="8"/>
  <c r="D10" i="8" s="1"/>
  <c r="P47" i="8"/>
  <c r="K10" i="8" s="1"/>
  <c r="K11" i="8" s="1"/>
  <c r="K12" i="8" s="1"/>
  <c r="P28" i="7"/>
  <c r="K8" i="7" s="1"/>
  <c r="P36" i="7"/>
  <c r="K9" i="7" s="1"/>
  <c r="P20" i="7"/>
  <c r="G7" i="7" s="1"/>
  <c r="P33" i="7"/>
  <c r="G9" i="7" s="1"/>
  <c r="P47" i="7"/>
  <c r="K10" i="7" s="1"/>
  <c r="P17" i="7"/>
  <c r="D7" i="7" s="1"/>
  <c r="P25" i="7"/>
  <c r="D8" i="7" s="1"/>
  <c r="P41" i="7"/>
  <c r="D10" i="7" s="1"/>
  <c r="D11" i="8" l="1"/>
  <c r="D12" i="8" s="1"/>
  <c r="K11" i="7"/>
  <c r="K12" i="7" s="1"/>
  <c r="G11" i="7"/>
  <c r="G12" i="7" s="1"/>
  <c r="D11" i="7"/>
  <c r="O12" i="8"/>
  <c r="D13" i="8"/>
  <c r="G13" i="8"/>
  <c r="O11" i="8"/>
  <c r="D12" i="7" l="1"/>
  <c r="O11" i="7"/>
  <c r="O13" i="8"/>
  <c r="K13" i="8"/>
  <c r="O12" i="7" l="1"/>
  <c r="O13" i="7" l="1"/>
  <c r="K13" i="7"/>
  <c r="G13"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10" authorId="0" shapeId="0" xr:uid="{4D672938-FC98-4B95-A15C-DEFFC32123F0}">
      <text>
        <r>
          <rPr>
            <b/>
            <sz val="9"/>
            <color indexed="81"/>
            <rFont val="MS P ゴシック"/>
            <family val="3"/>
            <charset val="128"/>
          </rPr>
          <t>郵便番号は半角数字で入力してください。</t>
        </r>
        <r>
          <rPr>
            <sz val="9"/>
            <color indexed="81"/>
            <rFont val="MS P ゴシック"/>
            <family val="3"/>
            <charset val="128"/>
          </rPr>
          <t xml:space="preserve">
</t>
        </r>
      </text>
    </comment>
    <comment ref="H11" authorId="0" shapeId="0" xr:uid="{9A37A153-C544-4A2F-B3EC-7B61869074E5}">
      <text>
        <r>
          <rPr>
            <b/>
            <sz val="9"/>
            <color indexed="81"/>
            <rFont val="MS P ゴシック"/>
            <family val="3"/>
            <charset val="128"/>
          </rPr>
          <t>法人所在地は全角で入力してください。</t>
        </r>
      </text>
    </comment>
    <comment ref="H13" authorId="0" shapeId="0" xr:uid="{D182047B-3C57-4EB6-85B0-A3A82A1B80DF}">
      <text>
        <r>
          <rPr>
            <b/>
            <sz val="9"/>
            <color indexed="81"/>
            <rFont val="MS P ゴシック"/>
            <family val="3"/>
            <charset val="128"/>
          </rPr>
          <t>職名をいれてください。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8" authorId="0" shapeId="0" xr:uid="{018B898E-01BF-4204-8B65-A3C52BF1FCD8}">
      <text>
        <r>
          <rPr>
            <b/>
            <sz val="9"/>
            <color indexed="81"/>
            <rFont val="MS P ゴシック"/>
            <family val="3"/>
            <charset val="128"/>
          </rPr>
          <t>黄色部分を入力してください。</t>
        </r>
      </text>
    </comment>
  </commentList>
</comments>
</file>

<file path=xl/sharedStrings.xml><?xml version="1.0" encoding="utf-8"?>
<sst xmlns="http://schemas.openxmlformats.org/spreadsheetml/2006/main" count="457" uniqueCount="176">
  <si>
    <t>法人名</t>
    <rPh sb="0" eb="2">
      <t>ホウジン</t>
    </rPh>
    <rPh sb="2" eb="3">
      <t>メイ</t>
    </rPh>
    <phoneticPr fontId="2"/>
  </si>
  <si>
    <t>担当者名</t>
    <rPh sb="0" eb="3">
      <t>タントウシャ</t>
    </rPh>
    <rPh sb="3" eb="4">
      <t>メイ</t>
    </rPh>
    <phoneticPr fontId="2"/>
  </si>
  <si>
    <t>（介護施設等における新型コロナウイルス感染拡大防止対策支援事業の分）</t>
    <phoneticPr fontId="2"/>
  </si>
  <si>
    <t>（宛先）　埼玉県知事　</t>
    <phoneticPr fontId="2"/>
  </si>
  <si>
    <t xml:space="preserve">代表者職氏名 </t>
    <phoneticPr fontId="2"/>
  </si>
  <si>
    <t>記</t>
    <phoneticPr fontId="2"/>
  </si>
  <si>
    <t>２　補助金交付申請額</t>
    <phoneticPr fontId="2"/>
  </si>
  <si>
    <t>１　事　業</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</si>
  <si>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</si>
  <si>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</si>
  <si>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</si>
  <si>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</si>
  <si>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</si>
  <si>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</si>
  <si>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 xml:space="preserve">（申請者）法人所在地 </t>
    <rPh sb="5" eb="7">
      <t>ホウジン</t>
    </rPh>
    <phoneticPr fontId="2"/>
  </si>
  <si>
    <t>令和○年○月○日</t>
    <rPh sb="0" eb="2">
      <t>レイワ</t>
    </rPh>
    <phoneticPr fontId="2"/>
  </si>
  <si>
    <t>第○○○号</t>
    <phoneticPr fontId="2"/>
  </si>
  <si>
    <t>理事長　○○　○○</t>
    <rPh sb="0" eb="3">
      <t>リジチョウ</t>
    </rPh>
    <phoneticPr fontId="2"/>
  </si>
  <si>
    <t>連絡先（電話番号）</t>
    <rPh sb="0" eb="3">
      <t>レンラクサキ</t>
    </rPh>
    <rPh sb="4" eb="6">
      <t>デンワ</t>
    </rPh>
    <rPh sb="6" eb="8">
      <t>バンゴウ</t>
    </rPh>
    <phoneticPr fontId="2"/>
  </si>
  <si>
    <t>連絡先（メール）</t>
    <rPh sb="0" eb="3">
      <t>レンラクサキ</t>
    </rPh>
    <phoneticPr fontId="2"/>
  </si>
  <si>
    <t>チェック項目</t>
    <rPh sb="4" eb="6">
      <t>コウモク</t>
    </rPh>
    <phoneticPr fontId="2"/>
  </si>
  <si>
    <t>チェック欄</t>
    <rPh sb="4" eb="5">
      <t>ラン</t>
    </rPh>
    <phoneticPr fontId="2"/>
  </si>
  <si>
    <t>○</t>
    <phoneticPr fontId="2"/>
  </si>
  <si>
    <t>×</t>
    <phoneticPr fontId="2"/>
  </si>
  <si>
    <t>○○課</t>
    <rPh sb="2" eb="3">
      <t>カ</t>
    </rPh>
    <phoneticPr fontId="2"/>
  </si>
  <si>
    <t>事業の完了時期（見込み）</t>
    <rPh sb="0" eb="2">
      <t>ジギョウ</t>
    </rPh>
    <rPh sb="3" eb="5">
      <t>カンリョウ</t>
    </rPh>
    <rPh sb="5" eb="7">
      <t>ジキ</t>
    </rPh>
    <rPh sb="8" eb="10">
      <t>ミコ</t>
    </rPh>
    <phoneticPr fontId="2"/>
  </si>
  <si>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2"/>
  </si>
  <si>
    <t>対象経費の実支出額
（工事事務費の取扱い）</t>
    <rPh sb="0" eb="2">
      <t>タイショウ</t>
    </rPh>
    <rPh sb="2" eb="4">
      <t>ケイヒ</t>
    </rPh>
    <rPh sb="5" eb="6">
      <t>ジツ</t>
    </rPh>
    <rPh sb="6" eb="8">
      <t>シシュツ</t>
    </rPh>
    <rPh sb="8" eb="9">
      <t>ガク</t>
    </rPh>
    <rPh sb="11" eb="13">
      <t>コウジ</t>
    </rPh>
    <rPh sb="13" eb="15">
      <t>ジム</t>
    </rPh>
    <rPh sb="15" eb="16">
      <t>ヒ</t>
    </rPh>
    <rPh sb="17" eb="19">
      <t>トリアツカ</t>
    </rPh>
    <phoneticPr fontId="2"/>
  </si>
  <si>
    <t>財産処分手続</t>
    <rPh sb="0" eb="6">
      <t>ザイサンショブンテツヅ</t>
    </rPh>
    <phoneticPr fontId="2"/>
  </si>
  <si>
    <t>按　分　後　の　面　積</t>
    <rPh sb="0" eb="1">
      <t>アン</t>
    </rPh>
    <rPh sb="2" eb="3">
      <t>ブン</t>
    </rPh>
    <rPh sb="4" eb="5">
      <t>ゴ</t>
    </rPh>
    <rPh sb="8" eb="9">
      <t>メン</t>
    </rPh>
    <rPh sb="10" eb="11">
      <t>セキ</t>
    </rPh>
    <phoneticPr fontId="7"/>
  </si>
  <si>
    <t>施設別床面積</t>
    <rPh sb="0" eb="3">
      <t>シセツベツ</t>
    </rPh>
    <rPh sb="3" eb="6">
      <t>ユカメンセキ</t>
    </rPh>
    <phoneticPr fontId="7"/>
  </si>
  <si>
    <t>区　　分</t>
    <rPh sb="0" eb="1">
      <t>ク</t>
    </rPh>
    <rPh sb="3" eb="4">
      <t>ブン</t>
    </rPh>
    <phoneticPr fontId="7"/>
  </si>
  <si>
    <t>計</t>
    <rPh sb="0" eb="1">
      <t>ケイ</t>
    </rPh>
    <phoneticPr fontId="7"/>
  </si>
  <si>
    <t>専有面積</t>
    <rPh sb="0" eb="2">
      <t>センユウ</t>
    </rPh>
    <rPh sb="2" eb="4">
      <t>メンセキ</t>
    </rPh>
    <phoneticPr fontId="7"/>
  </si>
  <si>
    <t>㎡</t>
    <phoneticPr fontId="7"/>
  </si>
  <si>
    <t>共
用</t>
    <rPh sb="0" eb="1">
      <t>トモ</t>
    </rPh>
    <rPh sb="3" eb="4">
      <t>ヨウ</t>
    </rPh>
    <phoneticPr fontId="7"/>
  </si>
  <si>
    <t>１と２</t>
    <phoneticPr fontId="7"/>
  </si>
  <si>
    <t>１と３</t>
    <phoneticPr fontId="7"/>
  </si>
  <si>
    <t>２と３</t>
    <phoneticPr fontId="7"/>
  </si>
  <si>
    <t>１２３</t>
    <phoneticPr fontId="7"/>
  </si>
  <si>
    <t>小　計</t>
    <rPh sb="0" eb="1">
      <t>ショウ</t>
    </rPh>
    <rPh sb="2" eb="3">
      <t>ケイ</t>
    </rPh>
    <phoneticPr fontId="7"/>
  </si>
  <si>
    <t>合　計</t>
    <rPh sb="0" eb="1">
      <t>ゴウ</t>
    </rPh>
    <rPh sb="2" eb="3">
      <t>ケイ</t>
    </rPh>
    <phoneticPr fontId="7"/>
  </si>
  <si>
    <t>割　合</t>
    <rPh sb="0" eb="1">
      <t>ワリ</t>
    </rPh>
    <rPh sb="2" eb="3">
      <t>ゴウ</t>
    </rPh>
    <phoneticPr fontId="7"/>
  </si>
  <si>
    <t>％</t>
    <phoneticPr fontId="7"/>
  </si>
  <si>
    <t>１と２の共用部の按分</t>
    <rPh sb="4" eb="6">
      <t>キョウヨウ</t>
    </rPh>
    <rPh sb="6" eb="7">
      <t>ブ</t>
    </rPh>
    <rPh sb="8" eb="10">
      <t>アンブン</t>
    </rPh>
    <phoneticPr fontId="7"/>
  </si>
  <si>
    <t>１の分</t>
    <rPh sb="2" eb="3">
      <t>ブン</t>
    </rPh>
    <phoneticPr fontId="2"/>
  </si>
  <si>
    <t>×</t>
    <phoneticPr fontId="7"/>
  </si>
  <si>
    <t>㎡</t>
    <phoneticPr fontId="2"/>
  </si>
  <si>
    <t>＝</t>
    <phoneticPr fontId="7"/>
  </si>
  <si>
    <t>＋</t>
    <phoneticPr fontId="2"/>
  </si>
  <si>
    <t>２の分</t>
    <rPh sb="2" eb="3">
      <t>ブン</t>
    </rPh>
    <phoneticPr fontId="7"/>
  </si>
  <si>
    <t>１と３の共用部の按分</t>
    <rPh sb="4" eb="6">
      <t>キョウヨウ</t>
    </rPh>
    <rPh sb="6" eb="7">
      <t>ブ</t>
    </rPh>
    <rPh sb="8" eb="10">
      <t>アンブン</t>
    </rPh>
    <phoneticPr fontId="7"/>
  </si>
  <si>
    <t>３の分</t>
    <rPh sb="2" eb="3">
      <t>ブン</t>
    </rPh>
    <phoneticPr fontId="7"/>
  </si>
  <si>
    <t>２と３の共用部の按分</t>
    <rPh sb="4" eb="6">
      <t>キョウヨウ</t>
    </rPh>
    <rPh sb="6" eb="7">
      <t>ブ</t>
    </rPh>
    <rPh sb="8" eb="10">
      <t>アンブン</t>
    </rPh>
    <phoneticPr fontId="7"/>
  </si>
  <si>
    <t>２の分</t>
    <rPh sb="2" eb="3">
      <t>ブン</t>
    </rPh>
    <phoneticPr fontId="2"/>
  </si>
  <si>
    <t>＋</t>
    <phoneticPr fontId="7"/>
  </si>
  <si>
    <t>１２３の共用部の按分</t>
    <rPh sb="4" eb="6">
      <t>キョウヨウ</t>
    </rPh>
    <rPh sb="6" eb="7">
      <t>ブ</t>
    </rPh>
    <rPh sb="8" eb="10">
      <t>アンブン</t>
    </rPh>
    <phoneticPr fontId="7"/>
  </si>
  <si>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</si>
  <si>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</si>
  <si>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7"/>
  </si>
  <si>
    <t>２　通所介護事業所</t>
    <rPh sb="2" eb="4">
      <t>ツウショ</t>
    </rPh>
    <rPh sb="4" eb="6">
      <t>カイゴ</t>
    </rPh>
    <rPh sb="6" eb="9">
      <t>ジギョウショ</t>
    </rPh>
    <phoneticPr fontId="2"/>
  </si>
  <si>
    <t>３　その他の施設</t>
    <rPh sb="4" eb="5">
      <t>タ</t>
    </rPh>
    <rPh sb="6" eb="8">
      <t>シセツ</t>
    </rPh>
    <phoneticPr fontId="7"/>
  </si>
  <si>
    <t>saitama@pref.saitama.lg.jp</t>
    <phoneticPr fontId="2"/>
  </si>
  <si>
    <t>012-123-1234</t>
    <phoneticPr fontId="2"/>
  </si>
  <si>
    <t>説明</t>
    <rPh sb="0" eb="2">
      <t>セツメイ</t>
    </rPh>
    <phoneticPr fontId="2"/>
  </si>
  <si>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1" eb="4">
      <t>フクゴウガタ</t>
    </rPh>
    <rPh sb="4" eb="6">
      <t>シセツ</t>
    </rPh>
    <rPh sb="7" eb="8">
      <t>ヒト</t>
    </rPh>
    <rPh sb="10" eb="12">
      <t>タテモノ</t>
    </rPh>
    <rPh sb="13" eb="14">
      <t>ナカ</t>
    </rPh>
    <rPh sb="16" eb="18">
      <t>フクスウ</t>
    </rPh>
    <rPh sb="19" eb="21">
      <t>ホジョ</t>
    </rPh>
    <rPh sb="21" eb="23">
      <t>タイショウ</t>
    </rPh>
    <rPh sb="23" eb="25">
      <t>シセツ</t>
    </rPh>
    <rPh sb="29" eb="34">
      <t>ホジョタイショウガイ</t>
    </rPh>
    <rPh sb="34" eb="36">
      <t>シセツ</t>
    </rPh>
    <rPh sb="39" eb="41">
      <t>ジョウキョウ</t>
    </rPh>
    <rPh sb="42" eb="43">
      <t>サ</t>
    </rPh>
    <rPh sb="54" eb="56">
      <t>ホジョ</t>
    </rPh>
    <rPh sb="56" eb="58">
      <t>タイショウ</t>
    </rPh>
    <rPh sb="58" eb="60">
      <t>シセツ</t>
    </rPh>
    <rPh sb="63" eb="65">
      <t>タイショウ</t>
    </rPh>
    <rPh sb="65" eb="67">
      <t>ケイヒ</t>
    </rPh>
    <rPh sb="68" eb="69">
      <t>ジツ</t>
    </rPh>
    <rPh sb="69" eb="71">
      <t>シシュツ</t>
    </rPh>
    <rPh sb="71" eb="72">
      <t>ガク</t>
    </rPh>
    <rPh sb="73" eb="74">
      <t>モト</t>
    </rPh>
    <rPh sb="80" eb="82">
      <t>タイショウ</t>
    </rPh>
    <rPh sb="82" eb="84">
      <t>ケイヒ</t>
    </rPh>
    <rPh sb="85" eb="89">
      <t>ジツシシュツガク</t>
    </rPh>
    <rPh sb="90" eb="93">
      <t>フクゴウガタ</t>
    </rPh>
    <rPh sb="93" eb="95">
      <t>シセツ</t>
    </rPh>
    <rPh sb="95" eb="97">
      <t>ゼンタイ</t>
    </rPh>
    <rPh sb="100" eb="101">
      <t>ダ</t>
    </rPh>
    <rPh sb="104" eb="106">
      <t>バアイ</t>
    </rPh>
    <rPh sb="108" eb="109">
      <t>カク</t>
    </rPh>
    <rPh sb="109" eb="111">
      <t>シセツ</t>
    </rPh>
    <rPh sb="112" eb="114">
      <t>メンセキ</t>
    </rPh>
    <rPh sb="119" eb="121">
      <t>タイショウ</t>
    </rPh>
    <rPh sb="121" eb="123">
      <t>ケイヒ</t>
    </rPh>
    <rPh sb="124" eb="126">
      <t>テキセツ</t>
    </rPh>
    <rPh sb="127" eb="129">
      <t>アンブン</t>
    </rPh>
    <rPh sb="146" eb="148">
      <t>サンシュツ</t>
    </rPh>
    <phoneticPr fontId="2"/>
  </si>
  <si>
    <t>仕入控除税額の報告</t>
    <rPh sb="0" eb="2">
      <t>シイレ</t>
    </rPh>
    <rPh sb="2" eb="4">
      <t>コウジョ</t>
    </rPh>
    <rPh sb="4" eb="6">
      <t>ゼイガク</t>
    </rPh>
    <rPh sb="7" eb="9">
      <t>ホウコク</t>
    </rPh>
    <phoneticPr fontId="2"/>
  </si>
  <si>
    <t>・県補助対象事業完了後に消費税及び地方消費税の申告によりこの補助金に係る消費税及び地方消費税に係る仕入控除税額が確定した場合（仕入控除税額が0円の場合を含む。）は、要綱の様式第5号により速やかに、遅くとも事業完了日の属する年度の翌々年度6月30日までに知事に報告が必要となります。</t>
    <rPh sb="82" eb="84">
      <t>ヨウコウ</t>
    </rPh>
    <rPh sb="132" eb="134">
      <t>ヒツヨウ</t>
    </rPh>
    <phoneticPr fontId="2"/>
  </si>
  <si>
    <t>補助対象となる事業　チェックシート（多床室の個室化改修）</t>
    <rPh sb="0" eb="2">
      <t>ホジョ</t>
    </rPh>
    <rPh sb="2" eb="4">
      <t>タイショウ</t>
    </rPh>
    <rPh sb="7" eb="9">
      <t>ジギョウ</t>
    </rPh>
    <rPh sb="18" eb="21">
      <t>タショウシツ</t>
    </rPh>
    <rPh sb="22" eb="25">
      <t>コシツカ</t>
    </rPh>
    <rPh sb="25" eb="27">
      <t>カイシュウ</t>
    </rPh>
    <phoneticPr fontId="2"/>
  </si>
  <si>
    <t>工事請負等契約手続の方法</t>
    <rPh sb="0" eb="2">
      <t>コウジ</t>
    </rPh>
    <rPh sb="2" eb="4">
      <t>ウケオイ</t>
    </rPh>
    <rPh sb="4" eb="5">
      <t>トウ</t>
    </rPh>
    <rPh sb="5" eb="7">
      <t>ケイヤク</t>
    </rPh>
    <rPh sb="7" eb="9">
      <t>テツヅキ</t>
    </rPh>
    <rPh sb="10" eb="12">
      <t>ホウホウ</t>
    </rPh>
    <phoneticPr fontId="2"/>
  </si>
  <si>
    <t>関係機関との協議</t>
    <rPh sb="0" eb="2">
      <t>カンケイ</t>
    </rPh>
    <rPh sb="2" eb="4">
      <t>キカン</t>
    </rPh>
    <rPh sb="6" eb="8">
      <t>キョウギ</t>
    </rPh>
    <phoneticPr fontId="2"/>
  </si>
  <si>
    <t>・個室化の事業については、改修により天井までの間仕切りが（可動の場合は一時的に）設置されることから、①消防設備関係、②建築基準関係、③利用者処遇その他施設基準関係、に関する関係機関（消防署等、建築安全センター等、県福祉事務所又は市町村高齢者施設担当課）への事前相談を済ませていただき、添付する図面は、各機関と調整後のものとしてください。
・介護保険施設が本事業を実施する場合は、管轄の県福祉事務所へ「指定後の変更届出書」の提出が必要となります。</t>
    <rPh sb="106" eb="107">
      <t>ケン</t>
    </rPh>
    <rPh sb="112" eb="113">
      <t>マタ</t>
    </rPh>
    <rPh sb="114" eb="117">
      <t>シチョウソン</t>
    </rPh>
    <rPh sb="117" eb="120">
      <t>コウレイシャ</t>
    </rPh>
    <rPh sb="120" eb="122">
      <t>シセツ</t>
    </rPh>
    <rPh sb="122" eb="125">
      <t>タントウカ</t>
    </rPh>
    <rPh sb="200" eb="202">
      <t>シテイ</t>
    </rPh>
    <rPh sb="202" eb="203">
      <t>ゴ</t>
    </rPh>
    <rPh sb="204" eb="206">
      <t>ヘンコウ</t>
    </rPh>
    <rPh sb="206" eb="207">
      <t>トド</t>
    </rPh>
    <rPh sb="207" eb="208">
      <t>デ</t>
    </rPh>
    <rPh sb="208" eb="209">
      <t>ショ</t>
    </rPh>
    <rPh sb="211" eb="213">
      <t>テイシュツ</t>
    </rPh>
    <phoneticPr fontId="2"/>
  </si>
  <si>
    <t>介護施設等における多床室の個室化に要する改修費支援事業</t>
  </si>
  <si>
    <t>別紙１</t>
    <phoneticPr fontId="7"/>
  </si>
  <si>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7"/>
  </si>
  <si>
    <t>（単位：円）</t>
    <rPh sb="1" eb="3">
      <t>タンイ</t>
    </rPh>
    <rPh sb="4" eb="5">
      <t>エン</t>
    </rPh>
    <phoneticPr fontId="7"/>
  </si>
  <si>
    <t>施設名</t>
    <rPh sb="0" eb="2">
      <t>シセツ</t>
    </rPh>
    <rPh sb="2" eb="3">
      <t>ナ</t>
    </rPh>
    <phoneticPr fontId="7"/>
  </si>
  <si>
    <t>施設区分</t>
    <rPh sb="0" eb="2">
      <t>シセツ</t>
    </rPh>
    <rPh sb="2" eb="4">
      <t>クブン</t>
    </rPh>
    <phoneticPr fontId="7"/>
  </si>
  <si>
    <t>整備区分</t>
    <rPh sb="0" eb="2">
      <t>セイビ</t>
    </rPh>
    <rPh sb="2" eb="4">
      <t>クブン</t>
    </rPh>
    <phoneticPr fontId="7"/>
  </si>
  <si>
    <t>総事業（予定）費（Ａ）</t>
    <rPh sb="0" eb="1">
      <t>ソウ</t>
    </rPh>
    <rPh sb="1" eb="3">
      <t>ジギョウ</t>
    </rPh>
    <rPh sb="4" eb="6">
      <t>ヨテイ</t>
    </rPh>
    <rPh sb="7" eb="8">
      <t>ヒ</t>
    </rPh>
    <phoneticPr fontId="7"/>
  </si>
  <si>
    <t>対象経費の
実支出(予定)額(Ｂ）</t>
    <rPh sb="0" eb="2">
      <t>タイショウ</t>
    </rPh>
    <rPh sb="2" eb="4">
      <t>ケイヒ</t>
    </rPh>
    <rPh sb="6" eb="7">
      <t>ジツ</t>
    </rPh>
    <rPh sb="10" eb="12">
      <t>ヨテイ</t>
    </rPh>
    <rPh sb="13" eb="14">
      <t>ガク</t>
    </rPh>
    <phoneticPr fontId="7"/>
  </si>
  <si>
    <t>寄付金等（Ｃ）</t>
    <rPh sb="0" eb="3">
      <t>キフキン</t>
    </rPh>
    <rPh sb="3" eb="4">
      <t>トウ</t>
    </rPh>
    <phoneticPr fontId="7"/>
  </si>
  <si>
    <t>差引額(Ｄ)
(Ｂ－Ｃ)</t>
    <phoneticPr fontId="7"/>
  </si>
  <si>
    <t>算出額（Ｅ）</t>
    <rPh sb="0" eb="2">
      <t>サンシュツ</t>
    </rPh>
    <rPh sb="2" eb="3">
      <t>ガク</t>
    </rPh>
    <phoneticPr fontId="7"/>
  </si>
  <si>
    <t>多床室の個室化</t>
  </si>
  <si>
    <t>合計</t>
    <rPh sb="0" eb="2">
      <t>ゴウケイ</t>
    </rPh>
    <phoneticPr fontId="7"/>
  </si>
  <si>
    <t>注１）施設ごと、区分ごとに記入</t>
    <rPh sb="3" eb="5">
      <t>シセツ</t>
    </rPh>
    <rPh sb="8" eb="10">
      <t>クブン</t>
    </rPh>
    <rPh sb="13" eb="15">
      <t>キニュウ</t>
    </rPh>
    <phoneticPr fontId="7"/>
  </si>
  <si>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7"/>
  </si>
  <si>
    <t>注３）(Ｃ)は、その事業に対しての寄付金その他の収入額を記入(ない場合は０を記入)</t>
    <rPh sb="0" eb="1">
      <t>チュウ</t>
    </rPh>
    <phoneticPr fontId="7"/>
  </si>
  <si>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7"/>
  </si>
  <si>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7"/>
  </si>
  <si>
    <t>埼玉県地域密着型サービス等整備助成事業費等補助金　事前協議書（多床室の個室化）</t>
    <rPh sb="25" eb="27">
      <t>ジゼン</t>
    </rPh>
    <rPh sb="31" eb="34">
      <t>タショウシツ</t>
    </rPh>
    <rPh sb="35" eb="38">
      <t>コシツカ</t>
    </rPh>
    <phoneticPr fontId="2"/>
  </si>
  <si>
    <t>〒</t>
  </si>
  <si>
    <t>介護医療院</t>
    <phoneticPr fontId="2"/>
  </si>
  <si>
    <t>（申請者名　　　　　　　　　　　）</t>
    <rPh sb="1" eb="3">
      <t>シンセイ</t>
    </rPh>
    <rPh sb="3" eb="4">
      <t>モノ</t>
    </rPh>
    <rPh sb="4" eb="5">
      <t>メイ</t>
    </rPh>
    <phoneticPr fontId="7"/>
  </si>
  <si>
    <t>)</t>
    <phoneticPr fontId="2"/>
  </si>
  <si>
    <t>収入支出予算（見込）書抄本</t>
    <rPh sb="0" eb="2">
      <t>シュウニュウ</t>
    </rPh>
    <rPh sb="2" eb="4">
      <t>シシュツ</t>
    </rPh>
    <rPh sb="4" eb="6">
      <t>ヨサン</t>
    </rPh>
    <rPh sb="7" eb="9">
      <t>ミコミ</t>
    </rPh>
    <rPh sb="10" eb="11">
      <t>ショ</t>
    </rPh>
    <rPh sb="11" eb="13">
      <t>ショウホン</t>
    </rPh>
    <phoneticPr fontId="7"/>
  </si>
  <si>
    <t>１　収入の部</t>
    <rPh sb="2" eb="4">
      <t>シュウニュウ</t>
    </rPh>
    <rPh sb="5" eb="6">
      <t>ブ</t>
    </rPh>
    <phoneticPr fontId="7"/>
  </si>
  <si>
    <t>予算（見込）額</t>
    <rPh sb="0" eb="2">
      <t>ヨサン</t>
    </rPh>
    <rPh sb="3" eb="5">
      <t>ミコミ</t>
    </rPh>
    <rPh sb="6" eb="7">
      <t>ガク</t>
    </rPh>
    <phoneticPr fontId="7"/>
  </si>
  <si>
    <t>備　　考</t>
    <rPh sb="0" eb="1">
      <t>ソナエ</t>
    </rPh>
    <rPh sb="3" eb="4">
      <t>コウ</t>
    </rPh>
    <phoneticPr fontId="7"/>
  </si>
  <si>
    <t>２　支出の部</t>
    <rPh sb="2" eb="4">
      <t>シシュツ</t>
    </rPh>
    <rPh sb="5" eb="6">
      <t>ブ</t>
    </rPh>
    <phoneticPr fontId="7"/>
  </si>
  <si>
    <t>　本書は、原本と相違ないことを証明します。</t>
    <rPh sb="1" eb="3">
      <t>ホンショ</t>
    </rPh>
    <rPh sb="5" eb="7">
      <t>ゲンポン</t>
    </rPh>
    <rPh sb="8" eb="10">
      <t>ソウイ</t>
    </rPh>
    <rPh sb="15" eb="17">
      <t>ショウメイ</t>
    </rPh>
    <phoneticPr fontId="7"/>
  </si>
  <si>
    <t>法人名</t>
    <rPh sb="0" eb="2">
      <t>ホウジン</t>
    </rPh>
    <rPh sb="2" eb="3">
      <t>メイ</t>
    </rPh>
    <phoneticPr fontId="7"/>
  </si>
  <si>
    <t>代表者名　　　　　　　　　　　　　　　　　　</t>
    <rPh sb="0" eb="3">
      <t>ダイヒョウシャ</t>
    </rPh>
    <rPh sb="3" eb="4">
      <t>ナ</t>
    </rPh>
    <phoneticPr fontId="7"/>
  </si>
  <si>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</si>
  <si>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</si>
  <si>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7"/>
  </si>
  <si>
    <r>
      <t>・事業は年度内に完了（納品及び支払）する必要があります。
（県が事業の繰越を認めた場合を除く）
・なお補助金は原則として</t>
    </r>
    <r>
      <rPr>
        <u/>
        <sz val="11"/>
        <rFont val="ＭＳ Ｐゴシック"/>
        <family val="3"/>
        <charset val="128"/>
        <scheme val="minor"/>
      </rPr>
      <t>精算払い</t>
    </r>
    <r>
      <rPr>
        <sz val="11"/>
        <rFont val="ＭＳ Ｐゴシック"/>
        <family val="3"/>
        <charset val="128"/>
        <scheme val="minor"/>
      </rPr>
      <t>となります。
・やむを得ず補助金の事前の支払い（概算払い）を希望する場合は、あらかじめ県に御連絡の上、理由書を追加添付してください。</t>
    </r>
    <rPh sb="1" eb="3">
      <t>ジギョウ</t>
    </rPh>
    <rPh sb="4" eb="7">
      <t>ネンドナイ</t>
    </rPh>
    <rPh sb="8" eb="10">
      <t>カンリョウ</t>
    </rPh>
    <rPh sb="11" eb="13">
      <t>ノウヒン</t>
    </rPh>
    <rPh sb="13" eb="14">
      <t>オヨ</t>
    </rPh>
    <rPh sb="15" eb="17">
      <t>シハライ</t>
    </rPh>
    <rPh sb="20" eb="22">
      <t>ヒツヨウ</t>
    </rPh>
    <rPh sb="30" eb="31">
      <t>ケン</t>
    </rPh>
    <rPh sb="32" eb="34">
      <t>ジギョウ</t>
    </rPh>
    <rPh sb="35" eb="37">
      <t>クリコシ</t>
    </rPh>
    <rPh sb="38" eb="39">
      <t>ミト</t>
    </rPh>
    <rPh sb="41" eb="43">
      <t>バアイ</t>
    </rPh>
    <rPh sb="44" eb="45">
      <t>ノゾ</t>
    </rPh>
    <rPh sb="51" eb="53">
      <t>ホジョ</t>
    </rPh>
    <rPh sb="53" eb="54">
      <t>キン</t>
    </rPh>
    <rPh sb="55" eb="57">
      <t>ゲンソク</t>
    </rPh>
    <rPh sb="60" eb="62">
      <t>セイサン</t>
    </rPh>
    <rPh sb="62" eb="63">
      <t>バラ</t>
    </rPh>
    <rPh sb="75" eb="76">
      <t>エ</t>
    </rPh>
    <rPh sb="77" eb="80">
      <t>ホジョキン</t>
    </rPh>
    <rPh sb="81" eb="83">
      <t>ジゼン</t>
    </rPh>
    <rPh sb="84" eb="86">
      <t>シハラ</t>
    </rPh>
    <rPh sb="88" eb="90">
      <t>ガイサン</t>
    </rPh>
    <rPh sb="90" eb="91">
      <t>バラ</t>
    </rPh>
    <rPh sb="94" eb="96">
      <t>キボウ</t>
    </rPh>
    <rPh sb="98" eb="100">
      <t>バアイ</t>
    </rPh>
    <rPh sb="107" eb="108">
      <t>ケン</t>
    </rPh>
    <rPh sb="109" eb="112">
      <t>ゴレンラク</t>
    </rPh>
    <rPh sb="113" eb="114">
      <t>ウエ</t>
    </rPh>
    <rPh sb="115" eb="118">
      <t>リユウショ</t>
    </rPh>
    <rPh sb="119" eb="121">
      <t>ツイカ</t>
    </rPh>
    <rPh sb="121" eb="123">
      <t>テンプ</t>
    </rPh>
    <phoneticPr fontId="2"/>
  </si>
  <si>
    <r>
      <t>　補助対象経費は工事費又は工事請負費及び工事事務費（工事施工のため直接必要な事務に要する費用であって、旅費、消耗品費、通信運搬費、印刷製本費及び設計監督料等をいい、その額は、</t>
    </r>
    <r>
      <rPr>
        <u/>
        <sz val="11"/>
        <rFont val="ＭＳ Ｐゴシック"/>
        <family val="3"/>
        <charset val="128"/>
        <scheme val="minor"/>
      </rPr>
      <t>工事費又は工事請負費の２．６％</t>
    </r>
    <r>
      <rPr>
        <sz val="11"/>
        <rFont val="ＭＳ Ｐゴシック"/>
        <family val="3"/>
        <charset val="128"/>
        <scheme val="minor"/>
      </rPr>
      <t>に相当する額を限度額とする。）です。
　ただし、別の負担（補助）金等において別途補助対象とする費用を除き、工事費又は工事請負費には、これと同等と認められる委託費、分担金及び適当と認められる購入費等を含みます。</t>
    </r>
    <rPh sb="1" eb="3">
      <t>ホジョ</t>
    </rPh>
    <rPh sb="3" eb="5">
      <t>タイショウ</t>
    </rPh>
    <rPh sb="5" eb="7">
      <t>ケイヒ</t>
    </rPh>
    <rPh sb="10" eb="11">
      <t>ヒ</t>
    </rPh>
    <rPh sb="11" eb="12">
      <t>マタ</t>
    </rPh>
    <rPh sb="13" eb="15">
      <t>コウジ</t>
    </rPh>
    <rPh sb="15" eb="17">
      <t>ウケオイ</t>
    </rPh>
    <rPh sb="17" eb="18">
      <t>ヒ</t>
    </rPh>
    <rPh sb="18" eb="19">
      <t>オヨ</t>
    </rPh>
    <rPh sb="20" eb="22">
      <t>コウジ</t>
    </rPh>
    <rPh sb="22" eb="24">
      <t>ジム</t>
    </rPh>
    <rPh sb="24" eb="25">
      <t>ヒ</t>
    </rPh>
    <rPh sb="26" eb="28">
      <t>コウジ</t>
    </rPh>
    <rPh sb="28" eb="30">
      <t>セコウ</t>
    </rPh>
    <rPh sb="33" eb="35">
      <t>チョクセツ</t>
    </rPh>
    <rPh sb="35" eb="37">
      <t>ヒツヨウ</t>
    </rPh>
    <rPh sb="38" eb="40">
      <t>ジム</t>
    </rPh>
    <rPh sb="41" eb="42">
      <t>ヨウ</t>
    </rPh>
    <rPh sb="44" eb="46">
      <t>ヒヨウ</t>
    </rPh>
    <rPh sb="51" eb="53">
      <t>リョヒ</t>
    </rPh>
    <rPh sb="54" eb="56">
      <t>ショウモウ</t>
    </rPh>
    <rPh sb="56" eb="57">
      <t>ヒン</t>
    </rPh>
    <rPh sb="57" eb="58">
      <t>ヒ</t>
    </rPh>
    <rPh sb="59" eb="61">
      <t>ツウシン</t>
    </rPh>
    <rPh sb="61" eb="63">
      <t>ウンパン</t>
    </rPh>
    <rPh sb="63" eb="64">
      <t>ヒ</t>
    </rPh>
    <rPh sb="65" eb="67">
      <t>インサツ</t>
    </rPh>
    <rPh sb="67" eb="69">
      <t>セイホン</t>
    </rPh>
    <rPh sb="69" eb="70">
      <t>ヒ</t>
    </rPh>
    <rPh sb="70" eb="71">
      <t>オヨ</t>
    </rPh>
    <rPh sb="72" eb="74">
      <t>セッケイ</t>
    </rPh>
    <rPh sb="74" eb="76">
      <t>カントク</t>
    </rPh>
    <rPh sb="76" eb="77">
      <t>リョウ</t>
    </rPh>
    <rPh sb="77" eb="78">
      <t>トウ</t>
    </rPh>
    <rPh sb="84" eb="85">
      <t>ガク</t>
    </rPh>
    <rPh sb="87" eb="89">
      <t>コウジ</t>
    </rPh>
    <rPh sb="89" eb="90">
      <t>ヒ</t>
    </rPh>
    <rPh sb="90" eb="91">
      <t>マタ</t>
    </rPh>
    <rPh sb="92" eb="94">
      <t>コウジ</t>
    </rPh>
    <rPh sb="94" eb="96">
      <t>ウケオイ</t>
    </rPh>
    <rPh sb="96" eb="97">
      <t>ヒ</t>
    </rPh>
    <rPh sb="103" eb="105">
      <t>ソウトウ</t>
    </rPh>
    <rPh sb="107" eb="108">
      <t>ガク</t>
    </rPh>
    <rPh sb="109" eb="111">
      <t>ゲンド</t>
    </rPh>
    <rPh sb="111" eb="112">
      <t>ガク</t>
    </rPh>
    <rPh sb="126" eb="127">
      <t>ベツ</t>
    </rPh>
    <rPh sb="128" eb="130">
      <t>フタン</t>
    </rPh>
    <rPh sb="131" eb="133">
      <t>ホジョ</t>
    </rPh>
    <rPh sb="134" eb="135">
      <t>キン</t>
    </rPh>
    <rPh sb="135" eb="136">
      <t>トウ</t>
    </rPh>
    <rPh sb="140" eb="142">
      <t>ベット</t>
    </rPh>
    <rPh sb="142" eb="144">
      <t>ホジョ</t>
    </rPh>
    <rPh sb="144" eb="146">
      <t>タイショウ</t>
    </rPh>
    <rPh sb="149" eb="151">
      <t>ヒヨウ</t>
    </rPh>
    <rPh sb="152" eb="153">
      <t>ノゾ</t>
    </rPh>
    <rPh sb="155" eb="157">
      <t>コウジ</t>
    </rPh>
    <rPh sb="157" eb="158">
      <t>ヒ</t>
    </rPh>
    <rPh sb="158" eb="159">
      <t>マタ</t>
    </rPh>
    <rPh sb="160" eb="162">
      <t>コウジ</t>
    </rPh>
    <rPh sb="162" eb="164">
      <t>ウケオイ</t>
    </rPh>
    <rPh sb="164" eb="165">
      <t>ヒ</t>
    </rPh>
    <rPh sb="171" eb="173">
      <t>ドウトウ</t>
    </rPh>
    <rPh sb="174" eb="175">
      <t>ミト</t>
    </rPh>
    <rPh sb="179" eb="181">
      <t>イタク</t>
    </rPh>
    <rPh sb="181" eb="182">
      <t>ヒ</t>
    </rPh>
    <rPh sb="183" eb="186">
      <t>ブンタンキン</t>
    </rPh>
    <rPh sb="186" eb="187">
      <t>オヨ</t>
    </rPh>
    <rPh sb="188" eb="190">
      <t>テキトウ</t>
    </rPh>
    <rPh sb="191" eb="192">
      <t>ミト</t>
    </rPh>
    <rPh sb="196" eb="198">
      <t>コウニュウ</t>
    </rPh>
    <rPh sb="198" eb="199">
      <t>ヒ</t>
    </rPh>
    <rPh sb="199" eb="200">
      <t>トウ</t>
    </rPh>
    <rPh sb="201" eb="202">
      <t>フク</t>
    </rPh>
    <phoneticPr fontId="2"/>
  </si>
  <si>
    <t>別紙２</t>
  </si>
  <si>
    <t>事　　　業　　　計　　　画</t>
    <phoneticPr fontId="2"/>
  </si>
  <si>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</si>
  <si>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</si>
  <si>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</si>
  <si>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</si>
  <si>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</si>
  <si>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</si>
  <si>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</si>
  <si>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</si>
  <si>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</si>
  <si>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</si>
  <si>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</si>
  <si>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</si>
  <si>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</si>
  <si>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</si>
  <si>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</si>
  <si>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</si>
  <si>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</si>
  <si>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</si>
  <si>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</si>
  <si>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</si>
  <si>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(3)　施工予定期間</t>
  </si>
  <si>
    <t>ア　契約予定年月日</t>
    <phoneticPr fontId="2"/>
  </si>
  <si>
    <t>年　　月　　日</t>
  </si>
  <si>
    <t>イ　着工予定年月日</t>
    <phoneticPr fontId="2"/>
  </si>
  <si>
    <t>ウ　竣工予定年月日</t>
    <phoneticPr fontId="2"/>
  </si>
  <si>
    <t>(4)　添付書類</t>
  </si>
  <si>
    <t>ア　見積書の写し</t>
    <phoneticPr fontId="2"/>
  </si>
  <si>
    <t>イ　建物の配置図</t>
    <phoneticPr fontId="2"/>
  </si>
  <si>
    <t>　下記により、埼玉県地域密着型サービス等整備助成事業費等補助金の交付を受けたいので、事前協議書を提出します。</t>
    <rPh sb="42" eb="44">
      <t>ジゼン</t>
    </rPh>
    <rPh sb="44" eb="46">
      <t>キョウギ</t>
    </rPh>
    <rPh sb="46" eb="47">
      <t>ショ</t>
    </rPh>
    <rPh sb="48" eb="50">
      <t>テイシュツ</t>
    </rPh>
    <phoneticPr fontId="2"/>
  </si>
  <si>
    <t>３　申請額算出内訳書</t>
    <rPh sb="2" eb="5">
      <t>シンセイガク</t>
    </rPh>
    <rPh sb="5" eb="7">
      <t>サンシュツ</t>
    </rPh>
    <rPh sb="7" eb="10">
      <t>ウチワケショ</t>
    </rPh>
    <phoneticPr fontId="2"/>
  </si>
  <si>
    <t>別紙１のとおり</t>
    <rPh sb="0" eb="2">
      <t>ベッシ</t>
    </rPh>
    <phoneticPr fontId="2"/>
  </si>
  <si>
    <t>４　事業計画</t>
    <rPh sb="2" eb="4">
      <t>ジギョウ</t>
    </rPh>
    <rPh sb="4" eb="6">
      <t>ケイカク</t>
    </rPh>
    <phoneticPr fontId="2"/>
  </si>
  <si>
    <t>別紙２のとおり</t>
    <rPh sb="0" eb="2">
      <t>ベッシ</t>
    </rPh>
    <phoneticPr fontId="2"/>
  </si>
  <si>
    <t>５　本事業に関する収入支出予算書（見込）抄本</t>
    <rPh sb="2" eb="3">
      <t>ホン</t>
    </rPh>
    <rPh sb="3" eb="5">
      <t>ジギョウ</t>
    </rPh>
    <rPh sb="6" eb="7">
      <t>カン</t>
    </rPh>
    <rPh sb="9" eb="11">
      <t>シュウニュウ</t>
    </rPh>
    <rPh sb="11" eb="13">
      <t>シシュツ</t>
    </rPh>
    <rPh sb="13" eb="15">
      <t>ヨサン</t>
    </rPh>
    <rPh sb="15" eb="16">
      <t>ショ</t>
    </rPh>
    <rPh sb="17" eb="19">
      <t>ミコ</t>
    </rPh>
    <rPh sb="20" eb="22">
      <t>ショウホン</t>
    </rPh>
    <phoneticPr fontId="2"/>
  </si>
  <si>
    <t>355-0009</t>
  </si>
  <si>
    <t>浦和区高砂３丁目１５番１</t>
    <rPh sb="0" eb="2">
      <t>ウラワ</t>
    </rPh>
    <rPh sb="2" eb="3">
      <t>ク</t>
    </rPh>
    <rPh sb="3" eb="5">
      <t>タカサゴ</t>
    </rPh>
    <rPh sb="6" eb="8">
      <t>チョウメ</t>
    </rPh>
    <rPh sb="10" eb="11">
      <t>バン</t>
    </rPh>
    <phoneticPr fontId="1"/>
  </si>
  <si>
    <t>社会福祉法人　○○会</t>
    <rPh sb="0" eb="2">
      <t>シャカイ</t>
    </rPh>
    <rPh sb="2" eb="4">
      <t>フクシ</t>
    </rPh>
    <rPh sb="4" eb="6">
      <t>ホウジン</t>
    </rPh>
    <rPh sb="9" eb="10">
      <t>カイ</t>
    </rPh>
    <phoneticPr fontId="1"/>
  </si>
  <si>
    <t>埼玉県補助金</t>
    <rPh sb="0" eb="3">
      <t>サイタマケン</t>
    </rPh>
    <rPh sb="3" eb="6">
      <t>ホジョキン</t>
    </rPh>
    <phoneticPr fontId="2"/>
  </si>
  <si>
    <t>法人負担分</t>
    <rPh sb="0" eb="5">
      <t>ホウジンフタンブン</t>
    </rPh>
    <phoneticPr fontId="2"/>
  </si>
  <si>
    <t>○（理解しました）</t>
    <rPh sb="2" eb="4">
      <t>リカイ</t>
    </rPh>
    <phoneticPr fontId="2"/>
  </si>
  <si>
    <t>エ　求積図(平面図で、部屋や通路等、建物の各面積を確認できれば省略可)</t>
  </si>
  <si>
    <t>オ　写真（現況及び改修箇所がわかるもの）</t>
  </si>
  <si>
    <t>カ　設置する設備等の概要がわかる資料（カタログ等）</t>
  </si>
  <si>
    <t>ウ　改修前・後の平面図（改修の前後がわかるようにしてください）</t>
    <phoneticPr fontId="2"/>
  </si>
  <si>
    <r>
      <t>・工事の契約は、原則</t>
    </r>
    <r>
      <rPr>
        <u/>
        <sz val="11"/>
        <rFont val="ＭＳ Ｐゴシック"/>
        <family val="3"/>
        <charset val="128"/>
        <scheme val="minor"/>
      </rPr>
      <t>一般競争入札</t>
    </r>
    <r>
      <rPr>
        <sz val="11"/>
        <rFont val="ＭＳ Ｐゴシック"/>
        <family val="3"/>
        <charset val="128"/>
        <scheme val="minor"/>
      </rPr>
      <t>によってください。そのため、あらかじめ入札公告文の作成、掲載の準備を進めておいてください。
・原則として、地方自治法施行令第167条の2第1項5号「緊急の必要により競争入札に付することができないとき。」の規定により一般競争入札を行わずに随意契約することは認められません。一般競争入札を行ってください。</t>
    </r>
    <rPh sb="1" eb="3">
      <t>コウジ</t>
    </rPh>
    <rPh sb="4" eb="6">
      <t>ケイヤク</t>
    </rPh>
    <rPh sb="8" eb="10">
      <t>ゲンソク</t>
    </rPh>
    <rPh sb="10" eb="16">
      <t>イッパンキョウソウニュウサツ</t>
    </rPh>
    <rPh sb="35" eb="37">
      <t>ニュウサツ</t>
    </rPh>
    <rPh sb="37" eb="39">
      <t>コウコク</t>
    </rPh>
    <rPh sb="39" eb="40">
      <t>ブン</t>
    </rPh>
    <rPh sb="41" eb="43">
      <t>サクセイ</t>
    </rPh>
    <rPh sb="44" eb="46">
      <t>ケイサイ</t>
    </rPh>
    <rPh sb="47" eb="49">
      <t>ジュンビ</t>
    </rPh>
    <rPh sb="50" eb="51">
      <t>スス</t>
    </rPh>
    <rPh sb="143" eb="144">
      <t>ミト</t>
    </rPh>
    <phoneticPr fontId="2"/>
  </si>
  <si>
    <t>・本補助金で個室化する居室等が、過去に補助金の交付を受けている場合
　補助を受けた備品などの財産の取り壊しや廃棄等を行う必要がある場合は、着手前に県への財産処分申請の手続が必要となります。
・本補助金で整備した財産は、財産処分手続きの対象となります。</t>
    <rPh sb="1" eb="5">
      <t>ホンホジョキン</t>
    </rPh>
    <rPh sb="6" eb="9">
      <t>コシツカ</t>
    </rPh>
    <rPh sb="13" eb="14">
      <t>トウ</t>
    </rPh>
    <rPh sb="16" eb="18">
      <t>カコ</t>
    </rPh>
    <rPh sb="35" eb="37">
      <t>ホジョ</t>
    </rPh>
    <rPh sb="38" eb="39">
      <t>ウ</t>
    </rPh>
    <rPh sb="41" eb="43">
      <t>ビヒン</t>
    </rPh>
    <rPh sb="46" eb="48">
      <t>ザイサン</t>
    </rPh>
    <rPh sb="49" eb="50">
      <t>ト</t>
    </rPh>
    <rPh sb="51" eb="52">
      <t>コワ</t>
    </rPh>
    <rPh sb="54" eb="56">
      <t>ハイキ</t>
    </rPh>
    <rPh sb="56" eb="57">
      <t>トウ</t>
    </rPh>
    <rPh sb="58" eb="59">
      <t>オコナ</t>
    </rPh>
    <rPh sb="60" eb="62">
      <t>ヒツヨウ</t>
    </rPh>
    <rPh sb="65" eb="67">
      <t>バアイ</t>
    </rPh>
    <rPh sb="69" eb="71">
      <t>チャクシュ</t>
    </rPh>
    <rPh sb="71" eb="72">
      <t>マエ</t>
    </rPh>
    <rPh sb="73" eb="74">
      <t>ケン</t>
    </rPh>
    <rPh sb="80" eb="82">
      <t>シンセイ</t>
    </rPh>
    <rPh sb="86" eb="88">
      <t>ヒツヨウ</t>
    </rPh>
    <rPh sb="96" eb="100">
      <t>ホンホジョキン</t>
    </rPh>
    <rPh sb="101" eb="103">
      <t>セイビ</t>
    </rPh>
    <rPh sb="105" eb="107">
      <t>ザイサン</t>
    </rPh>
    <rPh sb="109" eb="113">
      <t>ザイサンショブン</t>
    </rPh>
    <rPh sb="113" eb="115">
      <t>テツヅ</t>
    </rPh>
    <rPh sb="117" eb="119">
      <t>タイショウ</t>
    </rPh>
    <phoneticPr fontId="2"/>
  </si>
  <si>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7"/>
  </si>
  <si>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7"/>
  </si>
  <si>
    <t>簡易陰圧装置</t>
    <rPh sb="0" eb="4">
      <t>カンイインアツ</t>
    </rPh>
    <rPh sb="4" eb="6">
      <t>ソウチ</t>
    </rPh>
    <phoneticPr fontId="7"/>
  </si>
  <si>
    <t>ゾーニング環境等の整備（ユニット型）</t>
    <rPh sb="16" eb="17">
      <t>ガタ</t>
    </rPh>
    <phoneticPr fontId="7"/>
  </si>
  <si>
    <t>特別養護老人ホーム</t>
  </si>
  <si>
    <t>ゾーニング環境等の整備（従来型）</t>
    <rPh sb="12" eb="15">
      <t>ジュウライガタ</t>
    </rPh>
    <phoneticPr fontId="7"/>
  </si>
  <si>
    <t>介護老人保健施設</t>
  </si>
  <si>
    <t>ゾーニング環境等の整備（面会室）</t>
    <rPh sb="12" eb="15">
      <t>メンカイシツ</t>
    </rPh>
    <phoneticPr fontId="7"/>
  </si>
  <si>
    <t>多床室の個室化</t>
    <phoneticPr fontId="7"/>
  </si>
  <si>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</si>
  <si>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</si>
  <si>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</si>
  <si>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</si>
  <si>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</si>
  <si>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</si>
  <si>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</si>
  <si>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</si>
  <si>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</si>
  <si>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特別養護老人ホーム○○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</si>
</sst>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00_ "/>
    <numFmt numFmtId="177" formatCode="#,##0;&quot;▲ &quot;#,##0"/>
    <numFmt numFmtId="178" formatCode="#,##0_ "/>
  </numFmts>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u/>
      <sz val="11"/>
      <color theme="10"/>
      <name val="ＭＳ Ｐゴシック"/>
      <family val="2"/>
      <charset val="128"/>
      <scheme val="minor"/>
    </font>
    <font>
      <sz val="10"/>
      <color theme="1"/>
      <name val="ＭＳ Ｐゴシック"/>
      <family val="2"/>
      <charset val="128"/>
      <scheme val="minor"/>
    </font>
    <font>
      <b/>
      <sz val="9"/>
      <color indexed="81"/>
      <name val="MS P ゴシック"/>
      <family val="3"/>
      <charset val="128"/>
    </font>
    <font>
      <sz val="12"/>
      <name val="ＭＳ ゴシック"/>
      <family val="3"/>
      <charset val="128"/>
    </font>
    <font>
      <sz val="12"/>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1"/>
      <color rgb="FFFF0000"/>
      <name val="ＭＳ ゴシック"/>
      <family val="3"/>
      <charset val="128"/>
    </font>
    <font>
      <u/>
      <sz val="11"/>
      <name val="ＭＳ Ｐゴシック"/>
      <family val="3"/>
      <charset val="128"/>
      <scheme val="minor"/>
    </font>
    <font>
      <sz val="11"/>
      <color theme="1"/>
      <name val="ＭＳ ゴシック"/>
      <family val="3"/>
      <charset val="128"/>
    </font>
    <font>
      <sz val="14"/>
      <color theme="1"/>
      <name val="ＭＳ Ｐ明朝"/>
      <family val="1"/>
      <charset val="128"/>
    </font>
    <font>
      <sz val="9"/>
      <color indexed="81"/>
      <name val="MS P ゴシック"/>
      <family val="3"/>
      <charset val="128"/>
    </font>
    <font>
      <sz val="11"/>
      <color indexed="10"/>
      <name val="ＭＳ ゴシック"/>
      <family val="3"/>
      <charset val="128"/>
    </font>
    <font>
      <sz val="12"/>
      <color indexed="10"/>
      <name val="ＭＳ ゴシック"/>
      <family val="3"/>
      <charset val="128"/>
    </font>
    <font>
      <sz val="11"/>
      <color rgb="FF222222"/>
      <name val="ＭＳ 明朝"/>
      <family val="1"/>
      <charset val="128"/>
    </font>
    <font>
      <b/>
      <sz val="11"/>
      <color rgb="FF222222"/>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8" tint="0.79998168889431442"/>
        <bgColor indexed="64"/>
      </patternFill>
    </fill>
    <fill>
      <patternFill patternType="solid">
        <fgColor rgb="FFDDEBF7"/>
        <bgColor indexed="64"/>
      </patternFill>
    </fill>
    <fill>
      <patternFill patternType="solid">
        <fgColor theme="9" tint="0.79998168889431442"/>
        <bgColor indexed="64"/>
      </patternFill>
    </fill>
    <fill>
      <patternFill patternType="solid">
        <fgColor rgb="FFC6E0B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s>
  <cellStyleXfs count="5">
    <xf numFmtId="0" fontId="0" fillId="0" borderId="0">
      <alignment vertical="center"/>
    </xf>
    <xf numFmtId="0" fontId="5" fillId="0" borderId="0"/>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6" fontId="5" fillId="0" borderId="0" applyFont="0" applyFill="0" applyBorder="0" applyAlignment="0" applyProtection="0"/>
  </cellStyleXfs>
  <cellXfs count="23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wrapText="1"/>
    </xf>
    <xf numFmtId="0" fontId="6" fillId="0" borderId="0" xfId="1" applyFont="1" applyAlignment="1">
      <alignment vertical="center"/>
    </xf>
    <xf numFmtId="0" fontId="6" fillId="0" borderId="0" xfId="1" applyFont="1" applyAlignment="1">
      <alignment horizontal="center" vertical="center"/>
    </xf>
    <xf numFmtId="0" fontId="6" fillId="0" borderId="12" xfId="1" applyFont="1" applyFill="1" applyBorder="1" applyAlignment="1">
      <alignment horizontal="right" vertical="center" shrinkToFit="1"/>
    </xf>
    <xf numFmtId="0" fontId="6" fillId="0" borderId="12" xfId="1" applyFont="1" applyFill="1" applyBorder="1" applyAlignment="1">
      <alignment horizontal="center" vertical="center" shrinkToFit="1"/>
    </xf>
    <xf numFmtId="0" fontId="6" fillId="0" borderId="1" xfId="1" applyFont="1" applyBorder="1" applyAlignment="1">
      <alignment horizontal="center" vertical="center" shrinkToFit="1"/>
    </xf>
    <xf numFmtId="49" fontId="6" fillId="0" borderId="1" xfId="1" applyNumberFormat="1" applyFont="1" applyBorder="1" applyAlignment="1">
      <alignment horizontal="center" vertical="center" shrinkToFit="1"/>
    </xf>
    <xf numFmtId="0" fontId="6" fillId="4" borderId="5" xfId="1" applyFont="1" applyFill="1" applyBorder="1" applyAlignment="1">
      <alignment horizontal="center" vertical="center" shrinkToFit="1"/>
    </xf>
    <xf numFmtId="0" fontId="6" fillId="0" borderId="8" xfId="1" applyFont="1" applyFill="1" applyBorder="1" applyAlignment="1">
      <alignment horizontal="right" vertical="center" shrinkToFit="1"/>
    </xf>
    <xf numFmtId="176" fontId="6" fillId="0" borderId="5" xfId="1" applyNumberFormat="1" applyFont="1" applyFill="1" applyBorder="1" applyAlignment="1">
      <alignment vertical="center" shrinkToFit="1"/>
    </xf>
    <xf numFmtId="176" fontId="6" fillId="0" borderId="7" xfId="1" applyNumberFormat="1" applyFont="1" applyFill="1" applyBorder="1" applyAlignment="1">
      <alignment horizontal="right" vertical="center" shrinkToFit="1"/>
    </xf>
    <xf numFmtId="0" fontId="6" fillId="0" borderId="7" xfId="1" applyFont="1" applyFill="1" applyBorder="1" applyAlignment="1">
      <alignment horizontal="center" vertical="center" shrinkToFit="1"/>
    </xf>
    <xf numFmtId="0" fontId="6" fillId="0" borderId="7" xfId="1" applyFont="1" applyBorder="1" applyAlignment="1">
      <alignment vertical="center" shrinkToFit="1"/>
    </xf>
    <xf numFmtId="176" fontId="6" fillId="0" borderId="7" xfId="1" applyNumberFormat="1" applyFont="1" applyFill="1" applyBorder="1" applyAlignment="1">
      <alignment horizontal="center" vertical="center" shrinkToFit="1"/>
    </xf>
    <xf numFmtId="176" fontId="6" fillId="0" borderId="7" xfId="1" applyNumberFormat="1" applyFont="1" applyFill="1" applyBorder="1" applyAlignment="1">
      <alignment vertical="center" shrinkToFit="1"/>
    </xf>
    <xf numFmtId="0" fontId="6" fillId="0" borderId="7" xfId="1" applyFont="1" applyBorder="1" applyAlignment="1">
      <alignment horizontal="center" vertical="center" shrinkToFit="1"/>
    </xf>
    <xf numFmtId="176" fontId="6" fillId="0" borderId="7" xfId="1" applyNumberFormat="1" applyFont="1" applyBorder="1" applyAlignment="1">
      <alignment horizontal="center" vertical="center" shrinkToFit="1"/>
    </xf>
    <xf numFmtId="0" fontId="6" fillId="0" borderId="12" xfId="1" applyFont="1" applyFill="1" applyBorder="1" applyAlignment="1">
      <alignment horizontal="right" vertical="center"/>
    </xf>
    <xf numFmtId="0" fontId="6" fillId="0" borderId="12" xfId="1" applyFont="1" applyFill="1" applyBorder="1" applyAlignment="1">
      <alignment horizontal="center" vertical="center"/>
    </xf>
    <xf numFmtId="0" fontId="6" fillId="0" borderId="1" xfId="1" applyFont="1" applyBorder="1" applyAlignment="1">
      <alignment horizontal="center" vertical="center"/>
    </xf>
    <xf numFmtId="49" fontId="6" fillId="0" borderId="1" xfId="1" applyNumberFormat="1" applyFont="1" applyBorder="1" applyAlignment="1">
      <alignment horizontal="center" vertical="center"/>
    </xf>
    <xf numFmtId="0" fontId="6" fillId="4" borderId="5" xfId="1" applyFont="1" applyFill="1" applyBorder="1" applyAlignment="1">
      <alignment horizontal="center" vertical="center"/>
    </xf>
    <xf numFmtId="0" fontId="6" fillId="0" borderId="8" xfId="1" applyFont="1" applyFill="1" applyBorder="1" applyAlignment="1">
      <alignment horizontal="right" vertical="center"/>
    </xf>
    <xf numFmtId="176" fontId="6" fillId="0" borderId="5" xfId="1" applyNumberFormat="1" applyFont="1" applyFill="1" applyBorder="1" applyAlignment="1">
      <alignment vertical="center"/>
    </xf>
    <xf numFmtId="176" fontId="6" fillId="0" borderId="7" xfId="1" applyNumberFormat="1" applyFont="1" applyFill="1" applyBorder="1" applyAlignment="1">
      <alignment horizontal="right" vertical="center"/>
    </xf>
    <xf numFmtId="0" fontId="6" fillId="0" borderId="7" xfId="1" applyFont="1" applyFill="1" applyBorder="1" applyAlignment="1">
      <alignment horizontal="center" vertical="center"/>
    </xf>
    <xf numFmtId="0" fontId="6" fillId="0" borderId="7" xfId="1" applyFont="1" applyBorder="1" applyAlignment="1">
      <alignment vertical="center"/>
    </xf>
    <xf numFmtId="176" fontId="6" fillId="0" borderId="7" xfId="1" applyNumberFormat="1" applyFont="1" applyFill="1" applyBorder="1" applyAlignment="1">
      <alignment horizontal="center" vertical="center"/>
    </xf>
    <xf numFmtId="176" fontId="6" fillId="0" borderId="7" xfId="1" applyNumberFormat="1" applyFont="1" applyFill="1" applyBorder="1" applyAlignment="1">
      <alignment vertical="center"/>
    </xf>
    <xf numFmtId="176" fontId="6" fillId="0" borderId="7" xfId="1" applyNumberFormat="1" applyFont="1" applyBorder="1" applyAlignment="1">
      <alignment horizontal="center" vertical="center"/>
    </xf>
    <xf numFmtId="0" fontId="12" fillId="0" borderId="1" xfId="0" applyFont="1" applyBorder="1" applyAlignment="1">
      <alignment horizontal="center" vertical="center" wrapText="1"/>
    </xf>
    <xf numFmtId="0" fontId="0" fillId="0" borderId="1" xfId="0" applyBorder="1">
      <alignment vertical="center"/>
    </xf>
    <xf numFmtId="0" fontId="0" fillId="0" borderId="1" xfId="0" applyFill="1" applyBorder="1">
      <alignment vertical="center"/>
    </xf>
    <xf numFmtId="0" fontId="4" fillId="0" borderId="0" xfId="0" quotePrefix="1" applyFont="1">
      <alignment vertical="center"/>
    </xf>
    <xf numFmtId="0" fontId="0" fillId="0" borderId="1" xfId="0" applyBorder="1" applyAlignment="1">
      <alignment horizontal="center" vertical="center"/>
    </xf>
    <xf numFmtId="0" fontId="4" fillId="0" borderId="0" xfId="0" applyFont="1" applyFill="1" applyAlignment="1">
      <alignment horizontal="left" vertical="center" wrapText="1"/>
    </xf>
    <xf numFmtId="0" fontId="4" fillId="7" borderId="0" xfId="0" applyFont="1" applyFill="1" applyAlignment="1">
      <alignment horizontal="right" vertical="center"/>
    </xf>
    <xf numFmtId="0" fontId="17" fillId="0" borderId="0" xfId="0" applyFont="1" applyBorder="1" applyAlignment="1">
      <alignment vertical="center"/>
    </xf>
    <xf numFmtId="0" fontId="17" fillId="0" borderId="0" xfId="0" applyFont="1" applyBorder="1">
      <alignmen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10" xfId="0" applyFont="1" applyBorder="1" applyAlignment="1">
      <alignment horizontal="left" vertical="center"/>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1" xfId="0" applyFont="1" applyBorder="1" applyAlignment="1">
      <alignment horizontal="left" vertical="center"/>
    </xf>
    <xf numFmtId="0" fontId="17" fillId="0" borderId="27" xfId="0" applyFont="1" applyBorder="1" applyAlignment="1">
      <alignment horizontal="left" vertical="center"/>
    </xf>
    <xf numFmtId="0" fontId="17" fillId="0" borderId="3"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pplyProtection="1">
      <alignment vertical="center"/>
      <protection locked="0"/>
    </xf>
    <xf numFmtId="0" fontId="17" fillId="0" borderId="0" xfId="0" applyFont="1" applyFill="1" applyBorder="1">
      <alignment vertical="center"/>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Alignment="1">
      <alignment horizontal="right" vertical="center"/>
    </xf>
    <xf numFmtId="0" fontId="17" fillId="0" borderId="0" xfId="0" applyFont="1" applyAlignment="1">
      <alignment vertical="center"/>
    </xf>
    <xf numFmtId="0" fontId="17" fillId="0" borderId="0" xfId="0" applyFont="1">
      <alignment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indent="1"/>
    </xf>
    <xf numFmtId="0" fontId="25" fillId="0" borderId="0" xfId="0" applyFont="1" applyAlignment="1">
      <alignment horizontal="left" vertical="center" indent="2"/>
    </xf>
    <xf numFmtId="38" fontId="25" fillId="0" borderId="0" xfId="3" applyFont="1">
      <alignment vertical="center"/>
    </xf>
    <xf numFmtId="0" fontId="17" fillId="8" borderId="0" xfId="0" applyFont="1" applyFill="1" applyBorder="1" applyAlignment="1" applyProtection="1">
      <alignment vertical="center"/>
      <protection locked="0"/>
    </xf>
    <xf numFmtId="0" fontId="4" fillId="7" borderId="0" xfId="0" applyFont="1" applyFill="1" applyAlignment="1">
      <alignment horizontal="left" vertical="center" wrapText="1" shrinkToFit="1"/>
    </xf>
    <xf numFmtId="0" fontId="4" fillId="7" borderId="0" xfId="0" applyFont="1" applyFill="1">
      <alignment vertical="center"/>
    </xf>
    <xf numFmtId="0" fontId="17" fillId="0" borderId="0" xfId="0" applyFont="1" applyAlignment="1">
      <alignment horizontal="left" vertical="center" indent="2"/>
    </xf>
    <xf numFmtId="0" fontId="14" fillId="0" borderId="0" xfId="1" applyFont="1" applyAlignment="1">
      <alignment horizontal="left" vertical="center"/>
    </xf>
    <xf numFmtId="0" fontId="15" fillId="0" borderId="0" xfId="1" applyFont="1"/>
    <xf numFmtId="0" fontId="14" fillId="0" borderId="0" xfId="1" applyFont="1" applyAlignment="1">
      <alignment horizontal="left"/>
    </xf>
    <xf numFmtId="0" fontId="14" fillId="0" borderId="0" xfId="1" applyFont="1"/>
    <xf numFmtId="0" fontId="16" fillId="0" borderId="0" xfId="1" applyFont="1" applyAlignment="1">
      <alignment vertical="center"/>
    </xf>
    <xf numFmtId="0" fontId="14" fillId="0" borderId="0" xfId="1" applyFont="1" applyAlignment="1">
      <alignment horizontal="right"/>
    </xf>
    <xf numFmtId="0" fontId="15" fillId="0" borderId="0" xfId="1" applyFont="1" applyBorder="1" applyAlignment="1">
      <alignment horizontal="center" vertical="center" wrapText="1"/>
    </xf>
    <xf numFmtId="0" fontId="15" fillId="0" borderId="0" xfId="1" applyFont="1" applyAlignment="1">
      <alignment horizontal="center"/>
    </xf>
    <xf numFmtId="0" fontId="14" fillId="5" borderId="20" xfId="1" applyFont="1" applyFill="1" applyBorder="1" applyAlignment="1">
      <alignment horizontal="center" vertical="center" shrinkToFit="1"/>
    </xf>
    <xf numFmtId="0" fontId="15" fillId="5" borderId="8" xfId="1" applyFont="1" applyFill="1" applyBorder="1" applyAlignment="1">
      <alignment horizontal="center" vertical="center" shrinkToFit="1"/>
    </xf>
    <xf numFmtId="177" fontId="15" fillId="5" borderId="8" xfId="1" applyNumberFormat="1" applyFont="1" applyFill="1" applyBorder="1" applyAlignment="1">
      <alignment horizontal="right" vertical="center" shrinkToFit="1"/>
    </xf>
    <xf numFmtId="177" fontId="14" fillId="5" borderId="8" xfId="1" applyNumberFormat="1" applyFont="1" applyFill="1" applyBorder="1" applyAlignment="1">
      <alignment horizontal="right" vertical="center" shrinkToFit="1"/>
    </xf>
    <xf numFmtId="177" fontId="14" fillId="5" borderId="1" xfId="4" applyNumberFormat="1" applyFont="1" applyFill="1" applyBorder="1" applyAlignment="1">
      <alignment horizontal="right" vertical="center" shrinkToFit="1"/>
    </xf>
    <xf numFmtId="177" fontId="14" fillId="0" borderId="10" xfId="4" applyNumberFormat="1" applyFont="1" applyFill="1" applyBorder="1" applyAlignment="1">
      <alignment horizontal="right" vertical="center" shrinkToFit="1"/>
    </xf>
    <xf numFmtId="177" fontId="14" fillId="6" borderId="10" xfId="4" applyNumberFormat="1" applyFont="1" applyFill="1" applyBorder="1" applyAlignment="1">
      <alignment horizontal="right" vertical="center" shrinkToFit="1"/>
    </xf>
    <xf numFmtId="177" fontId="14" fillId="0" borderId="21" xfId="1" applyNumberFormat="1" applyFont="1" applyBorder="1" applyAlignment="1">
      <alignment horizontal="right" vertical="center" shrinkToFit="1"/>
    </xf>
    <xf numFmtId="0" fontId="15" fillId="5" borderId="20" xfId="1" applyFont="1" applyFill="1" applyBorder="1" applyAlignment="1">
      <alignment shrinkToFit="1"/>
    </xf>
    <xf numFmtId="177" fontId="14" fillId="5" borderId="1" xfId="1" applyNumberFormat="1" applyFont="1" applyFill="1" applyBorder="1" applyAlignment="1">
      <alignment horizontal="right" vertical="center" shrinkToFit="1"/>
    </xf>
    <xf numFmtId="177" fontId="14" fillId="0" borderId="10" xfId="1" applyNumberFormat="1" applyFont="1" applyFill="1" applyBorder="1" applyAlignment="1">
      <alignment horizontal="right" vertical="center" shrinkToFit="1"/>
    </xf>
    <xf numFmtId="177" fontId="14" fillId="6" borderId="10" xfId="1" applyNumberFormat="1" applyFont="1" applyFill="1" applyBorder="1" applyAlignment="1">
      <alignment horizontal="right" vertical="center" shrinkToFit="1"/>
    </xf>
    <xf numFmtId="0" fontId="15" fillId="5" borderId="22" xfId="1" applyFont="1" applyFill="1" applyBorder="1" applyAlignment="1">
      <alignment shrinkToFit="1"/>
    </xf>
    <xf numFmtId="0" fontId="15" fillId="5" borderId="23" xfId="1" applyFont="1" applyFill="1" applyBorder="1" applyAlignment="1">
      <alignment horizontal="center" vertical="center" shrinkToFit="1"/>
    </xf>
    <xf numFmtId="0" fontId="15" fillId="5" borderId="24" xfId="1" applyFont="1" applyFill="1" applyBorder="1" applyAlignment="1">
      <alignment horizontal="center" vertical="center" shrinkToFit="1"/>
    </xf>
    <xf numFmtId="177" fontId="15" fillId="5" borderId="24" xfId="1" applyNumberFormat="1" applyFont="1" applyFill="1" applyBorder="1" applyAlignment="1">
      <alignment horizontal="right" vertical="center" shrinkToFit="1"/>
    </xf>
    <xf numFmtId="177" fontId="14" fillId="5" borderId="23" xfId="1" applyNumberFormat="1" applyFont="1" applyFill="1" applyBorder="1" applyAlignment="1">
      <alignment horizontal="right" vertical="center" shrinkToFit="1"/>
    </xf>
    <xf numFmtId="177" fontId="14" fillId="0" borderId="23" xfId="1" applyNumberFormat="1" applyFont="1" applyFill="1" applyBorder="1" applyAlignment="1">
      <alignment horizontal="right" vertical="center" shrinkToFit="1"/>
    </xf>
    <xf numFmtId="0" fontId="15" fillId="0" borderId="0" xfId="1" applyFont="1" applyBorder="1" applyAlignment="1">
      <alignment horizontal="center" vertical="center"/>
    </xf>
    <xf numFmtId="178" fontId="14" fillId="0" borderId="0" xfId="1" applyNumberFormat="1" applyFont="1" applyBorder="1" applyAlignment="1">
      <alignment horizontal="right" vertical="center" wrapText="1"/>
    </xf>
    <xf numFmtId="0" fontId="15" fillId="0" borderId="25" xfId="1" applyFont="1" applyBorder="1" applyAlignment="1">
      <alignment horizontal="center" vertical="center"/>
    </xf>
    <xf numFmtId="177" fontId="14" fillId="0" borderId="26" xfId="1" applyNumberFormat="1" applyFont="1" applyBorder="1" applyAlignment="1">
      <alignment horizontal="right" vertical="center"/>
    </xf>
    <xf numFmtId="0" fontId="14" fillId="0" borderId="0" xfId="1" applyFont="1" applyBorder="1" applyAlignment="1">
      <alignment horizontal="left" vertical="center"/>
    </xf>
    <xf numFmtId="0" fontId="18" fillId="0" borderId="0" xfId="1" applyFont="1" applyAlignment="1">
      <alignment vertical="center"/>
    </xf>
    <xf numFmtId="41" fontId="14" fillId="0" borderId="0" xfId="1" applyNumberFormat="1" applyFont="1" applyBorder="1" applyAlignment="1">
      <alignment horizontal="right" vertical="center" wrapText="1"/>
    </xf>
    <xf numFmtId="178" fontId="16" fillId="0" borderId="0" xfId="1" applyNumberFormat="1" applyFont="1" applyBorder="1" applyAlignment="1">
      <alignment horizontal="right" vertical="center" wrapText="1"/>
    </xf>
    <xf numFmtId="0" fontId="19" fillId="0" borderId="0" xfId="1" applyFont="1" applyAlignment="1">
      <alignment vertical="center"/>
    </xf>
    <xf numFmtId="0" fontId="20" fillId="0" borderId="0" xfId="1" applyFont="1"/>
    <xf numFmtId="0" fontId="21" fillId="0" borderId="0" xfId="1" applyFont="1"/>
    <xf numFmtId="0" fontId="14" fillId="0" borderId="0" xfId="1" applyFont="1" applyAlignment="1">
      <alignment vertical="center"/>
    </xf>
    <xf numFmtId="0" fontId="22" fillId="0" borderId="0" xfId="1" applyFont="1"/>
    <xf numFmtId="0" fontId="30" fillId="0" borderId="0" xfId="0" applyFont="1">
      <alignment vertical="center"/>
    </xf>
    <xf numFmtId="0" fontId="31" fillId="0" borderId="0" xfId="0" applyFont="1">
      <alignment vertical="center"/>
    </xf>
    <xf numFmtId="0" fontId="14"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right" vertical="center"/>
    </xf>
    <xf numFmtId="0" fontId="4" fillId="0" borderId="1" xfId="0" applyFont="1" applyBorder="1" applyAlignment="1">
      <alignment horizontal="left" vertical="center"/>
    </xf>
    <xf numFmtId="0" fontId="26" fillId="9" borderId="0" xfId="0" applyFont="1" applyFill="1" applyAlignment="1">
      <alignment horizontal="left" vertical="center" wrapText="1" shrinkToFit="1"/>
    </xf>
    <xf numFmtId="0" fontId="11" fillId="2" borderId="1" xfId="2" quotePrefix="1" applyFill="1" applyBorder="1" applyAlignment="1">
      <alignment horizontal="left" vertical="center" wrapText="1"/>
    </xf>
    <xf numFmtId="0" fontId="4" fillId="2" borderId="1" xfId="0" applyFont="1" applyFill="1" applyBorder="1" applyAlignment="1">
      <alignment horizontal="left" vertical="center" wrapText="1"/>
    </xf>
    <xf numFmtId="0" fontId="14" fillId="0" borderId="0" xfId="0" applyFont="1" applyAlignment="1">
      <alignment horizontal="left" vertical="center" wrapText="1"/>
    </xf>
    <xf numFmtId="0" fontId="4" fillId="2" borderId="0" xfId="0" applyFont="1" applyFill="1" applyAlignment="1">
      <alignment horizontal="left" vertical="center" wrapText="1" shrinkToFi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4" fillId="2" borderId="0" xfId="0" applyFont="1" applyFill="1" applyAlignment="1">
      <alignment horizontal="left" vertical="center"/>
    </xf>
    <xf numFmtId="0" fontId="6" fillId="0" borderId="0" xfId="1" applyFont="1" applyAlignment="1">
      <alignment horizontal="center" vertical="center"/>
    </xf>
    <xf numFmtId="0" fontId="14" fillId="0" borderId="15" xfId="1" applyFont="1" applyBorder="1" applyAlignment="1">
      <alignment horizontal="center" vertical="center" wrapText="1"/>
    </xf>
    <xf numFmtId="0" fontId="5"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5" fillId="0" borderId="4" xfId="1" applyFont="1" applyBorder="1" applyAlignment="1">
      <alignment horizontal="center" vertical="center" wrapText="1"/>
    </xf>
    <xf numFmtId="0" fontId="14" fillId="0" borderId="4"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4" xfId="1" applyFont="1" applyBorder="1" applyAlignment="1">
      <alignment horizontal="center" vertical="center" wrapText="1"/>
    </xf>
    <xf numFmtId="6" fontId="17" fillId="0" borderId="16" xfId="4" applyFont="1" applyBorder="1" applyAlignment="1">
      <alignment horizontal="center" vertical="center" wrapText="1"/>
    </xf>
    <xf numFmtId="6" fontId="17" fillId="0" borderId="4" xfId="4" applyFont="1" applyBorder="1" applyAlignment="1">
      <alignment horizontal="center" vertical="center" wrapText="1"/>
    </xf>
    <xf numFmtId="0" fontId="17" fillId="0" borderId="17" xfId="1" applyFont="1" applyBorder="1" applyAlignment="1">
      <alignment horizontal="center" vertical="center" wrapText="1"/>
    </xf>
    <xf numFmtId="0" fontId="17" fillId="0" borderId="19" xfId="1" applyFont="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left" vertical="center"/>
    </xf>
    <xf numFmtId="176" fontId="6" fillId="0" borderId="0" xfId="1" applyNumberFormat="1" applyFont="1" applyAlignment="1">
      <alignment horizontal="center" vertical="center" shrinkToFit="1"/>
    </xf>
    <xf numFmtId="0" fontId="6" fillId="0" borderId="0" xfId="1" applyFont="1" applyAlignment="1">
      <alignment horizontal="center" vertical="center" shrinkToFit="1"/>
    </xf>
    <xf numFmtId="176" fontId="6" fillId="0" borderId="7" xfId="1" applyNumberFormat="1" applyFont="1" applyFill="1" applyBorder="1" applyAlignment="1">
      <alignment horizontal="center" vertical="center" shrinkToFit="1"/>
    </xf>
    <xf numFmtId="49" fontId="6" fillId="0" borderId="2" xfId="1" applyNumberFormat="1" applyFont="1" applyBorder="1" applyAlignment="1">
      <alignment horizontal="center" vertical="center" shrinkToFit="1"/>
    </xf>
    <xf numFmtId="49" fontId="6" fillId="0" borderId="4" xfId="1" applyNumberFormat="1" applyFont="1" applyBorder="1" applyAlignment="1">
      <alignment horizontal="center" vertical="center" shrinkToFit="1"/>
    </xf>
    <xf numFmtId="176" fontId="6" fillId="0" borderId="0" xfId="1" applyNumberFormat="1" applyFont="1" applyFill="1" applyAlignment="1">
      <alignment horizontal="center" vertical="center" shrinkToFit="1"/>
    </xf>
    <xf numFmtId="0" fontId="6" fillId="0" borderId="0" xfId="1" applyFont="1" applyFill="1" applyAlignment="1">
      <alignment horizontal="center" vertical="center" shrinkToFit="1"/>
    </xf>
    <xf numFmtId="0" fontId="6" fillId="0" borderId="5" xfId="1" applyFont="1" applyFill="1" applyBorder="1" applyAlignment="1">
      <alignment horizontal="center" vertical="center" shrinkToFit="1"/>
    </xf>
    <xf numFmtId="176" fontId="6" fillId="0" borderId="5" xfId="1" applyNumberFormat="1" applyFont="1" applyFill="1" applyBorder="1" applyAlignment="1">
      <alignment horizontal="center" vertical="center" shrinkToFit="1"/>
    </xf>
    <xf numFmtId="0" fontId="6" fillId="0" borderId="2" xfId="1" applyFont="1" applyBorder="1" applyAlignment="1">
      <alignment horizontal="center" vertical="center" shrinkToFit="1"/>
    </xf>
    <xf numFmtId="0" fontId="6" fillId="0" borderId="4" xfId="1" applyFont="1" applyBorder="1" applyAlignment="1">
      <alignment horizontal="center" vertical="center" shrinkToFit="1"/>
    </xf>
    <xf numFmtId="176" fontId="6" fillId="0" borderId="7" xfId="1" applyNumberFormat="1" applyFont="1" applyFill="1" applyBorder="1" applyAlignment="1">
      <alignment horizontal="right" vertical="center" shrinkToFit="1"/>
    </xf>
    <xf numFmtId="176" fontId="6" fillId="0" borderId="7" xfId="1" applyNumberFormat="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7" xfId="1" applyFont="1" applyBorder="1" applyAlignment="1">
      <alignment horizontal="center" vertical="center" shrinkToFit="1"/>
    </xf>
    <xf numFmtId="0" fontId="6" fillId="4" borderId="1" xfId="1" applyFont="1" applyFill="1" applyBorder="1" applyAlignment="1">
      <alignment horizontal="center" vertical="center" shrinkToFit="1"/>
    </xf>
    <xf numFmtId="176" fontId="6" fillId="0" borderId="3" xfId="1" applyNumberFormat="1" applyFont="1" applyBorder="1" applyAlignment="1">
      <alignment horizontal="right" vertical="center" shrinkToFit="1"/>
    </xf>
    <xf numFmtId="176" fontId="6" fillId="0" borderId="9" xfId="1" applyNumberFormat="1" applyFont="1" applyBorder="1" applyAlignment="1">
      <alignment horizontal="right" vertical="center" shrinkToFit="1"/>
    </xf>
    <xf numFmtId="176" fontId="6" fillId="0" borderId="3" xfId="1" applyNumberFormat="1" applyFont="1" applyFill="1" applyBorder="1" applyAlignment="1">
      <alignment horizontal="right" vertical="center" shrinkToFit="1"/>
    </xf>
    <xf numFmtId="176" fontId="6" fillId="0" borderId="9" xfId="1" applyNumberFormat="1" applyFont="1" applyFill="1" applyBorder="1" applyAlignment="1">
      <alignment horizontal="right" vertical="center" shrinkToFit="1"/>
    </xf>
    <xf numFmtId="0" fontId="6" fillId="0" borderId="10" xfId="1" applyFont="1" applyBorder="1" applyAlignment="1">
      <alignment horizontal="center" vertical="center" shrinkToFit="1"/>
    </xf>
    <xf numFmtId="0" fontId="6" fillId="0" borderId="6" xfId="1" applyFont="1" applyBorder="1" applyAlignment="1">
      <alignment horizontal="center" vertical="center" shrinkToFit="1"/>
    </xf>
    <xf numFmtId="176" fontId="6" fillId="0" borderId="6" xfId="1" applyNumberFormat="1" applyFont="1" applyBorder="1" applyAlignment="1">
      <alignment horizontal="right" vertical="center" shrinkToFit="1"/>
    </xf>
    <xf numFmtId="176" fontId="6" fillId="0" borderId="5" xfId="1" applyNumberFormat="1" applyFont="1" applyBorder="1" applyAlignment="1">
      <alignment horizontal="right" vertical="center" shrinkToFit="1"/>
    </xf>
    <xf numFmtId="176" fontId="6" fillId="0" borderId="13" xfId="1" applyNumberFormat="1" applyFont="1" applyFill="1" applyBorder="1" applyAlignment="1">
      <alignment horizontal="center" vertical="center" shrinkToFit="1"/>
    </xf>
    <xf numFmtId="176" fontId="6" fillId="0" borderId="14" xfId="1" applyNumberFormat="1" applyFont="1" applyFill="1" applyBorder="1" applyAlignment="1">
      <alignment horizontal="center" vertical="center" shrinkToFit="1"/>
    </xf>
    <xf numFmtId="176" fontId="8" fillId="3" borderId="3" xfId="1" applyNumberFormat="1" applyFont="1" applyFill="1" applyBorder="1" applyAlignment="1">
      <alignment horizontal="right" vertical="center" shrinkToFit="1"/>
    </xf>
    <xf numFmtId="176" fontId="8" fillId="3" borderId="9" xfId="1" applyNumberFormat="1" applyFont="1" applyFill="1" applyBorder="1" applyAlignment="1">
      <alignment horizontal="right" vertical="center" shrinkToFit="1"/>
    </xf>
    <xf numFmtId="176" fontId="6" fillId="0" borderId="13" xfId="1" applyNumberFormat="1" applyFont="1" applyFill="1" applyBorder="1" applyAlignment="1">
      <alignment horizontal="right" vertical="center" shrinkToFit="1"/>
    </xf>
    <xf numFmtId="176" fontId="6" fillId="0" borderId="14" xfId="1" applyNumberFormat="1" applyFont="1" applyFill="1" applyBorder="1" applyAlignment="1">
      <alignment horizontal="right" vertical="center" shrinkToFit="1"/>
    </xf>
    <xf numFmtId="176" fontId="6" fillId="0" borderId="13" xfId="1" applyNumberFormat="1" applyFont="1" applyBorder="1" applyAlignment="1">
      <alignment vertical="center" shrinkToFit="1"/>
    </xf>
    <xf numFmtId="176" fontId="6" fillId="0" borderId="14" xfId="1" applyNumberFormat="1" applyFont="1" applyBorder="1" applyAlignment="1">
      <alignment vertical="center" shrinkToFit="1"/>
    </xf>
    <xf numFmtId="0" fontId="6" fillId="0" borderId="5" xfId="1" applyFont="1" applyBorder="1" applyAlignment="1">
      <alignment horizontal="left" vertical="center"/>
    </xf>
    <xf numFmtId="0" fontId="8" fillId="3" borderId="3"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6" fillId="0" borderId="0" xfId="1" applyFont="1" applyBorder="1" applyAlignment="1">
      <alignment horizontal="center" vertical="center" shrinkToFit="1"/>
    </xf>
    <xf numFmtId="176" fontId="8" fillId="3" borderId="3" xfId="1" applyNumberFormat="1" applyFont="1" applyFill="1" applyBorder="1" applyAlignment="1">
      <alignment vertical="center" shrinkToFit="1"/>
    </xf>
    <xf numFmtId="176" fontId="8" fillId="3" borderId="9" xfId="1" applyNumberFormat="1" applyFont="1" applyFill="1" applyBorder="1" applyAlignment="1">
      <alignment vertical="center" shrinkToFit="1"/>
    </xf>
    <xf numFmtId="176" fontId="6" fillId="0" borderId="0" xfId="1" applyNumberFormat="1" applyFont="1" applyAlignment="1">
      <alignment horizontal="center" vertical="center"/>
    </xf>
    <xf numFmtId="176" fontId="6" fillId="0" borderId="7" xfId="1" applyNumberFormat="1" applyFont="1" applyFill="1" applyBorder="1" applyAlignment="1">
      <alignment horizontal="center" vertical="center"/>
    </xf>
    <xf numFmtId="49" fontId="6" fillId="0" borderId="2" xfId="1" applyNumberFormat="1" applyFont="1" applyBorder="1" applyAlignment="1">
      <alignment horizontal="center" vertical="center"/>
    </xf>
    <xf numFmtId="49" fontId="6" fillId="0" borderId="4" xfId="1" applyNumberFormat="1" applyFont="1" applyBorder="1" applyAlignment="1">
      <alignment horizontal="center" vertical="center"/>
    </xf>
    <xf numFmtId="176" fontId="6" fillId="0" borderId="0" xfId="1" applyNumberFormat="1" applyFont="1" applyFill="1" applyAlignment="1">
      <alignment horizontal="center" vertical="center"/>
    </xf>
    <xf numFmtId="0" fontId="6" fillId="0" borderId="0" xfId="1" applyFont="1" applyFill="1" applyAlignment="1">
      <alignment horizontal="center" vertical="center"/>
    </xf>
    <xf numFmtId="0" fontId="6" fillId="0" borderId="5" xfId="1" applyFont="1" applyFill="1" applyBorder="1" applyAlignment="1">
      <alignment horizontal="center" vertical="center"/>
    </xf>
    <xf numFmtId="176" fontId="6" fillId="0"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76" fontId="6" fillId="0" borderId="7" xfId="1" applyNumberFormat="1" applyFont="1" applyFill="1" applyBorder="1" applyAlignment="1">
      <alignment horizontal="right" vertical="center"/>
    </xf>
    <xf numFmtId="176" fontId="6" fillId="0" borderId="7" xfId="1" applyNumberFormat="1" applyFont="1" applyBorder="1" applyAlignment="1">
      <alignment horizontal="center" vertical="center"/>
    </xf>
    <xf numFmtId="0" fontId="6" fillId="0" borderId="3"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7" xfId="1" applyFont="1" applyBorder="1" applyAlignment="1">
      <alignment horizontal="center" vertical="center"/>
    </xf>
    <xf numFmtId="0" fontId="6" fillId="4" borderId="1" xfId="1" applyFont="1" applyFill="1" applyBorder="1" applyAlignment="1">
      <alignment horizontal="center" vertical="center"/>
    </xf>
    <xf numFmtId="176" fontId="6" fillId="0" borderId="3" xfId="1" applyNumberFormat="1" applyFont="1" applyBorder="1" applyAlignment="1">
      <alignment vertical="center"/>
    </xf>
    <xf numFmtId="176" fontId="6" fillId="0" borderId="9" xfId="1" applyNumberFormat="1" applyFont="1" applyBorder="1" applyAlignment="1">
      <alignment vertical="center"/>
    </xf>
    <xf numFmtId="176" fontId="6" fillId="0" borderId="3" xfId="1" applyNumberFormat="1" applyFont="1" applyFill="1" applyBorder="1" applyAlignment="1">
      <alignment horizontal="right" vertical="center"/>
    </xf>
    <xf numFmtId="176" fontId="6" fillId="0" borderId="9" xfId="1" applyNumberFormat="1" applyFont="1" applyFill="1" applyBorder="1" applyAlignment="1">
      <alignment horizontal="right" vertical="center"/>
    </xf>
    <xf numFmtId="0" fontId="6" fillId="0" borderId="10" xfId="1" applyFont="1" applyBorder="1" applyAlignment="1">
      <alignment horizontal="center" vertical="center" wrapText="1"/>
    </xf>
    <xf numFmtId="0" fontId="6" fillId="0" borderId="6" xfId="1" applyFont="1" applyBorder="1" applyAlignment="1">
      <alignment horizontal="center" vertical="center"/>
    </xf>
    <xf numFmtId="176" fontId="6" fillId="0" borderId="6" xfId="1" applyNumberFormat="1" applyFont="1" applyBorder="1" applyAlignment="1">
      <alignment vertical="center"/>
    </xf>
    <xf numFmtId="176" fontId="6" fillId="0" borderId="5" xfId="1" applyNumberFormat="1" applyFont="1" applyBorder="1" applyAlignment="1">
      <alignment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8" fillId="3" borderId="3" xfId="1" applyNumberFormat="1" applyFont="1" applyFill="1" applyBorder="1" applyAlignment="1">
      <alignment horizontal="right" vertical="center"/>
    </xf>
    <xf numFmtId="176" fontId="8" fillId="3" borderId="9" xfId="1" applyNumberFormat="1" applyFont="1" applyFill="1" applyBorder="1" applyAlignment="1">
      <alignment horizontal="right" vertical="center"/>
    </xf>
    <xf numFmtId="176" fontId="6" fillId="0" borderId="3"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3" xfId="1" applyNumberFormat="1" applyFont="1" applyFill="1" applyBorder="1" applyAlignment="1">
      <alignment horizontal="right" vertical="center"/>
    </xf>
    <xf numFmtId="176" fontId="6" fillId="0" borderId="14" xfId="1" applyNumberFormat="1" applyFont="1" applyFill="1" applyBorder="1" applyAlignment="1">
      <alignment horizontal="right" vertical="center"/>
    </xf>
    <xf numFmtId="176" fontId="6" fillId="0" borderId="13" xfId="1" applyNumberFormat="1" applyFont="1" applyBorder="1" applyAlignment="1">
      <alignment vertical="center"/>
    </xf>
    <xf numFmtId="176" fontId="6" fillId="0" borderId="14" xfId="1" applyNumberFormat="1" applyFont="1" applyBorder="1" applyAlignment="1">
      <alignment vertical="center"/>
    </xf>
    <xf numFmtId="0" fontId="8" fillId="3" borderId="3"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8" xfId="1" applyFont="1" applyFill="1" applyBorder="1" applyAlignment="1">
      <alignment horizontal="center" vertical="center"/>
    </xf>
    <xf numFmtId="0" fontId="6" fillId="0" borderId="0" xfId="1" applyFont="1" applyBorder="1" applyAlignment="1">
      <alignment horizontal="center" vertical="center"/>
    </xf>
    <xf numFmtId="176" fontId="8" fillId="3" borderId="3" xfId="1" applyNumberFormat="1" applyFont="1" applyFill="1" applyBorder="1" applyAlignment="1">
      <alignment vertical="center"/>
    </xf>
    <xf numFmtId="176" fontId="8" fillId="3" borderId="9" xfId="1" applyNumberFormat="1" applyFont="1" applyFill="1" applyBorder="1" applyAlignment="1">
      <alignment vertical="center"/>
    </xf>
    <xf numFmtId="0" fontId="17" fillId="8" borderId="0" xfId="0" applyFont="1" applyFill="1" applyBorder="1" applyAlignment="1" applyProtection="1">
      <alignment horizontal="left" vertical="center"/>
      <protection locked="0"/>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58" fontId="17" fillId="8" borderId="0" xfId="0" applyNumberFormat="1" applyFont="1" applyFill="1" applyBorder="1" applyAlignment="1" applyProtection="1">
      <alignment horizontal="center" vertical="center"/>
      <protection locked="0"/>
    </xf>
    <xf numFmtId="0" fontId="17" fillId="8" borderId="0" xfId="0" applyFont="1" applyFill="1" applyBorder="1" applyAlignment="1">
      <alignment horizontal="center" vertical="center"/>
    </xf>
    <xf numFmtId="0" fontId="6" fillId="0" borderId="0" xfId="0" applyFont="1" applyBorder="1" applyAlignment="1">
      <alignment horizontal="center" vertical="center"/>
    </xf>
    <xf numFmtId="38" fontId="17" fillId="0" borderId="0" xfId="3" applyFont="1" applyBorder="1" applyAlignment="1">
      <alignment horizontal="right"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NumberFormat="1" applyFill="1" applyBorder="1" applyAlignment="1">
      <alignment horizontal="left" vertical="center"/>
    </xf>
  </cellXfs>
  <cellStyles count="5">
    <cellStyle name="ハイパーリンク" xfId="2" builtinId="8"/>
    <cellStyle name="桁区切り" xfId="3" builtinId="6"/>
    <cellStyle name="通貨 2" xfId="4" xr:uid="{1527A8AB-DA6D-43BC-A099-9ABFEAC63AC5}"/>
    <cellStyle name="標準" xfId="0" builtinId="0"/>
    <cellStyle name="標準 2" xfId="1" xr:uid="{8886C1BD-9CC5-4A86-B4E4-97725E3F00EA}"/>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EBF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2" name="四角形吹き出し 2">
          <a:extLst>
            <a:ext uri="{FF2B5EF4-FFF2-40B4-BE49-F238E27FC236}">
              <a16:creationId xmlns:a16="http://schemas.microsoft.com/office/drawing/2014/main" id="{DBDF3E9D-9877-40CC-A708-EB69C5D13062}"/>
            </a:ext>
          </a:extLst>
        </xdr:cNvPr>
        <xdr:cNvSpPr/>
      </xdr:nvSpPr>
      <xdr:spPr>
        <a:xfrm>
          <a:off x="0" y="2504937"/>
          <a:ext cx="2342696" cy="954038"/>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3" name="四角形吹き出し 2">
          <a:extLst>
            <a:ext uri="{FF2B5EF4-FFF2-40B4-BE49-F238E27FC236}">
              <a16:creationId xmlns:a16="http://schemas.microsoft.com/office/drawing/2014/main" id="{B275424B-8F9F-4495-9F22-58C712FCC0F2}"/>
            </a:ext>
          </a:extLst>
        </xdr:cNvPr>
        <xdr:cNvSpPr/>
      </xdr:nvSpPr>
      <xdr:spPr>
        <a:xfrm>
          <a:off x="7061200" y="2372416"/>
          <a:ext cx="1852740" cy="570605"/>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4" name="四角形吹き出し 2">
          <a:extLst>
            <a:ext uri="{FF2B5EF4-FFF2-40B4-BE49-F238E27FC236}">
              <a16:creationId xmlns:a16="http://schemas.microsoft.com/office/drawing/2014/main" id="{8ECDA0A7-BA51-4492-A199-313F19926A60}"/>
            </a:ext>
          </a:extLst>
        </xdr:cNvPr>
        <xdr:cNvSpPr/>
      </xdr:nvSpPr>
      <xdr:spPr>
        <a:xfrm>
          <a:off x="10672003" y="3180799"/>
          <a:ext cx="2265843" cy="583015"/>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5" name="四角形吹き出し 3">
          <a:extLst>
            <a:ext uri="{FF2B5EF4-FFF2-40B4-BE49-F238E27FC236}">
              <a16:creationId xmlns:a16="http://schemas.microsoft.com/office/drawing/2014/main" id="{77EC2A42-34AC-488D-9AFC-208E75A9E6A1}"/>
            </a:ext>
          </a:extLst>
        </xdr:cNvPr>
        <xdr:cNvSpPr/>
      </xdr:nvSpPr>
      <xdr:spPr>
        <a:xfrm>
          <a:off x="12126016" y="3867977"/>
          <a:ext cx="2722138" cy="704437"/>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B2:N42"/>
  <sheetViews>
    <sheetView tabSelected="1" view="pageBreakPreview" topLeftCell="B1" zoomScale="115" zoomScaleNormal="100" zoomScaleSheetLayoutView="115" workbookViewId="0">
      <selection activeCell="E19" sqref="E19:G19"/>
    </sheetView>
  </sheetViews>
  <sheetFormatPr defaultColWidth="9" defaultRowHeight="14"/>
  <cols>
    <col min="1" max="1" width="3.453125" style="1" customWidth="1"/>
    <col min="2" max="2" width="10.90625" style="1" customWidth="1"/>
    <col min="3" max="7" width="9" style="1"/>
    <col min="8" max="8" width="2.36328125" style="1" customWidth="1"/>
    <col min="9" max="11" width="9" style="1"/>
    <col min="12" max="12" width="4.453125" style="1" customWidth="1"/>
    <col min="13" max="16384" width="9" style="1"/>
  </cols>
  <sheetData>
    <row r="2" spans="2:14" ht="19.5" customHeight="1">
      <c r="B2" s="113" t="s">
        <v>91</v>
      </c>
      <c r="C2" s="113"/>
      <c r="D2" s="113"/>
      <c r="E2" s="113"/>
      <c r="F2" s="113"/>
      <c r="G2" s="113"/>
      <c r="H2" s="113"/>
      <c r="I2" s="113"/>
      <c r="J2" s="113"/>
      <c r="K2" s="113"/>
    </row>
    <row r="3" spans="2:14" ht="19.5" customHeight="1">
      <c r="B3" s="114" t="s">
        <v>2</v>
      </c>
      <c r="C3" s="114"/>
      <c r="D3" s="114"/>
      <c r="E3" s="114"/>
      <c r="F3" s="114"/>
      <c r="G3" s="114"/>
      <c r="H3" s="114"/>
      <c r="I3" s="114"/>
      <c r="J3" s="114"/>
      <c r="K3" s="114"/>
    </row>
    <row r="5" spans="2:14" ht="19.5" customHeight="1">
      <c r="I5" s="115" t="s">
        <v>16</v>
      </c>
      <c r="J5" s="115"/>
      <c r="K5" s="115"/>
    </row>
    <row r="6" spans="2:14" ht="19.5" customHeight="1">
      <c r="I6" s="115" t="s">
        <v>15</v>
      </c>
      <c r="J6" s="115"/>
      <c r="K6" s="115"/>
    </row>
    <row r="8" spans="2:14">
      <c r="B8" s="1" t="s">
        <v>3</v>
      </c>
    </row>
    <row r="10" spans="2:14" ht="27" customHeight="1">
      <c r="G10" s="3" t="s">
        <v>14</v>
      </c>
      <c r="H10" s="42" t="s">
        <v>92</v>
      </c>
      <c r="I10" s="70" t="s">
        <v>145</v>
      </c>
      <c r="J10" s="69"/>
      <c r="K10" s="69"/>
      <c r="M10" s="117"/>
      <c r="N10" s="117"/>
    </row>
    <row r="11" spans="2:14" ht="27" customHeight="1">
      <c r="G11" s="3"/>
      <c r="H11" s="121" t="s">
        <v>146</v>
      </c>
      <c r="I11" s="121"/>
      <c r="J11" s="121"/>
      <c r="K11" s="121"/>
      <c r="M11" s="117"/>
      <c r="N11" s="117"/>
    </row>
    <row r="12" spans="2:14" ht="27" customHeight="1">
      <c r="G12" s="3" t="s">
        <v>8</v>
      </c>
      <c r="H12" s="121" t="s">
        <v>147</v>
      </c>
      <c r="I12" s="121"/>
      <c r="J12" s="121"/>
      <c r="K12" s="121"/>
      <c r="M12" s="117"/>
      <c r="N12" s="117"/>
    </row>
    <row r="13" spans="2:14" ht="27" customHeight="1">
      <c r="G13" s="3" t="s">
        <v>4</v>
      </c>
      <c r="H13" s="121" t="s">
        <v>17</v>
      </c>
      <c r="I13" s="121"/>
      <c r="J13" s="121"/>
      <c r="K13" s="121"/>
      <c r="M13" s="117"/>
      <c r="N13" s="117"/>
    </row>
    <row r="15" spans="2:14" ht="20.25" customHeight="1">
      <c r="B15" s="120" t="s">
        <v>139</v>
      </c>
      <c r="C15" s="120"/>
      <c r="D15" s="120"/>
      <c r="E15" s="120"/>
      <c r="F15" s="120"/>
      <c r="G15" s="120"/>
      <c r="H15" s="120"/>
      <c r="I15" s="120"/>
      <c r="J15" s="120"/>
      <c r="K15" s="120"/>
    </row>
    <row r="16" spans="2:14" ht="20.25" customHeight="1">
      <c r="B16" s="120"/>
      <c r="C16" s="120"/>
      <c r="D16" s="120"/>
      <c r="E16" s="120"/>
      <c r="F16" s="120"/>
      <c r="G16" s="120"/>
      <c r="H16" s="120"/>
      <c r="I16" s="120"/>
      <c r="J16" s="120"/>
      <c r="K16" s="120"/>
    </row>
    <row r="17" spans="2:11" ht="24.75" customHeight="1">
      <c r="F17" s="2" t="s">
        <v>5</v>
      </c>
    </row>
    <row r="18" spans="2:11" ht="29.25" customHeight="1">
      <c r="B18" s="1" t="s">
        <v>7</v>
      </c>
      <c r="E18" s="1" t="s">
        <v>72</v>
      </c>
      <c r="F18" s="41"/>
      <c r="G18" s="41"/>
      <c r="H18" s="41"/>
      <c r="I18" s="41"/>
      <c r="J18" s="41"/>
      <c r="K18" s="41"/>
    </row>
    <row r="19" spans="2:11" ht="29.25" customHeight="1">
      <c r="B19" s="1" t="s">
        <v>6</v>
      </c>
      <c r="E19" s="124" t="s">
        <v>9</v>
      </c>
      <c r="F19" s="124"/>
      <c r="G19" s="124"/>
    </row>
    <row r="20" spans="2:11" ht="29.25" customHeight="1">
      <c r="B20" s="1" t="s">
        <v>140</v>
      </c>
      <c r="E20" s="1" t="s">
        <v>141</v>
      </c>
    </row>
    <row r="21" spans="2:11" ht="29.25" customHeight="1">
      <c r="B21" s="1" t="s">
        <v>142</v>
      </c>
      <c r="E21" s="1" t="s">
        <v>143</v>
      </c>
    </row>
    <row r="22" spans="2:11" ht="25.5" customHeight="1">
      <c r="B22" s="1" t="s">
        <v>144</v>
      </c>
    </row>
    <row r="23" spans="2:11" ht="25.5" customHeight="1"/>
    <row r="24" spans="2:11" ht="25.5" customHeight="1"/>
    <row r="25" spans="2:11" ht="25.5" customHeight="1"/>
    <row r="26" spans="2:11" ht="25.5" customHeight="1"/>
    <row r="27" spans="2:11" ht="25.5" customHeight="1"/>
    <row r="28" spans="2:11" ht="25.5" customHeight="1"/>
    <row r="29" spans="2:11" ht="24" customHeight="1"/>
    <row r="30" spans="2:11" ht="18" customHeight="1">
      <c r="B30" s="1" t="s">
        <v>10</v>
      </c>
    </row>
    <row r="31" spans="2:11" ht="25.5" customHeight="1">
      <c r="B31" s="116" t="s">
        <v>12</v>
      </c>
      <c r="C31" s="116"/>
      <c r="D31" s="119" t="s">
        <v>24</v>
      </c>
      <c r="E31" s="119"/>
      <c r="F31" s="119"/>
    </row>
    <row r="32" spans="2:11" ht="25.5" customHeight="1">
      <c r="B32" s="116" t="s">
        <v>13</v>
      </c>
      <c r="C32" s="116"/>
      <c r="D32" s="119" t="s">
        <v>105</v>
      </c>
      <c r="E32" s="119"/>
      <c r="F32" s="119"/>
    </row>
    <row r="33" spans="2:6" ht="25.5" customHeight="1">
      <c r="B33" s="116" t="s">
        <v>11</v>
      </c>
      <c r="C33" s="116"/>
      <c r="D33" s="119" t="s">
        <v>63</v>
      </c>
      <c r="E33" s="119"/>
      <c r="F33" s="119"/>
    </row>
    <row r="34" spans="2:6" ht="25.5" customHeight="1">
      <c r="B34" s="122" t="s">
        <v>104</v>
      </c>
      <c r="C34" s="123"/>
      <c r="D34" s="118" t="s">
        <v>62</v>
      </c>
      <c r="E34" s="119"/>
      <c r="F34" s="119"/>
    </row>
    <row r="37" spans="2:6">
      <c r="D37" s="39"/>
    </row>
    <row r="38" spans="2:6">
      <c r="D38" s="39"/>
    </row>
    <row r="39" spans="2:6">
      <c r="D39" s="39"/>
    </row>
    <row r="40" spans="2:6">
      <c r="D40" s="39"/>
    </row>
    <row r="41" spans="2:6">
      <c r="D41" s="39"/>
    </row>
    <row r="42" spans="2:6">
      <c r="D42" s="39"/>
    </row>
  </sheetData>
  <mergeCells count="21">
    <mergeCell ref="M10:N10"/>
    <mergeCell ref="M11:N11"/>
    <mergeCell ref="M12:N12"/>
    <mergeCell ref="M13:N13"/>
    <mergeCell ref="D34:F34"/>
    <mergeCell ref="B15:K16"/>
    <mergeCell ref="H11:K11"/>
    <mergeCell ref="H12:K12"/>
    <mergeCell ref="H13:K13"/>
    <mergeCell ref="B32:C32"/>
    <mergeCell ref="B33:C33"/>
    <mergeCell ref="B34:C34"/>
    <mergeCell ref="E19:G19"/>
    <mergeCell ref="D31:F31"/>
    <mergeCell ref="D32:F32"/>
    <mergeCell ref="D33:F33"/>
    <mergeCell ref="B2:K2"/>
    <mergeCell ref="B3:K3"/>
    <mergeCell ref="I5:K5"/>
    <mergeCell ref="I6:K6"/>
    <mergeCell ref="B31:C31"/>
  </mergeCells>
  <phoneticPr fontId="2"/>
  <hyperlinks>
    <hyperlink ref="D34" r:id="rId1" xr:uid="{7421F6E3-E169-4116-97D9-1A3CCD19C8CA}"/>
  </hyperlinks>
  <printOptions vertic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565C-48D8-485E-AA8B-5ACACAAE301A}">
  <sheetPr>
    <pageSetUpPr fitToPage="1"/>
  </sheetPr>
  <dimension ref="A1:J37"/>
  <sheetViews>
    <sheetView showGridLines="0" zoomScale="91" zoomScaleNormal="91" zoomScaleSheetLayoutView="70" workbookViewId="0">
      <selection activeCell="C6" sqref="C6"/>
    </sheetView>
  </sheetViews>
  <sheetFormatPr defaultColWidth="9" defaultRowHeight="13"/>
  <cols>
    <col min="1" max="1" width="40.453125" style="108" customWidth="1"/>
    <col min="2" max="2" width="32.7265625" style="108" customWidth="1"/>
    <col min="3" max="3" width="27.90625" style="108" customWidth="1"/>
    <col min="4" max="9" width="18.6328125" style="108" customWidth="1"/>
    <col min="10" max="10" width="10.08984375" style="108" bestFit="1" customWidth="1"/>
    <col min="11" max="256" width="9" style="108"/>
    <col min="257" max="257" width="40.453125" style="108" customWidth="1"/>
    <col min="258" max="258" width="32.7265625" style="108" customWidth="1"/>
    <col min="259" max="259" width="27.90625" style="108" customWidth="1"/>
    <col min="260" max="265" width="18.6328125" style="108" customWidth="1"/>
    <col min="266" max="266" width="10.08984375" style="108" bestFit="1" customWidth="1"/>
    <col min="267" max="512" width="9" style="108"/>
    <col min="513" max="513" width="40.453125" style="108" customWidth="1"/>
    <col min="514" max="514" width="32.7265625" style="108" customWidth="1"/>
    <col min="515" max="515" width="27.90625" style="108" customWidth="1"/>
    <col min="516" max="521" width="18.6328125" style="108" customWidth="1"/>
    <col min="522" max="522" width="10.08984375" style="108" bestFit="1" customWidth="1"/>
    <col min="523" max="768" width="9" style="108"/>
    <col min="769" max="769" width="40.453125" style="108" customWidth="1"/>
    <col min="770" max="770" width="32.7265625" style="108" customWidth="1"/>
    <col min="771" max="771" width="27.90625" style="108" customWidth="1"/>
    <col min="772" max="777" width="18.6328125" style="108" customWidth="1"/>
    <col min="778" max="778" width="10.08984375" style="108" bestFit="1" customWidth="1"/>
    <col min="779" max="1024" width="9" style="108"/>
    <col min="1025" max="1025" width="40.453125" style="108" customWidth="1"/>
    <col min="1026" max="1026" width="32.7265625" style="108" customWidth="1"/>
    <col min="1027" max="1027" width="27.90625" style="108" customWidth="1"/>
    <col min="1028" max="1033" width="18.6328125" style="108" customWidth="1"/>
    <col min="1034" max="1034" width="10.08984375" style="108" bestFit="1" customWidth="1"/>
    <col min="1035" max="1280" width="9" style="108"/>
    <col min="1281" max="1281" width="40.453125" style="108" customWidth="1"/>
    <col min="1282" max="1282" width="32.7265625" style="108" customWidth="1"/>
    <col min="1283" max="1283" width="27.90625" style="108" customWidth="1"/>
    <col min="1284" max="1289" width="18.6328125" style="108" customWidth="1"/>
    <col min="1290" max="1290" width="10.08984375" style="108" bestFit="1" customWidth="1"/>
    <col min="1291" max="1536" width="9" style="108"/>
    <col min="1537" max="1537" width="40.453125" style="108" customWidth="1"/>
    <col min="1538" max="1538" width="32.7265625" style="108" customWidth="1"/>
    <col min="1539" max="1539" width="27.90625" style="108" customWidth="1"/>
    <col min="1540" max="1545" width="18.6328125" style="108" customWidth="1"/>
    <col min="1546" max="1546" width="10.08984375" style="108" bestFit="1" customWidth="1"/>
    <col min="1547" max="1792" width="9" style="108"/>
    <col min="1793" max="1793" width="40.453125" style="108" customWidth="1"/>
    <col min="1794" max="1794" width="32.7265625" style="108" customWidth="1"/>
    <col min="1795" max="1795" width="27.90625" style="108" customWidth="1"/>
    <col min="1796" max="1801" width="18.6328125" style="108" customWidth="1"/>
    <col min="1802" max="1802" width="10.08984375" style="108" bestFit="1" customWidth="1"/>
    <col min="1803" max="2048" width="9" style="108"/>
    <col min="2049" max="2049" width="40.453125" style="108" customWidth="1"/>
    <col min="2050" max="2050" width="32.7265625" style="108" customWidth="1"/>
    <col min="2051" max="2051" width="27.90625" style="108" customWidth="1"/>
    <col min="2052" max="2057" width="18.6328125" style="108" customWidth="1"/>
    <col min="2058" max="2058" width="10.08984375" style="108" bestFit="1" customWidth="1"/>
    <col min="2059" max="2304" width="9" style="108"/>
    <col min="2305" max="2305" width="40.453125" style="108" customWidth="1"/>
    <col min="2306" max="2306" width="32.7265625" style="108" customWidth="1"/>
    <col min="2307" max="2307" width="27.90625" style="108" customWidth="1"/>
    <col min="2308" max="2313" width="18.6328125" style="108" customWidth="1"/>
    <col min="2314" max="2314" width="10.08984375" style="108" bestFit="1" customWidth="1"/>
    <col min="2315" max="2560" width="9" style="108"/>
    <col min="2561" max="2561" width="40.453125" style="108" customWidth="1"/>
    <col min="2562" max="2562" width="32.7265625" style="108" customWidth="1"/>
    <col min="2563" max="2563" width="27.90625" style="108" customWidth="1"/>
    <col min="2564" max="2569" width="18.6328125" style="108" customWidth="1"/>
    <col min="2570" max="2570" width="10.08984375" style="108" bestFit="1" customWidth="1"/>
    <col min="2571" max="2816" width="9" style="108"/>
    <col min="2817" max="2817" width="40.453125" style="108" customWidth="1"/>
    <col min="2818" max="2818" width="32.7265625" style="108" customWidth="1"/>
    <col min="2819" max="2819" width="27.90625" style="108" customWidth="1"/>
    <col min="2820" max="2825" width="18.6328125" style="108" customWidth="1"/>
    <col min="2826" max="2826" width="10.08984375" style="108" bestFit="1" customWidth="1"/>
    <col min="2827" max="3072" width="9" style="108"/>
    <col min="3073" max="3073" width="40.453125" style="108" customWidth="1"/>
    <col min="3074" max="3074" width="32.7265625" style="108" customWidth="1"/>
    <col min="3075" max="3075" width="27.90625" style="108" customWidth="1"/>
    <col min="3076" max="3081" width="18.6328125" style="108" customWidth="1"/>
    <col min="3082" max="3082" width="10.08984375" style="108" bestFit="1" customWidth="1"/>
    <col min="3083" max="3328" width="9" style="108"/>
    <col min="3329" max="3329" width="40.453125" style="108" customWidth="1"/>
    <col min="3330" max="3330" width="32.7265625" style="108" customWidth="1"/>
    <col min="3331" max="3331" width="27.90625" style="108" customWidth="1"/>
    <col min="3332" max="3337" width="18.6328125" style="108" customWidth="1"/>
    <col min="3338" max="3338" width="10.08984375" style="108" bestFit="1" customWidth="1"/>
    <col min="3339" max="3584" width="9" style="108"/>
    <col min="3585" max="3585" width="40.453125" style="108" customWidth="1"/>
    <col min="3586" max="3586" width="32.7265625" style="108" customWidth="1"/>
    <col min="3587" max="3587" width="27.90625" style="108" customWidth="1"/>
    <col min="3588" max="3593" width="18.6328125" style="108" customWidth="1"/>
    <col min="3594" max="3594" width="10.08984375" style="108" bestFit="1" customWidth="1"/>
    <col min="3595" max="3840" width="9" style="108"/>
    <col min="3841" max="3841" width="40.453125" style="108" customWidth="1"/>
    <col min="3842" max="3842" width="32.7265625" style="108" customWidth="1"/>
    <col min="3843" max="3843" width="27.90625" style="108" customWidth="1"/>
    <col min="3844" max="3849" width="18.6328125" style="108" customWidth="1"/>
    <col min="3850" max="3850" width="10.08984375" style="108" bestFit="1" customWidth="1"/>
    <col min="3851" max="4096" width="9" style="108"/>
    <col min="4097" max="4097" width="40.453125" style="108" customWidth="1"/>
    <col min="4098" max="4098" width="32.7265625" style="108" customWidth="1"/>
    <col min="4099" max="4099" width="27.90625" style="108" customWidth="1"/>
    <col min="4100" max="4105" width="18.6328125" style="108" customWidth="1"/>
    <col min="4106" max="4106" width="10.08984375" style="108" bestFit="1" customWidth="1"/>
    <col min="4107" max="4352" width="9" style="108"/>
    <col min="4353" max="4353" width="40.453125" style="108" customWidth="1"/>
    <col min="4354" max="4354" width="32.7265625" style="108" customWidth="1"/>
    <col min="4355" max="4355" width="27.90625" style="108" customWidth="1"/>
    <col min="4356" max="4361" width="18.6328125" style="108" customWidth="1"/>
    <col min="4362" max="4362" width="10.08984375" style="108" bestFit="1" customWidth="1"/>
    <col min="4363" max="4608" width="9" style="108"/>
    <col min="4609" max="4609" width="40.453125" style="108" customWidth="1"/>
    <col min="4610" max="4610" width="32.7265625" style="108" customWidth="1"/>
    <col min="4611" max="4611" width="27.90625" style="108" customWidth="1"/>
    <col min="4612" max="4617" width="18.6328125" style="108" customWidth="1"/>
    <col min="4618" max="4618" width="10.08984375" style="108" bestFit="1" customWidth="1"/>
    <col min="4619" max="4864" width="9" style="108"/>
    <col min="4865" max="4865" width="40.453125" style="108" customWidth="1"/>
    <col min="4866" max="4866" width="32.7265625" style="108" customWidth="1"/>
    <col min="4867" max="4867" width="27.90625" style="108" customWidth="1"/>
    <col min="4868" max="4873" width="18.6328125" style="108" customWidth="1"/>
    <col min="4874" max="4874" width="10.08984375" style="108" bestFit="1" customWidth="1"/>
    <col min="4875" max="5120" width="9" style="108"/>
    <col min="5121" max="5121" width="40.453125" style="108" customWidth="1"/>
    <col min="5122" max="5122" width="32.7265625" style="108" customWidth="1"/>
    <col min="5123" max="5123" width="27.90625" style="108" customWidth="1"/>
    <col min="5124" max="5129" width="18.6328125" style="108" customWidth="1"/>
    <col min="5130" max="5130" width="10.08984375" style="108" bestFit="1" customWidth="1"/>
    <col min="5131" max="5376" width="9" style="108"/>
    <col min="5377" max="5377" width="40.453125" style="108" customWidth="1"/>
    <col min="5378" max="5378" width="32.7265625" style="108" customWidth="1"/>
    <col min="5379" max="5379" width="27.90625" style="108" customWidth="1"/>
    <col min="5380" max="5385" width="18.6328125" style="108" customWidth="1"/>
    <col min="5386" max="5386" width="10.08984375" style="108" bestFit="1" customWidth="1"/>
    <col min="5387" max="5632" width="9" style="108"/>
    <col min="5633" max="5633" width="40.453125" style="108" customWidth="1"/>
    <col min="5634" max="5634" width="32.7265625" style="108" customWidth="1"/>
    <col min="5635" max="5635" width="27.90625" style="108" customWidth="1"/>
    <col min="5636" max="5641" width="18.6328125" style="108" customWidth="1"/>
    <col min="5642" max="5642" width="10.08984375" style="108" bestFit="1" customWidth="1"/>
    <col min="5643" max="5888" width="9" style="108"/>
    <col min="5889" max="5889" width="40.453125" style="108" customWidth="1"/>
    <col min="5890" max="5890" width="32.7265625" style="108" customWidth="1"/>
    <col min="5891" max="5891" width="27.90625" style="108" customWidth="1"/>
    <col min="5892" max="5897" width="18.6328125" style="108" customWidth="1"/>
    <col min="5898" max="5898" width="10.08984375" style="108" bestFit="1" customWidth="1"/>
    <col min="5899" max="6144" width="9" style="108"/>
    <col min="6145" max="6145" width="40.453125" style="108" customWidth="1"/>
    <col min="6146" max="6146" width="32.7265625" style="108" customWidth="1"/>
    <col min="6147" max="6147" width="27.90625" style="108" customWidth="1"/>
    <col min="6148" max="6153" width="18.6328125" style="108" customWidth="1"/>
    <col min="6154" max="6154" width="10.08984375" style="108" bestFit="1" customWidth="1"/>
    <col min="6155" max="6400" width="9" style="108"/>
    <col min="6401" max="6401" width="40.453125" style="108" customWidth="1"/>
    <col min="6402" max="6402" width="32.7265625" style="108" customWidth="1"/>
    <col min="6403" max="6403" width="27.90625" style="108" customWidth="1"/>
    <col min="6404" max="6409" width="18.6328125" style="108" customWidth="1"/>
    <col min="6410" max="6410" width="10.08984375" style="108" bestFit="1" customWidth="1"/>
    <col min="6411" max="6656" width="9" style="108"/>
    <col min="6657" max="6657" width="40.453125" style="108" customWidth="1"/>
    <col min="6658" max="6658" width="32.7265625" style="108" customWidth="1"/>
    <col min="6659" max="6659" width="27.90625" style="108" customWidth="1"/>
    <col min="6660" max="6665" width="18.6328125" style="108" customWidth="1"/>
    <col min="6666" max="6666" width="10.08984375" style="108" bestFit="1" customWidth="1"/>
    <col min="6667" max="6912" width="9" style="108"/>
    <col min="6913" max="6913" width="40.453125" style="108" customWidth="1"/>
    <col min="6914" max="6914" width="32.7265625" style="108" customWidth="1"/>
    <col min="6915" max="6915" width="27.90625" style="108" customWidth="1"/>
    <col min="6916" max="6921" width="18.6328125" style="108" customWidth="1"/>
    <col min="6922" max="6922" width="10.08984375" style="108" bestFit="1" customWidth="1"/>
    <col min="6923" max="7168" width="9" style="108"/>
    <col min="7169" max="7169" width="40.453125" style="108" customWidth="1"/>
    <col min="7170" max="7170" width="32.7265625" style="108" customWidth="1"/>
    <col min="7171" max="7171" width="27.90625" style="108" customWidth="1"/>
    <col min="7172" max="7177" width="18.6328125" style="108" customWidth="1"/>
    <col min="7178" max="7178" width="10.08984375" style="108" bestFit="1" customWidth="1"/>
    <col min="7179" max="7424" width="9" style="108"/>
    <col min="7425" max="7425" width="40.453125" style="108" customWidth="1"/>
    <col min="7426" max="7426" width="32.7265625" style="108" customWidth="1"/>
    <col min="7427" max="7427" width="27.90625" style="108" customWidth="1"/>
    <col min="7428" max="7433" width="18.6328125" style="108" customWidth="1"/>
    <col min="7434" max="7434" width="10.08984375" style="108" bestFit="1" customWidth="1"/>
    <col min="7435" max="7680" width="9" style="108"/>
    <col min="7681" max="7681" width="40.453125" style="108" customWidth="1"/>
    <col min="7682" max="7682" width="32.7265625" style="108" customWidth="1"/>
    <col min="7683" max="7683" width="27.90625" style="108" customWidth="1"/>
    <col min="7684" max="7689" width="18.6328125" style="108" customWidth="1"/>
    <col min="7690" max="7690" width="10.08984375" style="108" bestFit="1" customWidth="1"/>
    <col min="7691" max="7936" width="9" style="108"/>
    <col min="7937" max="7937" width="40.453125" style="108" customWidth="1"/>
    <col min="7938" max="7938" width="32.7265625" style="108" customWidth="1"/>
    <col min="7939" max="7939" width="27.90625" style="108" customWidth="1"/>
    <col min="7940" max="7945" width="18.6328125" style="108" customWidth="1"/>
    <col min="7946" max="7946" width="10.08984375" style="108" bestFit="1" customWidth="1"/>
    <col min="7947" max="8192" width="9" style="108"/>
    <col min="8193" max="8193" width="40.453125" style="108" customWidth="1"/>
    <col min="8194" max="8194" width="32.7265625" style="108" customWidth="1"/>
    <col min="8195" max="8195" width="27.90625" style="108" customWidth="1"/>
    <col min="8196" max="8201" width="18.6328125" style="108" customWidth="1"/>
    <col min="8202" max="8202" width="10.08984375" style="108" bestFit="1" customWidth="1"/>
    <col min="8203" max="8448" width="9" style="108"/>
    <col min="8449" max="8449" width="40.453125" style="108" customWidth="1"/>
    <col min="8450" max="8450" width="32.7265625" style="108" customWidth="1"/>
    <col min="8451" max="8451" width="27.90625" style="108" customWidth="1"/>
    <col min="8452" max="8457" width="18.6328125" style="108" customWidth="1"/>
    <col min="8458" max="8458" width="10.08984375" style="108" bestFit="1" customWidth="1"/>
    <col min="8459" max="8704" width="9" style="108"/>
    <col min="8705" max="8705" width="40.453125" style="108" customWidth="1"/>
    <col min="8706" max="8706" width="32.7265625" style="108" customWidth="1"/>
    <col min="8707" max="8707" width="27.90625" style="108" customWidth="1"/>
    <col min="8708" max="8713" width="18.6328125" style="108" customWidth="1"/>
    <col min="8714" max="8714" width="10.08984375" style="108" bestFit="1" customWidth="1"/>
    <col min="8715" max="8960" width="9" style="108"/>
    <col min="8961" max="8961" width="40.453125" style="108" customWidth="1"/>
    <col min="8962" max="8962" width="32.7265625" style="108" customWidth="1"/>
    <col min="8963" max="8963" width="27.90625" style="108" customWidth="1"/>
    <col min="8964" max="8969" width="18.6328125" style="108" customWidth="1"/>
    <col min="8970" max="8970" width="10.08984375" style="108" bestFit="1" customWidth="1"/>
    <col min="8971" max="9216" width="9" style="108"/>
    <col min="9217" max="9217" width="40.453125" style="108" customWidth="1"/>
    <col min="9218" max="9218" width="32.7265625" style="108" customWidth="1"/>
    <col min="9219" max="9219" width="27.90625" style="108" customWidth="1"/>
    <col min="9220" max="9225" width="18.6328125" style="108" customWidth="1"/>
    <col min="9226" max="9226" width="10.08984375" style="108" bestFit="1" customWidth="1"/>
    <col min="9227" max="9472" width="9" style="108"/>
    <col min="9473" max="9473" width="40.453125" style="108" customWidth="1"/>
    <col min="9474" max="9474" width="32.7265625" style="108" customWidth="1"/>
    <col min="9475" max="9475" width="27.90625" style="108" customWidth="1"/>
    <col min="9476" max="9481" width="18.6328125" style="108" customWidth="1"/>
    <col min="9482" max="9482" width="10.08984375" style="108" bestFit="1" customWidth="1"/>
    <col min="9483" max="9728" width="9" style="108"/>
    <col min="9729" max="9729" width="40.453125" style="108" customWidth="1"/>
    <col min="9730" max="9730" width="32.7265625" style="108" customWidth="1"/>
    <col min="9731" max="9731" width="27.90625" style="108" customWidth="1"/>
    <col min="9732" max="9737" width="18.6328125" style="108" customWidth="1"/>
    <col min="9738" max="9738" width="10.08984375" style="108" bestFit="1" customWidth="1"/>
    <col min="9739" max="9984" width="9" style="108"/>
    <col min="9985" max="9985" width="40.453125" style="108" customWidth="1"/>
    <col min="9986" max="9986" width="32.7265625" style="108" customWidth="1"/>
    <col min="9987" max="9987" width="27.90625" style="108" customWidth="1"/>
    <col min="9988" max="9993" width="18.6328125" style="108" customWidth="1"/>
    <col min="9994" max="9994" width="10.08984375" style="108" bestFit="1" customWidth="1"/>
    <col min="9995" max="10240" width="9" style="108"/>
    <col min="10241" max="10241" width="40.453125" style="108" customWidth="1"/>
    <col min="10242" max="10242" width="32.7265625" style="108" customWidth="1"/>
    <col min="10243" max="10243" width="27.90625" style="108" customWidth="1"/>
    <col min="10244" max="10249" width="18.6328125" style="108" customWidth="1"/>
    <col min="10250" max="10250" width="10.08984375" style="108" bestFit="1" customWidth="1"/>
    <col min="10251" max="10496" width="9" style="108"/>
    <col min="10497" max="10497" width="40.453125" style="108" customWidth="1"/>
    <col min="10498" max="10498" width="32.7265625" style="108" customWidth="1"/>
    <col min="10499" max="10499" width="27.90625" style="108" customWidth="1"/>
    <col min="10500" max="10505" width="18.6328125" style="108" customWidth="1"/>
    <col min="10506" max="10506" width="10.08984375" style="108" bestFit="1" customWidth="1"/>
    <col min="10507" max="10752" width="9" style="108"/>
    <col min="10753" max="10753" width="40.453125" style="108" customWidth="1"/>
    <col min="10754" max="10754" width="32.7265625" style="108" customWidth="1"/>
    <col min="10755" max="10755" width="27.90625" style="108" customWidth="1"/>
    <col min="10756" max="10761" width="18.6328125" style="108" customWidth="1"/>
    <col min="10762" max="10762" width="10.08984375" style="108" bestFit="1" customWidth="1"/>
    <col min="10763" max="11008" width="9" style="108"/>
    <col min="11009" max="11009" width="40.453125" style="108" customWidth="1"/>
    <col min="11010" max="11010" width="32.7265625" style="108" customWidth="1"/>
    <col min="11011" max="11011" width="27.90625" style="108" customWidth="1"/>
    <col min="11012" max="11017" width="18.6328125" style="108" customWidth="1"/>
    <col min="11018" max="11018" width="10.08984375" style="108" bestFit="1" customWidth="1"/>
    <col min="11019" max="11264" width="9" style="108"/>
    <col min="11265" max="11265" width="40.453125" style="108" customWidth="1"/>
    <col min="11266" max="11266" width="32.7265625" style="108" customWidth="1"/>
    <col min="11267" max="11267" width="27.90625" style="108" customWidth="1"/>
    <col min="11268" max="11273" width="18.6328125" style="108" customWidth="1"/>
    <col min="11274" max="11274" width="10.08984375" style="108" bestFit="1" customWidth="1"/>
    <col min="11275" max="11520" width="9" style="108"/>
    <col min="11521" max="11521" width="40.453125" style="108" customWidth="1"/>
    <col min="11522" max="11522" width="32.7265625" style="108" customWidth="1"/>
    <col min="11523" max="11523" width="27.90625" style="108" customWidth="1"/>
    <col min="11524" max="11529" width="18.6328125" style="108" customWidth="1"/>
    <col min="11530" max="11530" width="10.08984375" style="108" bestFit="1" customWidth="1"/>
    <col min="11531" max="11776" width="9" style="108"/>
    <col min="11777" max="11777" width="40.453125" style="108" customWidth="1"/>
    <col min="11778" max="11778" width="32.7265625" style="108" customWidth="1"/>
    <col min="11779" max="11779" width="27.90625" style="108" customWidth="1"/>
    <col min="11780" max="11785" width="18.6328125" style="108" customWidth="1"/>
    <col min="11786" max="11786" width="10.08984375" style="108" bestFit="1" customWidth="1"/>
    <col min="11787" max="12032" width="9" style="108"/>
    <col min="12033" max="12033" width="40.453125" style="108" customWidth="1"/>
    <col min="12034" max="12034" width="32.7265625" style="108" customWidth="1"/>
    <col min="12035" max="12035" width="27.90625" style="108" customWidth="1"/>
    <col min="12036" max="12041" width="18.6328125" style="108" customWidth="1"/>
    <col min="12042" max="12042" width="10.08984375" style="108" bestFit="1" customWidth="1"/>
    <col min="12043" max="12288" width="9" style="108"/>
    <col min="12289" max="12289" width="40.453125" style="108" customWidth="1"/>
    <col min="12290" max="12290" width="32.7265625" style="108" customWidth="1"/>
    <col min="12291" max="12291" width="27.90625" style="108" customWidth="1"/>
    <col min="12292" max="12297" width="18.6328125" style="108" customWidth="1"/>
    <col min="12298" max="12298" width="10.08984375" style="108" bestFit="1" customWidth="1"/>
    <col min="12299" max="12544" width="9" style="108"/>
    <col min="12545" max="12545" width="40.453125" style="108" customWidth="1"/>
    <col min="12546" max="12546" width="32.7265625" style="108" customWidth="1"/>
    <col min="12547" max="12547" width="27.90625" style="108" customWidth="1"/>
    <col min="12548" max="12553" width="18.6328125" style="108" customWidth="1"/>
    <col min="12554" max="12554" width="10.08984375" style="108" bestFit="1" customWidth="1"/>
    <col min="12555" max="12800" width="9" style="108"/>
    <col min="12801" max="12801" width="40.453125" style="108" customWidth="1"/>
    <col min="12802" max="12802" width="32.7265625" style="108" customWidth="1"/>
    <col min="12803" max="12803" width="27.90625" style="108" customWidth="1"/>
    <col min="12804" max="12809" width="18.6328125" style="108" customWidth="1"/>
    <col min="12810" max="12810" width="10.08984375" style="108" bestFit="1" customWidth="1"/>
    <col min="12811" max="13056" width="9" style="108"/>
    <col min="13057" max="13057" width="40.453125" style="108" customWidth="1"/>
    <col min="13058" max="13058" width="32.7265625" style="108" customWidth="1"/>
    <col min="13059" max="13059" width="27.90625" style="108" customWidth="1"/>
    <col min="13060" max="13065" width="18.6328125" style="108" customWidth="1"/>
    <col min="13066" max="13066" width="10.08984375" style="108" bestFit="1" customWidth="1"/>
    <col min="13067" max="13312" width="9" style="108"/>
    <col min="13313" max="13313" width="40.453125" style="108" customWidth="1"/>
    <col min="13314" max="13314" width="32.7265625" style="108" customWidth="1"/>
    <col min="13315" max="13315" width="27.90625" style="108" customWidth="1"/>
    <col min="13316" max="13321" width="18.6328125" style="108" customWidth="1"/>
    <col min="13322" max="13322" width="10.08984375" style="108" bestFit="1" customWidth="1"/>
    <col min="13323" max="13568" width="9" style="108"/>
    <col min="13569" max="13569" width="40.453125" style="108" customWidth="1"/>
    <col min="13570" max="13570" width="32.7265625" style="108" customWidth="1"/>
    <col min="13571" max="13571" width="27.90625" style="108" customWidth="1"/>
    <col min="13572" max="13577" width="18.6328125" style="108" customWidth="1"/>
    <col min="13578" max="13578" width="10.08984375" style="108" bestFit="1" customWidth="1"/>
    <col min="13579" max="13824" width="9" style="108"/>
    <col min="13825" max="13825" width="40.453125" style="108" customWidth="1"/>
    <col min="13826" max="13826" width="32.7265625" style="108" customWidth="1"/>
    <col min="13827" max="13827" width="27.90625" style="108" customWidth="1"/>
    <col min="13828" max="13833" width="18.6328125" style="108" customWidth="1"/>
    <col min="13834" max="13834" width="10.08984375" style="108" bestFit="1" customWidth="1"/>
    <col min="13835" max="14080" width="9" style="108"/>
    <col min="14081" max="14081" width="40.453125" style="108" customWidth="1"/>
    <col min="14082" max="14082" width="32.7265625" style="108" customWidth="1"/>
    <col min="14083" max="14083" width="27.90625" style="108" customWidth="1"/>
    <col min="14084" max="14089" width="18.6328125" style="108" customWidth="1"/>
    <col min="14090" max="14090" width="10.08984375" style="108" bestFit="1" customWidth="1"/>
    <col min="14091" max="14336" width="9" style="108"/>
    <col min="14337" max="14337" width="40.453125" style="108" customWidth="1"/>
    <col min="14338" max="14338" width="32.7265625" style="108" customWidth="1"/>
    <col min="14339" max="14339" width="27.90625" style="108" customWidth="1"/>
    <col min="14340" max="14345" width="18.6328125" style="108" customWidth="1"/>
    <col min="14346" max="14346" width="10.08984375" style="108" bestFit="1" customWidth="1"/>
    <col min="14347" max="14592" width="9" style="108"/>
    <col min="14593" max="14593" width="40.453125" style="108" customWidth="1"/>
    <col min="14594" max="14594" width="32.7265625" style="108" customWidth="1"/>
    <col min="14595" max="14595" width="27.90625" style="108" customWidth="1"/>
    <col min="14596" max="14601" width="18.6328125" style="108" customWidth="1"/>
    <col min="14602" max="14602" width="10.08984375" style="108" bestFit="1" customWidth="1"/>
    <col min="14603" max="14848" width="9" style="108"/>
    <col min="14849" max="14849" width="40.453125" style="108" customWidth="1"/>
    <col min="14850" max="14850" width="32.7265625" style="108" customWidth="1"/>
    <col min="14851" max="14851" width="27.90625" style="108" customWidth="1"/>
    <col min="14852" max="14857" width="18.6328125" style="108" customWidth="1"/>
    <col min="14858" max="14858" width="10.08984375" style="108" bestFit="1" customWidth="1"/>
    <col min="14859" max="15104" width="9" style="108"/>
    <col min="15105" max="15105" width="40.453125" style="108" customWidth="1"/>
    <col min="15106" max="15106" width="32.7265625" style="108" customWidth="1"/>
    <col min="15107" max="15107" width="27.90625" style="108" customWidth="1"/>
    <col min="15108" max="15113" width="18.6328125" style="108" customWidth="1"/>
    <col min="15114" max="15114" width="10.08984375" style="108" bestFit="1" customWidth="1"/>
    <col min="15115" max="15360" width="9" style="108"/>
    <col min="15361" max="15361" width="40.453125" style="108" customWidth="1"/>
    <col min="15362" max="15362" width="32.7265625" style="108" customWidth="1"/>
    <col min="15363" max="15363" width="27.90625" style="108" customWidth="1"/>
    <col min="15364" max="15369" width="18.6328125" style="108" customWidth="1"/>
    <col min="15370" max="15370" width="10.08984375" style="108" bestFit="1" customWidth="1"/>
    <col min="15371" max="15616" width="9" style="108"/>
    <col min="15617" max="15617" width="40.453125" style="108" customWidth="1"/>
    <col min="15618" max="15618" width="32.7265625" style="108" customWidth="1"/>
    <col min="15619" max="15619" width="27.90625" style="108" customWidth="1"/>
    <col min="15620" max="15625" width="18.6328125" style="108" customWidth="1"/>
    <col min="15626" max="15626" width="10.08984375" style="108" bestFit="1" customWidth="1"/>
    <col min="15627" max="15872" width="9" style="108"/>
    <col min="15873" max="15873" width="40.453125" style="108" customWidth="1"/>
    <col min="15874" max="15874" width="32.7265625" style="108" customWidth="1"/>
    <col min="15875" max="15875" width="27.90625" style="108" customWidth="1"/>
    <col min="15876" max="15881" width="18.6328125" style="108" customWidth="1"/>
    <col min="15882" max="15882" width="10.08984375" style="108" bestFit="1" customWidth="1"/>
    <col min="15883" max="16128" width="9" style="108"/>
    <col min="16129" max="16129" width="40.453125" style="108" customWidth="1"/>
    <col min="16130" max="16130" width="32.7265625" style="108" customWidth="1"/>
    <col min="16131" max="16131" width="27.90625" style="108" customWidth="1"/>
    <col min="16132" max="16137" width="18.6328125" style="108" customWidth="1"/>
    <col min="16138" max="16138" width="10.08984375" style="108" bestFit="1" customWidth="1"/>
    <col min="16139" max="16384" width="9" style="108"/>
  </cols>
  <sheetData>
    <row r="1" spans="1:10" s="73" customFormat="1" ht="17.25" customHeight="1">
      <c r="A1" s="72" t="s">
        <v>73</v>
      </c>
      <c r="B1" s="72"/>
      <c r="C1" s="72"/>
      <c r="E1" s="74"/>
      <c r="F1" s="74"/>
      <c r="G1" s="74"/>
      <c r="H1" s="74"/>
      <c r="I1" s="75"/>
    </row>
    <row r="2" spans="1:10" s="73" customFormat="1" ht="24.75" customHeight="1">
      <c r="A2" s="125" t="s">
        <v>74</v>
      </c>
      <c r="B2" s="125"/>
      <c r="C2" s="125"/>
      <c r="D2" s="125"/>
      <c r="E2" s="125"/>
      <c r="F2" s="125"/>
      <c r="G2" s="125"/>
      <c r="H2" s="125"/>
      <c r="I2" s="125"/>
      <c r="J2" s="76"/>
    </row>
    <row r="3" spans="1:10" s="73" customFormat="1" ht="18" customHeight="1" thickBot="1">
      <c r="D3" s="74"/>
      <c r="E3" s="75"/>
      <c r="F3" s="75"/>
      <c r="G3" s="75"/>
      <c r="H3" s="77" t="s">
        <v>75</v>
      </c>
    </row>
    <row r="4" spans="1:10" s="79" customFormat="1" ht="30" customHeight="1">
      <c r="A4" s="126" t="s">
        <v>76</v>
      </c>
      <c r="B4" s="128" t="s">
        <v>77</v>
      </c>
      <c r="C4" s="128" t="s">
        <v>78</v>
      </c>
      <c r="D4" s="128" t="s">
        <v>79</v>
      </c>
      <c r="E4" s="131" t="s">
        <v>80</v>
      </c>
      <c r="F4" s="133" t="s">
        <v>81</v>
      </c>
      <c r="G4" s="133" t="s">
        <v>82</v>
      </c>
      <c r="H4" s="133" t="s">
        <v>83</v>
      </c>
      <c r="I4" s="135" t="s">
        <v>157</v>
      </c>
      <c r="J4" s="78"/>
    </row>
    <row r="5" spans="1:10" s="79" customFormat="1" ht="30" customHeight="1">
      <c r="A5" s="127"/>
      <c r="B5" s="129"/>
      <c r="C5" s="129"/>
      <c r="D5" s="130"/>
      <c r="E5" s="132"/>
      <c r="F5" s="129"/>
      <c r="G5" s="134"/>
      <c r="H5" s="129"/>
      <c r="I5" s="136"/>
      <c r="J5" s="78"/>
    </row>
    <row r="6" spans="1:10" s="79" customFormat="1" ht="33" customHeight="1">
      <c r="A6" s="80"/>
      <c r="B6" s="81"/>
      <c r="C6" s="81"/>
      <c r="D6" s="82"/>
      <c r="E6" s="83"/>
      <c r="F6" s="84"/>
      <c r="G6" s="85">
        <f t="shared" ref="G6:G15" si="0">E6-F6</f>
        <v>0</v>
      </c>
      <c r="H6" s="86"/>
      <c r="I6" s="87">
        <f t="shared" ref="I6:I15" si="1">ROUNDDOWN(MIN(G6,H6)*2/3,-3)</f>
        <v>0</v>
      </c>
      <c r="J6" s="78"/>
    </row>
    <row r="7" spans="1:10" s="79" customFormat="1" ht="33" customHeight="1">
      <c r="A7" s="80"/>
      <c r="B7" s="81"/>
      <c r="C7" s="81"/>
      <c r="D7" s="82"/>
      <c r="E7" s="83"/>
      <c r="F7" s="84"/>
      <c r="G7" s="85">
        <f t="shared" si="0"/>
        <v>0</v>
      </c>
      <c r="H7" s="86"/>
      <c r="I7" s="87">
        <f t="shared" si="1"/>
        <v>0</v>
      </c>
      <c r="J7" s="78"/>
    </row>
    <row r="8" spans="1:10" s="79" customFormat="1" ht="33" customHeight="1">
      <c r="A8" s="80"/>
      <c r="B8" s="81"/>
      <c r="C8" s="81"/>
      <c r="D8" s="82"/>
      <c r="E8" s="83"/>
      <c r="F8" s="84"/>
      <c r="G8" s="85">
        <f t="shared" si="0"/>
        <v>0</v>
      </c>
      <c r="H8" s="86"/>
      <c r="I8" s="87">
        <f t="shared" si="1"/>
        <v>0</v>
      </c>
      <c r="J8" s="78"/>
    </row>
    <row r="9" spans="1:10" s="79" customFormat="1" ht="33" customHeight="1">
      <c r="A9" s="80"/>
      <c r="B9" s="81"/>
      <c r="C9" s="81"/>
      <c r="D9" s="82"/>
      <c r="E9" s="83"/>
      <c r="F9" s="84"/>
      <c r="G9" s="85">
        <f t="shared" si="0"/>
        <v>0</v>
      </c>
      <c r="H9" s="86"/>
      <c r="I9" s="87">
        <f t="shared" si="1"/>
        <v>0</v>
      </c>
      <c r="J9" s="78"/>
    </row>
    <row r="10" spans="1:10" s="79" customFormat="1" ht="33" customHeight="1">
      <c r="A10" s="80"/>
      <c r="B10" s="81"/>
      <c r="C10" s="81"/>
      <c r="D10" s="82"/>
      <c r="E10" s="83"/>
      <c r="F10" s="84"/>
      <c r="G10" s="85">
        <f t="shared" si="0"/>
        <v>0</v>
      </c>
      <c r="H10" s="86"/>
      <c r="I10" s="87">
        <f t="shared" si="1"/>
        <v>0</v>
      </c>
      <c r="J10" s="78"/>
    </row>
    <row r="11" spans="1:10" s="79" customFormat="1" ht="33" customHeight="1">
      <c r="A11" s="80"/>
      <c r="B11" s="81"/>
      <c r="C11" s="81"/>
      <c r="D11" s="82"/>
      <c r="E11" s="83"/>
      <c r="F11" s="84"/>
      <c r="G11" s="85">
        <f t="shared" si="0"/>
        <v>0</v>
      </c>
      <c r="H11" s="86"/>
      <c r="I11" s="87">
        <f t="shared" si="1"/>
        <v>0</v>
      </c>
      <c r="J11" s="78"/>
    </row>
    <row r="12" spans="1:10" s="79" customFormat="1" ht="33" customHeight="1">
      <c r="A12" s="80"/>
      <c r="B12" s="81"/>
      <c r="C12" s="81"/>
      <c r="D12" s="82"/>
      <c r="E12" s="83"/>
      <c r="F12" s="84"/>
      <c r="G12" s="85">
        <f t="shared" si="0"/>
        <v>0</v>
      </c>
      <c r="H12" s="86"/>
      <c r="I12" s="87">
        <f t="shared" si="1"/>
        <v>0</v>
      </c>
      <c r="J12" s="78"/>
    </row>
    <row r="13" spans="1:10" s="79" customFormat="1" ht="33" customHeight="1">
      <c r="A13" s="80"/>
      <c r="B13" s="81"/>
      <c r="C13" s="81"/>
      <c r="D13" s="82"/>
      <c r="E13" s="83"/>
      <c r="F13" s="84"/>
      <c r="G13" s="85">
        <f t="shared" si="0"/>
        <v>0</v>
      </c>
      <c r="H13" s="86"/>
      <c r="I13" s="87">
        <f t="shared" si="1"/>
        <v>0</v>
      </c>
      <c r="J13" s="78"/>
    </row>
    <row r="14" spans="1:10" s="73" customFormat="1" ht="33" customHeight="1">
      <c r="A14" s="88"/>
      <c r="B14" s="81"/>
      <c r="C14" s="81"/>
      <c r="D14" s="82"/>
      <c r="E14" s="89"/>
      <c r="F14" s="89"/>
      <c r="G14" s="90">
        <f t="shared" si="0"/>
        <v>0</v>
      </c>
      <c r="H14" s="91"/>
      <c r="I14" s="87">
        <f t="shared" si="1"/>
        <v>0</v>
      </c>
      <c r="J14" s="78"/>
    </row>
    <row r="15" spans="1:10" s="73" customFormat="1" ht="33" customHeight="1" thickBot="1">
      <c r="A15" s="92"/>
      <c r="B15" s="93"/>
      <c r="C15" s="94"/>
      <c r="D15" s="95"/>
      <c r="E15" s="96"/>
      <c r="F15" s="96"/>
      <c r="G15" s="97">
        <f t="shared" si="0"/>
        <v>0</v>
      </c>
      <c r="H15" s="91"/>
      <c r="I15" s="87">
        <f t="shared" si="1"/>
        <v>0</v>
      </c>
      <c r="J15" s="78"/>
    </row>
    <row r="16" spans="1:10" s="73" customFormat="1" ht="28" customHeight="1" thickTop="1" thickBot="1">
      <c r="A16" s="98"/>
      <c r="B16" s="98"/>
      <c r="C16" s="98"/>
      <c r="D16" s="99"/>
      <c r="G16" s="98"/>
      <c r="H16" s="100" t="s">
        <v>85</v>
      </c>
      <c r="I16" s="101">
        <f>SUM(I6:I15)</f>
        <v>0</v>
      </c>
    </row>
    <row r="17" spans="1:10" s="73" customFormat="1" ht="16.5">
      <c r="A17" s="102" t="s">
        <v>86</v>
      </c>
      <c r="B17" s="98"/>
      <c r="C17" s="98"/>
      <c r="D17" s="99"/>
      <c r="E17" s="98"/>
      <c r="F17" s="98"/>
      <c r="G17" s="103"/>
      <c r="H17" s="104"/>
      <c r="I17" s="105"/>
    </row>
    <row r="18" spans="1:10" ht="14">
      <c r="A18" s="72" t="s">
        <v>87</v>
      </c>
      <c r="B18" s="72"/>
      <c r="C18" s="72"/>
      <c r="D18" s="106"/>
      <c r="E18" s="103"/>
      <c r="F18" s="103"/>
      <c r="G18" s="103"/>
      <c r="H18" s="107"/>
    </row>
    <row r="19" spans="1:10" ht="14">
      <c r="A19" s="72" t="s">
        <v>88</v>
      </c>
      <c r="B19" s="72"/>
      <c r="C19" s="72"/>
      <c r="D19" s="106"/>
      <c r="E19" s="103"/>
      <c r="F19" s="103"/>
      <c r="G19" s="109"/>
      <c r="H19" s="107"/>
    </row>
    <row r="20" spans="1:10" ht="14">
      <c r="A20" s="72" t="s">
        <v>89</v>
      </c>
      <c r="D20" s="109"/>
      <c r="E20" s="109"/>
      <c r="F20" s="109"/>
      <c r="G20" s="107"/>
      <c r="H20" s="73"/>
    </row>
    <row r="21" spans="1:10" ht="14">
      <c r="A21" s="72" t="s">
        <v>158</v>
      </c>
      <c r="B21" s="72"/>
      <c r="C21" s="72"/>
      <c r="D21" s="110"/>
      <c r="E21" s="107"/>
      <c r="F21" s="107"/>
      <c r="G21" s="107"/>
      <c r="H21" s="107"/>
      <c r="I21" s="107"/>
    </row>
    <row r="22" spans="1:10" ht="14">
      <c r="A22" s="72" t="s">
        <v>90</v>
      </c>
      <c r="B22" s="72"/>
      <c r="C22" s="72"/>
      <c r="D22" s="110"/>
      <c r="E22" s="107"/>
      <c r="F22" s="107"/>
      <c r="G22" s="107"/>
      <c r="H22" s="107"/>
      <c r="I22" s="107"/>
    </row>
    <row r="23" spans="1:10" ht="14">
      <c r="A23" s="72"/>
      <c r="D23" s="110"/>
      <c r="E23" s="107"/>
      <c r="F23" s="107"/>
      <c r="G23" s="107"/>
      <c r="H23" s="107"/>
      <c r="I23" s="107"/>
      <c r="J23" s="107"/>
    </row>
    <row r="25" spans="1:10">
      <c r="A25" s="108" t="s">
        <v>159</v>
      </c>
    </row>
    <row r="26" spans="1:10">
      <c r="A26" s="108" t="s">
        <v>160</v>
      </c>
      <c r="C26" s="111" t="s">
        <v>161</v>
      </c>
    </row>
    <row r="27" spans="1:10">
      <c r="A27" s="108" t="s">
        <v>162</v>
      </c>
      <c r="C27" s="111" t="s">
        <v>163</v>
      </c>
    </row>
    <row r="28" spans="1:10">
      <c r="A28" s="108" t="s">
        <v>164</v>
      </c>
      <c r="C28" s="111" t="s">
        <v>93</v>
      </c>
    </row>
    <row r="29" spans="1:10">
      <c r="A29" s="108" t="s">
        <v>165</v>
      </c>
      <c r="C29" s="111" t="s">
        <v>166</v>
      </c>
    </row>
    <row r="30" spans="1:10">
      <c r="C30" s="111" t="s">
        <v>167</v>
      </c>
    </row>
    <row r="31" spans="1:10">
      <c r="C31" s="111" t="s">
        <v>168</v>
      </c>
    </row>
    <row r="32" spans="1:10">
      <c r="C32" s="111" t="s">
        <v>169</v>
      </c>
    </row>
    <row r="33" spans="3:3">
      <c r="C33" s="111" t="s">
        <v>170</v>
      </c>
    </row>
    <row r="34" spans="3:3">
      <c r="C34" s="111" t="s">
        <v>171</v>
      </c>
    </row>
    <row r="35" spans="3:3">
      <c r="C35" s="112" t="s">
        <v>172</v>
      </c>
    </row>
    <row r="36" spans="3:3">
      <c r="C36" s="111" t="s">
        <v>173</v>
      </c>
    </row>
    <row r="37" spans="3:3">
      <c r="C37" s="111" t="s">
        <v>174</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A3C003FE-D4B2-461A-930A-70F2356E7FDB}">
      <formula1>$A$29</formula1>
    </dataValidation>
    <dataValidation type="list" allowBlank="1" showInputMessage="1" showErrorMessage="1" sqref="B6:B15" xr:uid="{1D85A15A-C16B-4466-B72C-411F7FB0EE2C}">
      <formula1>$C$26:$C$37</formula1>
    </dataValidation>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DAF729CB-EE33-41EE-AA6B-5C1194C0BCBA}"/>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07049A72-6A94-40B6-9B52-A0407FD66809}"/>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9066C8C9-B815-4D6B-8609-4552EBAD61E3}"/>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C2A89A4C-E1C4-4417-92F6-18CB48100D00}">
      <formula1>$A$25:$A$29</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D456-5B7A-4860-B6BF-C9A324615D69}">
  <sheetPr>
    <pageSetUpPr fitToPage="1"/>
  </sheetPr>
  <dimension ref="A1:J37"/>
  <sheetViews>
    <sheetView showGridLines="0" topLeftCell="C1" zoomScale="115" zoomScaleNormal="115" zoomScaleSheetLayoutView="70" workbookViewId="0">
      <selection activeCell="D9" sqref="D9"/>
    </sheetView>
  </sheetViews>
  <sheetFormatPr defaultColWidth="9" defaultRowHeight="13"/>
  <cols>
    <col min="1" max="1" width="40.453125" style="108" customWidth="1"/>
    <col min="2" max="2" width="32.7265625" style="108" customWidth="1"/>
    <col min="3" max="3" width="27.90625" style="108" customWidth="1"/>
    <col min="4" max="9" width="18.6328125" style="108" customWidth="1"/>
    <col min="10" max="10" width="10.08984375" style="108" bestFit="1" customWidth="1"/>
    <col min="11" max="256" width="9" style="108"/>
    <col min="257" max="257" width="40.453125" style="108" customWidth="1"/>
    <col min="258" max="258" width="32.7265625" style="108" customWidth="1"/>
    <col min="259" max="259" width="27.90625" style="108" customWidth="1"/>
    <col min="260" max="265" width="18.6328125" style="108" customWidth="1"/>
    <col min="266" max="266" width="10.08984375" style="108" bestFit="1" customWidth="1"/>
    <col min="267" max="512" width="9" style="108"/>
    <col min="513" max="513" width="40.453125" style="108" customWidth="1"/>
    <col min="514" max="514" width="32.7265625" style="108" customWidth="1"/>
    <col min="515" max="515" width="27.90625" style="108" customWidth="1"/>
    <col min="516" max="521" width="18.6328125" style="108" customWidth="1"/>
    <col min="522" max="522" width="10.08984375" style="108" bestFit="1" customWidth="1"/>
    <col min="523" max="768" width="9" style="108"/>
    <col min="769" max="769" width="40.453125" style="108" customWidth="1"/>
    <col min="770" max="770" width="32.7265625" style="108" customWidth="1"/>
    <col min="771" max="771" width="27.90625" style="108" customWidth="1"/>
    <col min="772" max="777" width="18.6328125" style="108" customWidth="1"/>
    <col min="778" max="778" width="10.08984375" style="108" bestFit="1" customWidth="1"/>
    <col min="779" max="1024" width="9" style="108"/>
    <col min="1025" max="1025" width="40.453125" style="108" customWidth="1"/>
    <col min="1026" max="1026" width="32.7265625" style="108" customWidth="1"/>
    <col min="1027" max="1027" width="27.90625" style="108" customWidth="1"/>
    <col min="1028" max="1033" width="18.6328125" style="108" customWidth="1"/>
    <col min="1034" max="1034" width="10.08984375" style="108" bestFit="1" customWidth="1"/>
    <col min="1035" max="1280" width="9" style="108"/>
    <col min="1281" max="1281" width="40.453125" style="108" customWidth="1"/>
    <col min="1282" max="1282" width="32.7265625" style="108" customWidth="1"/>
    <col min="1283" max="1283" width="27.90625" style="108" customWidth="1"/>
    <col min="1284" max="1289" width="18.6328125" style="108" customWidth="1"/>
    <col min="1290" max="1290" width="10.08984375" style="108" bestFit="1" customWidth="1"/>
    <col min="1291" max="1536" width="9" style="108"/>
    <col min="1537" max="1537" width="40.453125" style="108" customWidth="1"/>
    <col min="1538" max="1538" width="32.7265625" style="108" customWidth="1"/>
    <col min="1539" max="1539" width="27.90625" style="108" customWidth="1"/>
    <col min="1540" max="1545" width="18.6328125" style="108" customWidth="1"/>
    <col min="1546" max="1546" width="10.08984375" style="108" bestFit="1" customWidth="1"/>
    <col min="1547" max="1792" width="9" style="108"/>
    <col min="1793" max="1793" width="40.453125" style="108" customWidth="1"/>
    <col min="1794" max="1794" width="32.7265625" style="108" customWidth="1"/>
    <col min="1795" max="1795" width="27.90625" style="108" customWidth="1"/>
    <col min="1796" max="1801" width="18.6328125" style="108" customWidth="1"/>
    <col min="1802" max="1802" width="10.08984375" style="108" bestFit="1" customWidth="1"/>
    <col min="1803" max="2048" width="9" style="108"/>
    <col min="2049" max="2049" width="40.453125" style="108" customWidth="1"/>
    <col min="2050" max="2050" width="32.7265625" style="108" customWidth="1"/>
    <col min="2051" max="2051" width="27.90625" style="108" customWidth="1"/>
    <col min="2052" max="2057" width="18.6328125" style="108" customWidth="1"/>
    <col min="2058" max="2058" width="10.08984375" style="108" bestFit="1" customWidth="1"/>
    <col min="2059" max="2304" width="9" style="108"/>
    <col min="2305" max="2305" width="40.453125" style="108" customWidth="1"/>
    <col min="2306" max="2306" width="32.7265625" style="108" customWidth="1"/>
    <col min="2307" max="2307" width="27.90625" style="108" customWidth="1"/>
    <col min="2308" max="2313" width="18.6328125" style="108" customWidth="1"/>
    <col min="2314" max="2314" width="10.08984375" style="108" bestFit="1" customWidth="1"/>
    <col min="2315" max="2560" width="9" style="108"/>
    <col min="2561" max="2561" width="40.453125" style="108" customWidth="1"/>
    <col min="2562" max="2562" width="32.7265625" style="108" customWidth="1"/>
    <col min="2563" max="2563" width="27.90625" style="108" customWidth="1"/>
    <col min="2564" max="2569" width="18.6328125" style="108" customWidth="1"/>
    <col min="2570" max="2570" width="10.08984375" style="108" bestFit="1" customWidth="1"/>
    <col min="2571" max="2816" width="9" style="108"/>
    <col min="2817" max="2817" width="40.453125" style="108" customWidth="1"/>
    <col min="2818" max="2818" width="32.7265625" style="108" customWidth="1"/>
    <col min="2819" max="2819" width="27.90625" style="108" customWidth="1"/>
    <col min="2820" max="2825" width="18.6328125" style="108" customWidth="1"/>
    <col min="2826" max="2826" width="10.08984375" style="108" bestFit="1" customWidth="1"/>
    <col min="2827" max="3072" width="9" style="108"/>
    <col min="3073" max="3073" width="40.453125" style="108" customWidth="1"/>
    <col min="3074" max="3074" width="32.7265625" style="108" customWidth="1"/>
    <col min="3075" max="3075" width="27.90625" style="108" customWidth="1"/>
    <col min="3076" max="3081" width="18.6328125" style="108" customWidth="1"/>
    <col min="3082" max="3082" width="10.08984375" style="108" bestFit="1" customWidth="1"/>
    <col min="3083" max="3328" width="9" style="108"/>
    <col min="3329" max="3329" width="40.453125" style="108" customWidth="1"/>
    <col min="3330" max="3330" width="32.7265625" style="108" customWidth="1"/>
    <col min="3331" max="3331" width="27.90625" style="108" customWidth="1"/>
    <col min="3332" max="3337" width="18.6328125" style="108" customWidth="1"/>
    <col min="3338" max="3338" width="10.08984375" style="108" bestFit="1" customWidth="1"/>
    <col min="3339" max="3584" width="9" style="108"/>
    <col min="3585" max="3585" width="40.453125" style="108" customWidth="1"/>
    <col min="3586" max="3586" width="32.7265625" style="108" customWidth="1"/>
    <col min="3587" max="3587" width="27.90625" style="108" customWidth="1"/>
    <col min="3588" max="3593" width="18.6328125" style="108" customWidth="1"/>
    <col min="3594" max="3594" width="10.08984375" style="108" bestFit="1" customWidth="1"/>
    <col min="3595" max="3840" width="9" style="108"/>
    <col min="3841" max="3841" width="40.453125" style="108" customWidth="1"/>
    <col min="3842" max="3842" width="32.7265625" style="108" customWidth="1"/>
    <col min="3843" max="3843" width="27.90625" style="108" customWidth="1"/>
    <col min="3844" max="3849" width="18.6328125" style="108" customWidth="1"/>
    <col min="3850" max="3850" width="10.08984375" style="108" bestFit="1" customWidth="1"/>
    <col min="3851" max="4096" width="9" style="108"/>
    <col min="4097" max="4097" width="40.453125" style="108" customWidth="1"/>
    <col min="4098" max="4098" width="32.7265625" style="108" customWidth="1"/>
    <col min="4099" max="4099" width="27.90625" style="108" customWidth="1"/>
    <col min="4100" max="4105" width="18.6328125" style="108" customWidth="1"/>
    <col min="4106" max="4106" width="10.08984375" style="108" bestFit="1" customWidth="1"/>
    <col min="4107" max="4352" width="9" style="108"/>
    <col min="4353" max="4353" width="40.453125" style="108" customWidth="1"/>
    <col min="4354" max="4354" width="32.7265625" style="108" customWidth="1"/>
    <col min="4355" max="4355" width="27.90625" style="108" customWidth="1"/>
    <col min="4356" max="4361" width="18.6328125" style="108" customWidth="1"/>
    <col min="4362" max="4362" width="10.08984375" style="108" bestFit="1" customWidth="1"/>
    <col min="4363" max="4608" width="9" style="108"/>
    <col min="4609" max="4609" width="40.453125" style="108" customWidth="1"/>
    <col min="4610" max="4610" width="32.7265625" style="108" customWidth="1"/>
    <col min="4611" max="4611" width="27.90625" style="108" customWidth="1"/>
    <col min="4612" max="4617" width="18.6328125" style="108" customWidth="1"/>
    <col min="4618" max="4618" width="10.08984375" style="108" bestFit="1" customWidth="1"/>
    <col min="4619" max="4864" width="9" style="108"/>
    <col min="4865" max="4865" width="40.453125" style="108" customWidth="1"/>
    <col min="4866" max="4866" width="32.7265625" style="108" customWidth="1"/>
    <col min="4867" max="4867" width="27.90625" style="108" customWidth="1"/>
    <col min="4868" max="4873" width="18.6328125" style="108" customWidth="1"/>
    <col min="4874" max="4874" width="10.08984375" style="108" bestFit="1" customWidth="1"/>
    <col min="4875" max="5120" width="9" style="108"/>
    <col min="5121" max="5121" width="40.453125" style="108" customWidth="1"/>
    <col min="5122" max="5122" width="32.7265625" style="108" customWidth="1"/>
    <col min="5123" max="5123" width="27.90625" style="108" customWidth="1"/>
    <col min="5124" max="5129" width="18.6328125" style="108" customWidth="1"/>
    <col min="5130" max="5130" width="10.08984375" style="108" bestFit="1" customWidth="1"/>
    <col min="5131" max="5376" width="9" style="108"/>
    <col min="5377" max="5377" width="40.453125" style="108" customWidth="1"/>
    <col min="5378" max="5378" width="32.7265625" style="108" customWidth="1"/>
    <col min="5379" max="5379" width="27.90625" style="108" customWidth="1"/>
    <col min="5380" max="5385" width="18.6328125" style="108" customWidth="1"/>
    <col min="5386" max="5386" width="10.08984375" style="108" bestFit="1" customWidth="1"/>
    <col min="5387" max="5632" width="9" style="108"/>
    <col min="5633" max="5633" width="40.453125" style="108" customWidth="1"/>
    <col min="5634" max="5634" width="32.7265625" style="108" customWidth="1"/>
    <col min="5635" max="5635" width="27.90625" style="108" customWidth="1"/>
    <col min="5636" max="5641" width="18.6328125" style="108" customWidth="1"/>
    <col min="5642" max="5642" width="10.08984375" style="108" bestFit="1" customWidth="1"/>
    <col min="5643" max="5888" width="9" style="108"/>
    <col min="5889" max="5889" width="40.453125" style="108" customWidth="1"/>
    <col min="5890" max="5890" width="32.7265625" style="108" customWidth="1"/>
    <col min="5891" max="5891" width="27.90625" style="108" customWidth="1"/>
    <col min="5892" max="5897" width="18.6328125" style="108" customWidth="1"/>
    <col min="5898" max="5898" width="10.08984375" style="108" bestFit="1" customWidth="1"/>
    <col min="5899" max="6144" width="9" style="108"/>
    <col min="6145" max="6145" width="40.453125" style="108" customWidth="1"/>
    <col min="6146" max="6146" width="32.7265625" style="108" customWidth="1"/>
    <col min="6147" max="6147" width="27.90625" style="108" customWidth="1"/>
    <col min="6148" max="6153" width="18.6328125" style="108" customWidth="1"/>
    <col min="6154" max="6154" width="10.08984375" style="108" bestFit="1" customWidth="1"/>
    <col min="6155" max="6400" width="9" style="108"/>
    <col min="6401" max="6401" width="40.453125" style="108" customWidth="1"/>
    <col min="6402" max="6402" width="32.7265625" style="108" customWidth="1"/>
    <col min="6403" max="6403" width="27.90625" style="108" customWidth="1"/>
    <col min="6404" max="6409" width="18.6328125" style="108" customWidth="1"/>
    <col min="6410" max="6410" width="10.08984375" style="108" bestFit="1" customWidth="1"/>
    <col min="6411" max="6656" width="9" style="108"/>
    <col min="6657" max="6657" width="40.453125" style="108" customWidth="1"/>
    <col min="6658" max="6658" width="32.7265625" style="108" customWidth="1"/>
    <col min="6659" max="6659" width="27.90625" style="108" customWidth="1"/>
    <col min="6660" max="6665" width="18.6328125" style="108" customWidth="1"/>
    <col min="6666" max="6666" width="10.08984375" style="108" bestFit="1" customWidth="1"/>
    <col min="6667" max="6912" width="9" style="108"/>
    <col min="6913" max="6913" width="40.453125" style="108" customWidth="1"/>
    <col min="6914" max="6914" width="32.7265625" style="108" customWidth="1"/>
    <col min="6915" max="6915" width="27.90625" style="108" customWidth="1"/>
    <col min="6916" max="6921" width="18.6328125" style="108" customWidth="1"/>
    <col min="6922" max="6922" width="10.08984375" style="108" bestFit="1" customWidth="1"/>
    <col min="6923" max="7168" width="9" style="108"/>
    <col min="7169" max="7169" width="40.453125" style="108" customWidth="1"/>
    <col min="7170" max="7170" width="32.7265625" style="108" customWidth="1"/>
    <col min="7171" max="7171" width="27.90625" style="108" customWidth="1"/>
    <col min="7172" max="7177" width="18.6328125" style="108" customWidth="1"/>
    <col min="7178" max="7178" width="10.08984375" style="108" bestFit="1" customWidth="1"/>
    <col min="7179" max="7424" width="9" style="108"/>
    <col min="7425" max="7425" width="40.453125" style="108" customWidth="1"/>
    <col min="7426" max="7426" width="32.7265625" style="108" customWidth="1"/>
    <col min="7427" max="7427" width="27.90625" style="108" customWidth="1"/>
    <col min="7428" max="7433" width="18.6328125" style="108" customWidth="1"/>
    <col min="7434" max="7434" width="10.08984375" style="108" bestFit="1" customWidth="1"/>
    <col min="7435" max="7680" width="9" style="108"/>
    <col min="7681" max="7681" width="40.453125" style="108" customWidth="1"/>
    <col min="7682" max="7682" width="32.7265625" style="108" customWidth="1"/>
    <col min="7683" max="7683" width="27.90625" style="108" customWidth="1"/>
    <col min="7684" max="7689" width="18.6328125" style="108" customWidth="1"/>
    <col min="7690" max="7690" width="10.08984375" style="108" bestFit="1" customWidth="1"/>
    <col min="7691" max="7936" width="9" style="108"/>
    <col min="7937" max="7937" width="40.453125" style="108" customWidth="1"/>
    <col min="7938" max="7938" width="32.7265625" style="108" customWidth="1"/>
    <col min="7939" max="7939" width="27.90625" style="108" customWidth="1"/>
    <col min="7940" max="7945" width="18.6328125" style="108" customWidth="1"/>
    <col min="7946" max="7946" width="10.08984375" style="108" bestFit="1" customWidth="1"/>
    <col min="7947" max="8192" width="9" style="108"/>
    <col min="8193" max="8193" width="40.453125" style="108" customWidth="1"/>
    <col min="8194" max="8194" width="32.7265625" style="108" customWidth="1"/>
    <col min="8195" max="8195" width="27.90625" style="108" customWidth="1"/>
    <col min="8196" max="8201" width="18.6328125" style="108" customWidth="1"/>
    <col min="8202" max="8202" width="10.08984375" style="108" bestFit="1" customWidth="1"/>
    <col min="8203" max="8448" width="9" style="108"/>
    <col min="8449" max="8449" width="40.453125" style="108" customWidth="1"/>
    <col min="8450" max="8450" width="32.7265625" style="108" customWidth="1"/>
    <col min="8451" max="8451" width="27.90625" style="108" customWidth="1"/>
    <col min="8452" max="8457" width="18.6328125" style="108" customWidth="1"/>
    <col min="8458" max="8458" width="10.08984375" style="108" bestFit="1" customWidth="1"/>
    <col min="8459" max="8704" width="9" style="108"/>
    <col min="8705" max="8705" width="40.453125" style="108" customWidth="1"/>
    <col min="8706" max="8706" width="32.7265625" style="108" customWidth="1"/>
    <col min="8707" max="8707" width="27.90625" style="108" customWidth="1"/>
    <col min="8708" max="8713" width="18.6328125" style="108" customWidth="1"/>
    <col min="8714" max="8714" width="10.08984375" style="108" bestFit="1" customWidth="1"/>
    <col min="8715" max="8960" width="9" style="108"/>
    <col min="8961" max="8961" width="40.453125" style="108" customWidth="1"/>
    <col min="8962" max="8962" width="32.7265625" style="108" customWidth="1"/>
    <col min="8963" max="8963" width="27.90625" style="108" customWidth="1"/>
    <col min="8964" max="8969" width="18.6328125" style="108" customWidth="1"/>
    <col min="8970" max="8970" width="10.08984375" style="108" bestFit="1" customWidth="1"/>
    <col min="8971" max="9216" width="9" style="108"/>
    <col min="9217" max="9217" width="40.453125" style="108" customWidth="1"/>
    <col min="9218" max="9218" width="32.7265625" style="108" customWidth="1"/>
    <col min="9219" max="9219" width="27.90625" style="108" customWidth="1"/>
    <col min="9220" max="9225" width="18.6328125" style="108" customWidth="1"/>
    <col min="9226" max="9226" width="10.08984375" style="108" bestFit="1" customWidth="1"/>
    <col min="9227" max="9472" width="9" style="108"/>
    <col min="9473" max="9473" width="40.453125" style="108" customWidth="1"/>
    <col min="9474" max="9474" width="32.7265625" style="108" customWidth="1"/>
    <col min="9475" max="9475" width="27.90625" style="108" customWidth="1"/>
    <col min="9476" max="9481" width="18.6328125" style="108" customWidth="1"/>
    <col min="9482" max="9482" width="10.08984375" style="108" bestFit="1" customWidth="1"/>
    <col min="9483" max="9728" width="9" style="108"/>
    <col min="9729" max="9729" width="40.453125" style="108" customWidth="1"/>
    <col min="9730" max="9730" width="32.7265625" style="108" customWidth="1"/>
    <col min="9731" max="9731" width="27.90625" style="108" customWidth="1"/>
    <col min="9732" max="9737" width="18.6328125" style="108" customWidth="1"/>
    <col min="9738" max="9738" width="10.08984375" style="108" bestFit="1" customWidth="1"/>
    <col min="9739" max="9984" width="9" style="108"/>
    <col min="9985" max="9985" width="40.453125" style="108" customWidth="1"/>
    <col min="9986" max="9986" width="32.7265625" style="108" customWidth="1"/>
    <col min="9987" max="9987" width="27.90625" style="108" customWidth="1"/>
    <col min="9988" max="9993" width="18.6328125" style="108" customWidth="1"/>
    <col min="9994" max="9994" width="10.08984375" style="108" bestFit="1" customWidth="1"/>
    <col min="9995" max="10240" width="9" style="108"/>
    <col min="10241" max="10241" width="40.453125" style="108" customWidth="1"/>
    <col min="10242" max="10242" width="32.7265625" style="108" customWidth="1"/>
    <col min="10243" max="10243" width="27.90625" style="108" customWidth="1"/>
    <col min="10244" max="10249" width="18.6328125" style="108" customWidth="1"/>
    <col min="10250" max="10250" width="10.08984375" style="108" bestFit="1" customWidth="1"/>
    <col min="10251" max="10496" width="9" style="108"/>
    <col min="10497" max="10497" width="40.453125" style="108" customWidth="1"/>
    <col min="10498" max="10498" width="32.7265625" style="108" customWidth="1"/>
    <col min="10499" max="10499" width="27.90625" style="108" customWidth="1"/>
    <col min="10500" max="10505" width="18.6328125" style="108" customWidth="1"/>
    <col min="10506" max="10506" width="10.08984375" style="108" bestFit="1" customWidth="1"/>
    <col min="10507" max="10752" width="9" style="108"/>
    <col min="10753" max="10753" width="40.453125" style="108" customWidth="1"/>
    <col min="10754" max="10754" width="32.7265625" style="108" customWidth="1"/>
    <col min="10755" max="10755" width="27.90625" style="108" customWidth="1"/>
    <col min="10756" max="10761" width="18.6328125" style="108" customWidth="1"/>
    <col min="10762" max="10762" width="10.08984375" style="108" bestFit="1" customWidth="1"/>
    <col min="10763" max="11008" width="9" style="108"/>
    <col min="11009" max="11009" width="40.453125" style="108" customWidth="1"/>
    <col min="11010" max="11010" width="32.7265625" style="108" customWidth="1"/>
    <col min="11011" max="11011" width="27.90625" style="108" customWidth="1"/>
    <col min="11012" max="11017" width="18.6328125" style="108" customWidth="1"/>
    <col min="11018" max="11018" width="10.08984375" style="108" bestFit="1" customWidth="1"/>
    <col min="11019" max="11264" width="9" style="108"/>
    <col min="11265" max="11265" width="40.453125" style="108" customWidth="1"/>
    <col min="11266" max="11266" width="32.7265625" style="108" customWidth="1"/>
    <col min="11267" max="11267" width="27.90625" style="108" customWidth="1"/>
    <col min="11268" max="11273" width="18.6328125" style="108" customWidth="1"/>
    <col min="11274" max="11274" width="10.08984375" style="108" bestFit="1" customWidth="1"/>
    <col min="11275" max="11520" width="9" style="108"/>
    <col min="11521" max="11521" width="40.453125" style="108" customWidth="1"/>
    <col min="11522" max="11522" width="32.7265625" style="108" customWidth="1"/>
    <col min="11523" max="11523" width="27.90625" style="108" customWidth="1"/>
    <col min="11524" max="11529" width="18.6328125" style="108" customWidth="1"/>
    <col min="11530" max="11530" width="10.08984375" style="108" bestFit="1" customWidth="1"/>
    <col min="11531" max="11776" width="9" style="108"/>
    <col min="11777" max="11777" width="40.453125" style="108" customWidth="1"/>
    <col min="11778" max="11778" width="32.7265625" style="108" customWidth="1"/>
    <col min="11779" max="11779" width="27.90625" style="108" customWidth="1"/>
    <col min="11780" max="11785" width="18.6328125" style="108" customWidth="1"/>
    <col min="11786" max="11786" width="10.08984375" style="108" bestFit="1" customWidth="1"/>
    <col min="11787" max="12032" width="9" style="108"/>
    <col min="12033" max="12033" width="40.453125" style="108" customWidth="1"/>
    <col min="12034" max="12034" width="32.7265625" style="108" customWidth="1"/>
    <col min="12035" max="12035" width="27.90625" style="108" customWidth="1"/>
    <col min="12036" max="12041" width="18.6328125" style="108" customWidth="1"/>
    <col min="12042" max="12042" width="10.08984375" style="108" bestFit="1" customWidth="1"/>
    <col min="12043" max="12288" width="9" style="108"/>
    <col min="12289" max="12289" width="40.453125" style="108" customWidth="1"/>
    <col min="12290" max="12290" width="32.7265625" style="108" customWidth="1"/>
    <col min="12291" max="12291" width="27.90625" style="108" customWidth="1"/>
    <col min="12292" max="12297" width="18.6328125" style="108" customWidth="1"/>
    <col min="12298" max="12298" width="10.08984375" style="108" bestFit="1" customWidth="1"/>
    <col min="12299" max="12544" width="9" style="108"/>
    <col min="12545" max="12545" width="40.453125" style="108" customWidth="1"/>
    <col min="12546" max="12546" width="32.7265625" style="108" customWidth="1"/>
    <col min="12547" max="12547" width="27.90625" style="108" customWidth="1"/>
    <col min="12548" max="12553" width="18.6328125" style="108" customWidth="1"/>
    <col min="12554" max="12554" width="10.08984375" style="108" bestFit="1" customWidth="1"/>
    <col min="12555" max="12800" width="9" style="108"/>
    <col min="12801" max="12801" width="40.453125" style="108" customWidth="1"/>
    <col min="12802" max="12802" width="32.7265625" style="108" customWidth="1"/>
    <col min="12803" max="12803" width="27.90625" style="108" customWidth="1"/>
    <col min="12804" max="12809" width="18.6328125" style="108" customWidth="1"/>
    <col min="12810" max="12810" width="10.08984375" style="108" bestFit="1" customWidth="1"/>
    <col min="12811" max="13056" width="9" style="108"/>
    <col min="13057" max="13057" width="40.453125" style="108" customWidth="1"/>
    <col min="13058" max="13058" width="32.7265625" style="108" customWidth="1"/>
    <col min="13059" max="13059" width="27.90625" style="108" customWidth="1"/>
    <col min="13060" max="13065" width="18.6328125" style="108" customWidth="1"/>
    <col min="13066" max="13066" width="10.08984375" style="108" bestFit="1" customWidth="1"/>
    <col min="13067" max="13312" width="9" style="108"/>
    <col min="13313" max="13313" width="40.453125" style="108" customWidth="1"/>
    <col min="13314" max="13314" width="32.7265625" style="108" customWidth="1"/>
    <col min="13315" max="13315" width="27.90625" style="108" customWidth="1"/>
    <col min="13316" max="13321" width="18.6328125" style="108" customWidth="1"/>
    <col min="13322" max="13322" width="10.08984375" style="108" bestFit="1" customWidth="1"/>
    <col min="13323" max="13568" width="9" style="108"/>
    <col min="13569" max="13569" width="40.453125" style="108" customWidth="1"/>
    <col min="13570" max="13570" width="32.7265625" style="108" customWidth="1"/>
    <col min="13571" max="13571" width="27.90625" style="108" customWidth="1"/>
    <col min="13572" max="13577" width="18.6328125" style="108" customWidth="1"/>
    <col min="13578" max="13578" width="10.08984375" style="108" bestFit="1" customWidth="1"/>
    <col min="13579" max="13824" width="9" style="108"/>
    <col min="13825" max="13825" width="40.453125" style="108" customWidth="1"/>
    <col min="13826" max="13826" width="32.7265625" style="108" customWidth="1"/>
    <col min="13827" max="13827" width="27.90625" style="108" customWidth="1"/>
    <col min="13828" max="13833" width="18.6328125" style="108" customWidth="1"/>
    <col min="13834" max="13834" width="10.08984375" style="108" bestFit="1" customWidth="1"/>
    <col min="13835" max="14080" width="9" style="108"/>
    <col min="14081" max="14081" width="40.453125" style="108" customWidth="1"/>
    <col min="14082" max="14082" width="32.7265625" style="108" customWidth="1"/>
    <col min="14083" max="14083" width="27.90625" style="108" customWidth="1"/>
    <col min="14084" max="14089" width="18.6328125" style="108" customWidth="1"/>
    <col min="14090" max="14090" width="10.08984375" style="108" bestFit="1" customWidth="1"/>
    <col min="14091" max="14336" width="9" style="108"/>
    <col min="14337" max="14337" width="40.453125" style="108" customWidth="1"/>
    <col min="14338" max="14338" width="32.7265625" style="108" customWidth="1"/>
    <col min="14339" max="14339" width="27.90625" style="108" customWidth="1"/>
    <col min="14340" max="14345" width="18.6328125" style="108" customWidth="1"/>
    <col min="14346" max="14346" width="10.08984375" style="108" bestFit="1" customWidth="1"/>
    <col min="14347" max="14592" width="9" style="108"/>
    <col min="14593" max="14593" width="40.453125" style="108" customWidth="1"/>
    <col min="14594" max="14594" width="32.7265625" style="108" customWidth="1"/>
    <col min="14595" max="14595" width="27.90625" style="108" customWidth="1"/>
    <col min="14596" max="14601" width="18.6328125" style="108" customWidth="1"/>
    <col min="14602" max="14602" width="10.08984375" style="108" bestFit="1" customWidth="1"/>
    <col min="14603" max="14848" width="9" style="108"/>
    <col min="14849" max="14849" width="40.453125" style="108" customWidth="1"/>
    <col min="14850" max="14850" width="32.7265625" style="108" customWidth="1"/>
    <col min="14851" max="14851" width="27.90625" style="108" customWidth="1"/>
    <col min="14852" max="14857" width="18.6328125" style="108" customWidth="1"/>
    <col min="14858" max="14858" width="10.08984375" style="108" bestFit="1" customWidth="1"/>
    <col min="14859" max="15104" width="9" style="108"/>
    <col min="15105" max="15105" width="40.453125" style="108" customWidth="1"/>
    <col min="15106" max="15106" width="32.7265625" style="108" customWidth="1"/>
    <col min="15107" max="15107" width="27.90625" style="108" customWidth="1"/>
    <col min="15108" max="15113" width="18.6328125" style="108" customWidth="1"/>
    <col min="15114" max="15114" width="10.08984375" style="108" bestFit="1" customWidth="1"/>
    <col min="15115" max="15360" width="9" style="108"/>
    <col min="15361" max="15361" width="40.453125" style="108" customWidth="1"/>
    <col min="15362" max="15362" width="32.7265625" style="108" customWidth="1"/>
    <col min="15363" max="15363" width="27.90625" style="108" customWidth="1"/>
    <col min="15364" max="15369" width="18.6328125" style="108" customWidth="1"/>
    <col min="15370" max="15370" width="10.08984375" style="108" bestFit="1" customWidth="1"/>
    <col min="15371" max="15616" width="9" style="108"/>
    <col min="15617" max="15617" width="40.453125" style="108" customWidth="1"/>
    <col min="15618" max="15618" width="32.7265625" style="108" customWidth="1"/>
    <col min="15619" max="15619" width="27.90625" style="108" customWidth="1"/>
    <col min="15620" max="15625" width="18.6328125" style="108" customWidth="1"/>
    <col min="15626" max="15626" width="10.08984375" style="108" bestFit="1" customWidth="1"/>
    <col min="15627" max="15872" width="9" style="108"/>
    <col min="15873" max="15873" width="40.453125" style="108" customWidth="1"/>
    <col min="15874" max="15874" width="32.7265625" style="108" customWidth="1"/>
    <col min="15875" max="15875" width="27.90625" style="108" customWidth="1"/>
    <col min="15876" max="15881" width="18.6328125" style="108" customWidth="1"/>
    <col min="15882" max="15882" width="10.08984375" style="108" bestFit="1" customWidth="1"/>
    <col min="15883" max="16128" width="9" style="108"/>
    <col min="16129" max="16129" width="40.453125" style="108" customWidth="1"/>
    <col min="16130" max="16130" width="32.7265625" style="108" customWidth="1"/>
    <col min="16131" max="16131" width="27.90625" style="108" customWidth="1"/>
    <col min="16132" max="16137" width="18.6328125" style="108" customWidth="1"/>
    <col min="16138" max="16138" width="10.08984375" style="108" bestFit="1" customWidth="1"/>
    <col min="16139" max="16384" width="9" style="108"/>
  </cols>
  <sheetData>
    <row r="1" spans="1:10" s="73" customFormat="1" ht="17.25" customHeight="1">
      <c r="A1" s="72" t="s">
        <v>73</v>
      </c>
      <c r="B1" s="72"/>
      <c r="C1" s="72"/>
      <c r="E1" s="74"/>
      <c r="F1" s="74"/>
      <c r="G1" s="74"/>
      <c r="H1" s="74"/>
      <c r="I1" s="75"/>
    </row>
    <row r="2" spans="1:10" s="73" customFormat="1" ht="24.75" customHeight="1">
      <c r="A2" s="125" t="s">
        <v>74</v>
      </c>
      <c r="B2" s="125"/>
      <c r="C2" s="125"/>
      <c r="D2" s="125"/>
      <c r="E2" s="125"/>
      <c r="F2" s="125"/>
      <c r="G2" s="125"/>
      <c r="H2" s="125"/>
      <c r="I2" s="125"/>
      <c r="J2" s="76"/>
    </row>
    <row r="3" spans="1:10" s="73" customFormat="1" ht="18" customHeight="1" thickBot="1">
      <c r="D3" s="74"/>
      <c r="E3" s="75"/>
      <c r="F3" s="75"/>
      <c r="G3" s="75"/>
      <c r="H3" s="77" t="s">
        <v>75</v>
      </c>
    </row>
    <row r="4" spans="1:10" s="79" customFormat="1" ht="30" customHeight="1">
      <c r="A4" s="126" t="s">
        <v>76</v>
      </c>
      <c r="B4" s="128" t="s">
        <v>77</v>
      </c>
      <c r="C4" s="128" t="s">
        <v>78</v>
      </c>
      <c r="D4" s="128" t="s">
        <v>79</v>
      </c>
      <c r="E4" s="131" t="s">
        <v>80</v>
      </c>
      <c r="F4" s="133" t="s">
        <v>81</v>
      </c>
      <c r="G4" s="133" t="s">
        <v>82</v>
      </c>
      <c r="H4" s="133" t="s">
        <v>83</v>
      </c>
      <c r="I4" s="135" t="s">
        <v>157</v>
      </c>
      <c r="J4" s="78"/>
    </row>
    <row r="5" spans="1:10" s="79" customFormat="1" ht="30" customHeight="1">
      <c r="A5" s="127"/>
      <c r="B5" s="129"/>
      <c r="C5" s="129"/>
      <c r="D5" s="130"/>
      <c r="E5" s="132"/>
      <c r="F5" s="129"/>
      <c r="G5" s="134"/>
      <c r="H5" s="129"/>
      <c r="I5" s="136"/>
      <c r="J5" s="78"/>
    </row>
    <row r="6" spans="1:10" s="79" customFormat="1" ht="33" customHeight="1">
      <c r="A6" s="80" t="s">
        <v>175</v>
      </c>
      <c r="B6" s="81" t="s">
        <v>161</v>
      </c>
      <c r="C6" s="81" t="s">
        <v>84</v>
      </c>
      <c r="D6" s="82">
        <v>3000000</v>
      </c>
      <c r="E6" s="83">
        <v>3000000</v>
      </c>
      <c r="F6" s="84"/>
      <c r="G6" s="85">
        <f>E6-F6</f>
        <v>3000000</v>
      </c>
      <c r="H6" s="86">
        <v>4280000</v>
      </c>
      <c r="I6" s="87">
        <f>ROUNDDOWN(MIN(G6,H6)*2/3,-3)</f>
        <v>2000000</v>
      </c>
      <c r="J6" s="78"/>
    </row>
    <row r="7" spans="1:10" s="79" customFormat="1" ht="33" customHeight="1">
      <c r="A7" s="80"/>
      <c r="B7" s="81"/>
      <c r="C7" s="81"/>
      <c r="D7" s="82"/>
      <c r="E7" s="83"/>
      <c r="F7" s="84"/>
      <c r="G7" s="85">
        <f t="shared" ref="G7:G15" si="0">E7-F7</f>
        <v>0</v>
      </c>
      <c r="H7" s="86"/>
      <c r="I7" s="87">
        <f t="shared" ref="I7:I15" si="1">ROUNDDOWN(MIN(G7,H7)*2/3,-3)</f>
        <v>0</v>
      </c>
      <c r="J7" s="78"/>
    </row>
    <row r="8" spans="1:10" s="79" customFormat="1" ht="33" customHeight="1">
      <c r="A8" s="80"/>
      <c r="B8" s="81"/>
      <c r="C8" s="81"/>
      <c r="D8" s="82"/>
      <c r="E8" s="83"/>
      <c r="F8" s="84"/>
      <c r="G8" s="85">
        <f t="shared" si="0"/>
        <v>0</v>
      </c>
      <c r="H8" s="86"/>
      <c r="I8" s="87">
        <f t="shared" si="1"/>
        <v>0</v>
      </c>
      <c r="J8" s="78"/>
    </row>
    <row r="9" spans="1:10" s="79" customFormat="1" ht="33" customHeight="1">
      <c r="A9" s="80"/>
      <c r="B9" s="81"/>
      <c r="C9" s="81"/>
      <c r="D9" s="82"/>
      <c r="E9" s="83"/>
      <c r="F9" s="84"/>
      <c r="G9" s="85">
        <f t="shared" si="0"/>
        <v>0</v>
      </c>
      <c r="H9" s="86"/>
      <c r="I9" s="87">
        <f>ROUNDDOWN(MIN(G9,H9)*2/3,-3)</f>
        <v>0</v>
      </c>
      <c r="J9" s="78"/>
    </row>
    <row r="10" spans="1:10" s="79" customFormat="1" ht="33" customHeight="1">
      <c r="A10" s="80"/>
      <c r="B10" s="81"/>
      <c r="C10" s="81"/>
      <c r="D10" s="82"/>
      <c r="E10" s="83"/>
      <c r="F10" s="84"/>
      <c r="G10" s="85">
        <f t="shared" si="0"/>
        <v>0</v>
      </c>
      <c r="H10" s="86"/>
      <c r="I10" s="87">
        <f t="shared" si="1"/>
        <v>0</v>
      </c>
      <c r="J10" s="78"/>
    </row>
    <row r="11" spans="1:10" s="79" customFormat="1" ht="33" customHeight="1">
      <c r="A11" s="80"/>
      <c r="B11" s="81"/>
      <c r="C11" s="81"/>
      <c r="D11" s="82"/>
      <c r="E11" s="83"/>
      <c r="F11" s="84"/>
      <c r="G11" s="85">
        <f t="shared" si="0"/>
        <v>0</v>
      </c>
      <c r="H11" s="86"/>
      <c r="I11" s="87">
        <f t="shared" si="1"/>
        <v>0</v>
      </c>
      <c r="J11" s="78"/>
    </row>
    <row r="12" spans="1:10" s="79" customFormat="1" ht="33" customHeight="1">
      <c r="A12" s="80"/>
      <c r="B12" s="81"/>
      <c r="C12" s="81"/>
      <c r="D12" s="82"/>
      <c r="E12" s="83"/>
      <c r="F12" s="84"/>
      <c r="G12" s="85">
        <f t="shared" si="0"/>
        <v>0</v>
      </c>
      <c r="H12" s="86"/>
      <c r="I12" s="87">
        <f t="shared" si="1"/>
        <v>0</v>
      </c>
      <c r="J12" s="78"/>
    </row>
    <row r="13" spans="1:10" s="79" customFormat="1" ht="33" customHeight="1">
      <c r="A13" s="80"/>
      <c r="B13" s="81"/>
      <c r="C13" s="81"/>
      <c r="D13" s="82"/>
      <c r="E13" s="83"/>
      <c r="F13" s="84"/>
      <c r="G13" s="85">
        <f t="shared" si="0"/>
        <v>0</v>
      </c>
      <c r="H13" s="86"/>
      <c r="I13" s="87">
        <f t="shared" si="1"/>
        <v>0</v>
      </c>
      <c r="J13" s="78"/>
    </row>
    <row r="14" spans="1:10" s="73" customFormat="1" ht="33" customHeight="1">
      <c r="A14" s="88"/>
      <c r="B14" s="81"/>
      <c r="C14" s="81"/>
      <c r="D14" s="82"/>
      <c r="E14" s="89"/>
      <c r="F14" s="89"/>
      <c r="G14" s="90">
        <f t="shared" si="0"/>
        <v>0</v>
      </c>
      <c r="H14" s="91"/>
      <c r="I14" s="87">
        <f t="shared" si="1"/>
        <v>0</v>
      </c>
      <c r="J14" s="78"/>
    </row>
    <row r="15" spans="1:10" s="73" customFormat="1" ht="33" customHeight="1" thickBot="1">
      <c r="A15" s="92"/>
      <c r="B15" s="93"/>
      <c r="C15" s="94"/>
      <c r="D15" s="95"/>
      <c r="E15" s="96"/>
      <c r="F15" s="96"/>
      <c r="G15" s="97">
        <f t="shared" si="0"/>
        <v>0</v>
      </c>
      <c r="H15" s="91"/>
      <c r="I15" s="87">
        <f t="shared" si="1"/>
        <v>0</v>
      </c>
      <c r="J15" s="78"/>
    </row>
    <row r="16" spans="1:10" s="73" customFormat="1" ht="28" customHeight="1" thickTop="1" thickBot="1">
      <c r="A16" s="98"/>
      <c r="B16" s="98"/>
      <c r="C16" s="98"/>
      <c r="D16" s="99"/>
      <c r="G16" s="98"/>
      <c r="H16" s="100" t="s">
        <v>85</v>
      </c>
      <c r="I16" s="101">
        <f>SUM(I6:I15)</f>
        <v>2000000</v>
      </c>
    </row>
    <row r="17" spans="1:10" s="73" customFormat="1" ht="16.5">
      <c r="A17" s="102" t="s">
        <v>86</v>
      </c>
      <c r="B17" s="98"/>
      <c r="C17" s="98"/>
      <c r="D17" s="99"/>
      <c r="E17" s="98"/>
      <c r="F17" s="98"/>
      <c r="G17" s="103"/>
      <c r="H17" s="104"/>
      <c r="I17" s="105"/>
    </row>
    <row r="18" spans="1:10" ht="14">
      <c r="A18" s="72" t="s">
        <v>87</v>
      </c>
      <c r="B18" s="72"/>
      <c r="C18" s="72"/>
      <c r="D18" s="106"/>
      <c r="E18" s="103"/>
      <c r="F18" s="103"/>
      <c r="G18" s="103"/>
      <c r="H18" s="107"/>
    </row>
    <row r="19" spans="1:10" ht="14">
      <c r="A19" s="72" t="s">
        <v>88</v>
      </c>
      <c r="B19" s="72"/>
      <c r="C19" s="72"/>
      <c r="D19" s="106"/>
      <c r="E19" s="103"/>
      <c r="F19" s="103"/>
      <c r="G19" s="109"/>
      <c r="H19" s="107"/>
    </row>
    <row r="20" spans="1:10" ht="14">
      <c r="A20" s="72" t="s">
        <v>89</v>
      </c>
      <c r="D20" s="109"/>
      <c r="E20" s="109"/>
      <c r="F20" s="109"/>
      <c r="G20" s="107"/>
      <c r="H20" s="73"/>
    </row>
    <row r="21" spans="1:10" ht="14">
      <c r="A21" s="72" t="s">
        <v>158</v>
      </c>
      <c r="B21" s="72"/>
      <c r="C21" s="72"/>
      <c r="D21" s="110"/>
      <c r="E21" s="107"/>
      <c r="F21" s="107"/>
      <c r="G21" s="107"/>
      <c r="H21" s="107"/>
      <c r="I21" s="107"/>
    </row>
    <row r="22" spans="1:10" ht="14">
      <c r="A22" s="72" t="s">
        <v>90</v>
      </c>
      <c r="B22" s="72"/>
      <c r="C22" s="72"/>
      <c r="D22" s="110"/>
      <c r="E22" s="107"/>
      <c r="F22" s="107"/>
      <c r="G22" s="107"/>
      <c r="H22" s="107"/>
      <c r="I22" s="107"/>
    </row>
    <row r="23" spans="1:10" ht="14">
      <c r="A23" s="72"/>
      <c r="D23" s="110"/>
      <c r="E23" s="107"/>
      <c r="F23" s="107"/>
      <c r="G23" s="107"/>
      <c r="H23" s="107"/>
      <c r="I23" s="107"/>
      <c r="J23" s="107"/>
    </row>
    <row r="25" spans="1:10">
      <c r="A25" s="108" t="s">
        <v>159</v>
      </c>
    </row>
    <row r="26" spans="1:10">
      <c r="A26" s="108" t="s">
        <v>160</v>
      </c>
      <c r="C26" s="111" t="s">
        <v>161</v>
      </c>
    </row>
    <row r="27" spans="1:10">
      <c r="A27" s="108" t="s">
        <v>162</v>
      </c>
      <c r="C27" s="111" t="s">
        <v>163</v>
      </c>
    </row>
    <row r="28" spans="1:10">
      <c r="A28" s="108" t="s">
        <v>164</v>
      </c>
      <c r="C28" s="111" t="s">
        <v>93</v>
      </c>
    </row>
    <row r="29" spans="1:10">
      <c r="A29" s="108" t="s">
        <v>165</v>
      </c>
      <c r="C29" s="111" t="s">
        <v>166</v>
      </c>
    </row>
    <row r="30" spans="1:10">
      <c r="C30" s="111" t="s">
        <v>167</v>
      </c>
    </row>
    <row r="31" spans="1:10">
      <c r="C31" s="111" t="s">
        <v>168</v>
      </c>
    </row>
    <row r="32" spans="1:10">
      <c r="C32" s="111" t="s">
        <v>169</v>
      </c>
    </row>
    <row r="33" spans="3:3">
      <c r="C33" s="111" t="s">
        <v>170</v>
      </c>
    </row>
    <row r="34" spans="3:3">
      <c r="C34" s="111" t="s">
        <v>171</v>
      </c>
    </row>
    <row r="35" spans="3:3">
      <c r="C35" s="112" t="s">
        <v>172</v>
      </c>
    </row>
    <row r="36" spans="3:3">
      <c r="C36" s="111" t="s">
        <v>173</v>
      </c>
    </row>
    <row r="37" spans="3:3">
      <c r="C37" s="111" t="s">
        <v>174</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E605EDA7-4BD2-46A3-BAE8-2C4F8AA6524B}">
      <formula1>$A$29</formula1>
    </dataValidation>
    <dataValidation type="list" allowBlank="1" showInputMessage="1" showErrorMessage="1" sqref="B6:B15" xr:uid="{29CA7750-CEA2-425E-83D9-C4D2C24CA467}">
      <formula1>$C$26:$C$37</formula1>
    </dataValidation>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51C60631-5300-4BCB-BE12-EEBF6FBAB956}">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BB20FEF0-ACAB-4890-8C89-5135219527C9}"/>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A3A3F65D-6829-459A-8847-5E296074B49F}"/>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D8DA47CF-607A-43AE-857E-9CC776447329}"/>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A17A-BE79-4819-B739-BE3AA9BB787D}">
  <dimension ref="C2:H33"/>
  <sheetViews>
    <sheetView view="pageBreakPreview" topLeftCell="A7" zoomScale="85" zoomScaleNormal="100" zoomScaleSheetLayoutView="85" workbookViewId="0">
      <selection activeCell="F18" sqref="F18"/>
    </sheetView>
  </sheetViews>
  <sheetFormatPr defaultColWidth="9" defaultRowHeight="13"/>
  <cols>
    <col min="1" max="2" width="9" style="64"/>
    <col min="3" max="9" width="14.90625" style="64" customWidth="1"/>
    <col min="10" max="16384" width="9" style="64"/>
  </cols>
  <sheetData>
    <row r="2" spans="3:8" ht="22.5" customHeight="1">
      <c r="C2" s="63" t="s">
        <v>109</v>
      </c>
    </row>
    <row r="3" spans="3:8" ht="22.5" customHeight="1">
      <c r="C3" s="137" t="s">
        <v>110</v>
      </c>
      <c r="D3" s="137"/>
      <c r="E3" s="137"/>
      <c r="F3" s="137"/>
      <c r="G3" s="137"/>
      <c r="H3" s="137"/>
    </row>
    <row r="4" spans="3:8" ht="22.5" customHeight="1">
      <c r="C4" s="63" t="s">
        <v>111</v>
      </c>
    </row>
    <row r="5" spans="3:8" ht="22.5" customHeight="1">
      <c r="C5" s="63" t="s">
        <v>112</v>
      </c>
    </row>
    <row r="6" spans="3:8" ht="22.5" customHeight="1">
      <c r="C6" s="65" t="s">
        <v>113</v>
      </c>
    </row>
    <row r="7" spans="3:8" ht="22.5" customHeight="1">
      <c r="C7" s="66" t="s">
        <v>114</v>
      </c>
      <c r="E7" s="138"/>
      <c r="F7" s="138"/>
      <c r="G7" s="138"/>
      <c r="H7" s="138"/>
    </row>
    <row r="8" spans="3:8" ht="22.5" customHeight="1">
      <c r="C8" s="66" t="s">
        <v>115</v>
      </c>
      <c r="E8" s="138"/>
      <c r="F8" s="138"/>
      <c r="G8" s="138"/>
      <c r="H8" s="138"/>
    </row>
    <row r="9" spans="3:8" ht="22.5" customHeight="1">
      <c r="C9" s="66" t="s">
        <v>116</v>
      </c>
      <c r="E9" s="138"/>
      <c r="F9" s="138"/>
      <c r="G9" s="138"/>
      <c r="H9" s="138"/>
    </row>
    <row r="10" spans="3:8" ht="22.5" customHeight="1">
      <c r="C10" s="66" t="s">
        <v>117</v>
      </c>
      <c r="E10" s="138"/>
      <c r="F10" s="138"/>
      <c r="G10" s="138"/>
      <c r="H10" s="138"/>
    </row>
    <row r="11" spans="3:8" ht="22.5" customHeight="1">
      <c r="C11" s="66" t="s">
        <v>118</v>
      </c>
      <c r="E11" s="138"/>
      <c r="F11" s="138"/>
      <c r="G11" s="138"/>
      <c r="H11" s="138"/>
    </row>
    <row r="12" spans="3:8" ht="22.5" customHeight="1">
      <c r="C12" s="65" t="s">
        <v>119</v>
      </c>
    </row>
    <row r="13" spans="3:8" ht="22.5" customHeight="1">
      <c r="C13" s="137" t="s">
        <v>120</v>
      </c>
      <c r="D13" s="137"/>
      <c r="E13" s="137"/>
      <c r="F13" s="137"/>
      <c r="G13" s="137"/>
      <c r="H13" s="137"/>
    </row>
    <row r="14" spans="3:8" ht="22.5" customHeight="1">
      <c r="C14" s="63" t="s">
        <v>121</v>
      </c>
    </row>
    <row r="15" spans="3:8" ht="22.5" customHeight="1">
      <c r="C15" s="65" t="s">
        <v>122</v>
      </c>
    </row>
    <row r="16" spans="3:8" ht="22.5" customHeight="1">
      <c r="C16" s="66" t="s">
        <v>123</v>
      </c>
      <c r="F16" s="64" t="s">
        <v>57</v>
      </c>
    </row>
    <row r="17" spans="3:7" ht="22.5" customHeight="1">
      <c r="C17" s="65" t="s">
        <v>124</v>
      </c>
    </row>
    <row r="18" spans="3:7" ht="22.5" customHeight="1">
      <c r="C18" s="66" t="s">
        <v>125</v>
      </c>
      <c r="F18" s="67"/>
      <c r="G18" s="64" t="s">
        <v>126</v>
      </c>
    </row>
    <row r="19" spans="3:7" ht="22.5" customHeight="1">
      <c r="C19" s="66" t="s">
        <v>127</v>
      </c>
      <c r="F19" s="67"/>
      <c r="G19" s="64" t="s">
        <v>126</v>
      </c>
    </row>
    <row r="20" spans="3:7" ht="22.5" customHeight="1">
      <c r="C20" s="66" t="s">
        <v>128</v>
      </c>
      <c r="F20" s="67"/>
      <c r="G20" s="64" t="s">
        <v>126</v>
      </c>
    </row>
    <row r="21" spans="3:7" ht="22.5" customHeight="1">
      <c r="C21" s="66" t="s">
        <v>129</v>
      </c>
      <c r="F21" s="67"/>
      <c r="G21" s="64" t="s">
        <v>126</v>
      </c>
    </row>
    <row r="22" spans="3:7" ht="22.5" customHeight="1">
      <c r="C22" s="66" t="s">
        <v>130</v>
      </c>
      <c r="F22" s="67">
        <f>+F18+F19</f>
        <v>0</v>
      </c>
      <c r="G22" s="64" t="s">
        <v>126</v>
      </c>
    </row>
    <row r="23" spans="3:7" ht="22.5" customHeight="1">
      <c r="C23" s="65" t="s">
        <v>131</v>
      </c>
    </row>
    <row r="24" spans="3:7" ht="22.5" customHeight="1">
      <c r="C24" s="66" t="s">
        <v>132</v>
      </c>
      <c r="E24" s="64" t="s">
        <v>133</v>
      </c>
    </row>
    <row r="25" spans="3:7" ht="22.5" customHeight="1">
      <c r="C25" s="66" t="s">
        <v>134</v>
      </c>
      <c r="E25" s="64" t="s">
        <v>133</v>
      </c>
    </row>
    <row r="26" spans="3:7" ht="22.5" customHeight="1">
      <c r="C26" s="66" t="s">
        <v>135</v>
      </c>
      <c r="E26" s="64" t="s">
        <v>133</v>
      </c>
    </row>
    <row r="27" spans="3:7" ht="22.5" customHeight="1">
      <c r="C27" s="65" t="s">
        <v>136</v>
      </c>
    </row>
    <row r="28" spans="3:7" ht="22.5" customHeight="1">
      <c r="C28" s="66" t="s">
        <v>137</v>
      </c>
    </row>
    <row r="29" spans="3:7" ht="22.5" customHeight="1">
      <c r="C29" s="66" t="s">
        <v>138</v>
      </c>
    </row>
    <row r="30" spans="3:7" s="62" customFormat="1" ht="22.5" customHeight="1">
      <c r="C30" s="71" t="s">
        <v>154</v>
      </c>
    </row>
    <row r="31" spans="3:7" s="62" customFormat="1" ht="22.5" customHeight="1">
      <c r="C31" s="71" t="s">
        <v>151</v>
      </c>
    </row>
    <row r="32" spans="3:7" s="62" customFormat="1" ht="22.5" customHeight="1">
      <c r="C32" s="71" t="s">
        <v>152</v>
      </c>
    </row>
    <row r="33" spans="3:3" s="62" customFormat="1" ht="22" customHeight="1">
      <c r="C33" s="71" t="s">
        <v>153</v>
      </c>
    </row>
  </sheetData>
  <mergeCells count="7">
    <mergeCell ref="C13:H13"/>
    <mergeCell ref="C3:H3"/>
    <mergeCell ref="E7:H7"/>
    <mergeCell ref="E8:H8"/>
    <mergeCell ref="E9:H9"/>
    <mergeCell ref="E10:H10"/>
    <mergeCell ref="E11:H11"/>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zoomScaleNormal="100" zoomScaleSheetLayoutView="100" workbookViewId="0">
      <selection activeCell="N11" sqref="N11"/>
    </sheetView>
  </sheetViews>
  <sheetFormatPr defaultRowHeight="16.5"/>
  <cols>
    <col min="1" max="1" width="2.453125" style="7" customWidth="1"/>
    <col min="2" max="2" width="4.08984375" style="7" customWidth="1"/>
    <col min="3" max="3" width="8.7265625" style="7" customWidth="1"/>
    <col min="4" max="4" width="16.26953125" style="7" customWidth="1"/>
    <col min="5" max="6" width="3.08984375" style="7" customWidth="1"/>
    <col min="7" max="7" width="8.453125" style="7" customWidth="1"/>
    <col min="8" max="8" width="6.26953125" style="7" customWidth="1"/>
    <col min="9" max="9" width="7.90625" style="7" customWidth="1"/>
    <col min="10" max="10" width="3.08984375" style="7" customWidth="1"/>
    <col min="11" max="11" width="3.26953125" style="7" customWidth="1"/>
    <col min="12" max="12" width="6.36328125" style="7" customWidth="1"/>
    <col min="13" max="13" width="8.90625" style="7" customWidth="1"/>
    <col min="14" max="15" width="3.08984375" style="7" customWidth="1"/>
    <col min="16" max="16" width="14.90625" style="7" customWidth="1"/>
    <col min="17" max="17" width="3.08984375" style="7" customWidth="1"/>
    <col min="18" max="255" width="9" style="7"/>
    <col min="256" max="256" width="4.08984375" style="7" customWidth="1"/>
    <col min="257" max="257" width="8.08984375" style="7" customWidth="1"/>
    <col min="258" max="258" width="21.08984375" style="7" customWidth="1"/>
    <col min="259" max="260" width="3.08984375" style="7" customWidth="1"/>
    <col min="261" max="261" width="12.08984375" style="7" customWidth="1"/>
    <col min="262" max="263" width="3.08984375" style="7" customWidth="1"/>
    <col min="264" max="264" width="9.6328125" style="7" customWidth="1"/>
    <col min="265" max="265" width="3.08984375" style="7" customWidth="1"/>
    <col min="266" max="267" width="4.6328125" style="7" customWidth="1"/>
    <col min="268" max="268" width="5.08984375" style="7" customWidth="1"/>
    <col min="269" max="269" width="12.08984375" style="7" customWidth="1"/>
    <col min="270" max="271" width="3.08984375" style="7" customWidth="1"/>
    <col min="272" max="272" width="22.08984375" style="7" customWidth="1"/>
    <col min="273" max="273" width="3.08984375" style="7" customWidth="1"/>
    <col min="274" max="511" width="9" style="7"/>
    <col min="512" max="512" width="4.08984375" style="7" customWidth="1"/>
    <col min="513" max="513" width="8.08984375" style="7" customWidth="1"/>
    <col min="514" max="514" width="21.08984375" style="7" customWidth="1"/>
    <col min="515" max="516" width="3.08984375" style="7" customWidth="1"/>
    <col min="517" max="517" width="12.08984375" style="7" customWidth="1"/>
    <col min="518" max="519" width="3.08984375" style="7" customWidth="1"/>
    <col min="520" max="520" width="9.6328125" style="7" customWidth="1"/>
    <col min="521" max="521" width="3.08984375" style="7" customWidth="1"/>
    <col min="522" max="523" width="4.6328125" style="7" customWidth="1"/>
    <col min="524" max="524" width="5.08984375" style="7" customWidth="1"/>
    <col min="525" max="525" width="12.08984375" style="7" customWidth="1"/>
    <col min="526" max="527" width="3.08984375" style="7" customWidth="1"/>
    <col min="528" max="528" width="22.08984375" style="7" customWidth="1"/>
    <col min="529" max="529" width="3.08984375" style="7" customWidth="1"/>
    <col min="530" max="767" width="9" style="7"/>
    <col min="768" max="768" width="4.08984375" style="7" customWidth="1"/>
    <col min="769" max="769" width="8.08984375" style="7" customWidth="1"/>
    <col min="770" max="770" width="21.08984375" style="7" customWidth="1"/>
    <col min="771" max="772" width="3.08984375" style="7" customWidth="1"/>
    <col min="773" max="773" width="12.08984375" style="7" customWidth="1"/>
    <col min="774" max="775" width="3.08984375" style="7" customWidth="1"/>
    <col min="776" max="776" width="9.6328125" style="7" customWidth="1"/>
    <col min="777" max="777" width="3.08984375" style="7" customWidth="1"/>
    <col min="778" max="779" width="4.6328125" style="7" customWidth="1"/>
    <col min="780" max="780" width="5.08984375" style="7" customWidth="1"/>
    <col min="781" max="781" width="12.08984375" style="7" customWidth="1"/>
    <col min="782" max="783" width="3.08984375" style="7" customWidth="1"/>
    <col min="784" max="784" width="22.08984375" style="7" customWidth="1"/>
    <col min="785" max="785" width="3.08984375" style="7" customWidth="1"/>
    <col min="786" max="1023" width="9" style="7"/>
    <col min="1024" max="1024" width="4.08984375" style="7" customWidth="1"/>
    <col min="1025" max="1025" width="8.08984375" style="7" customWidth="1"/>
    <col min="1026" max="1026" width="21.08984375" style="7" customWidth="1"/>
    <col min="1027" max="1028" width="3.08984375" style="7" customWidth="1"/>
    <col min="1029" max="1029" width="12.08984375" style="7" customWidth="1"/>
    <col min="1030" max="1031" width="3.08984375" style="7" customWidth="1"/>
    <col min="1032" max="1032" width="9.6328125" style="7" customWidth="1"/>
    <col min="1033" max="1033" width="3.08984375" style="7" customWidth="1"/>
    <col min="1034" max="1035" width="4.6328125" style="7" customWidth="1"/>
    <col min="1036" max="1036" width="5.08984375" style="7" customWidth="1"/>
    <col min="1037" max="1037" width="12.08984375" style="7" customWidth="1"/>
    <col min="1038" max="1039" width="3.08984375" style="7" customWidth="1"/>
    <col min="1040" max="1040" width="22.08984375" style="7" customWidth="1"/>
    <col min="1041" max="1041" width="3.08984375" style="7" customWidth="1"/>
    <col min="1042" max="1279" width="9" style="7"/>
    <col min="1280" max="1280" width="4.08984375" style="7" customWidth="1"/>
    <col min="1281" max="1281" width="8.08984375" style="7" customWidth="1"/>
    <col min="1282" max="1282" width="21.08984375" style="7" customWidth="1"/>
    <col min="1283" max="1284" width="3.08984375" style="7" customWidth="1"/>
    <col min="1285" max="1285" width="12.08984375" style="7" customWidth="1"/>
    <col min="1286" max="1287" width="3.08984375" style="7" customWidth="1"/>
    <col min="1288" max="1288" width="9.6328125" style="7" customWidth="1"/>
    <col min="1289" max="1289" width="3.08984375" style="7" customWidth="1"/>
    <col min="1290" max="1291" width="4.6328125" style="7" customWidth="1"/>
    <col min="1292" max="1292" width="5.08984375" style="7" customWidth="1"/>
    <col min="1293" max="1293" width="12.08984375" style="7" customWidth="1"/>
    <col min="1294" max="1295" width="3.08984375" style="7" customWidth="1"/>
    <col min="1296" max="1296" width="22.08984375" style="7" customWidth="1"/>
    <col min="1297" max="1297" width="3.08984375" style="7" customWidth="1"/>
    <col min="1298" max="1535" width="9" style="7"/>
    <col min="1536" max="1536" width="4.08984375" style="7" customWidth="1"/>
    <col min="1537" max="1537" width="8.08984375" style="7" customWidth="1"/>
    <col min="1538" max="1538" width="21.08984375" style="7" customWidth="1"/>
    <col min="1539" max="1540" width="3.08984375" style="7" customWidth="1"/>
    <col min="1541" max="1541" width="12.08984375" style="7" customWidth="1"/>
    <col min="1542" max="1543" width="3.08984375" style="7" customWidth="1"/>
    <col min="1544" max="1544" width="9.6328125" style="7" customWidth="1"/>
    <col min="1545" max="1545" width="3.08984375" style="7" customWidth="1"/>
    <col min="1546" max="1547" width="4.6328125" style="7" customWidth="1"/>
    <col min="1548" max="1548" width="5.08984375" style="7" customWidth="1"/>
    <col min="1549" max="1549" width="12.08984375" style="7" customWidth="1"/>
    <col min="1550" max="1551" width="3.08984375" style="7" customWidth="1"/>
    <col min="1552" max="1552" width="22.08984375" style="7" customWidth="1"/>
    <col min="1553" max="1553" width="3.08984375" style="7" customWidth="1"/>
    <col min="1554" max="1791" width="9" style="7"/>
    <col min="1792" max="1792" width="4.08984375" style="7" customWidth="1"/>
    <col min="1793" max="1793" width="8.08984375" style="7" customWidth="1"/>
    <col min="1794" max="1794" width="21.08984375" style="7" customWidth="1"/>
    <col min="1795" max="1796" width="3.08984375" style="7" customWidth="1"/>
    <col min="1797" max="1797" width="12.08984375" style="7" customWidth="1"/>
    <col min="1798" max="1799" width="3.08984375" style="7" customWidth="1"/>
    <col min="1800" max="1800" width="9.6328125" style="7" customWidth="1"/>
    <col min="1801" max="1801" width="3.08984375" style="7" customWidth="1"/>
    <col min="1802" max="1803" width="4.6328125" style="7" customWidth="1"/>
    <col min="1804" max="1804" width="5.08984375" style="7" customWidth="1"/>
    <col min="1805" max="1805" width="12.08984375" style="7" customWidth="1"/>
    <col min="1806" max="1807" width="3.08984375" style="7" customWidth="1"/>
    <col min="1808" max="1808" width="22.08984375" style="7" customWidth="1"/>
    <col min="1809" max="1809" width="3.08984375" style="7" customWidth="1"/>
    <col min="1810" max="2047" width="9" style="7"/>
    <col min="2048" max="2048" width="4.08984375" style="7" customWidth="1"/>
    <col min="2049" max="2049" width="8.08984375" style="7" customWidth="1"/>
    <col min="2050" max="2050" width="21.08984375" style="7" customWidth="1"/>
    <col min="2051" max="2052" width="3.08984375" style="7" customWidth="1"/>
    <col min="2053" max="2053" width="12.08984375" style="7" customWidth="1"/>
    <col min="2054" max="2055" width="3.08984375" style="7" customWidth="1"/>
    <col min="2056" max="2056" width="9.6328125" style="7" customWidth="1"/>
    <col min="2057" max="2057" width="3.08984375" style="7" customWidth="1"/>
    <col min="2058" max="2059" width="4.6328125" style="7" customWidth="1"/>
    <col min="2060" max="2060" width="5.08984375" style="7" customWidth="1"/>
    <col min="2061" max="2061" width="12.08984375" style="7" customWidth="1"/>
    <col min="2062" max="2063" width="3.08984375" style="7" customWidth="1"/>
    <col min="2064" max="2064" width="22.08984375" style="7" customWidth="1"/>
    <col min="2065" max="2065" width="3.08984375" style="7" customWidth="1"/>
    <col min="2066" max="2303" width="9" style="7"/>
    <col min="2304" max="2304" width="4.08984375" style="7" customWidth="1"/>
    <col min="2305" max="2305" width="8.08984375" style="7" customWidth="1"/>
    <col min="2306" max="2306" width="21.08984375" style="7" customWidth="1"/>
    <col min="2307" max="2308" width="3.08984375" style="7" customWidth="1"/>
    <col min="2309" max="2309" width="12.08984375" style="7" customWidth="1"/>
    <col min="2310" max="2311" width="3.08984375" style="7" customWidth="1"/>
    <col min="2312" max="2312" width="9.6328125" style="7" customWidth="1"/>
    <col min="2313" max="2313" width="3.08984375" style="7" customWidth="1"/>
    <col min="2314" max="2315" width="4.6328125" style="7" customWidth="1"/>
    <col min="2316" max="2316" width="5.08984375" style="7" customWidth="1"/>
    <col min="2317" max="2317" width="12.08984375" style="7" customWidth="1"/>
    <col min="2318" max="2319" width="3.08984375" style="7" customWidth="1"/>
    <col min="2320" max="2320" width="22.08984375" style="7" customWidth="1"/>
    <col min="2321" max="2321" width="3.08984375" style="7" customWidth="1"/>
    <col min="2322" max="2559" width="9" style="7"/>
    <col min="2560" max="2560" width="4.08984375" style="7" customWidth="1"/>
    <col min="2561" max="2561" width="8.08984375" style="7" customWidth="1"/>
    <col min="2562" max="2562" width="21.08984375" style="7" customWidth="1"/>
    <col min="2563" max="2564" width="3.08984375" style="7" customWidth="1"/>
    <col min="2565" max="2565" width="12.08984375" style="7" customWidth="1"/>
    <col min="2566" max="2567" width="3.08984375" style="7" customWidth="1"/>
    <col min="2568" max="2568" width="9.6328125" style="7" customWidth="1"/>
    <col min="2569" max="2569" width="3.08984375" style="7" customWidth="1"/>
    <col min="2570" max="2571" width="4.6328125" style="7" customWidth="1"/>
    <col min="2572" max="2572" width="5.08984375" style="7" customWidth="1"/>
    <col min="2573" max="2573" width="12.08984375" style="7" customWidth="1"/>
    <col min="2574" max="2575" width="3.08984375" style="7" customWidth="1"/>
    <col min="2576" max="2576" width="22.08984375" style="7" customWidth="1"/>
    <col min="2577" max="2577" width="3.08984375" style="7" customWidth="1"/>
    <col min="2578" max="2815" width="9" style="7"/>
    <col min="2816" max="2816" width="4.08984375" style="7" customWidth="1"/>
    <col min="2817" max="2817" width="8.08984375" style="7" customWidth="1"/>
    <col min="2818" max="2818" width="21.08984375" style="7" customWidth="1"/>
    <col min="2819" max="2820" width="3.08984375" style="7" customWidth="1"/>
    <col min="2821" max="2821" width="12.08984375" style="7" customWidth="1"/>
    <col min="2822" max="2823" width="3.08984375" style="7" customWidth="1"/>
    <col min="2824" max="2824" width="9.6328125" style="7" customWidth="1"/>
    <col min="2825" max="2825" width="3.08984375" style="7" customWidth="1"/>
    <col min="2826" max="2827" width="4.6328125" style="7" customWidth="1"/>
    <col min="2828" max="2828" width="5.08984375" style="7" customWidth="1"/>
    <col min="2829" max="2829" width="12.08984375" style="7" customWidth="1"/>
    <col min="2830" max="2831" width="3.08984375" style="7" customWidth="1"/>
    <col min="2832" max="2832" width="22.08984375" style="7" customWidth="1"/>
    <col min="2833" max="2833" width="3.08984375" style="7" customWidth="1"/>
    <col min="2834" max="3071" width="9" style="7"/>
    <col min="3072" max="3072" width="4.08984375" style="7" customWidth="1"/>
    <col min="3073" max="3073" width="8.08984375" style="7" customWidth="1"/>
    <col min="3074" max="3074" width="21.08984375" style="7" customWidth="1"/>
    <col min="3075" max="3076" width="3.08984375" style="7" customWidth="1"/>
    <col min="3077" max="3077" width="12.08984375" style="7" customWidth="1"/>
    <col min="3078" max="3079" width="3.08984375" style="7" customWidth="1"/>
    <col min="3080" max="3080" width="9.6328125" style="7" customWidth="1"/>
    <col min="3081" max="3081" width="3.08984375" style="7" customWidth="1"/>
    <col min="3082" max="3083" width="4.6328125" style="7" customWidth="1"/>
    <col min="3084" max="3084" width="5.08984375" style="7" customWidth="1"/>
    <col min="3085" max="3085" width="12.08984375" style="7" customWidth="1"/>
    <col min="3086" max="3087" width="3.08984375" style="7" customWidth="1"/>
    <col min="3088" max="3088" width="22.08984375" style="7" customWidth="1"/>
    <col min="3089" max="3089" width="3.08984375" style="7" customWidth="1"/>
    <col min="3090" max="3327" width="9" style="7"/>
    <col min="3328" max="3328" width="4.08984375" style="7" customWidth="1"/>
    <col min="3329" max="3329" width="8.08984375" style="7" customWidth="1"/>
    <col min="3330" max="3330" width="21.08984375" style="7" customWidth="1"/>
    <col min="3331" max="3332" width="3.08984375" style="7" customWidth="1"/>
    <col min="3333" max="3333" width="12.08984375" style="7" customWidth="1"/>
    <col min="3334" max="3335" width="3.08984375" style="7" customWidth="1"/>
    <col min="3336" max="3336" width="9.6328125" style="7" customWidth="1"/>
    <col min="3337" max="3337" width="3.08984375" style="7" customWidth="1"/>
    <col min="3338" max="3339" width="4.6328125" style="7" customWidth="1"/>
    <col min="3340" max="3340" width="5.08984375" style="7" customWidth="1"/>
    <col min="3341" max="3341" width="12.08984375" style="7" customWidth="1"/>
    <col min="3342" max="3343" width="3.08984375" style="7" customWidth="1"/>
    <col min="3344" max="3344" width="22.08984375" style="7" customWidth="1"/>
    <col min="3345" max="3345" width="3.08984375" style="7" customWidth="1"/>
    <col min="3346" max="3583" width="9" style="7"/>
    <col min="3584" max="3584" width="4.08984375" style="7" customWidth="1"/>
    <col min="3585" max="3585" width="8.08984375" style="7" customWidth="1"/>
    <col min="3586" max="3586" width="21.08984375" style="7" customWidth="1"/>
    <col min="3587" max="3588" width="3.08984375" style="7" customWidth="1"/>
    <col min="3589" max="3589" width="12.08984375" style="7" customWidth="1"/>
    <col min="3590" max="3591" width="3.08984375" style="7" customWidth="1"/>
    <col min="3592" max="3592" width="9.6328125" style="7" customWidth="1"/>
    <col min="3593" max="3593" width="3.08984375" style="7" customWidth="1"/>
    <col min="3594" max="3595" width="4.6328125" style="7" customWidth="1"/>
    <col min="3596" max="3596" width="5.08984375" style="7" customWidth="1"/>
    <col min="3597" max="3597" width="12.08984375" style="7" customWidth="1"/>
    <col min="3598" max="3599" width="3.08984375" style="7" customWidth="1"/>
    <col min="3600" max="3600" width="22.08984375" style="7" customWidth="1"/>
    <col min="3601" max="3601" width="3.08984375" style="7" customWidth="1"/>
    <col min="3602" max="3839" width="9" style="7"/>
    <col min="3840" max="3840" width="4.08984375" style="7" customWidth="1"/>
    <col min="3841" max="3841" width="8.08984375" style="7" customWidth="1"/>
    <col min="3842" max="3842" width="21.08984375" style="7" customWidth="1"/>
    <col min="3843" max="3844" width="3.08984375" style="7" customWidth="1"/>
    <col min="3845" max="3845" width="12.08984375" style="7" customWidth="1"/>
    <col min="3846" max="3847" width="3.08984375" style="7" customWidth="1"/>
    <col min="3848" max="3848" width="9.6328125" style="7" customWidth="1"/>
    <col min="3849" max="3849" width="3.08984375" style="7" customWidth="1"/>
    <col min="3850" max="3851" width="4.6328125" style="7" customWidth="1"/>
    <col min="3852" max="3852" width="5.08984375" style="7" customWidth="1"/>
    <col min="3853" max="3853" width="12.08984375" style="7" customWidth="1"/>
    <col min="3854" max="3855" width="3.08984375" style="7" customWidth="1"/>
    <col min="3856" max="3856" width="22.08984375" style="7" customWidth="1"/>
    <col min="3857" max="3857" width="3.08984375" style="7" customWidth="1"/>
    <col min="3858" max="4095" width="9" style="7"/>
    <col min="4096" max="4096" width="4.08984375" style="7" customWidth="1"/>
    <col min="4097" max="4097" width="8.08984375" style="7" customWidth="1"/>
    <col min="4098" max="4098" width="21.08984375" style="7" customWidth="1"/>
    <col min="4099" max="4100" width="3.08984375" style="7" customWidth="1"/>
    <col min="4101" max="4101" width="12.08984375" style="7" customWidth="1"/>
    <col min="4102" max="4103" width="3.08984375" style="7" customWidth="1"/>
    <col min="4104" max="4104" width="9.6328125" style="7" customWidth="1"/>
    <col min="4105" max="4105" width="3.08984375" style="7" customWidth="1"/>
    <col min="4106" max="4107" width="4.6328125" style="7" customWidth="1"/>
    <col min="4108" max="4108" width="5.08984375" style="7" customWidth="1"/>
    <col min="4109" max="4109" width="12.08984375" style="7" customWidth="1"/>
    <col min="4110" max="4111" width="3.08984375" style="7" customWidth="1"/>
    <col min="4112" max="4112" width="22.08984375" style="7" customWidth="1"/>
    <col min="4113" max="4113" width="3.08984375" style="7" customWidth="1"/>
    <col min="4114" max="4351" width="9" style="7"/>
    <col min="4352" max="4352" width="4.08984375" style="7" customWidth="1"/>
    <col min="4353" max="4353" width="8.08984375" style="7" customWidth="1"/>
    <col min="4354" max="4354" width="21.08984375" style="7" customWidth="1"/>
    <col min="4355" max="4356" width="3.08984375" style="7" customWidth="1"/>
    <col min="4357" max="4357" width="12.08984375" style="7" customWidth="1"/>
    <col min="4358" max="4359" width="3.08984375" style="7" customWidth="1"/>
    <col min="4360" max="4360" width="9.6328125" style="7" customWidth="1"/>
    <col min="4361" max="4361" width="3.08984375" style="7" customWidth="1"/>
    <col min="4362" max="4363" width="4.6328125" style="7" customWidth="1"/>
    <col min="4364" max="4364" width="5.08984375" style="7" customWidth="1"/>
    <col min="4365" max="4365" width="12.08984375" style="7" customWidth="1"/>
    <col min="4366" max="4367" width="3.08984375" style="7" customWidth="1"/>
    <col min="4368" max="4368" width="22.08984375" style="7" customWidth="1"/>
    <col min="4369" max="4369" width="3.08984375" style="7" customWidth="1"/>
    <col min="4370" max="4607" width="9" style="7"/>
    <col min="4608" max="4608" width="4.08984375" style="7" customWidth="1"/>
    <col min="4609" max="4609" width="8.08984375" style="7" customWidth="1"/>
    <col min="4610" max="4610" width="21.08984375" style="7" customWidth="1"/>
    <col min="4611" max="4612" width="3.08984375" style="7" customWidth="1"/>
    <col min="4613" max="4613" width="12.08984375" style="7" customWidth="1"/>
    <col min="4614" max="4615" width="3.08984375" style="7" customWidth="1"/>
    <col min="4616" max="4616" width="9.6328125" style="7" customWidth="1"/>
    <col min="4617" max="4617" width="3.08984375" style="7" customWidth="1"/>
    <col min="4618" max="4619" width="4.6328125" style="7" customWidth="1"/>
    <col min="4620" max="4620" width="5.08984375" style="7" customWidth="1"/>
    <col min="4621" max="4621" width="12.08984375" style="7" customWidth="1"/>
    <col min="4622" max="4623" width="3.08984375" style="7" customWidth="1"/>
    <col min="4624" max="4624" width="22.08984375" style="7" customWidth="1"/>
    <col min="4625" max="4625" width="3.08984375" style="7" customWidth="1"/>
    <col min="4626" max="4863" width="9" style="7"/>
    <col min="4864" max="4864" width="4.08984375" style="7" customWidth="1"/>
    <col min="4865" max="4865" width="8.08984375" style="7" customWidth="1"/>
    <col min="4866" max="4866" width="21.08984375" style="7" customWidth="1"/>
    <col min="4867" max="4868" width="3.08984375" style="7" customWidth="1"/>
    <col min="4869" max="4869" width="12.08984375" style="7" customWidth="1"/>
    <col min="4870" max="4871" width="3.08984375" style="7" customWidth="1"/>
    <col min="4872" max="4872" width="9.6328125" style="7" customWidth="1"/>
    <col min="4873" max="4873" width="3.08984375" style="7" customWidth="1"/>
    <col min="4874" max="4875" width="4.6328125" style="7" customWidth="1"/>
    <col min="4876" max="4876" width="5.08984375" style="7" customWidth="1"/>
    <col min="4877" max="4877" width="12.08984375" style="7" customWidth="1"/>
    <col min="4878" max="4879" width="3.08984375" style="7" customWidth="1"/>
    <col min="4880" max="4880" width="22.08984375" style="7" customWidth="1"/>
    <col min="4881" max="4881" width="3.08984375" style="7" customWidth="1"/>
    <col min="4882" max="5119" width="9" style="7"/>
    <col min="5120" max="5120" width="4.08984375" style="7" customWidth="1"/>
    <col min="5121" max="5121" width="8.08984375" style="7" customWidth="1"/>
    <col min="5122" max="5122" width="21.08984375" style="7" customWidth="1"/>
    <col min="5123" max="5124" width="3.08984375" style="7" customWidth="1"/>
    <col min="5125" max="5125" width="12.08984375" style="7" customWidth="1"/>
    <col min="5126" max="5127" width="3.08984375" style="7" customWidth="1"/>
    <col min="5128" max="5128" width="9.6328125" style="7" customWidth="1"/>
    <col min="5129" max="5129" width="3.08984375" style="7" customWidth="1"/>
    <col min="5130" max="5131" width="4.6328125" style="7" customWidth="1"/>
    <col min="5132" max="5132" width="5.08984375" style="7" customWidth="1"/>
    <col min="5133" max="5133" width="12.08984375" style="7" customWidth="1"/>
    <col min="5134" max="5135" width="3.08984375" style="7" customWidth="1"/>
    <col min="5136" max="5136" width="22.08984375" style="7" customWidth="1"/>
    <col min="5137" max="5137" width="3.08984375" style="7" customWidth="1"/>
    <col min="5138" max="5375" width="9" style="7"/>
    <col min="5376" max="5376" width="4.08984375" style="7" customWidth="1"/>
    <col min="5377" max="5377" width="8.08984375" style="7" customWidth="1"/>
    <col min="5378" max="5378" width="21.08984375" style="7" customWidth="1"/>
    <col min="5379" max="5380" width="3.08984375" style="7" customWidth="1"/>
    <col min="5381" max="5381" width="12.08984375" style="7" customWidth="1"/>
    <col min="5382" max="5383" width="3.08984375" style="7" customWidth="1"/>
    <col min="5384" max="5384" width="9.6328125" style="7" customWidth="1"/>
    <col min="5385" max="5385" width="3.08984375" style="7" customWidth="1"/>
    <col min="5386" max="5387" width="4.6328125" style="7" customWidth="1"/>
    <col min="5388" max="5388" width="5.08984375" style="7" customWidth="1"/>
    <col min="5389" max="5389" width="12.08984375" style="7" customWidth="1"/>
    <col min="5390" max="5391" width="3.08984375" style="7" customWidth="1"/>
    <col min="5392" max="5392" width="22.08984375" style="7" customWidth="1"/>
    <col min="5393" max="5393" width="3.08984375" style="7" customWidth="1"/>
    <col min="5394" max="5631" width="9" style="7"/>
    <col min="5632" max="5632" width="4.08984375" style="7" customWidth="1"/>
    <col min="5633" max="5633" width="8.08984375" style="7" customWidth="1"/>
    <col min="5634" max="5634" width="21.08984375" style="7" customWidth="1"/>
    <col min="5635" max="5636" width="3.08984375" style="7" customWidth="1"/>
    <col min="5637" max="5637" width="12.08984375" style="7" customWidth="1"/>
    <col min="5638" max="5639" width="3.08984375" style="7" customWidth="1"/>
    <col min="5640" max="5640" width="9.6328125" style="7" customWidth="1"/>
    <col min="5641" max="5641" width="3.08984375" style="7" customWidth="1"/>
    <col min="5642" max="5643" width="4.6328125" style="7" customWidth="1"/>
    <col min="5644" max="5644" width="5.08984375" style="7" customWidth="1"/>
    <col min="5645" max="5645" width="12.08984375" style="7" customWidth="1"/>
    <col min="5646" max="5647" width="3.08984375" style="7" customWidth="1"/>
    <col min="5648" max="5648" width="22.08984375" style="7" customWidth="1"/>
    <col min="5649" max="5649" width="3.08984375" style="7" customWidth="1"/>
    <col min="5650" max="5887" width="9" style="7"/>
    <col min="5888" max="5888" width="4.08984375" style="7" customWidth="1"/>
    <col min="5889" max="5889" width="8.08984375" style="7" customWidth="1"/>
    <col min="5890" max="5890" width="21.08984375" style="7" customWidth="1"/>
    <col min="5891" max="5892" width="3.08984375" style="7" customWidth="1"/>
    <col min="5893" max="5893" width="12.08984375" style="7" customWidth="1"/>
    <col min="5894" max="5895" width="3.08984375" style="7" customWidth="1"/>
    <col min="5896" max="5896" width="9.6328125" style="7" customWidth="1"/>
    <col min="5897" max="5897" width="3.08984375" style="7" customWidth="1"/>
    <col min="5898" max="5899" width="4.6328125" style="7" customWidth="1"/>
    <col min="5900" max="5900" width="5.08984375" style="7" customWidth="1"/>
    <col min="5901" max="5901" width="12.08984375" style="7" customWidth="1"/>
    <col min="5902" max="5903" width="3.08984375" style="7" customWidth="1"/>
    <col min="5904" max="5904" width="22.08984375" style="7" customWidth="1"/>
    <col min="5905" max="5905" width="3.08984375" style="7" customWidth="1"/>
    <col min="5906" max="6143" width="9" style="7"/>
    <col min="6144" max="6144" width="4.08984375" style="7" customWidth="1"/>
    <col min="6145" max="6145" width="8.08984375" style="7" customWidth="1"/>
    <col min="6146" max="6146" width="21.08984375" style="7" customWidth="1"/>
    <col min="6147" max="6148" width="3.08984375" style="7" customWidth="1"/>
    <col min="6149" max="6149" width="12.08984375" style="7" customWidth="1"/>
    <col min="6150" max="6151" width="3.08984375" style="7" customWidth="1"/>
    <col min="6152" max="6152" width="9.6328125" style="7" customWidth="1"/>
    <col min="6153" max="6153" width="3.08984375" style="7" customWidth="1"/>
    <col min="6154" max="6155" width="4.6328125" style="7" customWidth="1"/>
    <col min="6156" max="6156" width="5.08984375" style="7" customWidth="1"/>
    <col min="6157" max="6157" width="12.08984375" style="7" customWidth="1"/>
    <col min="6158" max="6159" width="3.08984375" style="7" customWidth="1"/>
    <col min="6160" max="6160" width="22.08984375" style="7" customWidth="1"/>
    <col min="6161" max="6161" width="3.08984375" style="7" customWidth="1"/>
    <col min="6162" max="6399" width="9" style="7"/>
    <col min="6400" max="6400" width="4.08984375" style="7" customWidth="1"/>
    <col min="6401" max="6401" width="8.08984375" style="7" customWidth="1"/>
    <col min="6402" max="6402" width="21.08984375" style="7" customWidth="1"/>
    <col min="6403" max="6404" width="3.08984375" style="7" customWidth="1"/>
    <col min="6405" max="6405" width="12.08984375" style="7" customWidth="1"/>
    <col min="6406" max="6407" width="3.08984375" style="7" customWidth="1"/>
    <col min="6408" max="6408" width="9.6328125" style="7" customWidth="1"/>
    <col min="6409" max="6409" width="3.08984375" style="7" customWidth="1"/>
    <col min="6410" max="6411" width="4.6328125" style="7" customWidth="1"/>
    <col min="6412" max="6412" width="5.08984375" style="7" customWidth="1"/>
    <col min="6413" max="6413" width="12.08984375" style="7" customWidth="1"/>
    <col min="6414" max="6415" width="3.08984375" style="7" customWidth="1"/>
    <col min="6416" max="6416" width="22.08984375" style="7" customWidth="1"/>
    <col min="6417" max="6417" width="3.08984375" style="7" customWidth="1"/>
    <col min="6418" max="6655" width="9" style="7"/>
    <col min="6656" max="6656" width="4.08984375" style="7" customWidth="1"/>
    <col min="6657" max="6657" width="8.08984375" style="7" customWidth="1"/>
    <col min="6658" max="6658" width="21.08984375" style="7" customWidth="1"/>
    <col min="6659" max="6660" width="3.08984375" style="7" customWidth="1"/>
    <col min="6661" max="6661" width="12.08984375" style="7" customWidth="1"/>
    <col min="6662" max="6663" width="3.08984375" style="7" customWidth="1"/>
    <col min="6664" max="6664" width="9.6328125" style="7" customWidth="1"/>
    <col min="6665" max="6665" width="3.08984375" style="7" customWidth="1"/>
    <col min="6666" max="6667" width="4.6328125" style="7" customWidth="1"/>
    <col min="6668" max="6668" width="5.08984375" style="7" customWidth="1"/>
    <col min="6669" max="6669" width="12.08984375" style="7" customWidth="1"/>
    <col min="6670" max="6671" width="3.08984375" style="7" customWidth="1"/>
    <col min="6672" max="6672" width="22.08984375" style="7" customWidth="1"/>
    <col min="6673" max="6673" width="3.08984375" style="7" customWidth="1"/>
    <col min="6674" max="6911" width="9" style="7"/>
    <col min="6912" max="6912" width="4.08984375" style="7" customWidth="1"/>
    <col min="6913" max="6913" width="8.08984375" style="7" customWidth="1"/>
    <col min="6914" max="6914" width="21.08984375" style="7" customWidth="1"/>
    <col min="6915" max="6916" width="3.08984375" style="7" customWidth="1"/>
    <col min="6917" max="6917" width="12.08984375" style="7" customWidth="1"/>
    <col min="6918" max="6919" width="3.08984375" style="7" customWidth="1"/>
    <col min="6920" max="6920" width="9.6328125" style="7" customWidth="1"/>
    <col min="6921" max="6921" width="3.08984375" style="7" customWidth="1"/>
    <col min="6922" max="6923" width="4.6328125" style="7" customWidth="1"/>
    <col min="6924" max="6924" width="5.08984375" style="7" customWidth="1"/>
    <col min="6925" max="6925" width="12.08984375" style="7" customWidth="1"/>
    <col min="6926" max="6927" width="3.08984375" style="7" customWidth="1"/>
    <col min="6928" max="6928" width="22.08984375" style="7" customWidth="1"/>
    <col min="6929" max="6929" width="3.08984375" style="7" customWidth="1"/>
    <col min="6930" max="7167" width="9" style="7"/>
    <col min="7168" max="7168" width="4.08984375" style="7" customWidth="1"/>
    <col min="7169" max="7169" width="8.08984375" style="7" customWidth="1"/>
    <col min="7170" max="7170" width="21.08984375" style="7" customWidth="1"/>
    <col min="7171" max="7172" width="3.08984375" style="7" customWidth="1"/>
    <col min="7173" max="7173" width="12.08984375" style="7" customWidth="1"/>
    <col min="7174" max="7175" width="3.08984375" style="7" customWidth="1"/>
    <col min="7176" max="7176" width="9.6328125" style="7" customWidth="1"/>
    <col min="7177" max="7177" width="3.08984375" style="7" customWidth="1"/>
    <col min="7178" max="7179" width="4.6328125" style="7" customWidth="1"/>
    <col min="7180" max="7180" width="5.08984375" style="7" customWidth="1"/>
    <col min="7181" max="7181" width="12.08984375" style="7" customWidth="1"/>
    <col min="7182" max="7183" width="3.08984375" style="7" customWidth="1"/>
    <col min="7184" max="7184" width="22.08984375" style="7" customWidth="1"/>
    <col min="7185" max="7185" width="3.08984375" style="7" customWidth="1"/>
    <col min="7186" max="7423" width="9" style="7"/>
    <col min="7424" max="7424" width="4.08984375" style="7" customWidth="1"/>
    <col min="7425" max="7425" width="8.08984375" style="7" customWidth="1"/>
    <col min="7426" max="7426" width="21.08984375" style="7" customWidth="1"/>
    <col min="7427" max="7428" width="3.08984375" style="7" customWidth="1"/>
    <col min="7429" max="7429" width="12.08984375" style="7" customWidth="1"/>
    <col min="7430" max="7431" width="3.08984375" style="7" customWidth="1"/>
    <col min="7432" max="7432" width="9.6328125" style="7" customWidth="1"/>
    <col min="7433" max="7433" width="3.08984375" style="7" customWidth="1"/>
    <col min="7434" max="7435" width="4.6328125" style="7" customWidth="1"/>
    <col min="7436" max="7436" width="5.08984375" style="7" customWidth="1"/>
    <col min="7437" max="7437" width="12.08984375" style="7" customWidth="1"/>
    <col min="7438" max="7439" width="3.08984375" style="7" customWidth="1"/>
    <col min="7440" max="7440" width="22.08984375" style="7" customWidth="1"/>
    <col min="7441" max="7441" width="3.08984375" style="7" customWidth="1"/>
    <col min="7442" max="7679" width="9" style="7"/>
    <col min="7680" max="7680" width="4.08984375" style="7" customWidth="1"/>
    <col min="7681" max="7681" width="8.08984375" style="7" customWidth="1"/>
    <col min="7682" max="7682" width="21.08984375" style="7" customWidth="1"/>
    <col min="7683" max="7684" width="3.08984375" style="7" customWidth="1"/>
    <col min="7685" max="7685" width="12.08984375" style="7" customWidth="1"/>
    <col min="7686" max="7687" width="3.08984375" style="7" customWidth="1"/>
    <col min="7688" max="7688" width="9.6328125" style="7" customWidth="1"/>
    <col min="7689" max="7689" width="3.08984375" style="7" customWidth="1"/>
    <col min="7690" max="7691" width="4.6328125" style="7" customWidth="1"/>
    <col min="7692" max="7692" width="5.08984375" style="7" customWidth="1"/>
    <col min="7693" max="7693" width="12.08984375" style="7" customWidth="1"/>
    <col min="7694" max="7695" width="3.08984375" style="7" customWidth="1"/>
    <col min="7696" max="7696" width="22.08984375" style="7" customWidth="1"/>
    <col min="7697" max="7697" width="3.08984375" style="7" customWidth="1"/>
    <col min="7698" max="7935" width="9" style="7"/>
    <col min="7936" max="7936" width="4.08984375" style="7" customWidth="1"/>
    <col min="7937" max="7937" width="8.08984375" style="7" customWidth="1"/>
    <col min="7938" max="7938" width="21.08984375" style="7" customWidth="1"/>
    <col min="7939" max="7940" width="3.08984375" style="7" customWidth="1"/>
    <col min="7941" max="7941" width="12.08984375" style="7" customWidth="1"/>
    <col min="7942" max="7943" width="3.08984375" style="7" customWidth="1"/>
    <col min="7944" max="7944" width="9.6328125" style="7" customWidth="1"/>
    <col min="7945" max="7945" width="3.08984375" style="7" customWidth="1"/>
    <col min="7946" max="7947" width="4.6328125" style="7" customWidth="1"/>
    <col min="7948" max="7948" width="5.08984375" style="7" customWidth="1"/>
    <col min="7949" max="7949" width="12.08984375" style="7" customWidth="1"/>
    <col min="7950" max="7951" width="3.08984375" style="7" customWidth="1"/>
    <col min="7952" max="7952" width="22.08984375" style="7" customWidth="1"/>
    <col min="7953" max="7953" width="3.08984375" style="7" customWidth="1"/>
    <col min="7954" max="8191" width="9" style="7"/>
    <col min="8192" max="8192" width="4.08984375" style="7" customWidth="1"/>
    <col min="8193" max="8193" width="8.08984375" style="7" customWidth="1"/>
    <col min="8194" max="8194" width="21.08984375" style="7" customWidth="1"/>
    <col min="8195" max="8196" width="3.08984375" style="7" customWidth="1"/>
    <col min="8197" max="8197" width="12.08984375" style="7" customWidth="1"/>
    <col min="8198" max="8199" width="3.08984375" style="7" customWidth="1"/>
    <col min="8200" max="8200" width="9.6328125" style="7" customWidth="1"/>
    <col min="8201" max="8201" width="3.08984375" style="7" customWidth="1"/>
    <col min="8202" max="8203" width="4.6328125" style="7" customWidth="1"/>
    <col min="8204" max="8204" width="5.08984375" style="7" customWidth="1"/>
    <col min="8205" max="8205" width="12.08984375" style="7" customWidth="1"/>
    <col min="8206" max="8207" width="3.08984375" style="7" customWidth="1"/>
    <col min="8208" max="8208" width="22.08984375" style="7" customWidth="1"/>
    <col min="8209" max="8209" width="3.08984375" style="7" customWidth="1"/>
    <col min="8210" max="8447" width="9" style="7"/>
    <col min="8448" max="8448" width="4.08984375" style="7" customWidth="1"/>
    <col min="8449" max="8449" width="8.08984375" style="7" customWidth="1"/>
    <col min="8450" max="8450" width="21.08984375" style="7" customWidth="1"/>
    <col min="8451" max="8452" width="3.08984375" style="7" customWidth="1"/>
    <col min="8453" max="8453" width="12.08984375" style="7" customWidth="1"/>
    <col min="8454" max="8455" width="3.08984375" style="7" customWidth="1"/>
    <col min="8456" max="8456" width="9.6328125" style="7" customWidth="1"/>
    <col min="8457" max="8457" width="3.08984375" style="7" customWidth="1"/>
    <col min="8458" max="8459" width="4.6328125" style="7" customWidth="1"/>
    <col min="8460" max="8460" width="5.08984375" style="7" customWidth="1"/>
    <col min="8461" max="8461" width="12.08984375" style="7" customWidth="1"/>
    <col min="8462" max="8463" width="3.08984375" style="7" customWidth="1"/>
    <col min="8464" max="8464" width="22.08984375" style="7" customWidth="1"/>
    <col min="8465" max="8465" width="3.08984375" style="7" customWidth="1"/>
    <col min="8466" max="8703" width="9" style="7"/>
    <col min="8704" max="8704" width="4.08984375" style="7" customWidth="1"/>
    <col min="8705" max="8705" width="8.08984375" style="7" customWidth="1"/>
    <col min="8706" max="8706" width="21.08984375" style="7" customWidth="1"/>
    <col min="8707" max="8708" width="3.08984375" style="7" customWidth="1"/>
    <col min="8709" max="8709" width="12.08984375" style="7" customWidth="1"/>
    <col min="8710" max="8711" width="3.08984375" style="7" customWidth="1"/>
    <col min="8712" max="8712" width="9.6328125" style="7" customWidth="1"/>
    <col min="8713" max="8713" width="3.08984375" style="7" customWidth="1"/>
    <col min="8714" max="8715" width="4.6328125" style="7" customWidth="1"/>
    <col min="8716" max="8716" width="5.08984375" style="7" customWidth="1"/>
    <col min="8717" max="8717" width="12.08984375" style="7" customWidth="1"/>
    <col min="8718" max="8719" width="3.08984375" style="7" customWidth="1"/>
    <col min="8720" max="8720" width="22.08984375" style="7" customWidth="1"/>
    <col min="8721" max="8721" width="3.08984375" style="7" customWidth="1"/>
    <col min="8722" max="8959" width="9" style="7"/>
    <col min="8960" max="8960" width="4.08984375" style="7" customWidth="1"/>
    <col min="8961" max="8961" width="8.08984375" style="7" customWidth="1"/>
    <col min="8962" max="8962" width="21.08984375" style="7" customWidth="1"/>
    <col min="8963" max="8964" width="3.08984375" style="7" customWidth="1"/>
    <col min="8965" max="8965" width="12.08984375" style="7" customWidth="1"/>
    <col min="8966" max="8967" width="3.08984375" style="7" customWidth="1"/>
    <col min="8968" max="8968" width="9.6328125" style="7" customWidth="1"/>
    <col min="8969" max="8969" width="3.08984375" style="7" customWidth="1"/>
    <col min="8970" max="8971" width="4.6328125" style="7" customWidth="1"/>
    <col min="8972" max="8972" width="5.08984375" style="7" customWidth="1"/>
    <col min="8973" max="8973" width="12.08984375" style="7" customWidth="1"/>
    <col min="8974" max="8975" width="3.08984375" style="7" customWidth="1"/>
    <col min="8976" max="8976" width="22.08984375" style="7" customWidth="1"/>
    <col min="8977" max="8977" width="3.08984375" style="7" customWidth="1"/>
    <col min="8978" max="9215" width="9" style="7"/>
    <col min="9216" max="9216" width="4.08984375" style="7" customWidth="1"/>
    <col min="9217" max="9217" width="8.08984375" style="7" customWidth="1"/>
    <col min="9218" max="9218" width="21.08984375" style="7" customWidth="1"/>
    <col min="9219" max="9220" width="3.08984375" style="7" customWidth="1"/>
    <col min="9221" max="9221" width="12.08984375" style="7" customWidth="1"/>
    <col min="9222" max="9223" width="3.08984375" style="7" customWidth="1"/>
    <col min="9224" max="9224" width="9.6328125" style="7" customWidth="1"/>
    <col min="9225" max="9225" width="3.08984375" style="7" customWidth="1"/>
    <col min="9226" max="9227" width="4.6328125" style="7" customWidth="1"/>
    <col min="9228" max="9228" width="5.08984375" style="7" customWidth="1"/>
    <col min="9229" max="9229" width="12.08984375" style="7" customWidth="1"/>
    <col min="9230" max="9231" width="3.08984375" style="7" customWidth="1"/>
    <col min="9232" max="9232" width="22.08984375" style="7" customWidth="1"/>
    <col min="9233" max="9233" width="3.08984375" style="7" customWidth="1"/>
    <col min="9234" max="9471" width="9" style="7"/>
    <col min="9472" max="9472" width="4.08984375" style="7" customWidth="1"/>
    <col min="9473" max="9473" width="8.08984375" style="7" customWidth="1"/>
    <col min="9474" max="9474" width="21.08984375" style="7" customWidth="1"/>
    <col min="9475" max="9476" width="3.08984375" style="7" customWidth="1"/>
    <col min="9477" max="9477" width="12.08984375" style="7" customWidth="1"/>
    <col min="9478" max="9479" width="3.08984375" style="7" customWidth="1"/>
    <col min="9480" max="9480" width="9.6328125" style="7" customWidth="1"/>
    <col min="9481" max="9481" width="3.08984375" style="7" customWidth="1"/>
    <col min="9482" max="9483" width="4.6328125" style="7" customWidth="1"/>
    <col min="9484" max="9484" width="5.08984375" style="7" customWidth="1"/>
    <col min="9485" max="9485" width="12.08984375" style="7" customWidth="1"/>
    <col min="9486" max="9487" width="3.08984375" style="7" customWidth="1"/>
    <col min="9488" max="9488" width="22.08984375" style="7" customWidth="1"/>
    <col min="9489" max="9489" width="3.08984375" style="7" customWidth="1"/>
    <col min="9490" max="9727" width="9" style="7"/>
    <col min="9728" max="9728" width="4.08984375" style="7" customWidth="1"/>
    <col min="9729" max="9729" width="8.08984375" style="7" customWidth="1"/>
    <col min="9730" max="9730" width="21.08984375" style="7" customWidth="1"/>
    <col min="9731" max="9732" width="3.08984375" style="7" customWidth="1"/>
    <col min="9733" max="9733" width="12.08984375" style="7" customWidth="1"/>
    <col min="9734" max="9735" width="3.08984375" style="7" customWidth="1"/>
    <col min="9736" max="9736" width="9.6328125" style="7" customWidth="1"/>
    <col min="9737" max="9737" width="3.08984375" style="7" customWidth="1"/>
    <col min="9738" max="9739" width="4.6328125" style="7" customWidth="1"/>
    <col min="9740" max="9740" width="5.08984375" style="7" customWidth="1"/>
    <col min="9741" max="9741" width="12.08984375" style="7" customWidth="1"/>
    <col min="9742" max="9743" width="3.08984375" style="7" customWidth="1"/>
    <col min="9744" max="9744" width="22.08984375" style="7" customWidth="1"/>
    <col min="9745" max="9745" width="3.08984375" style="7" customWidth="1"/>
    <col min="9746" max="9983" width="9" style="7"/>
    <col min="9984" max="9984" width="4.08984375" style="7" customWidth="1"/>
    <col min="9985" max="9985" width="8.08984375" style="7" customWidth="1"/>
    <col min="9986" max="9986" width="21.08984375" style="7" customWidth="1"/>
    <col min="9987" max="9988" width="3.08984375" style="7" customWidth="1"/>
    <col min="9989" max="9989" width="12.08984375" style="7" customWidth="1"/>
    <col min="9990" max="9991" width="3.08984375" style="7" customWidth="1"/>
    <col min="9992" max="9992" width="9.6328125" style="7" customWidth="1"/>
    <col min="9993" max="9993" width="3.08984375" style="7" customWidth="1"/>
    <col min="9994" max="9995" width="4.6328125" style="7" customWidth="1"/>
    <col min="9996" max="9996" width="5.08984375" style="7" customWidth="1"/>
    <col min="9997" max="9997" width="12.08984375" style="7" customWidth="1"/>
    <col min="9998" max="9999" width="3.08984375" style="7" customWidth="1"/>
    <col min="10000" max="10000" width="22.08984375" style="7" customWidth="1"/>
    <col min="10001" max="10001" width="3.08984375" style="7" customWidth="1"/>
    <col min="10002" max="10239" width="9" style="7"/>
    <col min="10240" max="10240" width="4.08984375" style="7" customWidth="1"/>
    <col min="10241" max="10241" width="8.08984375" style="7" customWidth="1"/>
    <col min="10242" max="10242" width="21.08984375" style="7" customWidth="1"/>
    <col min="10243" max="10244" width="3.08984375" style="7" customWidth="1"/>
    <col min="10245" max="10245" width="12.08984375" style="7" customWidth="1"/>
    <col min="10246" max="10247" width="3.08984375" style="7" customWidth="1"/>
    <col min="10248" max="10248" width="9.6328125" style="7" customWidth="1"/>
    <col min="10249" max="10249" width="3.08984375" style="7" customWidth="1"/>
    <col min="10250" max="10251" width="4.6328125" style="7" customWidth="1"/>
    <col min="10252" max="10252" width="5.08984375" style="7" customWidth="1"/>
    <col min="10253" max="10253" width="12.08984375" style="7" customWidth="1"/>
    <col min="10254" max="10255" width="3.08984375" style="7" customWidth="1"/>
    <col min="10256" max="10256" width="22.08984375" style="7" customWidth="1"/>
    <col min="10257" max="10257" width="3.08984375" style="7" customWidth="1"/>
    <col min="10258" max="10495" width="9" style="7"/>
    <col min="10496" max="10496" width="4.08984375" style="7" customWidth="1"/>
    <col min="10497" max="10497" width="8.08984375" style="7" customWidth="1"/>
    <col min="10498" max="10498" width="21.08984375" style="7" customWidth="1"/>
    <col min="10499" max="10500" width="3.08984375" style="7" customWidth="1"/>
    <col min="10501" max="10501" width="12.08984375" style="7" customWidth="1"/>
    <col min="10502" max="10503" width="3.08984375" style="7" customWidth="1"/>
    <col min="10504" max="10504" width="9.6328125" style="7" customWidth="1"/>
    <col min="10505" max="10505" width="3.08984375" style="7" customWidth="1"/>
    <col min="10506" max="10507" width="4.6328125" style="7" customWidth="1"/>
    <col min="10508" max="10508" width="5.08984375" style="7" customWidth="1"/>
    <col min="10509" max="10509" width="12.08984375" style="7" customWidth="1"/>
    <col min="10510" max="10511" width="3.08984375" style="7" customWidth="1"/>
    <col min="10512" max="10512" width="22.08984375" style="7" customWidth="1"/>
    <col min="10513" max="10513" width="3.08984375" style="7" customWidth="1"/>
    <col min="10514" max="10751" width="9" style="7"/>
    <col min="10752" max="10752" width="4.08984375" style="7" customWidth="1"/>
    <col min="10753" max="10753" width="8.08984375" style="7" customWidth="1"/>
    <col min="10754" max="10754" width="21.08984375" style="7" customWidth="1"/>
    <col min="10755" max="10756" width="3.08984375" style="7" customWidth="1"/>
    <col min="10757" max="10757" width="12.08984375" style="7" customWidth="1"/>
    <col min="10758" max="10759" width="3.08984375" style="7" customWidth="1"/>
    <col min="10760" max="10760" width="9.6328125" style="7" customWidth="1"/>
    <col min="10761" max="10761" width="3.08984375" style="7" customWidth="1"/>
    <col min="10762" max="10763" width="4.6328125" style="7" customWidth="1"/>
    <col min="10764" max="10764" width="5.08984375" style="7" customWidth="1"/>
    <col min="10765" max="10765" width="12.08984375" style="7" customWidth="1"/>
    <col min="10766" max="10767" width="3.08984375" style="7" customWidth="1"/>
    <col min="10768" max="10768" width="22.08984375" style="7" customWidth="1"/>
    <col min="10769" max="10769" width="3.08984375" style="7" customWidth="1"/>
    <col min="10770" max="11007" width="9" style="7"/>
    <col min="11008" max="11008" width="4.08984375" style="7" customWidth="1"/>
    <col min="11009" max="11009" width="8.08984375" style="7" customWidth="1"/>
    <col min="11010" max="11010" width="21.08984375" style="7" customWidth="1"/>
    <col min="11011" max="11012" width="3.08984375" style="7" customWidth="1"/>
    <col min="11013" max="11013" width="12.08984375" style="7" customWidth="1"/>
    <col min="11014" max="11015" width="3.08984375" style="7" customWidth="1"/>
    <col min="11016" max="11016" width="9.6328125" style="7" customWidth="1"/>
    <col min="11017" max="11017" width="3.08984375" style="7" customWidth="1"/>
    <col min="11018" max="11019" width="4.6328125" style="7" customWidth="1"/>
    <col min="11020" max="11020" width="5.08984375" style="7" customWidth="1"/>
    <col min="11021" max="11021" width="12.08984375" style="7" customWidth="1"/>
    <col min="11022" max="11023" width="3.08984375" style="7" customWidth="1"/>
    <col min="11024" max="11024" width="22.08984375" style="7" customWidth="1"/>
    <col min="11025" max="11025" width="3.08984375" style="7" customWidth="1"/>
    <col min="11026" max="11263" width="9" style="7"/>
    <col min="11264" max="11264" width="4.08984375" style="7" customWidth="1"/>
    <col min="11265" max="11265" width="8.08984375" style="7" customWidth="1"/>
    <col min="11266" max="11266" width="21.08984375" style="7" customWidth="1"/>
    <col min="11267" max="11268" width="3.08984375" style="7" customWidth="1"/>
    <col min="11269" max="11269" width="12.08984375" style="7" customWidth="1"/>
    <col min="11270" max="11271" width="3.08984375" style="7" customWidth="1"/>
    <col min="11272" max="11272" width="9.6328125" style="7" customWidth="1"/>
    <col min="11273" max="11273" width="3.08984375" style="7" customWidth="1"/>
    <col min="11274" max="11275" width="4.6328125" style="7" customWidth="1"/>
    <col min="11276" max="11276" width="5.08984375" style="7" customWidth="1"/>
    <col min="11277" max="11277" width="12.08984375" style="7" customWidth="1"/>
    <col min="11278" max="11279" width="3.08984375" style="7" customWidth="1"/>
    <col min="11280" max="11280" width="22.08984375" style="7" customWidth="1"/>
    <col min="11281" max="11281" width="3.08984375" style="7" customWidth="1"/>
    <col min="11282" max="11519" width="9" style="7"/>
    <col min="11520" max="11520" width="4.08984375" style="7" customWidth="1"/>
    <col min="11521" max="11521" width="8.08984375" style="7" customWidth="1"/>
    <col min="11522" max="11522" width="21.08984375" style="7" customWidth="1"/>
    <col min="11523" max="11524" width="3.08984375" style="7" customWidth="1"/>
    <col min="11525" max="11525" width="12.08984375" style="7" customWidth="1"/>
    <col min="11526" max="11527" width="3.08984375" style="7" customWidth="1"/>
    <col min="11528" max="11528" width="9.6328125" style="7" customWidth="1"/>
    <col min="11529" max="11529" width="3.08984375" style="7" customWidth="1"/>
    <col min="11530" max="11531" width="4.6328125" style="7" customWidth="1"/>
    <col min="11532" max="11532" width="5.08984375" style="7" customWidth="1"/>
    <col min="11533" max="11533" width="12.08984375" style="7" customWidth="1"/>
    <col min="11534" max="11535" width="3.08984375" style="7" customWidth="1"/>
    <col min="11536" max="11536" width="22.08984375" style="7" customWidth="1"/>
    <col min="11537" max="11537" width="3.08984375" style="7" customWidth="1"/>
    <col min="11538" max="11775" width="9" style="7"/>
    <col min="11776" max="11776" width="4.08984375" style="7" customWidth="1"/>
    <col min="11777" max="11777" width="8.08984375" style="7" customWidth="1"/>
    <col min="11778" max="11778" width="21.08984375" style="7" customWidth="1"/>
    <col min="11779" max="11780" width="3.08984375" style="7" customWidth="1"/>
    <col min="11781" max="11781" width="12.08984375" style="7" customWidth="1"/>
    <col min="11782" max="11783" width="3.08984375" style="7" customWidth="1"/>
    <col min="11784" max="11784" width="9.6328125" style="7" customWidth="1"/>
    <col min="11785" max="11785" width="3.08984375" style="7" customWidth="1"/>
    <col min="11786" max="11787" width="4.6328125" style="7" customWidth="1"/>
    <col min="11788" max="11788" width="5.08984375" style="7" customWidth="1"/>
    <col min="11789" max="11789" width="12.08984375" style="7" customWidth="1"/>
    <col min="11790" max="11791" width="3.08984375" style="7" customWidth="1"/>
    <col min="11792" max="11792" width="22.08984375" style="7" customWidth="1"/>
    <col min="11793" max="11793" width="3.08984375" style="7" customWidth="1"/>
    <col min="11794" max="12031" width="9" style="7"/>
    <col min="12032" max="12032" width="4.08984375" style="7" customWidth="1"/>
    <col min="12033" max="12033" width="8.08984375" style="7" customWidth="1"/>
    <col min="12034" max="12034" width="21.08984375" style="7" customWidth="1"/>
    <col min="12035" max="12036" width="3.08984375" style="7" customWidth="1"/>
    <col min="12037" max="12037" width="12.08984375" style="7" customWidth="1"/>
    <col min="12038" max="12039" width="3.08984375" style="7" customWidth="1"/>
    <col min="12040" max="12040" width="9.6328125" style="7" customWidth="1"/>
    <col min="12041" max="12041" width="3.08984375" style="7" customWidth="1"/>
    <col min="12042" max="12043" width="4.6328125" style="7" customWidth="1"/>
    <col min="12044" max="12044" width="5.08984375" style="7" customWidth="1"/>
    <col min="12045" max="12045" width="12.08984375" style="7" customWidth="1"/>
    <col min="12046" max="12047" width="3.08984375" style="7" customWidth="1"/>
    <col min="12048" max="12048" width="22.08984375" style="7" customWidth="1"/>
    <col min="12049" max="12049" width="3.08984375" style="7" customWidth="1"/>
    <col min="12050" max="12287" width="9" style="7"/>
    <col min="12288" max="12288" width="4.08984375" style="7" customWidth="1"/>
    <col min="12289" max="12289" width="8.08984375" style="7" customWidth="1"/>
    <col min="12290" max="12290" width="21.08984375" style="7" customWidth="1"/>
    <col min="12291" max="12292" width="3.08984375" style="7" customWidth="1"/>
    <col min="12293" max="12293" width="12.08984375" style="7" customWidth="1"/>
    <col min="12294" max="12295" width="3.08984375" style="7" customWidth="1"/>
    <col min="12296" max="12296" width="9.6328125" style="7" customWidth="1"/>
    <col min="12297" max="12297" width="3.08984375" style="7" customWidth="1"/>
    <col min="12298" max="12299" width="4.6328125" style="7" customWidth="1"/>
    <col min="12300" max="12300" width="5.08984375" style="7" customWidth="1"/>
    <col min="12301" max="12301" width="12.08984375" style="7" customWidth="1"/>
    <col min="12302" max="12303" width="3.08984375" style="7" customWidth="1"/>
    <col min="12304" max="12304" width="22.08984375" style="7" customWidth="1"/>
    <col min="12305" max="12305" width="3.08984375" style="7" customWidth="1"/>
    <col min="12306" max="12543" width="9" style="7"/>
    <col min="12544" max="12544" width="4.08984375" style="7" customWidth="1"/>
    <col min="12545" max="12545" width="8.08984375" style="7" customWidth="1"/>
    <col min="12546" max="12546" width="21.08984375" style="7" customWidth="1"/>
    <col min="12547" max="12548" width="3.08984375" style="7" customWidth="1"/>
    <col min="12549" max="12549" width="12.08984375" style="7" customWidth="1"/>
    <col min="12550" max="12551" width="3.08984375" style="7" customWidth="1"/>
    <col min="12552" max="12552" width="9.6328125" style="7" customWidth="1"/>
    <col min="12553" max="12553" width="3.08984375" style="7" customWidth="1"/>
    <col min="12554" max="12555" width="4.6328125" style="7" customWidth="1"/>
    <col min="12556" max="12556" width="5.08984375" style="7" customWidth="1"/>
    <col min="12557" max="12557" width="12.08984375" style="7" customWidth="1"/>
    <col min="12558" max="12559" width="3.08984375" style="7" customWidth="1"/>
    <col min="12560" max="12560" width="22.08984375" style="7" customWidth="1"/>
    <col min="12561" max="12561" width="3.08984375" style="7" customWidth="1"/>
    <col min="12562" max="12799" width="9" style="7"/>
    <col min="12800" max="12800" width="4.08984375" style="7" customWidth="1"/>
    <col min="12801" max="12801" width="8.08984375" style="7" customWidth="1"/>
    <col min="12802" max="12802" width="21.08984375" style="7" customWidth="1"/>
    <col min="12803" max="12804" width="3.08984375" style="7" customWidth="1"/>
    <col min="12805" max="12805" width="12.08984375" style="7" customWidth="1"/>
    <col min="12806" max="12807" width="3.08984375" style="7" customWidth="1"/>
    <col min="12808" max="12808" width="9.6328125" style="7" customWidth="1"/>
    <col min="12809" max="12809" width="3.08984375" style="7" customWidth="1"/>
    <col min="12810" max="12811" width="4.6328125" style="7" customWidth="1"/>
    <col min="12812" max="12812" width="5.08984375" style="7" customWidth="1"/>
    <col min="12813" max="12813" width="12.08984375" style="7" customWidth="1"/>
    <col min="12814" max="12815" width="3.08984375" style="7" customWidth="1"/>
    <col min="12816" max="12816" width="22.08984375" style="7" customWidth="1"/>
    <col min="12817" max="12817" width="3.08984375" style="7" customWidth="1"/>
    <col min="12818" max="13055" width="9" style="7"/>
    <col min="13056" max="13056" width="4.08984375" style="7" customWidth="1"/>
    <col min="13057" max="13057" width="8.08984375" style="7" customWidth="1"/>
    <col min="13058" max="13058" width="21.08984375" style="7" customWidth="1"/>
    <col min="13059" max="13060" width="3.08984375" style="7" customWidth="1"/>
    <col min="13061" max="13061" width="12.08984375" style="7" customWidth="1"/>
    <col min="13062" max="13063" width="3.08984375" style="7" customWidth="1"/>
    <col min="13064" max="13064" width="9.6328125" style="7" customWidth="1"/>
    <col min="13065" max="13065" width="3.08984375" style="7" customWidth="1"/>
    <col min="13066" max="13067" width="4.6328125" style="7" customWidth="1"/>
    <col min="13068" max="13068" width="5.08984375" style="7" customWidth="1"/>
    <col min="13069" max="13069" width="12.08984375" style="7" customWidth="1"/>
    <col min="13070" max="13071" width="3.08984375" style="7" customWidth="1"/>
    <col min="13072" max="13072" width="22.08984375" style="7" customWidth="1"/>
    <col min="13073" max="13073" width="3.08984375" style="7" customWidth="1"/>
    <col min="13074" max="13311" width="9" style="7"/>
    <col min="13312" max="13312" width="4.08984375" style="7" customWidth="1"/>
    <col min="13313" max="13313" width="8.08984375" style="7" customWidth="1"/>
    <col min="13314" max="13314" width="21.08984375" style="7" customWidth="1"/>
    <col min="13315" max="13316" width="3.08984375" style="7" customWidth="1"/>
    <col min="13317" max="13317" width="12.08984375" style="7" customWidth="1"/>
    <col min="13318" max="13319" width="3.08984375" style="7" customWidth="1"/>
    <col min="13320" max="13320" width="9.6328125" style="7" customWidth="1"/>
    <col min="13321" max="13321" width="3.08984375" style="7" customWidth="1"/>
    <col min="13322" max="13323" width="4.6328125" style="7" customWidth="1"/>
    <col min="13324" max="13324" width="5.08984375" style="7" customWidth="1"/>
    <col min="13325" max="13325" width="12.08984375" style="7" customWidth="1"/>
    <col min="13326" max="13327" width="3.08984375" style="7" customWidth="1"/>
    <col min="13328" max="13328" width="22.08984375" style="7" customWidth="1"/>
    <col min="13329" max="13329" width="3.08984375" style="7" customWidth="1"/>
    <col min="13330" max="13567" width="9" style="7"/>
    <col min="13568" max="13568" width="4.08984375" style="7" customWidth="1"/>
    <col min="13569" max="13569" width="8.08984375" style="7" customWidth="1"/>
    <col min="13570" max="13570" width="21.08984375" style="7" customWidth="1"/>
    <col min="13571" max="13572" width="3.08984375" style="7" customWidth="1"/>
    <col min="13573" max="13573" width="12.08984375" style="7" customWidth="1"/>
    <col min="13574" max="13575" width="3.08984375" style="7" customWidth="1"/>
    <col min="13576" max="13576" width="9.6328125" style="7" customWidth="1"/>
    <col min="13577" max="13577" width="3.08984375" style="7" customWidth="1"/>
    <col min="13578" max="13579" width="4.6328125" style="7" customWidth="1"/>
    <col min="13580" max="13580" width="5.08984375" style="7" customWidth="1"/>
    <col min="13581" max="13581" width="12.08984375" style="7" customWidth="1"/>
    <col min="13582" max="13583" width="3.08984375" style="7" customWidth="1"/>
    <col min="13584" max="13584" width="22.08984375" style="7" customWidth="1"/>
    <col min="13585" max="13585" width="3.08984375" style="7" customWidth="1"/>
    <col min="13586" max="13823" width="9" style="7"/>
    <col min="13824" max="13824" width="4.08984375" style="7" customWidth="1"/>
    <col min="13825" max="13825" width="8.08984375" style="7" customWidth="1"/>
    <col min="13826" max="13826" width="21.08984375" style="7" customWidth="1"/>
    <col min="13827" max="13828" width="3.08984375" style="7" customWidth="1"/>
    <col min="13829" max="13829" width="12.08984375" style="7" customWidth="1"/>
    <col min="13830" max="13831" width="3.08984375" style="7" customWidth="1"/>
    <col min="13832" max="13832" width="9.6328125" style="7" customWidth="1"/>
    <col min="13833" max="13833" width="3.08984375" style="7" customWidth="1"/>
    <col min="13834" max="13835" width="4.6328125" style="7" customWidth="1"/>
    <col min="13836" max="13836" width="5.08984375" style="7" customWidth="1"/>
    <col min="13837" max="13837" width="12.08984375" style="7" customWidth="1"/>
    <col min="13838" max="13839" width="3.08984375" style="7" customWidth="1"/>
    <col min="13840" max="13840" width="22.08984375" style="7" customWidth="1"/>
    <col min="13841" max="13841" width="3.08984375" style="7" customWidth="1"/>
    <col min="13842" max="14079" width="9" style="7"/>
    <col min="14080" max="14080" width="4.08984375" style="7" customWidth="1"/>
    <col min="14081" max="14081" width="8.08984375" style="7" customWidth="1"/>
    <col min="14082" max="14082" width="21.08984375" style="7" customWidth="1"/>
    <col min="14083" max="14084" width="3.08984375" style="7" customWidth="1"/>
    <col min="14085" max="14085" width="12.08984375" style="7" customWidth="1"/>
    <col min="14086" max="14087" width="3.08984375" style="7" customWidth="1"/>
    <col min="14088" max="14088" width="9.6328125" style="7" customWidth="1"/>
    <col min="14089" max="14089" width="3.08984375" style="7" customWidth="1"/>
    <col min="14090" max="14091" width="4.6328125" style="7" customWidth="1"/>
    <col min="14092" max="14092" width="5.08984375" style="7" customWidth="1"/>
    <col min="14093" max="14093" width="12.08984375" style="7" customWidth="1"/>
    <col min="14094" max="14095" width="3.08984375" style="7" customWidth="1"/>
    <col min="14096" max="14096" width="22.08984375" style="7" customWidth="1"/>
    <col min="14097" max="14097" width="3.08984375" style="7" customWidth="1"/>
    <col min="14098" max="14335" width="9" style="7"/>
    <col min="14336" max="14336" width="4.08984375" style="7" customWidth="1"/>
    <col min="14337" max="14337" width="8.08984375" style="7" customWidth="1"/>
    <col min="14338" max="14338" width="21.08984375" style="7" customWidth="1"/>
    <col min="14339" max="14340" width="3.08984375" style="7" customWidth="1"/>
    <col min="14341" max="14341" width="12.08984375" style="7" customWidth="1"/>
    <col min="14342" max="14343" width="3.08984375" style="7" customWidth="1"/>
    <col min="14344" max="14344" width="9.6328125" style="7" customWidth="1"/>
    <col min="14345" max="14345" width="3.08984375" style="7" customWidth="1"/>
    <col min="14346" max="14347" width="4.6328125" style="7" customWidth="1"/>
    <col min="14348" max="14348" width="5.08984375" style="7" customWidth="1"/>
    <col min="14349" max="14349" width="12.08984375" style="7" customWidth="1"/>
    <col min="14350" max="14351" width="3.08984375" style="7" customWidth="1"/>
    <col min="14352" max="14352" width="22.08984375" style="7" customWidth="1"/>
    <col min="14353" max="14353" width="3.08984375" style="7" customWidth="1"/>
    <col min="14354" max="14591" width="9" style="7"/>
    <col min="14592" max="14592" width="4.08984375" style="7" customWidth="1"/>
    <col min="14593" max="14593" width="8.08984375" style="7" customWidth="1"/>
    <col min="14594" max="14594" width="21.08984375" style="7" customWidth="1"/>
    <col min="14595" max="14596" width="3.08984375" style="7" customWidth="1"/>
    <col min="14597" max="14597" width="12.08984375" style="7" customWidth="1"/>
    <col min="14598" max="14599" width="3.08984375" style="7" customWidth="1"/>
    <col min="14600" max="14600" width="9.6328125" style="7" customWidth="1"/>
    <col min="14601" max="14601" width="3.08984375" style="7" customWidth="1"/>
    <col min="14602" max="14603" width="4.6328125" style="7" customWidth="1"/>
    <col min="14604" max="14604" width="5.08984375" style="7" customWidth="1"/>
    <col min="14605" max="14605" width="12.08984375" style="7" customWidth="1"/>
    <col min="14606" max="14607" width="3.08984375" style="7" customWidth="1"/>
    <col min="14608" max="14608" width="22.08984375" style="7" customWidth="1"/>
    <col min="14609" max="14609" width="3.08984375" style="7" customWidth="1"/>
    <col min="14610" max="14847" width="9" style="7"/>
    <col min="14848" max="14848" width="4.08984375" style="7" customWidth="1"/>
    <col min="14849" max="14849" width="8.08984375" style="7" customWidth="1"/>
    <col min="14850" max="14850" width="21.08984375" style="7" customWidth="1"/>
    <col min="14851" max="14852" width="3.08984375" style="7" customWidth="1"/>
    <col min="14853" max="14853" width="12.08984375" style="7" customWidth="1"/>
    <col min="14854" max="14855" width="3.08984375" style="7" customWidth="1"/>
    <col min="14856" max="14856" width="9.6328125" style="7" customWidth="1"/>
    <col min="14857" max="14857" width="3.08984375" style="7" customWidth="1"/>
    <col min="14858" max="14859" width="4.6328125" style="7" customWidth="1"/>
    <col min="14860" max="14860" width="5.08984375" style="7" customWidth="1"/>
    <col min="14861" max="14861" width="12.08984375" style="7" customWidth="1"/>
    <col min="14862" max="14863" width="3.08984375" style="7" customWidth="1"/>
    <col min="14864" max="14864" width="22.08984375" style="7" customWidth="1"/>
    <col min="14865" max="14865" width="3.08984375" style="7" customWidth="1"/>
    <col min="14866" max="15103" width="9" style="7"/>
    <col min="15104" max="15104" width="4.08984375" style="7" customWidth="1"/>
    <col min="15105" max="15105" width="8.08984375" style="7" customWidth="1"/>
    <col min="15106" max="15106" width="21.08984375" style="7" customWidth="1"/>
    <col min="15107" max="15108" width="3.08984375" style="7" customWidth="1"/>
    <col min="15109" max="15109" width="12.08984375" style="7" customWidth="1"/>
    <col min="15110" max="15111" width="3.08984375" style="7" customWidth="1"/>
    <col min="15112" max="15112" width="9.6328125" style="7" customWidth="1"/>
    <col min="15113" max="15113" width="3.08984375" style="7" customWidth="1"/>
    <col min="15114" max="15115" width="4.6328125" style="7" customWidth="1"/>
    <col min="15116" max="15116" width="5.08984375" style="7" customWidth="1"/>
    <col min="15117" max="15117" width="12.08984375" style="7" customWidth="1"/>
    <col min="15118" max="15119" width="3.08984375" style="7" customWidth="1"/>
    <col min="15120" max="15120" width="22.08984375" style="7" customWidth="1"/>
    <col min="15121" max="15121" width="3.08984375" style="7" customWidth="1"/>
    <col min="15122" max="15359" width="9" style="7"/>
    <col min="15360" max="15360" width="4.08984375" style="7" customWidth="1"/>
    <col min="15361" max="15361" width="8.08984375" style="7" customWidth="1"/>
    <col min="15362" max="15362" width="21.08984375" style="7" customWidth="1"/>
    <col min="15363" max="15364" width="3.08984375" style="7" customWidth="1"/>
    <col min="15365" max="15365" width="12.08984375" style="7" customWidth="1"/>
    <col min="15366" max="15367" width="3.08984375" style="7" customWidth="1"/>
    <col min="15368" max="15368" width="9.6328125" style="7" customWidth="1"/>
    <col min="15369" max="15369" width="3.08984375" style="7" customWidth="1"/>
    <col min="15370" max="15371" width="4.6328125" style="7" customWidth="1"/>
    <col min="15372" max="15372" width="5.08984375" style="7" customWidth="1"/>
    <col min="15373" max="15373" width="12.08984375" style="7" customWidth="1"/>
    <col min="15374" max="15375" width="3.08984375" style="7" customWidth="1"/>
    <col min="15376" max="15376" width="22.08984375" style="7" customWidth="1"/>
    <col min="15377" max="15377" width="3.08984375" style="7" customWidth="1"/>
    <col min="15378" max="15615" width="9" style="7"/>
    <col min="15616" max="15616" width="4.08984375" style="7" customWidth="1"/>
    <col min="15617" max="15617" width="8.08984375" style="7" customWidth="1"/>
    <col min="15618" max="15618" width="21.08984375" style="7" customWidth="1"/>
    <col min="15619" max="15620" width="3.08984375" style="7" customWidth="1"/>
    <col min="15621" max="15621" width="12.08984375" style="7" customWidth="1"/>
    <col min="15622" max="15623" width="3.08984375" style="7" customWidth="1"/>
    <col min="15624" max="15624" width="9.6328125" style="7" customWidth="1"/>
    <col min="15625" max="15625" width="3.08984375" style="7" customWidth="1"/>
    <col min="15626" max="15627" width="4.6328125" style="7" customWidth="1"/>
    <col min="15628" max="15628" width="5.08984375" style="7" customWidth="1"/>
    <col min="15629" max="15629" width="12.08984375" style="7" customWidth="1"/>
    <col min="15630" max="15631" width="3.08984375" style="7" customWidth="1"/>
    <col min="15632" max="15632" width="22.08984375" style="7" customWidth="1"/>
    <col min="15633" max="15633" width="3.08984375" style="7" customWidth="1"/>
    <col min="15634" max="15871" width="9" style="7"/>
    <col min="15872" max="15872" width="4.08984375" style="7" customWidth="1"/>
    <col min="15873" max="15873" width="8.08984375" style="7" customWidth="1"/>
    <col min="15874" max="15874" width="21.08984375" style="7" customWidth="1"/>
    <col min="15875" max="15876" width="3.08984375" style="7" customWidth="1"/>
    <col min="15877" max="15877" width="12.08984375" style="7" customWidth="1"/>
    <col min="15878" max="15879" width="3.08984375" style="7" customWidth="1"/>
    <col min="15880" max="15880" width="9.6328125" style="7" customWidth="1"/>
    <col min="15881" max="15881" width="3.08984375" style="7" customWidth="1"/>
    <col min="15882" max="15883" width="4.6328125" style="7" customWidth="1"/>
    <col min="15884" max="15884" width="5.08984375" style="7" customWidth="1"/>
    <col min="15885" max="15885" width="12.08984375" style="7" customWidth="1"/>
    <col min="15886" max="15887" width="3.08984375" style="7" customWidth="1"/>
    <col min="15888" max="15888" width="22.08984375" style="7" customWidth="1"/>
    <col min="15889" max="15889" width="3.08984375" style="7" customWidth="1"/>
    <col min="15890" max="16127" width="9" style="7"/>
    <col min="16128" max="16128" width="4.08984375" style="7" customWidth="1"/>
    <col min="16129" max="16129" width="8.08984375" style="7" customWidth="1"/>
    <col min="16130" max="16130" width="21.08984375" style="7" customWidth="1"/>
    <col min="16131" max="16132" width="3.08984375" style="7" customWidth="1"/>
    <col min="16133" max="16133" width="12.08984375" style="7" customWidth="1"/>
    <col min="16134" max="16135" width="3.08984375" style="7" customWidth="1"/>
    <col min="16136" max="16136" width="9.6328125" style="7" customWidth="1"/>
    <col min="16137" max="16137" width="3.08984375" style="7" customWidth="1"/>
    <col min="16138" max="16139" width="4.6328125" style="7" customWidth="1"/>
    <col min="16140" max="16140" width="5.08984375" style="7" customWidth="1"/>
    <col min="16141" max="16141" width="12.08984375" style="7" customWidth="1"/>
    <col min="16142" max="16143" width="3.08984375" style="7" customWidth="1"/>
    <col min="16144" max="16144" width="22.08984375" style="7" customWidth="1"/>
    <col min="16145" max="16145" width="3.08984375" style="7" customWidth="1"/>
    <col min="16146" max="16384" width="9" style="7"/>
  </cols>
  <sheetData>
    <row r="2" spans="2:17" ht="24" customHeight="1">
      <c r="B2" s="125" t="s">
        <v>29</v>
      </c>
      <c r="C2" s="125"/>
      <c r="D2" s="125"/>
      <c r="E2" s="125"/>
      <c r="F2" s="125"/>
      <c r="G2" s="125"/>
      <c r="H2" s="125"/>
      <c r="I2" s="125"/>
      <c r="J2" s="125"/>
      <c r="K2" s="125"/>
      <c r="L2" s="125"/>
      <c r="M2" s="125"/>
      <c r="N2" s="125"/>
      <c r="O2" s="125"/>
      <c r="P2" s="125"/>
      <c r="Q2" s="125"/>
    </row>
    <row r="3" spans="2:17" ht="24" customHeight="1">
      <c r="B3" s="8"/>
      <c r="C3" s="8"/>
      <c r="D3" s="8"/>
      <c r="E3" s="8"/>
      <c r="F3" s="8"/>
      <c r="G3" s="8"/>
      <c r="H3" s="8"/>
      <c r="I3" s="8"/>
      <c r="J3" s="8"/>
      <c r="K3" s="8"/>
      <c r="L3" s="8"/>
      <c r="M3" s="8"/>
      <c r="N3" s="8"/>
      <c r="O3" s="8"/>
      <c r="P3" s="8"/>
      <c r="Q3" s="8"/>
    </row>
    <row r="4" spans="2:17" ht="21" customHeight="1">
      <c r="B4" s="174" t="s">
        <v>30</v>
      </c>
      <c r="C4" s="174"/>
      <c r="D4" s="174"/>
      <c r="E4" s="174"/>
      <c r="F4" s="174"/>
      <c r="G4" s="174"/>
      <c r="H4" s="174"/>
      <c r="I4" s="174"/>
      <c r="J4" s="174"/>
      <c r="K4" s="174"/>
      <c r="L4" s="174"/>
      <c r="M4" s="174"/>
      <c r="N4" s="174"/>
      <c r="O4" s="174"/>
      <c r="P4" s="174"/>
      <c r="Q4" s="174"/>
    </row>
    <row r="5" spans="2:17" ht="17.25" customHeight="1">
      <c r="B5" s="152" t="s">
        <v>31</v>
      </c>
      <c r="C5" s="153"/>
      <c r="D5" s="175"/>
      <c r="E5" s="176"/>
      <c r="F5" s="177"/>
      <c r="G5" s="175"/>
      <c r="H5" s="176"/>
      <c r="I5" s="176"/>
      <c r="J5" s="177"/>
      <c r="K5" s="175"/>
      <c r="L5" s="176"/>
      <c r="M5" s="176"/>
      <c r="N5" s="177"/>
      <c r="O5" s="152" t="s">
        <v>32</v>
      </c>
      <c r="P5" s="153"/>
      <c r="Q5" s="154"/>
    </row>
    <row r="6" spans="2:17" ht="17.25" customHeight="1">
      <c r="B6" s="155" t="s">
        <v>33</v>
      </c>
      <c r="C6" s="178"/>
      <c r="D6" s="179"/>
      <c r="E6" s="180"/>
      <c r="F6" s="9" t="s">
        <v>34</v>
      </c>
      <c r="G6" s="168"/>
      <c r="H6" s="169"/>
      <c r="I6" s="169"/>
      <c r="J6" s="10" t="s">
        <v>34</v>
      </c>
      <c r="K6" s="168"/>
      <c r="L6" s="169"/>
      <c r="M6" s="169"/>
      <c r="N6" s="10" t="s">
        <v>34</v>
      </c>
      <c r="O6" s="160">
        <f>D6+G6+K6</f>
        <v>0</v>
      </c>
      <c r="P6" s="161"/>
      <c r="Q6" s="9" t="s">
        <v>34</v>
      </c>
    </row>
    <row r="7" spans="2:17" ht="17.25" customHeight="1">
      <c r="B7" s="162" t="s">
        <v>35</v>
      </c>
      <c r="C7" s="11" t="s">
        <v>36</v>
      </c>
      <c r="D7" s="164" t="e">
        <f>P17</f>
        <v>#DIV/0!</v>
      </c>
      <c r="E7" s="165"/>
      <c r="F7" s="9" t="s">
        <v>34</v>
      </c>
      <c r="G7" s="160" t="e">
        <f>P20</f>
        <v>#DIV/0!</v>
      </c>
      <c r="H7" s="161"/>
      <c r="I7" s="161"/>
      <c r="J7" s="10" t="s">
        <v>34</v>
      </c>
      <c r="K7" s="166"/>
      <c r="L7" s="167"/>
      <c r="M7" s="167"/>
      <c r="N7" s="10" t="s">
        <v>34</v>
      </c>
      <c r="O7" s="168"/>
      <c r="P7" s="169"/>
      <c r="Q7" s="9" t="s">
        <v>34</v>
      </c>
    </row>
    <row r="8" spans="2:17" ht="17.25" customHeight="1">
      <c r="B8" s="155"/>
      <c r="C8" s="11" t="s">
        <v>37</v>
      </c>
      <c r="D8" s="158" t="e">
        <f>P25</f>
        <v>#DIV/0!</v>
      </c>
      <c r="E8" s="159"/>
      <c r="F8" s="9" t="s">
        <v>34</v>
      </c>
      <c r="G8" s="170"/>
      <c r="H8" s="171"/>
      <c r="I8" s="171"/>
      <c r="J8" s="10" t="s">
        <v>34</v>
      </c>
      <c r="K8" s="160" t="e">
        <f>P28</f>
        <v>#DIV/0!</v>
      </c>
      <c r="L8" s="161"/>
      <c r="M8" s="161"/>
      <c r="N8" s="10" t="s">
        <v>34</v>
      </c>
      <c r="O8" s="168"/>
      <c r="P8" s="169"/>
      <c r="Q8" s="9" t="s">
        <v>34</v>
      </c>
    </row>
    <row r="9" spans="2:17" ht="17.25" customHeight="1">
      <c r="B9" s="155"/>
      <c r="C9" s="11" t="s">
        <v>38</v>
      </c>
      <c r="D9" s="172"/>
      <c r="E9" s="173"/>
      <c r="F9" s="9" t="s">
        <v>34</v>
      </c>
      <c r="G9" s="160" t="e">
        <f>P33</f>
        <v>#DIV/0!</v>
      </c>
      <c r="H9" s="161"/>
      <c r="I9" s="161"/>
      <c r="J9" s="10" t="s">
        <v>34</v>
      </c>
      <c r="K9" s="160" t="e">
        <f>P36</f>
        <v>#DIV/0!</v>
      </c>
      <c r="L9" s="161"/>
      <c r="M9" s="161"/>
      <c r="N9" s="10" t="s">
        <v>34</v>
      </c>
      <c r="O9" s="168"/>
      <c r="P9" s="169"/>
      <c r="Q9" s="9" t="s">
        <v>34</v>
      </c>
    </row>
    <row r="10" spans="2:17" ht="17.25" customHeight="1">
      <c r="B10" s="155"/>
      <c r="C10" s="12" t="s">
        <v>39</v>
      </c>
      <c r="D10" s="164" t="e">
        <f>P41</f>
        <v>#DIV/0!</v>
      </c>
      <c r="E10" s="165"/>
      <c r="F10" s="9" t="s">
        <v>34</v>
      </c>
      <c r="G10" s="160" t="e">
        <f>P44</f>
        <v>#DIV/0!</v>
      </c>
      <c r="H10" s="161"/>
      <c r="I10" s="161"/>
      <c r="J10" s="10" t="s">
        <v>34</v>
      </c>
      <c r="K10" s="160" t="e">
        <f>P47</f>
        <v>#DIV/0!</v>
      </c>
      <c r="L10" s="161"/>
      <c r="M10" s="161"/>
      <c r="N10" s="10" t="s">
        <v>34</v>
      </c>
      <c r="O10" s="168"/>
      <c r="P10" s="169"/>
      <c r="Q10" s="9" t="s">
        <v>34</v>
      </c>
    </row>
    <row r="11" spans="2:17" ht="17.25" customHeight="1">
      <c r="B11" s="163"/>
      <c r="C11" s="13" t="s">
        <v>40</v>
      </c>
      <c r="D11" s="158" t="e">
        <f>ROUNDUP(SUM(D7:E10),2)</f>
        <v>#DIV/0!</v>
      </c>
      <c r="E11" s="159"/>
      <c r="F11" s="9" t="s">
        <v>34</v>
      </c>
      <c r="G11" s="160" t="e">
        <f>ROUNDDOWN(SUM(G7:I10),2)</f>
        <v>#DIV/0!</v>
      </c>
      <c r="H11" s="161"/>
      <c r="I11" s="161"/>
      <c r="J11" s="10" t="s">
        <v>34</v>
      </c>
      <c r="K11" s="160" t="e">
        <f>SUM(K7:M10)</f>
        <v>#DIV/0!</v>
      </c>
      <c r="L11" s="161"/>
      <c r="M11" s="161"/>
      <c r="N11" s="10" t="s">
        <v>34</v>
      </c>
      <c r="O11" s="160" t="e">
        <f>D11+G11+K11</f>
        <v>#DIV/0!</v>
      </c>
      <c r="P11" s="161"/>
      <c r="Q11" s="9" t="s">
        <v>34</v>
      </c>
    </row>
    <row r="12" spans="2:17" ht="17.25" customHeight="1">
      <c r="B12" s="157" t="s">
        <v>41</v>
      </c>
      <c r="C12" s="157"/>
      <c r="D12" s="158" t="e">
        <f>D6+D11</f>
        <v>#DIV/0!</v>
      </c>
      <c r="E12" s="159"/>
      <c r="F12" s="9" t="s">
        <v>34</v>
      </c>
      <c r="G12" s="160" t="e">
        <f>G6+G11</f>
        <v>#DIV/0!</v>
      </c>
      <c r="H12" s="161"/>
      <c r="I12" s="161"/>
      <c r="J12" s="10" t="s">
        <v>34</v>
      </c>
      <c r="K12" s="160" t="e">
        <f>K6+K11</f>
        <v>#DIV/0!</v>
      </c>
      <c r="L12" s="161"/>
      <c r="M12" s="161"/>
      <c r="N12" s="10" t="s">
        <v>34</v>
      </c>
      <c r="O12" s="160" t="e">
        <f>D12+G12+K12</f>
        <v>#DIV/0!</v>
      </c>
      <c r="P12" s="161"/>
      <c r="Q12" s="9" t="s">
        <v>34</v>
      </c>
    </row>
    <row r="13" spans="2:17" ht="17.25" customHeight="1">
      <c r="B13" s="152" t="s">
        <v>42</v>
      </c>
      <c r="C13" s="153"/>
      <c r="D13" s="158" t="e">
        <f>D12/O12*100</f>
        <v>#DIV/0!</v>
      </c>
      <c r="E13" s="159"/>
      <c r="F13" s="14" t="s">
        <v>43</v>
      </c>
      <c r="G13" s="160" t="e">
        <f>G12/O12*100</f>
        <v>#DIV/0!</v>
      </c>
      <c r="H13" s="161"/>
      <c r="I13" s="161"/>
      <c r="J13" s="14" t="s">
        <v>43</v>
      </c>
      <c r="K13" s="160" t="e">
        <f>K12/O12*100</f>
        <v>#DIV/0!</v>
      </c>
      <c r="L13" s="161"/>
      <c r="M13" s="161"/>
      <c r="N13" s="14" t="s">
        <v>43</v>
      </c>
      <c r="O13" s="160" t="e">
        <f>O12/O12*100</f>
        <v>#DIV/0!</v>
      </c>
      <c r="P13" s="161"/>
      <c r="Q13" s="14" t="s">
        <v>43</v>
      </c>
    </row>
    <row r="14" spans="2:17" ht="17.25" customHeight="1">
      <c r="B14" s="156"/>
      <c r="C14" s="156"/>
      <c r="D14" s="156"/>
      <c r="E14" s="156"/>
      <c r="F14" s="156"/>
      <c r="G14" s="156"/>
      <c r="H14" s="156"/>
      <c r="I14" s="156"/>
      <c r="J14" s="156"/>
      <c r="K14" s="156"/>
      <c r="L14" s="156"/>
      <c r="M14" s="156"/>
      <c r="N14" s="156"/>
      <c r="O14" s="156"/>
      <c r="P14" s="156"/>
      <c r="Q14" s="156"/>
    </row>
    <row r="15" spans="2:17" ht="17.25" customHeight="1">
      <c r="B15" s="152" t="s">
        <v>44</v>
      </c>
      <c r="C15" s="153"/>
      <c r="D15" s="153"/>
      <c r="E15" s="153"/>
      <c r="F15" s="154"/>
      <c r="G15" s="155"/>
      <c r="H15" s="140"/>
      <c r="I15" s="140"/>
      <c r="J15" s="140"/>
      <c r="K15" s="140"/>
      <c r="L15" s="140"/>
      <c r="M15" s="140"/>
      <c r="N15" s="140"/>
      <c r="O15" s="140"/>
      <c r="P15" s="140"/>
      <c r="Q15" s="140"/>
    </row>
    <row r="16" spans="2:17" ht="17.25" customHeight="1">
      <c r="B16" s="140"/>
      <c r="C16" s="140"/>
      <c r="D16" s="140"/>
      <c r="E16" s="140"/>
      <c r="F16" s="140"/>
      <c r="G16" s="140"/>
      <c r="H16" s="140"/>
      <c r="I16" s="140"/>
      <c r="J16" s="140"/>
      <c r="K16" s="140"/>
      <c r="L16" s="140"/>
      <c r="M16" s="140"/>
      <c r="N16" s="140"/>
      <c r="O16" s="140"/>
      <c r="P16" s="140"/>
      <c r="Q16" s="140"/>
    </row>
    <row r="17" spans="2:17" ht="17.25" customHeight="1">
      <c r="B17" s="140"/>
      <c r="C17" s="148" t="s">
        <v>45</v>
      </c>
      <c r="D17" s="144">
        <f>O7</f>
        <v>0</v>
      </c>
      <c r="E17" s="145" t="s">
        <v>34</v>
      </c>
      <c r="F17" s="145" t="s">
        <v>46</v>
      </c>
      <c r="G17" s="146"/>
      <c r="H17" s="146"/>
      <c r="I17" s="147">
        <f>D6</f>
        <v>0</v>
      </c>
      <c r="J17" s="147"/>
      <c r="K17" s="147"/>
      <c r="L17" s="15" t="s">
        <v>47</v>
      </c>
      <c r="M17" s="146"/>
      <c r="N17" s="146"/>
      <c r="O17" s="145" t="s">
        <v>48</v>
      </c>
      <c r="P17" s="139" t="e">
        <f>D17*I17/(G18+K18)</f>
        <v>#DIV/0!</v>
      </c>
      <c r="Q17" s="140" t="s">
        <v>34</v>
      </c>
    </row>
    <row r="18" spans="2:17" ht="17.25" customHeight="1">
      <c r="B18" s="140"/>
      <c r="C18" s="149"/>
      <c r="D18" s="144"/>
      <c r="E18" s="145"/>
      <c r="F18" s="145"/>
      <c r="G18" s="150">
        <f>D6</f>
        <v>0</v>
      </c>
      <c r="H18" s="150"/>
      <c r="I18" s="16" t="s">
        <v>47</v>
      </c>
      <c r="J18" s="17" t="s">
        <v>49</v>
      </c>
      <c r="K18" s="151">
        <f>G6</f>
        <v>0</v>
      </c>
      <c r="L18" s="151"/>
      <c r="M18" s="151"/>
      <c r="N18" s="17" t="s">
        <v>34</v>
      </c>
      <c r="O18" s="145"/>
      <c r="P18" s="139"/>
      <c r="Q18" s="140"/>
    </row>
    <row r="19" spans="2:17" ht="17.25" customHeight="1">
      <c r="B19" s="140"/>
      <c r="C19" s="140"/>
      <c r="D19" s="140"/>
      <c r="E19" s="140"/>
      <c r="F19" s="140"/>
      <c r="G19" s="140"/>
      <c r="H19" s="140"/>
      <c r="I19" s="140"/>
      <c r="J19" s="140"/>
      <c r="K19" s="140"/>
      <c r="L19" s="140"/>
      <c r="M19" s="140"/>
      <c r="N19" s="140"/>
      <c r="O19" s="140"/>
      <c r="P19" s="140"/>
      <c r="Q19" s="140"/>
    </row>
    <row r="20" spans="2:17" ht="17.25" customHeight="1">
      <c r="B20" s="140"/>
      <c r="C20" s="142" t="s">
        <v>50</v>
      </c>
      <c r="D20" s="144">
        <f>O7</f>
        <v>0</v>
      </c>
      <c r="E20" s="145" t="s">
        <v>34</v>
      </c>
      <c r="F20" s="145" t="s">
        <v>46</v>
      </c>
      <c r="G20" s="146"/>
      <c r="H20" s="146"/>
      <c r="I20" s="147">
        <f>G6</f>
        <v>0</v>
      </c>
      <c r="J20" s="147"/>
      <c r="K20" s="147"/>
      <c r="L20" s="15" t="s">
        <v>47</v>
      </c>
      <c r="M20" s="146"/>
      <c r="N20" s="146"/>
      <c r="O20" s="145" t="s">
        <v>48</v>
      </c>
      <c r="P20" s="139" t="e">
        <f>D20*I20/(G21+K21)</f>
        <v>#DIV/0!</v>
      </c>
      <c r="Q20" s="140" t="s">
        <v>34</v>
      </c>
    </row>
    <row r="21" spans="2:17" ht="17.25" customHeight="1">
      <c r="B21" s="140"/>
      <c r="C21" s="143"/>
      <c r="D21" s="144"/>
      <c r="E21" s="145"/>
      <c r="F21" s="145"/>
      <c r="G21" s="150">
        <f>D6</f>
        <v>0</v>
      </c>
      <c r="H21" s="150"/>
      <c r="I21" s="16" t="s">
        <v>47</v>
      </c>
      <c r="J21" s="17" t="s">
        <v>49</v>
      </c>
      <c r="K21" s="151">
        <f>G6</f>
        <v>0</v>
      </c>
      <c r="L21" s="151"/>
      <c r="M21" s="151"/>
      <c r="N21" s="17" t="s">
        <v>34</v>
      </c>
      <c r="O21" s="145"/>
      <c r="P21" s="139"/>
      <c r="Q21" s="140"/>
    </row>
    <row r="22" spans="2:17" ht="17.25" customHeight="1">
      <c r="B22" s="140"/>
      <c r="C22" s="140"/>
      <c r="D22" s="140"/>
      <c r="E22" s="140"/>
      <c r="F22" s="140"/>
      <c r="G22" s="140"/>
      <c r="H22" s="140"/>
      <c r="I22" s="140"/>
      <c r="J22" s="140"/>
      <c r="K22" s="140"/>
      <c r="L22" s="140"/>
      <c r="M22" s="140"/>
      <c r="N22" s="140"/>
      <c r="O22" s="140"/>
      <c r="P22" s="140"/>
      <c r="Q22" s="140"/>
    </row>
    <row r="23" spans="2:17" ht="17.25" customHeight="1">
      <c r="B23" s="152" t="s">
        <v>51</v>
      </c>
      <c r="C23" s="153"/>
      <c r="D23" s="153"/>
      <c r="E23" s="153"/>
      <c r="F23" s="154"/>
      <c r="G23" s="155"/>
      <c r="H23" s="140"/>
      <c r="I23" s="140"/>
      <c r="J23" s="140"/>
      <c r="K23" s="140"/>
      <c r="L23" s="140"/>
      <c r="M23" s="140"/>
      <c r="N23" s="140"/>
      <c r="O23" s="140"/>
      <c r="P23" s="140"/>
      <c r="Q23" s="140"/>
    </row>
    <row r="24" spans="2:17" ht="17.25" customHeight="1">
      <c r="B24" s="140"/>
      <c r="C24" s="140"/>
      <c r="D24" s="140"/>
      <c r="E24" s="140"/>
      <c r="F24" s="140"/>
      <c r="G24" s="140"/>
      <c r="H24" s="140"/>
      <c r="I24" s="140"/>
      <c r="J24" s="140"/>
      <c r="K24" s="140"/>
      <c r="L24" s="140"/>
      <c r="M24" s="140"/>
      <c r="N24" s="140"/>
      <c r="O24" s="140"/>
      <c r="P24" s="140"/>
      <c r="Q24" s="140"/>
    </row>
    <row r="25" spans="2:17" ht="17.25" customHeight="1">
      <c r="B25" s="140"/>
      <c r="C25" s="148" t="s">
        <v>45</v>
      </c>
      <c r="D25" s="144">
        <f>O8</f>
        <v>0</v>
      </c>
      <c r="E25" s="145" t="s">
        <v>34</v>
      </c>
      <c r="F25" s="145" t="s">
        <v>46</v>
      </c>
      <c r="G25" s="146"/>
      <c r="H25" s="146"/>
      <c r="I25" s="147">
        <f>D6</f>
        <v>0</v>
      </c>
      <c r="J25" s="147"/>
      <c r="K25" s="147"/>
      <c r="L25" s="15" t="s">
        <v>47</v>
      </c>
      <c r="M25" s="146"/>
      <c r="N25" s="146"/>
      <c r="O25" s="145" t="s">
        <v>48</v>
      </c>
      <c r="P25" s="139" t="e">
        <f>D25*I25/(G26+K26)</f>
        <v>#DIV/0!</v>
      </c>
      <c r="Q25" s="140" t="s">
        <v>34</v>
      </c>
    </row>
    <row r="26" spans="2:17" ht="17.25" customHeight="1">
      <c r="B26" s="140"/>
      <c r="C26" s="149"/>
      <c r="D26" s="144"/>
      <c r="E26" s="145"/>
      <c r="F26" s="145"/>
      <c r="G26" s="150">
        <f>D6</f>
        <v>0</v>
      </c>
      <c r="H26" s="150"/>
      <c r="I26" s="17" t="s">
        <v>34</v>
      </c>
      <c r="J26" s="18" t="s">
        <v>49</v>
      </c>
      <c r="K26" s="151">
        <f>K6</f>
        <v>0</v>
      </c>
      <c r="L26" s="151"/>
      <c r="M26" s="151"/>
      <c r="N26" s="17" t="s">
        <v>34</v>
      </c>
      <c r="O26" s="145"/>
      <c r="P26" s="139"/>
      <c r="Q26" s="140"/>
    </row>
    <row r="27" spans="2:17" ht="17.25" customHeight="1">
      <c r="B27" s="140"/>
      <c r="C27" s="140"/>
      <c r="D27" s="140"/>
      <c r="E27" s="140"/>
      <c r="F27" s="140"/>
      <c r="G27" s="140"/>
      <c r="H27" s="140"/>
      <c r="I27" s="140"/>
      <c r="J27" s="140"/>
      <c r="K27" s="140"/>
      <c r="L27" s="140"/>
      <c r="M27" s="140"/>
      <c r="N27" s="140"/>
      <c r="O27" s="140"/>
      <c r="P27" s="140"/>
      <c r="Q27" s="140"/>
    </row>
    <row r="28" spans="2:17" ht="17.25" customHeight="1">
      <c r="B28" s="140"/>
      <c r="C28" s="142" t="s">
        <v>52</v>
      </c>
      <c r="D28" s="144">
        <f>O8</f>
        <v>0</v>
      </c>
      <c r="E28" s="145" t="s">
        <v>34</v>
      </c>
      <c r="F28" s="145" t="s">
        <v>46</v>
      </c>
      <c r="G28" s="146"/>
      <c r="H28" s="146"/>
      <c r="I28" s="147">
        <f>K6</f>
        <v>0</v>
      </c>
      <c r="J28" s="147"/>
      <c r="K28" s="147"/>
      <c r="L28" s="15" t="s">
        <v>47</v>
      </c>
      <c r="M28" s="146"/>
      <c r="N28" s="146"/>
      <c r="O28" s="145" t="s">
        <v>48</v>
      </c>
      <c r="P28" s="139" t="e">
        <f>D28*I28/(G29+K29)</f>
        <v>#DIV/0!</v>
      </c>
      <c r="Q28" s="140" t="s">
        <v>34</v>
      </c>
    </row>
    <row r="29" spans="2:17" ht="17.25" customHeight="1">
      <c r="B29" s="140"/>
      <c r="C29" s="143"/>
      <c r="D29" s="144"/>
      <c r="E29" s="145"/>
      <c r="F29" s="145"/>
      <c r="G29" s="150">
        <f>D6</f>
        <v>0</v>
      </c>
      <c r="H29" s="150"/>
      <c r="I29" s="17" t="s">
        <v>34</v>
      </c>
      <c r="J29" s="18" t="s">
        <v>49</v>
      </c>
      <c r="K29" s="151">
        <f>K6</f>
        <v>0</v>
      </c>
      <c r="L29" s="151"/>
      <c r="M29" s="151"/>
      <c r="N29" s="17" t="s">
        <v>34</v>
      </c>
      <c r="O29" s="145"/>
      <c r="P29" s="139"/>
      <c r="Q29" s="140"/>
    </row>
    <row r="30" spans="2:17" ht="17.25" customHeight="1">
      <c r="B30" s="140"/>
      <c r="C30" s="140"/>
      <c r="D30" s="140"/>
      <c r="E30" s="140"/>
      <c r="F30" s="140"/>
      <c r="G30" s="140"/>
      <c r="H30" s="140"/>
      <c r="I30" s="140"/>
      <c r="J30" s="140"/>
      <c r="K30" s="140"/>
      <c r="L30" s="140"/>
      <c r="M30" s="140"/>
      <c r="N30" s="140"/>
      <c r="O30" s="140"/>
      <c r="P30" s="140"/>
      <c r="Q30" s="140"/>
    </row>
    <row r="31" spans="2:17" ht="17.25" customHeight="1">
      <c r="B31" s="152" t="s">
        <v>53</v>
      </c>
      <c r="C31" s="153"/>
      <c r="D31" s="153"/>
      <c r="E31" s="153"/>
      <c r="F31" s="154"/>
      <c r="G31" s="155"/>
      <c r="H31" s="140"/>
      <c r="I31" s="140"/>
      <c r="J31" s="140"/>
      <c r="K31" s="140"/>
      <c r="L31" s="140"/>
      <c r="M31" s="140"/>
      <c r="N31" s="140"/>
      <c r="O31" s="140"/>
      <c r="P31" s="140"/>
      <c r="Q31" s="140"/>
    </row>
    <row r="32" spans="2:17" ht="17.25" customHeight="1">
      <c r="B32" s="140"/>
      <c r="C32" s="140"/>
      <c r="D32" s="140"/>
      <c r="E32" s="140"/>
      <c r="F32" s="140"/>
      <c r="G32" s="140"/>
      <c r="H32" s="140"/>
      <c r="I32" s="140"/>
      <c r="J32" s="140"/>
      <c r="K32" s="140"/>
      <c r="L32" s="140"/>
      <c r="M32" s="140"/>
      <c r="N32" s="140"/>
      <c r="O32" s="140"/>
      <c r="P32" s="140"/>
      <c r="Q32" s="140"/>
    </row>
    <row r="33" spans="2:17" ht="17.25" customHeight="1">
      <c r="B33" s="140"/>
      <c r="C33" s="148" t="s">
        <v>54</v>
      </c>
      <c r="D33" s="144">
        <f>O9</f>
        <v>0</v>
      </c>
      <c r="E33" s="145" t="s">
        <v>34</v>
      </c>
      <c r="F33" s="145" t="s">
        <v>46</v>
      </c>
      <c r="G33" s="146"/>
      <c r="H33" s="146"/>
      <c r="I33" s="147">
        <f>G6</f>
        <v>0</v>
      </c>
      <c r="J33" s="147"/>
      <c r="K33" s="147"/>
      <c r="L33" s="15" t="s">
        <v>47</v>
      </c>
      <c r="M33" s="146"/>
      <c r="N33" s="146"/>
      <c r="O33" s="145" t="s">
        <v>48</v>
      </c>
      <c r="P33" s="139" t="e">
        <f>D33*I33/(G34+K34)</f>
        <v>#DIV/0!</v>
      </c>
      <c r="Q33" s="140" t="s">
        <v>34</v>
      </c>
    </row>
    <row r="34" spans="2:17" ht="17.25" customHeight="1">
      <c r="B34" s="140"/>
      <c r="C34" s="149"/>
      <c r="D34" s="144"/>
      <c r="E34" s="145"/>
      <c r="F34" s="145"/>
      <c r="G34" s="150">
        <f>G6</f>
        <v>0</v>
      </c>
      <c r="H34" s="150"/>
      <c r="I34" s="17" t="s">
        <v>34</v>
      </c>
      <c r="J34" s="18" t="s">
        <v>49</v>
      </c>
      <c r="K34" s="151">
        <f>K6</f>
        <v>0</v>
      </c>
      <c r="L34" s="151"/>
      <c r="M34" s="151"/>
      <c r="N34" s="17" t="s">
        <v>34</v>
      </c>
      <c r="O34" s="145"/>
      <c r="P34" s="139"/>
      <c r="Q34" s="140"/>
    </row>
    <row r="35" spans="2:17" ht="17.25" customHeight="1">
      <c r="B35" s="140"/>
      <c r="C35" s="140"/>
      <c r="D35" s="140"/>
      <c r="E35" s="140"/>
      <c r="F35" s="140"/>
      <c r="G35" s="140"/>
      <c r="H35" s="140"/>
      <c r="I35" s="140"/>
      <c r="J35" s="140"/>
      <c r="K35" s="140"/>
      <c r="L35" s="140"/>
      <c r="M35" s="140"/>
      <c r="N35" s="140"/>
      <c r="O35" s="140"/>
      <c r="P35" s="140"/>
      <c r="Q35" s="140"/>
    </row>
    <row r="36" spans="2:17" ht="17.25" customHeight="1">
      <c r="B36" s="140"/>
      <c r="C36" s="142" t="s">
        <v>52</v>
      </c>
      <c r="D36" s="144">
        <f>O9</f>
        <v>0</v>
      </c>
      <c r="E36" s="145" t="s">
        <v>34</v>
      </c>
      <c r="F36" s="145" t="s">
        <v>46</v>
      </c>
      <c r="G36" s="146"/>
      <c r="H36" s="146"/>
      <c r="I36" s="147">
        <f>K6</f>
        <v>0</v>
      </c>
      <c r="J36" s="147"/>
      <c r="K36" s="147"/>
      <c r="L36" s="15" t="s">
        <v>47</v>
      </c>
      <c r="M36" s="146"/>
      <c r="N36" s="146"/>
      <c r="O36" s="145" t="s">
        <v>48</v>
      </c>
      <c r="P36" s="139" t="e">
        <f>D36*I36/(G37+K37)</f>
        <v>#DIV/0!</v>
      </c>
      <c r="Q36" s="140" t="s">
        <v>34</v>
      </c>
    </row>
    <row r="37" spans="2:17" ht="17.25" customHeight="1">
      <c r="B37" s="140"/>
      <c r="C37" s="143"/>
      <c r="D37" s="144"/>
      <c r="E37" s="145"/>
      <c r="F37" s="145"/>
      <c r="G37" s="150">
        <f>G6</f>
        <v>0</v>
      </c>
      <c r="H37" s="150"/>
      <c r="I37" s="17" t="s">
        <v>34</v>
      </c>
      <c r="J37" s="17" t="s">
        <v>55</v>
      </c>
      <c r="K37" s="151">
        <f>K6</f>
        <v>0</v>
      </c>
      <c r="L37" s="151"/>
      <c r="M37" s="151"/>
      <c r="N37" s="17" t="s">
        <v>34</v>
      </c>
      <c r="O37" s="145"/>
      <c r="P37" s="139"/>
      <c r="Q37" s="140"/>
    </row>
    <row r="38" spans="2:17" ht="17.25" customHeight="1">
      <c r="B38" s="140"/>
      <c r="C38" s="140"/>
      <c r="D38" s="140"/>
      <c r="E38" s="140"/>
      <c r="F38" s="140"/>
      <c r="G38" s="140"/>
      <c r="H38" s="140"/>
      <c r="I38" s="140"/>
      <c r="J38" s="140"/>
      <c r="K38" s="140"/>
      <c r="L38" s="140"/>
      <c r="M38" s="140"/>
      <c r="N38" s="140"/>
      <c r="O38" s="140"/>
      <c r="P38" s="140"/>
      <c r="Q38" s="140"/>
    </row>
    <row r="39" spans="2:17" ht="17.25" customHeight="1">
      <c r="B39" s="152" t="s">
        <v>56</v>
      </c>
      <c r="C39" s="153"/>
      <c r="D39" s="153"/>
      <c r="E39" s="153"/>
      <c r="F39" s="154"/>
      <c r="G39" s="155"/>
      <c r="H39" s="140"/>
      <c r="I39" s="140"/>
      <c r="J39" s="140"/>
      <c r="K39" s="140"/>
      <c r="L39" s="140"/>
      <c r="M39" s="140"/>
      <c r="N39" s="140"/>
      <c r="O39" s="140"/>
      <c r="P39" s="140"/>
      <c r="Q39" s="140"/>
    </row>
    <row r="40" spans="2:17" ht="17.25" customHeight="1">
      <c r="B40" s="140"/>
      <c r="C40" s="140"/>
      <c r="D40" s="140"/>
      <c r="E40" s="140"/>
      <c r="F40" s="140"/>
      <c r="G40" s="140"/>
      <c r="H40" s="140"/>
      <c r="I40" s="140"/>
      <c r="J40" s="140"/>
      <c r="K40" s="140"/>
      <c r="L40" s="140"/>
      <c r="M40" s="140"/>
      <c r="N40" s="140"/>
      <c r="O40" s="140"/>
      <c r="P40" s="140"/>
      <c r="Q40" s="140"/>
    </row>
    <row r="41" spans="2:17" ht="17.25" customHeight="1">
      <c r="B41" s="140"/>
      <c r="C41" s="148" t="s">
        <v>45</v>
      </c>
      <c r="D41" s="144">
        <f>O10</f>
        <v>0</v>
      </c>
      <c r="E41" s="145" t="s">
        <v>34</v>
      </c>
      <c r="F41" s="145" t="s">
        <v>46</v>
      </c>
      <c r="G41" s="146"/>
      <c r="H41" s="146"/>
      <c r="I41" s="147">
        <f>D6</f>
        <v>0</v>
      </c>
      <c r="J41" s="147"/>
      <c r="K41" s="147"/>
      <c r="L41" s="15" t="s">
        <v>57</v>
      </c>
      <c r="M41" s="146"/>
      <c r="N41" s="146"/>
      <c r="O41" s="145" t="s">
        <v>48</v>
      </c>
      <c r="P41" s="139" t="e">
        <f>D41*I41/(G42+I42+M42)</f>
        <v>#DIV/0!</v>
      </c>
      <c r="Q41" s="140" t="s">
        <v>34</v>
      </c>
    </row>
    <row r="42" spans="2:17" ht="17.25" customHeight="1">
      <c r="B42" s="140"/>
      <c r="C42" s="149"/>
      <c r="D42" s="144"/>
      <c r="E42" s="145"/>
      <c r="F42" s="145"/>
      <c r="G42" s="19">
        <f>D6</f>
        <v>0</v>
      </c>
      <c r="H42" s="20" t="s">
        <v>58</v>
      </c>
      <c r="I42" s="141">
        <f>G6</f>
        <v>0</v>
      </c>
      <c r="J42" s="141"/>
      <c r="K42" s="141"/>
      <c r="L42" s="21" t="s">
        <v>58</v>
      </c>
      <c r="M42" s="22">
        <f>K6</f>
        <v>0</v>
      </c>
      <c r="N42" s="17" t="s">
        <v>34</v>
      </c>
      <c r="O42" s="145"/>
      <c r="P42" s="139"/>
      <c r="Q42" s="140"/>
    </row>
    <row r="43" spans="2:17" ht="17.25" customHeight="1">
      <c r="B43" s="140"/>
      <c r="C43" s="140"/>
      <c r="D43" s="140"/>
      <c r="E43" s="140"/>
      <c r="F43" s="140"/>
      <c r="G43" s="140"/>
      <c r="H43" s="140"/>
      <c r="I43" s="140"/>
      <c r="J43" s="140"/>
      <c r="K43" s="140"/>
      <c r="L43" s="140"/>
      <c r="M43" s="140"/>
      <c r="N43" s="140"/>
      <c r="O43" s="140"/>
      <c r="P43" s="140"/>
      <c r="Q43" s="140"/>
    </row>
    <row r="44" spans="2:17" ht="17.25" customHeight="1">
      <c r="B44" s="140"/>
      <c r="C44" s="148" t="s">
        <v>54</v>
      </c>
      <c r="D44" s="144">
        <f>O10</f>
        <v>0</v>
      </c>
      <c r="E44" s="145" t="s">
        <v>34</v>
      </c>
      <c r="F44" s="145" t="s">
        <v>46</v>
      </c>
      <c r="G44" s="146"/>
      <c r="H44" s="146"/>
      <c r="I44" s="147">
        <f>G6</f>
        <v>0</v>
      </c>
      <c r="J44" s="147"/>
      <c r="K44" s="147"/>
      <c r="L44" s="15" t="s">
        <v>57</v>
      </c>
      <c r="M44" s="146"/>
      <c r="N44" s="146"/>
      <c r="O44" s="145" t="s">
        <v>48</v>
      </c>
      <c r="P44" s="139" t="e">
        <f>D44*I44/(G45+I45+M45)</f>
        <v>#DIV/0!</v>
      </c>
      <c r="Q44" s="140" t="s">
        <v>34</v>
      </c>
    </row>
    <row r="45" spans="2:17" ht="17.25" customHeight="1">
      <c r="B45" s="140"/>
      <c r="C45" s="149"/>
      <c r="D45" s="144"/>
      <c r="E45" s="145"/>
      <c r="F45" s="145"/>
      <c r="G45" s="19">
        <f>D6</f>
        <v>0</v>
      </c>
      <c r="H45" s="20" t="s">
        <v>58</v>
      </c>
      <c r="I45" s="141">
        <f>G6</f>
        <v>0</v>
      </c>
      <c r="J45" s="141"/>
      <c r="K45" s="141"/>
      <c r="L45" s="21" t="s">
        <v>58</v>
      </c>
      <c r="M45" s="22">
        <f>K6</f>
        <v>0</v>
      </c>
      <c r="N45" s="17" t="s">
        <v>34</v>
      </c>
      <c r="O45" s="145"/>
      <c r="P45" s="139"/>
      <c r="Q45" s="140"/>
    </row>
    <row r="46" spans="2:17" ht="17.25" customHeight="1">
      <c r="B46" s="140"/>
      <c r="C46" s="140"/>
      <c r="D46" s="140"/>
      <c r="E46" s="140"/>
      <c r="F46" s="140"/>
      <c r="G46" s="140"/>
      <c r="H46" s="140"/>
      <c r="I46" s="140"/>
      <c r="J46" s="140"/>
      <c r="K46" s="140"/>
      <c r="L46" s="140"/>
      <c r="M46" s="140"/>
      <c r="N46" s="140"/>
      <c r="O46" s="140"/>
      <c r="P46" s="140"/>
      <c r="Q46" s="140"/>
    </row>
    <row r="47" spans="2:17" ht="17.25" customHeight="1">
      <c r="B47" s="140"/>
      <c r="C47" s="142" t="s">
        <v>52</v>
      </c>
      <c r="D47" s="144">
        <f>O10</f>
        <v>0</v>
      </c>
      <c r="E47" s="145" t="s">
        <v>34</v>
      </c>
      <c r="F47" s="145" t="s">
        <v>46</v>
      </c>
      <c r="G47" s="146"/>
      <c r="H47" s="146"/>
      <c r="I47" s="147">
        <f>K6</f>
        <v>0</v>
      </c>
      <c r="J47" s="147"/>
      <c r="K47" s="147"/>
      <c r="L47" s="15" t="s">
        <v>57</v>
      </c>
      <c r="M47" s="146"/>
      <c r="N47" s="146"/>
      <c r="O47" s="145" t="s">
        <v>48</v>
      </c>
      <c r="P47" s="139" t="e">
        <f>D47*I47/(G48+I48+M48)</f>
        <v>#DIV/0!</v>
      </c>
      <c r="Q47" s="140" t="s">
        <v>34</v>
      </c>
    </row>
    <row r="48" spans="2:17" ht="17.25" customHeight="1">
      <c r="B48" s="140"/>
      <c r="C48" s="143"/>
      <c r="D48" s="144"/>
      <c r="E48" s="145"/>
      <c r="F48" s="145"/>
      <c r="G48" s="19">
        <f>D6</f>
        <v>0</v>
      </c>
      <c r="H48" s="20" t="s">
        <v>58</v>
      </c>
      <c r="I48" s="141">
        <f>G6</f>
        <v>0</v>
      </c>
      <c r="J48" s="141"/>
      <c r="K48" s="141"/>
      <c r="L48" s="21" t="s">
        <v>58</v>
      </c>
      <c r="M48" s="22">
        <f>K6</f>
        <v>0</v>
      </c>
      <c r="N48" s="17" t="s">
        <v>34</v>
      </c>
      <c r="O48" s="145"/>
      <c r="P48" s="139"/>
      <c r="Q48" s="140"/>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topLeftCell="A28" zoomScale="70" zoomScaleNormal="100" zoomScaleSheetLayoutView="70" workbookViewId="0">
      <selection activeCell="F28" sqref="F28:F29"/>
    </sheetView>
  </sheetViews>
  <sheetFormatPr defaultRowHeight="16.5"/>
  <cols>
    <col min="1" max="1" width="2.453125" style="7" customWidth="1"/>
    <col min="2" max="2" width="4.08984375" style="7" customWidth="1"/>
    <col min="3" max="3" width="8.7265625" style="7" customWidth="1"/>
    <col min="4" max="4" width="16.26953125" style="7" customWidth="1"/>
    <col min="5" max="6" width="3.08984375" style="7" customWidth="1"/>
    <col min="7" max="7" width="11.7265625" style="7" customWidth="1"/>
    <col min="8" max="8" width="6.26953125" style="7" customWidth="1"/>
    <col min="9" max="9" width="7.90625" style="7" customWidth="1"/>
    <col min="10" max="10" width="3.08984375" style="7" customWidth="1"/>
    <col min="11" max="11" width="3.26953125" style="7" customWidth="1"/>
    <col min="12" max="12" width="6.36328125" style="7" customWidth="1"/>
    <col min="13" max="13" width="8.90625" style="7" customWidth="1"/>
    <col min="14" max="15" width="3.08984375" style="7" customWidth="1"/>
    <col min="16" max="16" width="14.90625" style="7" customWidth="1"/>
    <col min="17" max="17" width="3.08984375" style="7" customWidth="1"/>
    <col min="18" max="255" width="9" style="7"/>
    <col min="256" max="256" width="4.08984375" style="7" customWidth="1"/>
    <col min="257" max="257" width="8.08984375" style="7" customWidth="1"/>
    <col min="258" max="258" width="21.08984375" style="7" customWidth="1"/>
    <col min="259" max="260" width="3.08984375" style="7" customWidth="1"/>
    <col min="261" max="261" width="12.08984375" style="7" customWidth="1"/>
    <col min="262" max="263" width="3.08984375" style="7" customWidth="1"/>
    <col min="264" max="264" width="9.6328125" style="7" customWidth="1"/>
    <col min="265" max="265" width="3.08984375" style="7" customWidth="1"/>
    <col min="266" max="267" width="4.6328125" style="7" customWidth="1"/>
    <col min="268" max="268" width="5.08984375" style="7" customWidth="1"/>
    <col min="269" max="269" width="12.08984375" style="7" customWidth="1"/>
    <col min="270" max="271" width="3.08984375" style="7" customWidth="1"/>
    <col min="272" max="272" width="22.08984375" style="7" customWidth="1"/>
    <col min="273" max="273" width="3.08984375" style="7" customWidth="1"/>
    <col min="274" max="511" width="9" style="7"/>
    <col min="512" max="512" width="4.08984375" style="7" customWidth="1"/>
    <col min="513" max="513" width="8.08984375" style="7" customWidth="1"/>
    <col min="514" max="514" width="21.08984375" style="7" customWidth="1"/>
    <col min="515" max="516" width="3.08984375" style="7" customWidth="1"/>
    <col min="517" max="517" width="12.08984375" style="7" customWidth="1"/>
    <col min="518" max="519" width="3.08984375" style="7" customWidth="1"/>
    <col min="520" max="520" width="9.6328125" style="7" customWidth="1"/>
    <col min="521" max="521" width="3.08984375" style="7" customWidth="1"/>
    <col min="522" max="523" width="4.6328125" style="7" customWidth="1"/>
    <col min="524" max="524" width="5.08984375" style="7" customWidth="1"/>
    <col min="525" max="525" width="12.08984375" style="7" customWidth="1"/>
    <col min="526" max="527" width="3.08984375" style="7" customWidth="1"/>
    <col min="528" max="528" width="22.08984375" style="7" customWidth="1"/>
    <col min="529" max="529" width="3.08984375" style="7" customWidth="1"/>
    <col min="530" max="767" width="9" style="7"/>
    <col min="768" max="768" width="4.08984375" style="7" customWidth="1"/>
    <col min="769" max="769" width="8.08984375" style="7" customWidth="1"/>
    <col min="770" max="770" width="21.08984375" style="7" customWidth="1"/>
    <col min="771" max="772" width="3.08984375" style="7" customWidth="1"/>
    <col min="773" max="773" width="12.08984375" style="7" customWidth="1"/>
    <col min="774" max="775" width="3.08984375" style="7" customWidth="1"/>
    <col min="776" max="776" width="9.6328125" style="7" customWidth="1"/>
    <col min="777" max="777" width="3.08984375" style="7" customWidth="1"/>
    <col min="778" max="779" width="4.6328125" style="7" customWidth="1"/>
    <col min="780" max="780" width="5.08984375" style="7" customWidth="1"/>
    <col min="781" max="781" width="12.08984375" style="7" customWidth="1"/>
    <col min="782" max="783" width="3.08984375" style="7" customWidth="1"/>
    <col min="784" max="784" width="22.08984375" style="7" customWidth="1"/>
    <col min="785" max="785" width="3.08984375" style="7" customWidth="1"/>
    <col min="786" max="1023" width="9" style="7"/>
    <col min="1024" max="1024" width="4.08984375" style="7" customWidth="1"/>
    <col min="1025" max="1025" width="8.08984375" style="7" customWidth="1"/>
    <col min="1026" max="1026" width="21.08984375" style="7" customWidth="1"/>
    <col min="1027" max="1028" width="3.08984375" style="7" customWidth="1"/>
    <col min="1029" max="1029" width="12.08984375" style="7" customWidth="1"/>
    <col min="1030" max="1031" width="3.08984375" style="7" customWidth="1"/>
    <col min="1032" max="1032" width="9.6328125" style="7" customWidth="1"/>
    <col min="1033" max="1033" width="3.08984375" style="7" customWidth="1"/>
    <col min="1034" max="1035" width="4.6328125" style="7" customWidth="1"/>
    <col min="1036" max="1036" width="5.08984375" style="7" customWidth="1"/>
    <col min="1037" max="1037" width="12.08984375" style="7" customWidth="1"/>
    <col min="1038" max="1039" width="3.08984375" style="7" customWidth="1"/>
    <col min="1040" max="1040" width="22.08984375" style="7" customWidth="1"/>
    <col min="1041" max="1041" width="3.08984375" style="7" customWidth="1"/>
    <col min="1042" max="1279" width="9" style="7"/>
    <col min="1280" max="1280" width="4.08984375" style="7" customWidth="1"/>
    <col min="1281" max="1281" width="8.08984375" style="7" customWidth="1"/>
    <col min="1282" max="1282" width="21.08984375" style="7" customWidth="1"/>
    <col min="1283" max="1284" width="3.08984375" style="7" customWidth="1"/>
    <col min="1285" max="1285" width="12.08984375" style="7" customWidth="1"/>
    <col min="1286" max="1287" width="3.08984375" style="7" customWidth="1"/>
    <col min="1288" max="1288" width="9.6328125" style="7" customWidth="1"/>
    <col min="1289" max="1289" width="3.08984375" style="7" customWidth="1"/>
    <col min="1290" max="1291" width="4.6328125" style="7" customWidth="1"/>
    <col min="1292" max="1292" width="5.08984375" style="7" customWidth="1"/>
    <col min="1293" max="1293" width="12.08984375" style="7" customWidth="1"/>
    <col min="1294" max="1295" width="3.08984375" style="7" customWidth="1"/>
    <col min="1296" max="1296" width="22.08984375" style="7" customWidth="1"/>
    <col min="1297" max="1297" width="3.08984375" style="7" customWidth="1"/>
    <col min="1298" max="1535" width="9" style="7"/>
    <col min="1536" max="1536" width="4.08984375" style="7" customWidth="1"/>
    <col min="1537" max="1537" width="8.08984375" style="7" customWidth="1"/>
    <col min="1538" max="1538" width="21.08984375" style="7" customWidth="1"/>
    <col min="1539" max="1540" width="3.08984375" style="7" customWidth="1"/>
    <col min="1541" max="1541" width="12.08984375" style="7" customWidth="1"/>
    <col min="1542" max="1543" width="3.08984375" style="7" customWidth="1"/>
    <col min="1544" max="1544" width="9.6328125" style="7" customWidth="1"/>
    <col min="1545" max="1545" width="3.08984375" style="7" customWidth="1"/>
    <col min="1546" max="1547" width="4.6328125" style="7" customWidth="1"/>
    <col min="1548" max="1548" width="5.08984375" style="7" customWidth="1"/>
    <col min="1549" max="1549" width="12.08984375" style="7" customWidth="1"/>
    <col min="1550" max="1551" width="3.08984375" style="7" customWidth="1"/>
    <col min="1552" max="1552" width="22.08984375" style="7" customWidth="1"/>
    <col min="1553" max="1553" width="3.08984375" style="7" customWidth="1"/>
    <col min="1554" max="1791" width="9" style="7"/>
    <col min="1792" max="1792" width="4.08984375" style="7" customWidth="1"/>
    <col min="1793" max="1793" width="8.08984375" style="7" customWidth="1"/>
    <col min="1794" max="1794" width="21.08984375" style="7" customWidth="1"/>
    <col min="1795" max="1796" width="3.08984375" style="7" customWidth="1"/>
    <col min="1797" max="1797" width="12.08984375" style="7" customWidth="1"/>
    <col min="1798" max="1799" width="3.08984375" style="7" customWidth="1"/>
    <col min="1800" max="1800" width="9.6328125" style="7" customWidth="1"/>
    <col min="1801" max="1801" width="3.08984375" style="7" customWidth="1"/>
    <col min="1802" max="1803" width="4.6328125" style="7" customWidth="1"/>
    <col min="1804" max="1804" width="5.08984375" style="7" customWidth="1"/>
    <col min="1805" max="1805" width="12.08984375" style="7" customWidth="1"/>
    <col min="1806" max="1807" width="3.08984375" style="7" customWidth="1"/>
    <col min="1808" max="1808" width="22.08984375" style="7" customWidth="1"/>
    <col min="1809" max="1809" width="3.08984375" style="7" customWidth="1"/>
    <col min="1810" max="2047" width="9" style="7"/>
    <col min="2048" max="2048" width="4.08984375" style="7" customWidth="1"/>
    <col min="2049" max="2049" width="8.08984375" style="7" customWidth="1"/>
    <col min="2050" max="2050" width="21.08984375" style="7" customWidth="1"/>
    <col min="2051" max="2052" width="3.08984375" style="7" customWidth="1"/>
    <col min="2053" max="2053" width="12.08984375" style="7" customWidth="1"/>
    <col min="2054" max="2055" width="3.08984375" style="7" customWidth="1"/>
    <col min="2056" max="2056" width="9.6328125" style="7" customWidth="1"/>
    <col min="2057" max="2057" width="3.08984375" style="7" customWidth="1"/>
    <col min="2058" max="2059" width="4.6328125" style="7" customWidth="1"/>
    <col min="2060" max="2060" width="5.08984375" style="7" customWidth="1"/>
    <col min="2061" max="2061" width="12.08984375" style="7" customWidth="1"/>
    <col min="2062" max="2063" width="3.08984375" style="7" customWidth="1"/>
    <col min="2064" max="2064" width="22.08984375" style="7" customWidth="1"/>
    <col min="2065" max="2065" width="3.08984375" style="7" customWidth="1"/>
    <col min="2066" max="2303" width="9" style="7"/>
    <col min="2304" max="2304" width="4.08984375" style="7" customWidth="1"/>
    <col min="2305" max="2305" width="8.08984375" style="7" customWidth="1"/>
    <col min="2306" max="2306" width="21.08984375" style="7" customWidth="1"/>
    <col min="2307" max="2308" width="3.08984375" style="7" customWidth="1"/>
    <col min="2309" max="2309" width="12.08984375" style="7" customWidth="1"/>
    <col min="2310" max="2311" width="3.08984375" style="7" customWidth="1"/>
    <col min="2312" max="2312" width="9.6328125" style="7" customWidth="1"/>
    <col min="2313" max="2313" width="3.08984375" style="7" customWidth="1"/>
    <col min="2314" max="2315" width="4.6328125" style="7" customWidth="1"/>
    <col min="2316" max="2316" width="5.08984375" style="7" customWidth="1"/>
    <col min="2317" max="2317" width="12.08984375" style="7" customWidth="1"/>
    <col min="2318" max="2319" width="3.08984375" style="7" customWidth="1"/>
    <col min="2320" max="2320" width="22.08984375" style="7" customWidth="1"/>
    <col min="2321" max="2321" width="3.08984375" style="7" customWidth="1"/>
    <col min="2322" max="2559" width="9" style="7"/>
    <col min="2560" max="2560" width="4.08984375" style="7" customWidth="1"/>
    <col min="2561" max="2561" width="8.08984375" style="7" customWidth="1"/>
    <col min="2562" max="2562" width="21.08984375" style="7" customWidth="1"/>
    <col min="2563" max="2564" width="3.08984375" style="7" customWidth="1"/>
    <col min="2565" max="2565" width="12.08984375" style="7" customWidth="1"/>
    <col min="2566" max="2567" width="3.08984375" style="7" customWidth="1"/>
    <col min="2568" max="2568" width="9.6328125" style="7" customWidth="1"/>
    <col min="2569" max="2569" width="3.08984375" style="7" customWidth="1"/>
    <col min="2570" max="2571" width="4.6328125" style="7" customWidth="1"/>
    <col min="2572" max="2572" width="5.08984375" style="7" customWidth="1"/>
    <col min="2573" max="2573" width="12.08984375" style="7" customWidth="1"/>
    <col min="2574" max="2575" width="3.08984375" style="7" customWidth="1"/>
    <col min="2576" max="2576" width="22.08984375" style="7" customWidth="1"/>
    <col min="2577" max="2577" width="3.08984375" style="7" customWidth="1"/>
    <col min="2578" max="2815" width="9" style="7"/>
    <col min="2816" max="2816" width="4.08984375" style="7" customWidth="1"/>
    <col min="2817" max="2817" width="8.08984375" style="7" customWidth="1"/>
    <col min="2818" max="2818" width="21.08984375" style="7" customWidth="1"/>
    <col min="2819" max="2820" width="3.08984375" style="7" customWidth="1"/>
    <col min="2821" max="2821" width="12.08984375" style="7" customWidth="1"/>
    <col min="2822" max="2823" width="3.08984375" style="7" customWidth="1"/>
    <col min="2824" max="2824" width="9.6328125" style="7" customWidth="1"/>
    <col min="2825" max="2825" width="3.08984375" style="7" customWidth="1"/>
    <col min="2826" max="2827" width="4.6328125" style="7" customWidth="1"/>
    <col min="2828" max="2828" width="5.08984375" style="7" customWidth="1"/>
    <col min="2829" max="2829" width="12.08984375" style="7" customWidth="1"/>
    <col min="2830" max="2831" width="3.08984375" style="7" customWidth="1"/>
    <col min="2832" max="2832" width="22.08984375" style="7" customWidth="1"/>
    <col min="2833" max="2833" width="3.08984375" style="7" customWidth="1"/>
    <col min="2834" max="3071" width="9" style="7"/>
    <col min="3072" max="3072" width="4.08984375" style="7" customWidth="1"/>
    <col min="3073" max="3073" width="8.08984375" style="7" customWidth="1"/>
    <col min="3074" max="3074" width="21.08984375" style="7" customWidth="1"/>
    <col min="3075" max="3076" width="3.08984375" style="7" customWidth="1"/>
    <col min="3077" max="3077" width="12.08984375" style="7" customWidth="1"/>
    <col min="3078" max="3079" width="3.08984375" style="7" customWidth="1"/>
    <col min="3080" max="3080" width="9.6328125" style="7" customWidth="1"/>
    <col min="3081" max="3081" width="3.08984375" style="7" customWidth="1"/>
    <col min="3082" max="3083" width="4.6328125" style="7" customWidth="1"/>
    <col min="3084" max="3084" width="5.08984375" style="7" customWidth="1"/>
    <col min="3085" max="3085" width="12.08984375" style="7" customWidth="1"/>
    <col min="3086" max="3087" width="3.08984375" style="7" customWidth="1"/>
    <col min="3088" max="3088" width="22.08984375" style="7" customWidth="1"/>
    <col min="3089" max="3089" width="3.08984375" style="7" customWidth="1"/>
    <col min="3090" max="3327" width="9" style="7"/>
    <col min="3328" max="3328" width="4.08984375" style="7" customWidth="1"/>
    <col min="3329" max="3329" width="8.08984375" style="7" customWidth="1"/>
    <col min="3330" max="3330" width="21.08984375" style="7" customWidth="1"/>
    <col min="3331" max="3332" width="3.08984375" style="7" customWidth="1"/>
    <col min="3333" max="3333" width="12.08984375" style="7" customWidth="1"/>
    <col min="3334" max="3335" width="3.08984375" style="7" customWidth="1"/>
    <col min="3336" max="3336" width="9.6328125" style="7" customWidth="1"/>
    <col min="3337" max="3337" width="3.08984375" style="7" customWidth="1"/>
    <col min="3338" max="3339" width="4.6328125" style="7" customWidth="1"/>
    <col min="3340" max="3340" width="5.08984375" style="7" customWidth="1"/>
    <col min="3341" max="3341" width="12.08984375" style="7" customWidth="1"/>
    <col min="3342" max="3343" width="3.08984375" style="7" customWidth="1"/>
    <col min="3344" max="3344" width="22.08984375" style="7" customWidth="1"/>
    <col min="3345" max="3345" width="3.08984375" style="7" customWidth="1"/>
    <col min="3346" max="3583" width="9" style="7"/>
    <col min="3584" max="3584" width="4.08984375" style="7" customWidth="1"/>
    <col min="3585" max="3585" width="8.08984375" style="7" customWidth="1"/>
    <col min="3586" max="3586" width="21.08984375" style="7" customWidth="1"/>
    <col min="3587" max="3588" width="3.08984375" style="7" customWidth="1"/>
    <col min="3589" max="3589" width="12.08984375" style="7" customWidth="1"/>
    <col min="3590" max="3591" width="3.08984375" style="7" customWidth="1"/>
    <col min="3592" max="3592" width="9.6328125" style="7" customWidth="1"/>
    <col min="3593" max="3593" width="3.08984375" style="7" customWidth="1"/>
    <col min="3594" max="3595" width="4.6328125" style="7" customWidth="1"/>
    <col min="3596" max="3596" width="5.08984375" style="7" customWidth="1"/>
    <col min="3597" max="3597" width="12.08984375" style="7" customWidth="1"/>
    <col min="3598" max="3599" width="3.08984375" style="7" customWidth="1"/>
    <col min="3600" max="3600" width="22.08984375" style="7" customWidth="1"/>
    <col min="3601" max="3601" width="3.08984375" style="7" customWidth="1"/>
    <col min="3602" max="3839" width="9" style="7"/>
    <col min="3840" max="3840" width="4.08984375" style="7" customWidth="1"/>
    <col min="3841" max="3841" width="8.08984375" style="7" customWidth="1"/>
    <col min="3842" max="3842" width="21.08984375" style="7" customWidth="1"/>
    <col min="3843" max="3844" width="3.08984375" style="7" customWidth="1"/>
    <col min="3845" max="3845" width="12.08984375" style="7" customWidth="1"/>
    <col min="3846" max="3847" width="3.08984375" style="7" customWidth="1"/>
    <col min="3848" max="3848" width="9.6328125" style="7" customWidth="1"/>
    <col min="3849" max="3849" width="3.08984375" style="7" customWidth="1"/>
    <col min="3850" max="3851" width="4.6328125" style="7" customWidth="1"/>
    <col min="3852" max="3852" width="5.08984375" style="7" customWidth="1"/>
    <col min="3853" max="3853" width="12.08984375" style="7" customWidth="1"/>
    <col min="3854" max="3855" width="3.08984375" style="7" customWidth="1"/>
    <col min="3856" max="3856" width="22.08984375" style="7" customWidth="1"/>
    <col min="3857" max="3857" width="3.08984375" style="7" customWidth="1"/>
    <col min="3858" max="4095" width="9" style="7"/>
    <col min="4096" max="4096" width="4.08984375" style="7" customWidth="1"/>
    <col min="4097" max="4097" width="8.08984375" style="7" customWidth="1"/>
    <col min="4098" max="4098" width="21.08984375" style="7" customWidth="1"/>
    <col min="4099" max="4100" width="3.08984375" style="7" customWidth="1"/>
    <col min="4101" max="4101" width="12.08984375" style="7" customWidth="1"/>
    <col min="4102" max="4103" width="3.08984375" style="7" customWidth="1"/>
    <col min="4104" max="4104" width="9.6328125" style="7" customWidth="1"/>
    <col min="4105" max="4105" width="3.08984375" style="7" customWidth="1"/>
    <col min="4106" max="4107" width="4.6328125" style="7" customWidth="1"/>
    <col min="4108" max="4108" width="5.08984375" style="7" customWidth="1"/>
    <col min="4109" max="4109" width="12.08984375" style="7" customWidth="1"/>
    <col min="4110" max="4111" width="3.08984375" style="7" customWidth="1"/>
    <col min="4112" max="4112" width="22.08984375" style="7" customWidth="1"/>
    <col min="4113" max="4113" width="3.08984375" style="7" customWidth="1"/>
    <col min="4114" max="4351" width="9" style="7"/>
    <col min="4352" max="4352" width="4.08984375" style="7" customWidth="1"/>
    <col min="4353" max="4353" width="8.08984375" style="7" customWidth="1"/>
    <col min="4354" max="4354" width="21.08984375" style="7" customWidth="1"/>
    <col min="4355" max="4356" width="3.08984375" style="7" customWidth="1"/>
    <col min="4357" max="4357" width="12.08984375" style="7" customWidth="1"/>
    <col min="4358" max="4359" width="3.08984375" style="7" customWidth="1"/>
    <col min="4360" max="4360" width="9.6328125" style="7" customWidth="1"/>
    <col min="4361" max="4361" width="3.08984375" style="7" customWidth="1"/>
    <col min="4362" max="4363" width="4.6328125" style="7" customWidth="1"/>
    <col min="4364" max="4364" width="5.08984375" style="7" customWidth="1"/>
    <col min="4365" max="4365" width="12.08984375" style="7" customWidth="1"/>
    <col min="4366" max="4367" width="3.08984375" style="7" customWidth="1"/>
    <col min="4368" max="4368" width="22.08984375" style="7" customWidth="1"/>
    <col min="4369" max="4369" width="3.08984375" style="7" customWidth="1"/>
    <col min="4370" max="4607" width="9" style="7"/>
    <col min="4608" max="4608" width="4.08984375" style="7" customWidth="1"/>
    <col min="4609" max="4609" width="8.08984375" style="7" customWidth="1"/>
    <col min="4610" max="4610" width="21.08984375" style="7" customWidth="1"/>
    <col min="4611" max="4612" width="3.08984375" style="7" customWidth="1"/>
    <col min="4613" max="4613" width="12.08984375" style="7" customWidth="1"/>
    <col min="4614" max="4615" width="3.08984375" style="7" customWidth="1"/>
    <col min="4616" max="4616" width="9.6328125" style="7" customWidth="1"/>
    <col min="4617" max="4617" width="3.08984375" style="7" customWidth="1"/>
    <col min="4618" max="4619" width="4.6328125" style="7" customWidth="1"/>
    <col min="4620" max="4620" width="5.08984375" style="7" customWidth="1"/>
    <col min="4621" max="4621" width="12.08984375" style="7" customWidth="1"/>
    <col min="4622" max="4623" width="3.08984375" style="7" customWidth="1"/>
    <col min="4624" max="4624" width="22.08984375" style="7" customWidth="1"/>
    <col min="4625" max="4625" width="3.08984375" style="7" customWidth="1"/>
    <col min="4626" max="4863" width="9" style="7"/>
    <col min="4864" max="4864" width="4.08984375" style="7" customWidth="1"/>
    <col min="4865" max="4865" width="8.08984375" style="7" customWidth="1"/>
    <col min="4866" max="4866" width="21.08984375" style="7" customWidth="1"/>
    <col min="4867" max="4868" width="3.08984375" style="7" customWidth="1"/>
    <col min="4869" max="4869" width="12.08984375" style="7" customWidth="1"/>
    <col min="4870" max="4871" width="3.08984375" style="7" customWidth="1"/>
    <col min="4872" max="4872" width="9.6328125" style="7" customWidth="1"/>
    <col min="4873" max="4873" width="3.08984375" style="7" customWidth="1"/>
    <col min="4874" max="4875" width="4.6328125" style="7" customWidth="1"/>
    <col min="4876" max="4876" width="5.08984375" style="7" customWidth="1"/>
    <col min="4877" max="4877" width="12.08984375" style="7" customWidth="1"/>
    <col min="4878" max="4879" width="3.08984375" style="7" customWidth="1"/>
    <col min="4880" max="4880" width="22.08984375" style="7" customWidth="1"/>
    <col min="4881" max="4881" width="3.08984375" style="7" customWidth="1"/>
    <col min="4882" max="5119" width="9" style="7"/>
    <col min="5120" max="5120" width="4.08984375" style="7" customWidth="1"/>
    <col min="5121" max="5121" width="8.08984375" style="7" customWidth="1"/>
    <col min="5122" max="5122" width="21.08984375" style="7" customWidth="1"/>
    <col min="5123" max="5124" width="3.08984375" style="7" customWidth="1"/>
    <col min="5125" max="5125" width="12.08984375" style="7" customWidth="1"/>
    <col min="5126" max="5127" width="3.08984375" style="7" customWidth="1"/>
    <col min="5128" max="5128" width="9.6328125" style="7" customWidth="1"/>
    <col min="5129" max="5129" width="3.08984375" style="7" customWidth="1"/>
    <col min="5130" max="5131" width="4.6328125" style="7" customWidth="1"/>
    <col min="5132" max="5132" width="5.08984375" style="7" customWidth="1"/>
    <col min="5133" max="5133" width="12.08984375" style="7" customWidth="1"/>
    <col min="5134" max="5135" width="3.08984375" style="7" customWidth="1"/>
    <col min="5136" max="5136" width="22.08984375" style="7" customWidth="1"/>
    <col min="5137" max="5137" width="3.08984375" style="7" customWidth="1"/>
    <col min="5138" max="5375" width="9" style="7"/>
    <col min="5376" max="5376" width="4.08984375" style="7" customWidth="1"/>
    <col min="5377" max="5377" width="8.08984375" style="7" customWidth="1"/>
    <col min="5378" max="5378" width="21.08984375" style="7" customWidth="1"/>
    <col min="5379" max="5380" width="3.08984375" style="7" customWidth="1"/>
    <col min="5381" max="5381" width="12.08984375" style="7" customWidth="1"/>
    <col min="5382" max="5383" width="3.08984375" style="7" customWidth="1"/>
    <col min="5384" max="5384" width="9.6328125" style="7" customWidth="1"/>
    <col min="5385" max="5385" width="3.08984375" style="7" customWidth="1"/>
    <col min="5386" max="5387" width="4.6328125" style="7" customWidth="1"/>
    <col min="5388" max="5388" width="5.08984375" style="7" customWidth="1"/>
    <col min="5389" max="5389" width="12.08984375" style="7" customWidth="1"/>
    <col min="5390" max="5391" width="3.08984375" style="7" customWidth="1"/>
    <col min="5392" max="5392" width="22.08984375" style="7" customWidth="1"/>
    <col min="5393" max="5393" width="3.08984375" style="7" customWidth="1"/>
    <col min="5394" max="5631" width="9" style="7"/>
    <col min="5632" max="5632" width="4.08984375" style="7" customWidth="1"/>
    <col min="5633" max="5633" width="8.08984375" style="7" customWidth="1"/>
    <col min="5634" max="5634" width="21.08984375" style="7" customWidth="1"/>
    <col min="5635" max="5636" width="3.08984375" style="7" customWidth="1"/>
    <col min="5637" max="5637" width="12.08984375" style="7" customWidth="1"/>
    <col min="5638" max="5639" width="3.08984375" style="7" customWidth="1"/>
    <col min="5640" max="5640" width="9.6328125" style="7" customWidth="1"/>
    <col min="5641" max="5641" width="3.08984375" style="7" customWidth="1"/>
    <col min="5642" max="5643" width="4.6328125" style="7" customWidth="1"/>
    <col min="5644" max="5644" width="5.08984375" style="7" customWidth="1"/>
    <col min="5645" max="5645" width="12.08984375" style="7" customWidth="1"/>
    <col min="5646" max="5647" width="3.08984375" style="7" customWidth="1"/>
    <col min="5648" max="5648" width="22.08984375" style="7" customWidth="1"/>
    <col min="5649" max="5649" width="3.08984375" style="7" customWidth="1"/>
    <col min="5650" max="5887" width="9" style="7"/>
    <col min="5888" max="5888" width="4.08984375" style="7" customWidth="1"/>
    <col min="5889" max="5889" width="8.08984375" style="7" customWidth="1"/>
    <col min="5890" max="5890" width="21.08984375" style="7" customWidth="1"/>
    <col min="5891" max="5892" width="3.08984375" style="7" customWidth="1"/>
    <col min="5893" max="5893" width="12.08984375" style="7" customWidth="1"/>
    <col min="5894" max="5895" width="3.08984375" style="7" customWidth="1"/>
    <col min="5896" max="5896" width="9.6328125" style="7" customWidth="1"/>
    <col min="5897" max="5897" width="3.08984375" style="7" customWidth="1"/>
    <col min="5898" max="5899" width="4.6328125" style="7" customWidth="1"/>
    <col min="5900" max="5900" width="5.08984375" style="7" customWidth="1"/>
    <col min="5901" max="5901" width="12.08984375" style="7" customWidth="1"/>
    <col min="5902" max="5903" width="3.08984375" style="7" customWidth="1"/>
    <col min="5904" max="5904" width="22.08984375" style="7" customWidth="1"/>
    <col min="5905" max="5905" width="3.08984375" style="7" customWidth="1"/>
    <col min="5906" max="6143" width="9" style="7"/>
    <col min="6144" max="6144" width="4.08984375" style="7" customWidth="1"/>
    <col min="6145" max="6145" width="8.08984375" style="7" customWidth="1"/>
    <col min="6146" max="6146" width="21.08984375" style="7" customWidth="1"/>
    <col min="6147" max="6148" width="3.08984375" style="7" customWidth="1"/>
    <col min="6149" max="6149" width="12.08984375" style="7" customWidth="1"/>
    <col min="6150" max="6151" width="3.08984375" style="7" customWidth="1"/>
    <col min="6152" max="6152" width="9.6328125" style="7" customWidth="1"/>
    <col min="6153" max="6153" width="3.08984375" style="7" customWidth="1"/>
    <col min="6154" max="6155" width="4.6328125" style="7" customWidth="1"/>
    <col min="6156" max="6156" width="5.08984375" style="7" customWidth="1"/>
    <col min="6157" max="6157" width="12.08984375" style="7" customWidth="1"/>
    <col min="6158" max="6159" width="3.08984375" style="7" customWidth="1"/>
    <col min="6160" max="6160" width="22.08984375" style="7" customWidth="1"/>
    <col min="6161" max="6161" width="3.08984375" style="7" customWidth="1"/>
    <col min="6162" max="6399" width="9" style="7"/>
    <col min="6400" max="6400" width="4.08984375" style="7" customWidth="1"/>
    <col min="6401" max="6401" width="8.08984375" style="7" customWidth="1"/>
    <col min="6402" max="6402" width="21.08984375" style="7" customWidth="1"/>
    <col min="6403" max="6404" width="3.08984375" style="7" customWidth="1"/>
    <col min="6405" max="6405" width="12.08984375" style="7" customWidth="1"/>
    <col min="6406" max="6407" width="3.08984375" style="7" customWidth="1"/>
    <col min="6408" max="6408" width="9.6328125" style="7" customWidth="1"/>
    <col min="6409" max="6409" width="3.08984375" style="7" customWidth="1"/>
    <col min="6410" max="6411" width="4.6328125" style="7" customWidth="1"/>
    <col min="6412" max="6412" width="5.08984375" style="7" customWidth="1"/>
    <col min="6413" max="6413" width="12.08984375" style="7" customWidth="1"/>
    <col min="6414" max="6415" width="3.08984375" style="7" customWidth="1"/>
    <col min="6416" max="6416" width="22.08984375" style="7" customWidth="1"/>
    <col min="6417" max="6417" width="3.08984375" style="7" customWidth="1"/>
    <col min="6418" max="6655" width="9" style="7"/>
    <col min="6656" max="6656" width="4.08984375" style="7" customWidth="1"/>
    <col min="6657" max="6657" width="8.08984375" style="7" customWidth="1"/>
    <col min="6658" max="6658" width="21.08984375" style="7" customWidth="1"/>
    <col min="6659" max="6660" width="3.08984375" style="7" customWidth="1"/>
    <col min="6661" max="6661" width="12.08984375" style="7" customWidth="1"/>
    <col min="6662" max="6663" width="3.08984375" style="7" customWidth="1"/>
    <col min="6664" max="6664" width="9.6328125" style="7" customWidth="1"/>
    <col min="6665" max="6665" width="3.08984375" style="7" customWidth="1"/>
    <col min="6666" max="6667" width="4.6328125" style="7" customWidth="1"/>
    <col min="6668" max="6668" width="5.08984375" style="7" customWidth="1"/>
    <col min="6669" max="6669" width="12.08984375" style="7" customWidth="1"/>
    <col min="6670" max="6671" width="3.08984375" style="7" customWidth="1"/>
    <col min="6672" max="6672" width="22.08984375" style="7" customWidth="1"/>
    <col min="6673" max="6673" width="3.08984375" style="7" customWidth="1"/>
    <col min="6674" max="6911" width="9" style="7"/>
    <col min="6912" max="6912" width="4.08984375" style="7" customWidth="1"/>
    <col min="6913" max="6913" width="8.08984375" style="7" customWidth="1"/>
    <col min="6914" max="6914" width="21.08984375" style="7" customWidth="1"/>
    <col min="6915" max="6916" width="3.08984375" style="7" customWidth="1"/>
    <col min="6917" max="6917" width="12.08984375" style="7" customWidth="1"/>
    <col min="6918" max="6919" width="3.08984375" style="7" customWidth="1"/>
    <col min="6920" max="6920" width="9.6328125" style="7" customWidth="1"/>
    <col min="6921" max="6921" width="3.08984375" style="7" customWidth="1"/>
    <col min="6922" max="6923" width="4.6328125" style="7" customWidth="1"/>
    <col min="6924" max="6924" width="5.08984375" style="7" customWidth="1"/>
    <col min="6925" max="6925" width="12.08984375" style="7" customWidth="1"/>
    <col min="6926" max="6927" width="3.08984375" style="7" customWidth="1"/>
    <col min="6928" max="6928" width="22.08984375" style="7" customWidth="1"/>
    <col min="6929" max="6929" width="3.08984375" style="7" customWidth="1"/>
    <col min="6930" max="7167" width="9" style="7"/>
    <col min="7168" max="7168" width="4.08984375" style="7" customWidth="1"/>
    <col min="7169" max="7169" width="8.08984375" style="7" customWidth="1"/>
    <col min="7170" max="7170" width="21.08984375" style="7" customWidth="1"/>
    <col min="7171" max="7172" width="3.08984375" style="7" customWidth="1"/>
    <col min="7173" max="7173" width="12.08984375" style="7" customWidth="1"/>
    <col min="7174" max="7175" width="3.08984375" style="7" customWidth="1"/>
    <col min="7176" max="7176" width="9.6328125" style="7" customWidth="1"/>
    <col min="7177" max="7177" width="3.08984375" style="7" customWidth="1"/>
    <col min="7178" max="7179" width="4.6328125" style="7" customWidth="1"/>
    <col min="7180" max="7180" width="5.08984375" style="7" customWidth="1"/>
    <col min="7181" max="7181" width="12.08984375" style="7" customWidth="1"/>
    <col min="7182" max="7183" width="3.08984375" style="7" customWidth="1"/>
    <col min="7184" max="7184" width="22.08984375" style="7" customWidth="1"/>
    <col min="7185" max="7185" width="3.08984375" style="7" customWidth="1"/>
    <col min="7186" max="7423" width="9" style="7"/>
    <col min="7424" max="7424" width="4.08984375" style="7" customWidth="1"/>
    <col min="7425" max="7425" width="8.08984375" style="7" customWidth="1"/>
    <col min="7426" max="7426" width="21.08984375" style="7" customWidth="1"/>
    <col min="7427" max="7428" width="3.08984375" style="7" customWidth="1"/>
    <col min="7429" max="7429" width="12.08984375" style="7" customWidth="1"/>
    <col min="7430" max="7431" width="3.08984375" style="7" customWidth="1"/>
    <col min="7432" max="7432" width="9.6328125" style="7" customWidth="1"/>
    <col min="7433" max="7433" width="3.08984375" style="7" customWidth="1"/>
    <col min="7434" max="7435" width="4.6328125" style="7" customWidth="1"/>
    <col min="7436" max="7436" width="5.08984375" style="7" customWidth="1"/>
    <col min="7437" max="7437" width="12.08984375" style="7" customWidth="1"/>
    <col min="7438" max="7439" width="3.08984375" style="7" customWidth="1"/>
    <col min="7440" max="7440" width="22.08984375" style="7" customWidth="1"/>
    <col min="7441" max="7441" width="3.08984375" style="7" customWidth="1"/>
    <col min="7442" max="7679" width="9" style="7"/>
    <col min="7680" max="7680" width="4.08984375" style="7" customWidth="1"/>
    <col min="7681" max="7681" width="8.08984375" style="7" customWidth="1"/>
    <col min="7682" max="7682" width="21.08984375" style="7" customWidth="1"/>
    <col min="7683" max="7684" width="3.08984375" style="7" customWidth="1"/>
    <col min="7685" max="7685" width="12.08984375" style="7" customWidth="1"/>
    <col min="7686" max="7687" width="3.08984375" style="7" customWidth="1"/>
    <col min="7688" max="7688" width="9.6328125" style="7" customWidth="1"/>
    <col min="7689" max="7689" width="3.08984375" style="7" customWidth="1"/>
    <col min="7690" max="7691" width="4.6328125" style="7" customWidth="1"/>
    <col min="7692" max="7692" width="5.08984375" style="7" customWidth="1"/>
    <col min="7693" max="7693" width="12.08984375" style="7" customWidth="1"/>
    <col min="7694" max="7695" width="3.08984375" style="7" customWidth="1"/>
    <col min="7696" max="7696" width="22.08984375" style="7" customWidth="1"/>
    <col min="7697" max="7697" width="3.08984375" style="7" customWidth="1"/>
    <col min="7698" max="7935" width="9" style="7"/>
    <col min="7936" max="7936" width="4.08984375" style="7" customWidth="1"/>
    <col min="7937" max="7937" width="8.08984375" style="7" customWidth="1"/>
    <col min="7938" max="7938" width="21.08984375" style="7" customWidth="1"/>
    <col min="7939" max="7940" width="3.08984375" style="7" customWidth="1"/>
    <col min="7941" max="7941" width="12.08984375" style="7" customWidth="1"/>
    <col min="7942" max="7943" width="3.08984375" style="7" customWidth="1"/>
    <col min="7944" max="7944" width="9.6328125" style="7" customWidth="1"/>
    <col min="7945" max="7945" width="3.08984375" style="7" customWidth="1"/>
    <col min="7946" max="7947" width="4.6328125" style="7" customWidth="1"/>
    <col min="7948" max="7948" width="5.08984375" style="7" customWidth="1"/>
    <col min="7949" max="7949" width="12.08984375" style="7" customWidth="1"/>
    <col min="7950" max="7951" width="3.08984375" style="7" customWidth="1"/>
    <col min="7952" max="7952" width="22.08984375" style="7" customWidth="1"/>
    <col min="7953" max="7953" width="3.08984375" style="7" customWidth="1"/>
    <col min="7954" max="8191" width="9" style="7"/>
    <col min="8192" max="8192" width="4.08984375" style="7" customWidth="1"/>
    <col min="8193" max="8193" width="8.08984375" style="7" customWidth="1"/>
    <col min="8194" max="8194" width="21.08984375" style="7" customWidth="1"/>
    <col min="8195" max="8196" width="3.08984375" style="7" customWidth="1"/>
    <col min="8197" max="8197" width="12.08984375" style="7" customWidth="1"/>
    <col min="8198" max="8199" width="3.08984375" style="7" customWidth="1"/>
    <col min="8200" max="8200" width="9.6328125" style="7" customWidth="1"/>
    <col min="8201" max="8201" width="3.08984375" style="7" customWidth="1"/>
    <col min="8202" max="8203" width="4.6328125" style="7" customWidth="1"/>
    <col min="8204" max="8204" width="5.08984375" style="7" customWidth="1"/>
    <col min="8205" max="8205" width="12.08984375" style="7" customWidth="1"/>
    <col min="8206" max="8207" width="3.08984375" style="7" customWidth="1"/>
    <col min="8208" max="8208" width="22.08984375" style="7" customWidth="1"/>
    <col min="8209" max="8209" width="3.08984375" style="7" customWidth="1"/>
    <col min="8210" max="8447" width="9" style="7"/>
    <col min="8448" max="8448" width="4.08984375" style="7" customWidth="1"/>
    <col min="8449" max="8449" width="8.08984375" style="7" customWidth="1"/>
    <col min="8450" max="8450" width="21.08984375" style="7" customWidth="1"/>
    <col min="8451" max="8452" width="3.08984375" style="7" customWidth="1"/>
    <col min="8453" max="8453" width="12.08984375" style="7" customWidth="1"/>
    <col min="8454" max="8455" width="3.08984375" style="7" customWidth="1"/>
    <col min="8456" max="8456" width="9.6328125" style="7" customWidth="1"/>
    <col min="8457" max="8457" width="3.08984375" style="7" customWidth="1"/>
    <col min="8458" max="8459" width="4.6328125" style="7" customWidth="1"/>
    <col min="8460" max="8460" width="5.08984375" style="7" customWidth="1"/>
    <col min="8461" max="8461" width="12.08984375" style="7" customWidth="1"/>
    <col min="8462" max="8463" width="3.08984375" style="7" customWidth="1"/>
    <col min="8464" max="8464" width="22.08984375" style="7" customWidth="1"/>
    <col min="8465" max="8465" width="3.08984375" style="7" customWidth="1"/>
    <col min="8466" max="8703" width="9" style="7"/>
    <col min="8704" max="8704" width="4.08984375" style="7" customWidth="1"/>
    <col min="8705" max="8705" width="8.08984375" style="7" customWidth="1"/>
    <col min="8706" max="8706" width="21.08984375" style="7" customWidth="1"/>
    <col min="8707" max="8708" width="3.08984375" style="7" customWidth="1"/>
    <col min="8709" max="8709" width="12.08984375" style="7" customWidth="1"/>
    <col min="8710" max="8711" width="3.08984375" style="7" customWidth="1"/>
    <col min="8712" max="8712" width="9.6328125" style="7" customWidth="1"/>
    <col min="8713" max="8713" width="3.08984375" style="7" customWidth="1"/>
    <col min="8714" max="8715" width="4.6328125" style="7" customWidth="1"/>
    <col min="8716" max="8716" width="5.08984375" style="7" customWidth="1"/>
    <col min="8717" max="8717" width="12.08984375" style="7" customWidth="1"/>
    <col min="8718" max="8719" width="3.08984375" style="7" customWidth="1"/>
    <col min="8720" max="8720" width="22.08984375" style="7" customWidth="1"/>
    <col min="8721" max="8721" width="3.08984375" style="7" customWidth="1"/>
    <col min="8722" max="8959" width="9" style="7"/>
    <col min="8960" max="8960" width="4.08984375" style="7" customWidth="1"/>
    <col min="8961" max="8961" width="8.08984375" style="7" customWidth="1"/>
    <col min="8962" max="8962" width="21.08984375" style="7" customWidth="1"/>
    <col min="8963" max="8964" width="3.08984375" style="7" customWidth="1"/>
    <col min="8965" max="8965" width="12.08984375" style="7" customWidth="1"/>
    <col min="8966" max="8967" width="3.08984375" style="7" customWidth="1"/>
    <col min="8968" max="8968" width="9.6328125" style="7" customWidth="1"/>
    <col min="8969" max="8969" width="3.08984375" style="7" customWidth="1"/>
    <col min="8970" max="8971" width="4.6328125" style="7" customWidth="1"/>
    <col min="8972" max="8972" width="5.08984375" style="7" customWidth="1"/>
    <col min="8973" max="8973" width="12.08984375" style="7" customWidth="1"/>
    <col min="8974" max="8975" width="3.08984375" style="7" customWidth="1"/>
    <col min="8976" max="8976" width="22.08984375" style="7" customWidth="1"/>
    <col min="8977" max="8977" width="3.08984375" style="7" customWidth="1"/>
    <col min="8978" max="9215" width="9" style="7"/>
    <col min="9216" max="9216" width="4.08984375" style="7" customWidth="1"/>
    <col min="9217" max="9217" width="8.08984375" style="7" customWidth="1"/>
    <col min="9218" max="9218" width="21.08984375" style="7" customWidth="1"/>
    <col min="9219" max="9220" width="3.08984375" style="7" customWidth="1"/>
    <col min="9221" max="9221" width="12.08984375" style="7" customWidth="1"/>
    <col min="9222" max="9223" width="3.08984375" style="7" customWidth="1"/>
    <col min="9224" max="9224" width="9.6328125" style="7" customWidth="1"/>
    <col min="9225" max="9225" width="3.08984375" style="7" customWidth="1"/>
    <col min="9226" max="9227" width="4.6328125" style="7" customWidth="1"/>
    <col min="9228" max="9228" width="5.08984375" style="7" customWidth="1"/>
    <col min="9229" max="9229" width="12.08984375" style="7" customWidth="1"/>
    <col min="9230" max="9231" width="3.08984375" style="7" customWidth="1"/>
    <col min="9232" max="9232" width="22.08984375" style="7" customWidth="1"/>
    <col min="9233" max="9233" width="3.08984375" style="7" customWidth="1"/>
    <col min="9234" max="9471" width="9" style="7"/>
    <col min="9472" max="9472" width="4.08984375" style="7" customWidth="1"/>
    <col min="9473" max="9473" width="8.08984375" style="7" customWidth="1"/>
    <col min="9474" max="9474" width="21.08984375" style="7" customWidth="1"/>
    <col min="9475" max="9476" width="3.08984375" style="7" customWidth="1"/>
    <col min="9477" max="9477" width="12.08984375" style="7" customWidth="1"/>
    <col min="9478" max="9479" width="3.08984375" style="7" customWidth="1"/>
    <col min="9480" max="9480" width="9.6328125" style="7" customWidth="1"/>
    <col min="9481" max="9481" width="3.08984375" style="7" customWidth="1"/>
    <col min="9482" max="9483" width="4.6328125" style="7" customWidth="1"/>
    <col min="9484" max="9484" width="5.08984375" style="7" customWidth="1"/>
    <col min="9485" max="9485" width="12.08984375" style="7" customWidth="1"/>
    <col min="9486" max="9487" width="3.08984375" style="7" customWidth="1"/>
    <col min="9488" max="9488" width="22.08984375" style="7" customWidth="1"/>
    <col min="9489" max="9489" width="3.08984375" style="7" customWidth="1"/>
    <col min="9490" max="9727" width="9" style="7"/>
    <col min="9728" max="9728" width="4.08984375" style="7" customWidth="1"/>
    <col min="9729" max="9729" width="8.08984375" style="7" customWidth="1"/>
    <col min="9730" max="9730" width="21.08984375" style="7" customWidth="1"/>
    <col min="9731" max="9732" width="3.08984375" style="7" customWidth="1"/>
    <col min="9733" max="9733" width="12.08984375" style="7" customWidth="1"/>
    <col min="9734" max="9735" width="3.08984375" style="7" customWidth="1"/>
    <col min="9736" max="9736" width="9.6328125" style="7" customWidth="1"/>
    <col min="9737" max="9737" width="3.08984375" style="7" customWidth="1"/>
    <col min="9738" max="9739" width="4.6328125" style="7" customWidth="1"/>
    <col min="9740" max="9740" width="5.08984375" style="7" customWidth="1"/>
    <col min="9741" max="9741" width="12.08984375" style="7" customWidth="1"/>
    <col min="9742" max="9743" width="3.08984375" style="7" customWidth="1"/>
    <col min="9744" max="9744" width="22.08984375" style="7" customWidth="1"/>
    <col min="9745" max="9745" width="3.08984375" style="7" customWidth="1"/>
    <col min="9746" max="9983" width="9" style="7"/>
    <col min="9984" max="9984" width="4.08984375" style="7" customWidth="1"/>
    <col min="9985" max="9985" width="8.08984375" style="7" customWidth="1"/>
    <col min="9986" max="9986" width="21.08984375" style="7" customWidth="1"/>
    <col min="9987" max="9988" width="3.08984375" style="7" customWidth="1"/>
    <col min="9989" max="9989" width="12.08984375" style="7" customWidth="1"/>
    <col min="9990" max="9991" width="3.08984375" style="7" customWidth="1"/>
    <col min="9992" max="9992" width="9.6328125" style="7" customWidth="1"/>
    <col min="9993" max="9993" width="3.08984375" style="7" customWidth="1"/>
    <col min="9994" max="9995" width="4.6328125" style="7" customWidth="1"/>
    <col min="9996" max="9996" width="5.08984375" style="7" customWidth="1"/>
    <col min="9997" max="9997" width="12.08984375" style="7" customWidth="1"/>
    <col min="9998" max="9999" width="3.08984375" style="7" customWidth="1"/>
    <col min="10000" max="10000" width="22.08984375" style="7" customWidth="1"/>
    <col min="10001" max="10001" width="3.08984375" style="7" customWidth="1"/>
    <col min="10002" max="10239" width="9" style="7"/>
    <col min="10240" max="10240" width="4.08984375" style="7" customWidth="1"/>
    <col min="10241" max="10241" width="8.08984375" style="7" customWidth="1"/>
    <col min="10242" max="10242" width="21.08984375" style="7" customWidth="1"/>
    <col min="10243" max="10244" width="3.08984375" style="7" customWidth="1"/>
    <col min="10245" max="10245" width="12.08984375" style="7" customWidth="1"/>
    <col min="10246" max="10247" width="3.08984375" style="7" customWidth="1"/>
    <col min="10248" max="10248" width="9.6328125" style="7" customWidth="1"/>
    <col min="10249" max="10249" width="3.08984375" style="7" customWidth="1"/>
    <col min="10250" max="10251" width="4.6328125" style="7" customWidth="1"/>
    <col min="10252" max="10252" width="5.08984375" style="7" customWidth="1"/>
    <col min="10253" max="10253" width="12.08984375" style="7" customWidth="1"/>
    <col min="10254" max="10255" width="3.08984375" style="7" customWidth="1"/>
    <col min="10256" max="10256" width="22.08984375" style="7" customWidth="1"/>
    <col min="10257" max="10257" width="3.08984375" style="7" customWidth="1"/>
    <col min="10258" max="10495" width="9" style="7"/>
    <col min="10496" max="10496" width="4.08984375" style="7" customWidth="1"/>
    <col min="10497" max="10497" width="8.08984375" style="7" customWidth="1"/>
    <col min="10498" max="10498" width="21.08984375" style="7" customWidth="1"/>
    <col min="10499" max="10500" width="3.08984375" style="7" customWidth="1"/>
    <col min="10501" max="10501" width="12.08984375" style="7" customWidth="1"/>
    <col min="10502" max="10503" width="3.08984375" style="7" customWidth="1"/>
    <col min="10504" max="10504" width="9.6328125" style="7" customWidth="1"/>
    <col min="10505" max="10505" width="3.08984375" style="7" customWidth="1"/>
    <col min="10506" max="10507" width="4.6328125" style="7" customWidth="1"/>
    <col min="10508" max="10508" width="5.08984375" style="7" customWidth="1"/>
    <col min="10509" max="10509" width="12.08984375" style="7" customWidth="1"/>
    <col min="10510" max="10511" width="3.08984375" style="7" customWidth="1"/>
    <col min="10512" max="10512" width="22.08984375" style="7" customWidth="1"/>
    <col min="10513" max="10513" width="3.08984375" style="7" customWidth="1"/>
    <col min="10514" max="10751" width="9" style="7"/>
    <col min="10752" max="10752" width="4.08984375" style="7" customWidth="1"/>
    <col min="10753" max="10753" width="8.08984375" style="7" customWidth="1"/>
    <col min="10754" max="10754" width="21.08984375" style="7" customWidth="1"/>
    <col min="10755" max="10756" width="3.08984375" style="7" customWidth="1"/>
    <col min="10757" max="10757" width="12.08984375" style="7" customWidth="1"/>
    <col min="10758" max="10759" width="3.08984375" style="7" customWidth="1"/>
    <col min="10760" max="10760" width="9.6328125" style="7" customWidth="1"/>
    <col min="10761" max="10761" width="3.08984375" style="7" customWidth="1"/>
    <col min="10762" max="10763" width="4.6328125" style="7" customWidth="1"/>
    <col min="10764" max="10764" width="5.08984375" style="7" customWidth="1"/>
    <col min="10765" max="10765" width="12.08984375" style="7" customWidth="1"/>
    <col min="10766" max="10767" width="3.08984375" style="7" customWidth="1"/>
    <col min="10768" max="10768" width="22.08984375" style="7" customWidth="1"/>
    <col min="10769" max="10769" width="3.08984375" style="7" customWidth="1"/>
    <col min="10770" max="11007" width="9" style="7"/>
    <col min="11008" max="11008" width="4.08984375" style="7" customWidth="1"/>
    <col min="11009" max="11009" width="8.08984375" style="7" customWidth="1"/>
    <col min="11010" max="11010" width="21.08984375" style="7" customWidth="1"/>
    <col min="11011" max="11012" width="3.08984375" style="7" customWidth="1"/>
    <col min="11013" max="11013" width="12.08984375" style="7" customWidth="1"/>
    <col min="11014" max="11015" width="3.08984375" style="7" customWidth="1"/>
    <col min="11016" max="11016" width="9.6328125" style="7" customWidth="1"/>
    <col min="11017" max="11017" width="3.08984375" style="7" customWidth="1"/>
    <col min="11018" max="11019" width="4.6328125" style="7" customWidth="1"/>
    <col min="11020" max="11020" width="5.08984375" style="7" customWidth="1"/>
    <col min="11021" max="11021" width="12.08984375" style="7" customWidth="1"/>
    <col min="11022" max="11023" width="3.08984375" style="7" customWidth="1"/>
    <col min="11024" max="11024" width="22.08984375" style="7" customWidth="1"/>
    <col min="11025" max="11025" width="3.08984375" style="7" customWidth="1"/>
    <col min="11026" max="11263" width="9" style="7"/>
    <col min="11264" max="11264" width="4.08984375" style="7" customWidth="1"/>
    <col min="11265" max="11265" width="8.08984375" style="7" customWidth="1"/>
    <col min="11266" max="11266" width="21.08984375" style="7" customWidth="1"/>
    <col min="11267" max="11268" width="3.08984375" style="7" customWidth="1"/>
    <col min="11269" max="11269" width="12.08984375" style="7" customWidth="1"/>
    <col min="11270" max="11271" width="3.08984375" style="7" customWidth="1"/>
    <col min="11272" max="11272" width="9.6328125" style="7" customWidth="1"/>
    <col min="11273" max="11273" width="3.08984375" style="7" customWidth="1"/>
    <col min="11274" max="11275" width="4.6328125" style="7" customWidth="1"/>
    <col min="11276" max="11276" width="5.08984375" style="7" customWidth="1"/>
    <col min="11277" max="11277" width="12.08984375" style="7" customWidth="1"/>
    <col min="11278" max="11279" width="3.08984375" style="7" customWidth="1"/>
    <col min="11280" max="11280" width="22.08984375" style="7" customWidth="1"/>
    <col min="11281" max="11281" width="3.08984375" style="7" customWidth="1"/>
    <col min="11282" max="11519" width="9" style="7"/>
    <col min="11520" max="11520" width="4.08984375" style="7" customWidth="1"/>
    <col min="11521" max="11521" width="8.08984375" style="7" customWidth="1"/>
    <col min="11522" max="11522" width="21.08984375" style="7" customWidth="1"/>
    <col min="11523" max="11524" width="3.08984375" style="7" customWidth="1"/>
    <col min="11525" max="11525" width="12.08984375" style="7" customWidth="1"/>
    <col min="11526" max="11527" width="3.08984375" style="7" customWidth="1"/>
    <col min="11528" max="11528" width="9.6328125" style="7" customWidth="1"/>
    <col min="11529" max="11529" width="3.08984375" style="7" customWidth="1"/>
    <col min="11530" max="11531" width="4.6328125" style="7" customWidth="1"/>
    <col min="11532" max="11532" width="5.08984375" style="7" customWidth="1"/>
    <col min="11533" max="11533" width="12.08984375" style="7" customWidth="1"/>
    <col min="11534" max="11535" width="3.08984375" style="7" customWidth="1"/>
    <col min="11536" max="11536" width="22.08984375" style="7" customWidth="1"/>
    <col min="11537" max="11537" width="3.08984375" style="7" customWidth="1"/>
    <col min="11538" max="11775" width="9" style="7"/>
    <col min="11776" max="11776" width="4.08984375" style="7" customWidth="1"/>
    <col min="11777" max="11777" width="8.08984375" style="7" customWidth="1"/>
    <col min="11778" max="11778" width="21.08984375" style="7" customWidth="1"/>
    <col min="11779" max="11780" width="3.08984375" style="7" customWidth="1"/>
    <col min="11781" max="11781" width="12.08984375" style="7" customWidth="1"/>
    <col min="11782" max="11783" width="3.08984375" style="7" customWidth="1"/>
    <col min="11784" max="11784" width="9.6328125" style="7" customWidth="1"/>
    <col min="11785" max="11785" width="3.08984375" style="7" customWidth="1"/>
    <col min="11786" max="11787" width="4.6328125" style="7" customWidth="1"/>
    <col min="11788" max="11788" width="5.08984375" style="7" customWidth="1"/>
    <col min="11789" max="11789" width="12.08984375" style="7" customWidth="1"/>
    <col min="11790" max="11791" width="3.08984375" style="7" customWidth="1"/>
    <col min="11792" max="11792" width="22.08984375" style="7" customWidth="1"/>
    <col min="11793" max="11793" width="3.08984375" style="7" customWidth="1"/>
    <col min="11794" max="12031" width="9" style="7"/>
    <col min="12032" max="12032" width="4.08984375" style="7" customWidth="1"/>
    <col min="12033" max="12033" width="8.08984375" style="7" customWidth="1"/>
    <col min="12034" max="12034" width="21.08984375" style="7" customWidth="1"/>
    <col min="12035" max="12036" width="3.08984375" style="7" customWidth="1"/>
    <col min="12037" max="12037" width="12.08984375" style="7" customWidth="1"/>
    <col min="12038" max="12039" width="3.08984375" style="7" customWidth="1"/>
    <col min="12040" max="12040" width="9.6328125" style="7" customWidth="1"/>
    <col min="12041" max="12041" width="3.08984375" style="7" customWidth="1"/>
    <col min="12042" max="12043" width="4.6328125" style="7" customWidth="1"/>
    <col min="12044" max="12044" width="5.08984375" style="7" customWidth="1"/>
    <col min="12045" max="12045" width="12.08984375" style="7" customWidth="1"/>
    <col min="12046" max="12047" width="3.08984375" style="7" customWidth="1"/>
    <col min="12048" max="12048" width="22.08984375" style="7" customWidth="1"/>
    <col min="12049" max="12049" width="3.08984375" style="7" customWidth="1"/>
    <col min="12050" max="12287" width="9" style="7"/>
    <col min="12288" max="12288" width="4.08984375" style="7" customWidth="1"/>
    <col min="12289" max="12289" width="8.08984375" style="7" customWidth="1"/>
    <col min="12290" max="12290" width="21.08984375" style="7" customWidth="1"/>
    <col min="12291" max="12292" width="3.08984375" style="7" customWidth="1"/>
    <col min="12293" max="12293" width="12.08984375" style="7" customWidth="1"/>
    <col min="12294" max="12295" width="3.08984375" style="7" customWidth="1"/>
    <col min="12296" max="12296" width="9.6328125" style="7" customWidth="1"/>
    <col min="12297" max="12297" width="3.08984375" style="7" customWidth="1"/>
    <col min="12298" max="12299" width="4.6328125" style="7" customWidth="1"/>
    <col min="12300" max="12300" width="5.08984375" style="7" customWidth="1"/>
    <col min="12301" max="12301" width="12.08984375" style="7" customWidth="1"/>
    <col min="12302" max="12303" width="3.08984375" style="7" customWidth="1"/>
    <col min="12304" max="12304" width="22.08984375" style="7" customWidth="1"/>
    <col min="12305" max="12305" width="3.08984375" style="7" customWidth="1"/>
    <col min="12306" max="12543" width="9" style="7"/>
    <col min="12544" max="12544" width="4.08984375" style="7" customWidth="1"/>
    <col min="12545" max="12545" width="8.08984375" style="7" customWidth="1"/>
    <col min="12546" max="12546" width="21.08984375" style="7" customWidth="1"/>
    <col min="12547" max="12548" width="3.08984375" style="7" customWidth="1"/>
    <col min="12549" max="12549" width="12.08984375" style="7" customWidth="1"/>
    <col min="12550" max="12551" width="3.08984375" style="7" customWidth="1"/>
    <col min="12552" max="12552" width="9.6328125" style="7" customWidth="1"/>
    <col min="12553" max="12553" width="3.08984375" style="7" customWidth="1"/>
    <col min="12554" max="12555" width="4.6328125" style="7" customWidth="1"/>
    <col min="12556" max="12556" width="5.08984375" style="7" customWidth="1"/>
    <col min="12557" max="12557" width="12.08984375" style="7" customWidth="1"/>
    <col min="12558" max="12559" width="3.08984375" style="7" customWidth="1"/>
    <col min="12560" max="12560" width="22.08984375" style="7" customWidth="1"/>
    <col min="12561" max="12561" width="3.08984375" style="7" customWidth="1"/>
    <col min="12562" max="12799" width="9" style="7"/>
    <col min="12800" max="12800" width="4.08984375" style="7" customWidth="1"/>
    <col min="12801" max="12801" width="8.08984375" style="7" customWidth="1"/>
    <col min="12802" max="12802" width="21.08984375" style="7" customWidth="1"/>
    <col min="12803" max="12804" width="3.08984375" style="7" customWidth="1"/>
    <col min="12805" max="12805" width="12.08984375" style="7" customWidth="1"/>
    <col min="12806" max="12807" width="3.08984375" style="7" customWidth="1"/>
    <col min="12808" max="12808" width="9.6328125" style="7" customWidth="1"/>
    <col min="12809" max="12809" width="3.08984375" style="7" customWidth="1"/>
    <col min="12810" max="12811" width="4.6328125" style="7" customWidth="1"/>
    <col min="12812" max="12812" width="5.08984375" style="7" customWidth="1"/>
    <col min="12813" max="12813" width="12.08984375" style="7" customWidth="1"/>
    <col min="12814" max="12815" width="3.08984375" style="7" customWidth="1"/>
    <col min="12816" max="12816" width="22.08984375" style="7" customWidth="1"/>
    <col min="12817" max="12817" width="3.08984375" style="7" customWidth="1"/>
    <col min="12818" max="13055" width="9" style="7"/>
    <col min="13056" max="13056" width="4.08984375" style="7" customWidth="1"/>
    <col min="13057" max="13057" width="8.08984375" style="7" customWidth="1"/>
    <col min="13058" max="13058" width="21.08984375" style="7" customWidth="1"/>
    <col min="13059" max="13060" width="3.08984375" style="7" customWidth="1"/>
    <col min="13061" max="13061" width="12.08984375" style="7" customWidth="1"/>
    <col min="13062" max="13063" width="3.08984375" style="7" customWidth="1"/>
    <col min="13064" max="13064" width="9.6328125" style="7" customWidth="1"/>
    <col min="13065" max="13065" width="3.08984375" style="7" customWidth="1"/>
    <col min="13066" max="13067" width="4.6328125" style="7" customWidth="1"/>
    <col min="13068" max="13068" width="5.08984375" style="7" customWidth="1"/>
    <col min="13069" max="13069" width="12.08984375" style="7" customWidth="1"/>
    <col min="13070" max="13071" width="3.08984375" style="7" customWidth="1"/>
    <col min="13072" max="13072" width="22.08984375" style="7" customWidth="1"/>
    <col min="13073" max="13073" width="3.08984375" style="7" customWidth="1"/>
    <col min="13074" max="13311" width="9" style="7"/>
    <col min="13312" max="13312" width="4.08984375" style="7" customWidth="1"/>
    <col min="13313" max="13313" width="8.08984375" style="7" customWidth="1"/>
    <col min="13314" max="13314" width="21.08984375" style="7" customWidth="1"/>
    <col min="13315" max="13316" width="3.08984375" style="7" customWidth="1"/>
    <col min="13317" max="13317" width="12.08984375" style="7" customWidth="1"/>
    <col min="13318" max="13319" width="3.08984375" style="7" customWidth="1"/>
    <col min="13320" max="13320" width="9.6328125" style="7" customWidth="1"/>
    <col min="13321" max="13321" width="3.08984375" style="7" customWidth="1"/>
    <col min="13322" max="13323" width="4.6328125" style="7" customWidth="1"/>
    <col min="13324" max="13324" width="5.08984375" style="7" customWidth="1"/>
    <col min="13325" max="13325" width="12.08984375" style="7" customWidth="1"/>
    <col min="13326" max="13327" width="3.08984375" style="7" customWidth="1"/>
    <col min="13328" max="13328" width="22.08984375" style="7" customWidth="1"/>
    <col min="13329" max="13329" width="3.08984375" style="7" customWidth="1"/>
    <col min="13330" max="13567" width="9" style="7"/>
    <col min="13568" max="13568" width="4.08984375" style="7" customWidth="1"/>
    <col min="13569" max="13569" width="8.08984375" style="7" customWidth="1"/>
    <col min="13570" max="13570" width="21.08984375" style="7" customWidth="1"/>
    <col min="13571" max="13572" width="3.08984375" style="7" customWidth="1"/>
    <col min="13573" max="13573" width="12.08984375" style="7" customWidth="1"/>
    <col min="13574" max="13575" width="3.08984375" style="7" customWidth="1"/>
    <col min="13576" max="13576" width="9.6328125" style="7" customWidth="1"/>
    <col min="13577" max="13577" width="3.08984375" style="7" customWidth="1"/>
    <col min="13578" max="13579" width="4.6328125" style="7" customWidth="1"/>
    <col min="13580" max="13580" width="5.08984375" style="7" customWidth="1"/>
    <col min="13581" max="13581" width="12.08984375" style="7" customWidth="1"/>
    <col min="13582" max="13583" width="3.08984375" style="7" customWidth="1"/>
    <col min="13584" max="13584" width="22.08984375" style="7" customWidth="1"/>
    <col min="13585" max="13585" width="3.08984375" style="7" customWidth="1"/>
    <col min="13586" max="13823" width="9" style="7"/>
    <col min="13824" max="13824" width="4.08984375" style="7" customWidth="1"/>
    <col min="13825" max="13825" width="8.08984375" style="7" customWidth="1"/>
    <col min="13826" max="13826" width="21.08984375" style="7" customWidth="1"/>
    <col min="13827" max="13828" width="3.08984375" style="7" customWidth="1"/>
    <col min="13829" max="13829" width="12.08984375" style="7" customWidth="1"/>
    <col min="13830" max="13831" width="3.08984375" style="7" customWidth="1"/>
    <col min="13832" max="13832" width="9.6328125" style="7" customWidth="1"/>
    <col min="13833" max="13833" width="3.08984375" style="7" customWidth="1"/>
    <col min="13834" max="13835" width="4.6328125" style="7" customWidth="1"/>
    <col min="13836" max="13836" width="5.08984375" style="7" customWidth="1"/>
    <col min="13837" max="13837" width="12.08984375" style="7" customWidth="1"/>
    <col min="13838" max="13839" width="3.08984375" style="7" customWidth="1"/>
    <col min="13840" max="13840" width="22.08984375" style="7" customWidth="1"/>
    <col min="13841" max="13841" width="3.08984375" style="7" customWidth="1"/>
    <col min="13842" max="14079" width="9" style="7"/>
    <col min="14080" max="14080" width="4.08984375" style="7" customWidth="1"/>
    <col min="14081" max="14081" width="8.08984375" style="7" customWidth="1"/>
    <col min="14082" max="14082" width="21.08984375" style="7" customWidth="1"/>
    <col min="14083" max="14084" width="3.08984375" style="7" customWidth="1"/>
    <col min="14085" max="14085" width="12.08984375" style="7" customWidth="1"/>
    <col min="14086" max="14087" width="3.08984375" style="7" customWidth="1"/>
    <col min="14088" max="14088" width="9.6328125" style="7" customWidth="1"/>
    <col min="14089" max="14089" width="3.08984375" style="7" customWidth="1"/>
    <col min="14090" max="14091" width="4.6328125" style="7" customWidth="1"/>
    <col min="14092" max="14092" width="5.08984375" style="7" customWidth="1"/>
    <col min="14093" max="14093" width="12.08984375" style="7" customWidth="1"/>
    <col min="14094" max="14095" width="3.08984375" style="7" customWidth="1"/>
    <col min="14096" max="14096" width="22.08984375" style="7" customWidth="1"/>
    <col min="14097" max="14097" width="3.08984375" style="7" customWidth="1"/>
    <col min="14098" max="14335" width="9" style="7"/>
    <col min="14336" max="14336" width="4.08984375" style="7" customWidth="1"/>
    <col min="14337" max="14337" width="8.08984375" style="7" customWidth="1"/>
    <col min="14338" max="14338" width="21.08984375" style="7" customWidth="1"/>
    <col min="14339" max="14340" width="3.08984375" style="7" customWidth="1"/>
    <col min="14341" max="14341" width="12.08984375" style="7" customWidth="1"/>
    <col min="14342" max="14343" width="3.08984375" style="7" customWidth="1"/>
    <col min="14344" max="14344" width="9.6328125" style="7" customWidth="1"/>
    <col min="14345" max="14345" width="3.08984375" style="7" customWidth="1"/>
    <col min="14346" max="14347" width="4.6328125" style="7" customWidth="1"/>
    <col min="14348" max="14348" width="5.08984375" style="7" customWidth="1"/>
    <col min="14349" max="14349" width="12.08984375" style="7" customWidth="1"/>
    <col min="14350" max="14351" width="3.08984375" style="7" customWidth="1"/>
    <col min="14352" max="14352" width="22.08984375" style="7" customWidth="1"/>
    <col min="14353" max="14353" width="3.08984375" style="7" customWidth="1"/>
    <col min="14354" max="14591" width="9" style="7"/>
    <col min="14592" max="14592" width="4.08984375" style="7" customWidth="1"/>
    <col min="14593" max="14593" width="8.08984375" style="7" customWidth="1"/>
    <col min="14594" max="14594" width="21.08984375" style="7" customWidth="1"/>
    <col min="14595" max="14596" width="3.08984375" style="7" customWidth="1"/>
    <col min="14597" max="14597" width="12.08984375" style="7" customWidth="1"/>
    <col min="14598" max="14599" width="3.08984375" style="7" customWidth="1"/>
    <col min="14600" max="14600" width="9.6328125" style="7" customWidth="1"/>
    <col min="14601" max="14601" width="3.08984375" style="7" customWidth="1"/>
    <col min="14602" max="14603" width="4.6328125" style="7" customWidth="1"/>
    <col min="14604" max="14604" width="5.08984375" style="7" customWidth="1"/>
    <col min="14605" max="14605" width="12.08984375" style="7" customWidth="1"/>
    <col min="14606" max="14607" width="3.08984375" style="7" customWidth="1"/>
    <col min="14608" max="14608" width="22.08984375" style="7" customWidth="1"/>
    <col min="14609" max="14609" width="3.08984375" style="7" customWidth="1"/>
    <col min="14610" max="14847" width="9" style="7"/>
    <col min="14848" max="14848" width="4.08984375" style="7" customWidth="1"/>
    <col min="14849" max="14849" width="8.08984375" style="7" customWidth="1"/>
    <col min="14850" max="14850" width="21.08984375" style="7" customWidth="1"/>
    <col min="14851" max="14852" width="3.08984375" style="7" customWidth="1"/>
    <col min="14853" max="14853" width="12.08984375" style="7" customWidth="1"/>
    <col min="14854" max="14855" width="3.08984375" style="7" customWidth="1"/>
    <col min="14856" max="14856" width="9.6328125" style="7" customWidth="1"/>
    <col min="14857" max="14857" width="3.08984375" style="7" customWidth="1"/>
    <col min="14858" max="14859" width="4.6328125" style="7" customWidth="1"/>
    <col min="14860" max="14860" width="5.08984375" style="7" customWidth="1"/>
    <col min="14861" max="14861" width="12.08984375" style="7" customWidth="1"/>
    <col min="14862" max="14863" width="3.08984375" style="7" customWidth="1"/>
    <col min="14864" max="14864" width="22.08984375" style="7" customWidth="1"/>
    <col min="14865" max="14865" width="3.08984375" style="7" customWidth="1"/>
    <col min="14866" max="15103" width="9" style="7"/>
    <col min="15104" max="15104" width="4.08984375" style="7" customWidth="1"/>
    <col min="15105" max="15105" width="8.08984375" style="7" customWidth="1"/>
    <col min="15106" max="15106" width="21.08984375" style="7" customWidth="1"/>
    <col min="15107" max="15108" width="3.08984375" style="7" customWidth="1"/>
    <col min="15109" max="15109" width="12.08984375" style="7" customWidth="1"/>
    <col min="15110" max="15111" width="3.08984375" style="7" customWidth="1"/>
    <col min="15112" max="15112" width="9.6328125" style="7" customWidth="1"/>
    <col min="15113" max="15113" width="3.08984375" style="7" customWidth="1"/>
    <col min="15114" max="15115" width="4.6328125" style="7" customWidth="1"/>
    <col min="15116" max="15116" width="5.08984375" style="7" customWidth="1"/>
    <col min="15117" max="15117" width="12.08984375" style="7" customWidth="1"/>
    <col min="15118" max="15119" width="3.08984375" style="7" customWidth="1"/>
    <col min="15120" max="15120" width="22.08984375" style="7" customWidth="1"/>
    <col min="15121" max="15121" width="3.08984375" style="7" customWidth="1"/>
    <col min="15122" max="15359" width="9" style="7"/>
    <col min="15360" max="15360" width="4.08984375" style="7" customWidth="1"/>
    <col min="15361" max="15361" width="8.08984375" style="7" customWidth="1"/>
    <col min="15362" max="15362" width="21.08984375" style="7" customWidth="1"/>
    <col min="15363" max="15364" width="3.08984375" style="7" customWidth="1"/>
    <col min="15365" max="15365" width="12.08984375" style="7" customWidth="1"/>
    <col min="15366" max="15367" width="3.08984375" style="7" customWidth="1"/>
    <col min="15368" max="15368" width="9.6328125" style="7" customWidth="1"/>
    <col min="15369" max="15369" width="3.08984375" style="7" customWidth="1"/>
    <col min="15370" max="15371" width="4.6328125" style="7" customWidth="1"/>
    <col min="15372" max="15372" width="5.08984375" style="7" customWidth="1"/>
    <col min="15373" max="15373" width="12.08984375" style="7" customWidth="1"/>
    <col min="15374" max="15375" width="3.08984375" style="7" customWidth="1"/>
    <col min="15376" max="15376" width="22.08984375" style="7" customWidth="1"/>
    <col min="15377" max="15377" width="3.08984375" style="7" customWidth="1"/>
    <col min="15378" max="15615" width="9" style="7"/>
    <col min="15616" max="15616" width="4.08984375" style="7" customWidth="1"/>
    <col min="15617" max="15617" width="8.08984375" style="7" customWidth="1"/>
    <col min="15618" max="15618" width="21.08984375" style="7" customWidth="1"/>
    <col min="15619" max="15620" width="3.08984375" style="7" customWidth="1"/>
    <col min="15621" max="15621" width="12.08984375" style="7" customWidth="1"/>
    <col min="15622" max="15623" width="3.08984375" style="7" customWidth="1"/>
    <col min="15624" max="15624" width="9.6328125" style="7" customWidth="1"/>
    <col min="15625" max="15625" width="3.08984375" style="7" customWidth="1"/>
    <col min="15626" max="15627" width="4.6328125" style="7" customWidth="1"/>
    <col min="15628" max="15628" width="5.08984375" style="7" customWidth="1"/>
    <col min="15629" max="15629" width="12.08984375" style="7" customWidth="1"/>
    <col min="15630" max="15631" width="3.08984375" style="7" customWidth="1"/>
    <col min="15632" max="15632" width="22.08984375" style="7" customWidth="1"/>
    <col min="15633" max="15633" width="3.08984375" style="7" customWidth="1"/>
    <col min="15634" max="15871" width="9" style="7"/>
    <col min="15872" max="15872" width="4.08984375" style="7" customWidth="1"/>
    <col min="15873" max="15873" width="8.08984375" style="7" customWidth="1"/>
    <col min="15874" max="15874" width="21.08984375" style="7" customWidth="1"/>
    <col min="15875" max="15876" width="3.08984375" style="7" customWidth="1"/>
    <col min="15877" max="15877" width="12.08984375" style="7" customWidth="1"/>
    <col min="15878" max="15879" width="3.08984375" style="7" customWidth="1"/>
    <col min="15880" max="15880" width="9.6328125" style="7" customWidth="1"/>
    <col min="15881" max="15881" width="3.08984375" style="7" customWidth="1"/>
    <col min="15882" max="15883" width="4.6328125" style="7" customWidth="1"/>
    <col min="15884" max="15884" width="5.08984375" style="7" customWidth="1"/>
    <col min="15885" max="15885" width="12.08984375" style="7" customWidth="1"/>
    <col min="15886" max="15887" width="3.08984375" style="7" customWidth="1"/>
    <col min="15888" max="15888" width="22.08984375" style="7" customWidth="1"/>
    <col min="15889" max="15889" width="3.08984375" style="7" customWidth="1"/>
    <col min="15890" max="16127" width="9" style="7"/>
    <col min="16128" max="16128" width="4.08984375" style="7" customWidth="1"/>
    <col min="16129" max="16129" width="8.08984375" style="7" customWidth="1"/>
    <col min="16130" max="16130" width="21.08984375" style="7" customWidth="1"/>
    <col min="16131" max="16132" width="3.08984375" style="7" customWidth="1"/>
    <col min="16133" max="16133" width="12.08984375" style="7" customWidth="1"/>
    <col min="16134" max="16135" width="3.08984375" style="7" customWidth="1"/>
    <col min="16136" max="16136" width="9.6328125" style="7" customWidth="1"/>
    <col min="16137" max="16137" width="3.08984375" style="7" customWidth="1"/>
    <col min="16138" max="16139" width="4.6328125" style="7" customWidth="1"/>
    <col min="16140" max="16140" width="5.08984375" style="7" customWidth="1"/>
    <col min="16141" max="16141" width="12.08984375" style="7" customWidth="1"/>
    <col min="16142" max="16143" width="3.08984375" style="7" customWidth="1"/>
    <col min="16144" max="16144" width="22.08984375" style="7" customWidth="1"/>
    <col min="16145" max="16145" width="3.08984375" style="7" customWidth="1"/>
    <col min="16146" max="16384" width="9" style="7"/>
  </cols>
  <sheetData>
    <row r="2" spans="2:17" ht="24" customHeight="1">
      <c r="B2" s="125" t="s">
        <v>59</v>
      </c>
      <c r="C2" s="125"/>
      <c r="D2" s="125"/>
      <c r="E2" s="125"/>
      <c r="F2" s="125"/>
      <c r="G2" s="125"/>
      <c r="H2" s="125"/>
      <c r="I2" s="125"/>
      <c r="J2" s="125"/>
      <c r="K2" s="125"/>
      <c r="L2" s="125"/>
      <c r="M2" s="125"/>
      <c r="N2" s="125"/>
      <c r="O2" s="125"/>
      <c r="P2" s="125"/>
      <c r="Q2" s="125"/>
    </row>
    <row r="3" spans="2:17" ht="24" customHeight="1">
      <c r="B3" s="8"/>
      <c r="C3" s="8"/>
      <c r="D3" s="8"/>
      <c r="E3" s="8"/>
      <c r="F3" s="8"/>
      <c r="G3" s="8"/>
      <c r="H3" s="8"/>
      <c r="I3" s="8"/>
      <c r="J3" s="8"/>
      <c r="K3" s="8"/>
      <c r="L3" s="8"/>
      <c r="M3" s="8"/>
      <c r="N3" s="8"/>
      <c r="O3" s="8"/>
      <c r="P3" s="8"/>
      <c r="Q3" s="8"/>
    </row>
    <row r="4" spans="2:17" ht="21" customHeight="1">
      <c r="B4" s="174" t="s">
        <v>30</v>
      </c>
      <c r="C4" s="174"/>
      <c r="D4" s="174"/>
      <c r="E4" s="174"/>
      <c r="F4" s="174"/>
      <c r="G4" s="174"/>
      <c r="H4" s="174"/>
      <c r="I4" s="174"/>
      <c r="J4" s="174"/>
      <c r="K4" s="174"/>
      <c r="L4" s="174"/>
      <c r="M4" s="174"/>
      <c r="N4" s="174"/>
      <c r="O4" s="174"/>
      <c r="P4" s="174"/>
      <c r="Q4" s="174"/>
    </row>
    <row r="5" spans="2:17" ht="17.25" customHeight="1">
      <c r="B5" s="193" t="s">
        <v>31</v>
      </c>
      <c r="C5" s="194"/>
      <c r="D5" s="175" t="s">
        <v>106</v>
      </c>
      <c r="E5" s="176"/>
      <c r="F5" s="177"/>
      <c r="G5" s="175" t="s">
        <v>60</v>
      </c>
      <c r="H5" s="176"/>
      <c r="I5" s="176"/>
      <c r="J5" s="177"/>
      <c r="K5" s="217" t="s">
        <v>61</v>
      </c>
      <c r="L5" s="218"/>
      <c r="M5" s="218"/>
      <c r="N5" s="219"/>
      <c r="O5" s="193" t="s">
        <v>32</v>
      </c>
      <c r="P5" s="194"/>
      <c r="Q5" s="195"/>
    </row>
    <row r="6" spans="2:17" ht="17.25" customHeight="1">
      <c r="B6" s="196" t="s">
        <v>33</v>
      </c>
      <c r="C6" s="220"/>
      <c r="D6" s="221">
        <v>100</v>
      </c>
      <c r="E6" s="222"/>
      <c r="F6" s="23" t="s">
        <v>34</v>
      </c>
      <c r="G6" s="209">
        <v>50</v>
      </c>
      <c r="H6" s="210"/>
      <c r="I6" s="210"/>
      <c r="J6" s="24" t="s">
        <v>34</v>
      </c>
      <c r="K6" s="209">
        <v>25</v>
      </c>
      <c r="L6" s="210"/>
      <c r="M6" s="210"/>
      <c r="N6" s="24" t="s">
        <v>34</v>
      </c>
      <c r="O6" s="201">
        <f>D6+G6+K6</f>
        <v>175</v>
      </c>
      <c r="P6" s="202"/>
      <c r="Q6" s="23" t="s">
        <v>34</v>
      </c>
    </row>
    <row r="7" spans="2:17" ht="17.25" customHeight="1">
      <c r="B7" s="203" t="s">
        <v>35</v>
      </c>
      <c r="C7" s="25" t="s">
        <v>36</v>
      </c>
      <c r="D7" s="205">
        <f>P17</f>
        <v>0.66666666666666663</v>
      </c>
      <c r="E7" s="206"/>
      <c r="F7" s="23" t="s">
        <v>34</v>
      </c>
      <c r="G7" s="201">
        <f>P20</f>
        <v>0.33333333333333331</v>
      </c>
      <c r="H7" s="202"/>
      <c r="I7" s="202"/>
      <c r="J7" s="24" t="s">
        <v>34</v>
      </c>
      <c r="K7" s="207"/>
      <c r="L7" s="208"/>
      <c r="M7" s="208"/>
      <c r="N7" s="24" t="s">
        <v>34</v>
      </c>
      <c r="O7" s="209">
        <v>1</v>
      </c>
      <c r="P7" s="210"/>
      <c r="Q7" s="23" t="s">
        <v>34</v>
      </c>
    </row>
    <row r="8" spans="2:17" ht="17.25" customHeight="1">
      <c r="B8" s="196"/>
      <c r="C8" s="25" t="s">
        <v>37</v>
      </c>
      <c r="D8" s="211">
        <f>P25</f>
        <v>1.6</v>
      </c>
      <c r="E8" s="212"/>
      <c r="F8" s="23" t="s">
        <v>34</v>
      </c>
      <c r="G8" s="213"/>
      <c r="H8" s="214"/>
      <c r="I8" s="214"/>
      <c r="J8" s="24" t="s">
        <v>34</v>
      </c>
      <c r="K8" s="201">
        <f>P28</f>
        <v>0.4</v>
      </c>
      <c r="L8" s="202"/>
      <c r="M8" s="202"/>
      <c r="N8" s="24" t="s">
        <v>34</v>
      </c>
      <c r="O8" s="209">
        <v>2</v>
      </c>
      <c r="P8" s="210"/>
      <c r="Q8" s="23" t="s">
        <v>34</v>
      </c>
    </row>
    <row r="9" spans="2:17" ht="17.25" customHeight="1">
      <c r="B9" s="196"/>
      <c r="C9" s="25" t="s">
        <v>38</v>
      </c>
      <c r="D9" s="215"/>
      <c r="E9" s="216"/>
      <c r="F9" s="23" t="s">
        <v>34</v>
      </c>
      <c r="G9" s="201">
        <f>P33</f>
        <v>2</v>
      </c>
      <c r="H9" s="202"/>
      <c r="I9" s="202"/>
      <c r="J9" s="24" t="s">
        <v>34</v>
      </c>
      <c r="K9" s="201">
        <f>P36</f>
        <v>1</v>
      </c>
      <c r="L9" s="202"/>
      <c r="M9" s="202"/>
      <c r="N9" s="24" t="s">
        <v>34</v>
      </c>
      <c r="O9" s="209">
        <v>3</v>
      </c>
      <c r="P9" s="210"/>
      <c r="Q9" s="23" t="s">
        <v>34</v>
      </c>
    </row>
    <row r="10" spans="2:17" ht="17.25" customHeight="1">
      <c r="B10" s="196"/>
      <c r="C10" s="26" t="s">
        <v>39</v>
      </c>
      <c r="D10" s="205">
        <f>P41</f>
        <v>2.8571428571428572</v>
      </c>
      <c r="E10" s="206"/>
      <c r="F10" s="23" t="s">
        <v>34</v>
      </c>
      <c r="G10" s="201">
        <f>P44</f>
        <v>1.4285714285714286</v>
      </c>
      <c r="H10" s="202"/>
      <c r="I10" s="202"/>
      <c r="J10" s="24" t="s">
        <v>34</v>
      </c>
      <c r="K10" s="201">
        <f>P47</f>
        <v>0.7142857142857143</v>
      </c>
      <c r="L10" s="202"/>
      <c r="M10" s="202"/>
      <c r="N10" s="24" t="s">
        <v>34</v>
      </c>
      <c r="O10" s="209">
        <v>5</v>
      </c>
      <c r="P10" s="210"/>
      <c r="Q10" s="23" t="s">
        <v>34</v>
      </c>
    </row>
    <row r="11" spans="2:17" ht="17.25" customHeight="1">
      <c r="B11" s="204"/>
      <c r="C11" s="27" t="s">
        <v>40</v>
      </c>
      <c r="D11" s="199">
        <f>ROUNDUP(SUM(D7:E10),2)</f>
        <v>5.13</v>
      </c>
      <c r="E11" s="200"/>
      <c r="F11" s="23" t="s">
        <v>34</v>
      </c>
      <c r="G11" s="201">
        <f>ROUNDDOWN(SUM(G7:I10),2)</f>
        <v>3.76</v>
      </c>
      <c r="H11" s="202"/>
      <c r="I11" s="202"/>
      <c r="J11" s="24" t="s">
        <v>34</v>
      </c>
      <c r="K11" s="201">
        <f>SUM(K7:M10)</f>
        <v>2.1142857142857143</v>
      </c>
      <c r="L11" s="202"/>
      <c r="M11" s="202"/>
      <c r="N11" s="24" t="s">
        <v>34</v>
      </c>
      <c r="O11" s="201">
        <f>D11+G11+K11</f>
        <v>11.004285714285714</v>
      </c>
      <c r="P11" s="202"/>
      <c r="Q11" s="23" t="s">
        <v>34</v>
      </c>
    </row>
    <row r="12" spans="2:17" ht="17.25" customHeight="1">
      <c r="B12" s="198" t="s">
        <v>41</v>
      </c>
      <c r="C12" s="198"/>
      <c r="D12" s="199">
        <f>D6+D11</f>
        <v>105.13</v>
      </c>
      <c r="E12" s="200"/>
      <c r="F12" s="23" t="s">
        <v>34</v>
      </c>
      <c r="G12" s="201">
        <f>G6+G11</f>
        <v>53.76</v>
      </c>
      <c r="H12" s="202"/>
      <c r="I12" s="202"/>
      <c r="J12" s="24" t="s">
        <v>34</v>
      </c>
      <c r="K12" s="201">
        <f>K6+K11</f>
        <v>27.114285714285714</v>
      </c>
      <c r="L12" s="202"/>
      <c r="M12" s="202"/>
      <c r="N12" s="24" t="s">
        <v>34</v>
      </c>
      <c r="O12" s="201">
        <f>D12+G12+K12</f>
        <v>186.00428571428569</v>
      </c>
      <c r="P12" s="202"/>
      <c r="Q12" s="23" t="s">
        <v>34</v>
      </c>
    </row>
    <row r="13" spans="2:17" ht="17.25" customHeight="1">
      <c r="B13" s="193" t="s">
        <v>42</v>
      </c>
      <c r="C13" s="194"/>
      <c r="D13" s="199">
        <f>D12/O12*100</f>
        <v>56.520203067517649</v>
      </c>
      <c r="E13" s="200"/>
      <c r="F13" s="28" t="s">
        <v>43</v>
      </c>
      <c r="G13" s="201">
        <f>G12/O12*100</f>
        <v>28.902559848851411</v>
      </c>
      <c r="H13" s="202"/>
      <c r="I13" s="202"/>
      <c r="J13" s="28" t="s">
        <v>43</v>
      </c>
      <c r="K13" s="201">
        <f>K12/O12*100</f>
        <v>14.577237083630948</v>
      </c>
      <c r="L13" s="202"/>
      <c r="M13" s="202"/>
      <c r="N13" s="28" t="s">
        <v>43</v>
      </c>
      <c r="O13" s="201">
        <f>O12/O12*100</f>
        <v>100</v>
      </c>
      <c r="P13" s="202"/>
      <c r="Q13" s="28" t="s">
        <v>43</v>
      </c>
    </row>
    <row r="14" spans="2:17" ht="17.25" customHeight="1">
      <c r="B14" s="197"/>
      <c r="C14" s="197"/>
      <c r="D14" s="197"/>
      <c r="E14" s="197"/>
      <c r="F14" s="197"/>
      <c r="G14" s="197"/>
      <c r="H14" s="197"/>
      <c r="I14" s="197"/>
      <c r="J14" s="197"/>
      <c r="K14" s="197"/>
      <c r="L14" s="197"/>
      <c r="M14" s="197"/>
      <c r="N14" s="197"/>
      <c r="O14" s="197"/>
      <c r="P14" s="197"/>
      <c r="Q14" s="197"/>
    </row>
    <row r="15" spans="2:17" ht="17.25" customHeight="1">
      <c r="B15" s="193" t="s">
        <v>44</v>
      </c>
      <c r="C15" s="194"/>
      <c r="D15" s="194"/>
      <c r="E15" s="194"/>
      <c r="F15" s="195"/>
      <c r="G15" s="196"/>
      <c r="H15" s="125"/>
      <c r="I15" s="125"/>
      <c r="J15" s="125"/>
      <c r="K15" s="125"/>
      <c r="L15" s="125"/>
      <c r="M15" s="125"/>
      <c r="N15" s="125"/>
      <c r="O15" s="125"/>
      <c r="P15" s="125"/>
      <c r="Q15" s="125"/>
    </row>
    <row r="16" spans="2:17" ht="17.25" customHeight="1">
      <c r="B16" s="125"/>
      <c r="C16" s="125"/>
      <c r="D16" s="125"/>
      <c r="E16" s="125"/>
      <c r="F16" s="125"/>
      <c r="G16" s="125"/>
      <c r="H16" s="125"/>
      <c r="I16" s="125"/>
      <c r="J16" s="125"/>
      <c r="K16" s="125"/>
      <c r="L16" s="125"/>
      <c r="M16" s="125"/>
      <c r="N16" s="125"/>
      <c r="O16" s="125"/>
      <c r="P16" s="125"/>
      <c r="Q16" s="125"/>
    </row>
    <row r="17" spans="2:17" ht="17.25" customHeight="1">
      <c r="B17" s="125"/>
      <c r="C17" s="189" t="s">
        <v>45</v>
      </c>
      <c r="D17" s="185">
        <f>O7</f>
        <v>1</v>
      </c>
      <c r="E17" s="186" t="s">
        <v>34</v>
      </c>
      <c r="F17" s="186" t="s">
        <v>46</v>
      </c>
      <c r="G17" s="187"/>
      <c r="H17" s="187"/>
      <c r="I17" s="188">
        <f>D6</f>
        <v>100</v>
      </c>
      <c r="J17" s="188"/>
      <c r="K17" s="188"/>
      <c r="L17" s="29" t="s">
        <v>47</v>
      </c>
      <c r="M17" s="187"/>
      <c r="N17" s="187"/>
      <c r="O17" s="186" t="s">
        <v>48</v>
      </c>
      <c r="P17" s="181">
        <f>D17*I17/(G18+K18)</f>
        <v>0.66666666666666663</v>
      </c>
      <c r="Q17" s="125" t="s">
        <v>34</v>
      </c>
    </row>
    <row r="18" spans="2:17" ht="17.25" customHeight="1">
      <c r="B18" s="125"/>
      <c r="C18" s="190"/>
      <c r="D18" s="185"/>
      <c r="E18" s="186"/>
      <c r="F18" s="186"/>
      <c r="G18" s="191">
        <f>D6</f>
        <v>100</v>
      </c>
      <c r="H18" s="191"/>
      <c r="I18" s="30" t="s">
        <v>47</v>
      </c>
      <c r="J18" s="31" t="s">
        <v>49</v>
      </c>
      <c r="K18" s="192">
        <f>G6</f>
        <v>50</v>
      </c>
      <c r="L18" s="192"/>
      <c r="M18" s="192"/>
      <c r="N18" s="31" t="s">
        <v>34</v>
      </c>
      <c r="O18" s="186"/>
      <c r="P18" s="181"/>
      <c r="Q18" s="125"/>
    </row>
    <row r="19" spans="2:17" ht="17.25" customHeight="1">
      <c r="B19" s="125"/>
      <c r="C19" s="125"/>
      <c r="D19" s="125"/>
      <c r="E19" s="125"/>
      <c r="F19" s="125"/>
      <c r="G19" s="125"/>
      <c r="H19" s="125"/>
      <c r="I19" s="125"/>
      <c r="J19" s="125"/>
      <c r="K19" s="125"/>
      <c r="L19" s="125"/>
      <c r="M19" s="125"/>
      <c r="N19" s="125"/>
      <c r="O19" s="125"/>
      <c r="P19" s="125"/>
      <c r="Q19" s="125"/>
    </row>
    <row r="20" spans="2:17" ht="17.25" customHeight="1">
      <c r="B20" s="125"/>
      <c r="C20" s="183" t="s">
        <v>50</v>
      </c>
      <c r="D20" s="185">
        <f>O7</f>
        <v>1</v>
      </c>
      <c r="E20" s="186" t="s">
        <v>34</v>
      </c>
      <c r="F20" s="186" t="s">
        <v>46</v>
      </c>
      <c r="G20" s="187"/>
      <c r="H20" s="187"/>
      <c r="I20" s="188">
        <f>G6</f>
        <v>50</v>
      </c>
      <c r="J20" s="188"/>
      <c r="K20" s="188"/>
      <c r="L20" s="29" t="s">
        <v>47</v>
      </c>
      <c r="M20" s="187"/>
      <c r="N20" s="187"/>
      <c r="O20" s="186" t="s">
        <v>48</v>
      </c>
      <c r="P20" s="181">
        <f>D20*I20/(G21+K21)</f>
        <v>0.33333333333333331</v>
      </c>
      <c r="Q20" s="125" t="s">
        <v>34</v>
      </c>
    </row>
    <row r="21" spans="2:17" ht="17.25" customHeight="1">
      <c r="B21" s="125"/>
      <c r="C21" s="184"/>
      <c r="D21" s="185"/>
      <c r="E21" s="186"/>
      <c r="F21" s="186"/>
      <c r="G21" s="191">
        <f>D6</f>
        <v>100</v>
      </c>
      <c r="H21" s="191"/>
      <c r="I21" s="30" t="s">
        <v>47</v>
      </c>
      <c r="J21" s="31" t="s">
        <v>49</v>
      </c>
      <c r="K21" s="192">
        <f>G6</f>
        <v>50</v>
      </c>
      <c r="L21" s="192"/>
      <c r="M21" s="192"/>
      <c r="N21" s="31" t="s">
        <v>34</v>
      </c>
      <c r="O21" s="186"/>
      <c r="P21" s="181"/>
      <c r="Q21" s="125"/>
    </row>
    <row r="22" spans="2:17" ht="17.25" customHeight="1">
      <c r="B22" s="125"/>
      <c r="C22" s="125"/>
      <c r="D22" s="125"/>
      <c r="E22" s="125"/>
      <c r="F22" s="125"/>
      <c r="G22" s="125"/>
      <c r="H22" s="125"/>
      <c r="I22" s="125"/>
      <c r="J22" s="125"/>
      <c r="K22" s="125"/>
      <c r="L22" s="125"/>
      <c r="M22" s="125"/>
      <c r="N22" s="125"/>
      <c r="O22" s="125"/>
      <c r="P22" s="125"/>
      <c r="Q22" s="125"/>
    </row>
    <row r="23" spans="2:17" ht="17.25" customHeight="1">
      <c r="B23" s="193" t="s">
        <v>51</v>
      </c>
      <c r="C23" s="194"/>
      <c r="D23" s="194"/>
      <c r="E23" s="194"/>
      <c r="F23" s="195"/>
      <c r="G23" s="196"/>
      <c r="H23" s="125"/>
      <c r="I23" s="125"/>
      <c r="J23" s="125"/>
      <c r="K23" s="125"/>
      <c r="L23" s="125"/>
      <c r="M23" s="125"/>
      <c r="N23" s="125"/>
      <c r="O23" s="125"/>
      <c r="P23" s="125"/>
      <c r="Q23" s="125"/>
    </row>
    <row r="24" spans="2:17" ht="17.25" customHeight="1">
      <c r="B24" s="125"/>
      <c r="C24" s="125"/>
      <c r="D24" s="125"/>
      <c r="E24" s="125"/>
      <c r="F24" s="125"/>
      <c r="G24" s="125"/>
      <c r="H24" s="125"/>
      <c r="I24" s="125"/>
      <c r="J24" s="125"/>
      <c r="K24" s="125"/>
      <c r="L24" s="125"/>
      <c r="M24" s="125"/>
      <c r="N24" s="125"/>
      <c r="O24" s="125"/>
      <c r="P24" s="125"/>
      <c r="Q24" s="125"/>
    </row>
    <row r="25" spans="2:17" ht="17.25" customHeight="1">
      <c r="B25" s="125"/>
      <c r="C25" s="189" t="s">
        <v>45</v>
      </c>
      <c r="D25" s="185">
        <f>O8</f>
        <v>2</v>
      </c>
      <c r="E25" s="186" t="s">
        <v>34</v>
      </c>
      <c r="F25" s="186" t="s">
        <v>46</v>
      </c>
      <c r="G25" s="187"/>
      <c r="H25" s="187"/>
      <c r="I25" s="188">
        <f>D6</f>
        <v>100</v>
      </c>
      <c r="J25" s="188"/>
      <c r="K25" s="188"/>
      <c r="L25" s="29" t="s">
        <v>47</v>
      </c>
      <c r="M25" s="187"/>
      <c r="N25" s="187"/>
      <c r="O25" s="186" t="s">
        <v>48</v>
      </c>
      <c r="P25" s="181">
        <f>D25*I25/(G26+K26)</f>
        <v>1.6</v>
      </c>
      <c r="Q25" s="125" t="s">
        <v>34</v>
      </c>
    </row>
    <row r="26" spans="2:17" ht="17.25" customHeight="1">
      <c r="B26" s="125"/>
      <c r="C26" s="190"/>
      <c r="D26" s="185"/>
      <c r="E26" s="186"/>
      <c r="F26" s="186"/>
      <c r="G26" s="191">
        <f>D6</f>
        <v>100</v>
      </c>
      <c r="H26" s="191"/>
      <c r="I26" s="31" t="s">
        <v>34</v>
      </c>
      <c r="J26" s="32" t="s">
        <v>49</v>
      </c>
      <c r="K26" s="192">
        <f>K6</f>
        <v>25</v>
      </c>
      <c r="L26" s="192"/>
      <c r="M26" s="192"/>
      <c r="N26" s="31" t="s">
        <v>34</v>
      </c>
      <c r="O26" s="186"/>
      <c r="P26" s="181"/>
      <c r="Q26" s="125"/>
    </row>
    <row r="27" spans="2:17" ht="17.25" customHeight="1">
      <c r="B27" s="125"/>
      <c r="C27" s="125"/>
      <c r="D27" s="125"/>
      <c r="E27" s="125"/>
      <c r="F27" s="125"/>
      <c r="G27" s="125"/>
      <c r="H27" s="125"/>
      <c r="I27" s="125"/>
      <c r="J27" s="125"/>
      <c r="K27" s="125"/>
      <c r="L27" s="125"/>
      <c r="M27" s="125"/>
      <c r="N27" s="125"/>
      <c r="O27" s="125"/>
      <c r="P27" s="125"/>
      <c r="Q27" s="125"/>
    </row>
    <row r="28" spans="2:17" ht="17.25" customHeight="1">
      <c r="B28" s="125"/>
      <c r="C28" s="183" t="s">
        <v>52</v>
      </c>
      <c r="D28" s="185">
        <f>O8</f>
        <v>2</v>
      </c>
      <c r="E28" s="186" t="s">
        <v>34</v>
      </c>
      <c r="F28" s="186" t="s">
        <v>46</v>
      </c>
      <c r="G28" s="187"/>
      <c r="H28" s="187"/>
      <c r="I28" s="188">
        <f>K6</f>
        <v>25</v>
      </c>
      <c r="J28" s="188"/>
      <c r="K28" s="188"/>
      <c r="L28" s="29" t="s">
        <v>47</v>
      </c>
      <c r="M28" s="187"/>
      <c r="N28" s="187"/>
      <c r="O28" s="186" t="s">
        <v>48</v>
      </c>
      <c r="P28" s="181">
        <f>D28*I28/(G29+K29)</f>
        <v>0.4</v>
      </c>
      <c r="Q28" s="125" t="s">
        <v>34</v>
      </c>
    </row>
    <row r="29" spans="2:17" ht="17.25" customHeight="1">
      <c r="B29" s="125"/>
      <c r="C29" s="184"/>
      <c r="D29" s="185"/>
      <c r="E29" s="186"/>
      <c r="F29" s="186"/>
      <c r="G29" s="191">
        <f>D6</f>
        <v>100</v>
      </c>
      <c r="H29" s="191"/>
      <c r="I29" s="31" t="s">
        <v>34</v>
      </c>
      <c r="J29" s="32" t="s">
        <v>49</v>
      </c>
      <c r="K29" s="192">
        <f>K6</f>
        <v>25</v>
      </c>
      <c r="L29" s="192"/>
      <c r="M29" s="192"/>
      <c r="N29" s="31" t="s">
        <v>34</v>
      </c>
      <c r="O29" s="186"/>
      <c r="P29" s="181"/>
      <c r="Q29" s="125"/>
    </row>
    <row r="30" spans="2:17" ht="17.25" customHeight="1">
      <c r="B30" s="125"/>
      <c r="C30" s="125"/>
      <c r="D30" s="125"/>
      <c r="E30" s="125"/>
      <c r="F30" s="125"/>
      <c r="G30" s="125"/>
      <c r="H30" s="125"/>
      <c r="I30" s="125"/>
      <c r="J30" s="125"/>
      <c r="K30" s="125"/>
      <c r="L30" s="125"/>
      <c r="M30" s="125"/>
      <c r="N30" s="125"/>
      <c r="O30" s="125"/>
      <c r="P30" s="125"/>
      <c r="Q30" s="125"/>
    </row>
    <row r="31" spans="2:17" ht="17.25" customHeight="1">
      <c r="B31" s="193" t="s">
        <v>53</v>
      </c>
      <c r="C31" s="194"/>
      <c r="D31" s="194"/>
      <c r="E31" s="194"/>
      <c r="F31" s="195"/>
      <c r="G31" s="196"/>
      <c r="H31" s="125"/>
      <c r="I31" s="125"/>
      <c r="J31" s="125"/>
      <c r="K31" s="125"/>
      <c r="L31" s="125"/>
      <c r="M31" s="125"/>
      <c r="N31" s="125"/>
      <c r="O31" s="125"/>
      <c r="P31" s="125"/>
      <c r="Q31" s="125"/>
    </row>
    <row r="32" spans="2:17" ht="17.25" customHeight="1">
      <c r="B32" s="125"/>
      <c r="C32" s="125"/>
      <c r="D32" s="125"/>
      <c r="E32" s="125"/>
      <c r="F32" s="125"/>
      <c r="G32" s="125"/>
      <c r="H32" s="125"/>
      <c r="I32" s="125"/>
      <c r="J32" s="125"/>
      <c r="K32" s="125"/>
      <c r="L32" s="125"/>
      <c r="M32" s="125"/>
      <c r="N32" s="125"/>
      <c r="O32" s="125"/>
      <c r="P32" s="125"/>
      <c r="Q32" s="125"/>
    </row>
    <row r="33" spans="2:17" ht="17.25" customHeight="1">
      <c r="B33" s="125"/>
      <c r="C33" s="189" t="s">
        <v>54</v>
      </c>
      <c r="D33" s="185">
        <f>O9</f>
        <v>3</v>
      </c>
      <c r="E33" s="186" t="s">
        <v>34</v>
      </c>
      <c r="F33" s="186" t="s">
        <v>46</v>
      </c>
      <c r="G33" s="187"/>
      <c r="H33" s="187"/>
      <c r="I33" s="188">
        <f>G6</f>
        <v>50</v>
      </c>
      <c r="J33" s="188"/>
      <c r="K33" s="188"/>
      <c r="L33" s="29" t="s">
        <v>47</v>
      </c>
      <c r="M33" s="187"/>
      <c r="N33" s="187"/>
      <c r="O33" s="186" t="s">
        <v>48</v>
      </c>
      <c r="P33" s="181">
        <f>D33*I33/(G34+K34)</f>
        <v>2</v>
      </c>
      <c r="Q33" s="125" t="s">
        <v>34</v>
      </c>
    </row>
    <row r="34" spans="2:17" ht="17.25" customHeight="1">
      <c r="B34" s="125"/>
      <c r="C34" s="190"/>
      <c r="D34" s="185"/>
      <c r="E34" s="186"/>
      <c r="F34" s="186"/>
      <c r="G34" s="191">
        <f>G6</f>
        <v>50</v>
      </c>
      <c r="H34" s="191"/>
      <c r="I34" s="31" t="s">
        <v>34</v>
      </c>
      <c r="J34" s="32" t="s">
        <v>49</v>
      </c>
      <c r="K34" s="192">
        <f>K6</f>
        <v>25</v>
      </c>
      <c r="L34" s="192"/>
      <c r="M34" s="192"/>
      <c r="N34" s="31" t="s">
        <v>34</v>
      </c>
      <c r="O34" s="186"/>
      <c r="P34" s="181"/>
      <c r="Q34" s="125"/>
    </row>
    <row r="35" spans="2:17" ht="17.25" customHeight="1">
      <c r="B35" s="125"/>
      <c r="C35" s="125"/>
      <c r="D35" s="125"/>
      <c r="E35" s="125"/>
      <c r="F35" s="125"/>
      <c r="G35" s="125"/>
      <c r="H35" s="125"/>
      <c r="I35" s="125"/>
      <c r="J35" s="125"/>
      <c r="K35" s="125"/>
      <c r="L35" s="125"/>
      <c r="M35" s="125"/>
      <c r="N35" s="125"/>
      <c r="O35" s="125"/>
      <c r="P35" s="125"/>
      <c r="Q35" s="125"/>
    </row>
    <row r="36" spans="2:17" ht="17.25" customHeight="1">
      <c r="B36" s="125"/>
      <c r="C36" s="183" t="s">
        <v>52</v>
      </c>
      <c r="D36" s="185">
        <f>O9</f>
        <v>3</v>
      </c>
      <c r="E36" s="186" t="s">
        <v>34</v>
      </c>
      <c r="F36" s="186" t="s">
        <v>46</v>
      </c>
      <c r="G36" s="187"/>
      <c r="H36" s="187"/>
      <c r="I36" s="188">
        <f>K6</f>
        <v>25</v>
      </c>
      <c r="J36" s="188"/>
      <c r="K36" s="188"/>
      <c r="L36" s="29" t="s">
        <v>47</v>
      </c>
      <c r="M36" s="187"/>
      <c r="N36" s="187"/>
      <c r="O36" s="186" t="s">
        <v>48</v>
      </c>
      <c r="P36" s="181">
        <f>D36*I36/(G37+K37)</f>
        <v>1</v>
      </c>
      <c r="Q36" s="125" t="s">
        <v>34</v>
      </c>
    </row>
    <row r="37" spans="2:17" ht="17.25" customHeight="1">
      <c r="B37" s="125"/>
      <c r="C37" s="184"/>
      <c r="D37" s="185"/>
      <c r="E37" s="186"/>
      <c r="F37" s="186"/>
      <c r="G37" s="191">
        <f>G6</f>
        <v>50</v>
      </c>
      <c r="H37" s="191"/>
      <c r="I37" s="31" t="s">
        <v>34</v>
      </c>
      <c r="J37" s="31" t="s">
        <v>55</v>
      </c>
      <c r="K37" s="192">
        <f>K6</f>
        <v>25</v>
      </c>
      <c r="L37" s="192"/>
      <c r="M37" s="192"/>
      <c r="N37" s="31" t="s">
        <v>34</v>
      </c>
      <c r="O37" s="186"/>
      <c r="P37" s="181"/>
      <c r="Q37" s="125"/>
    </row>
    <row r="38" spans="2:17" ht="17.25" customHeight="1">
      <c r="B38" s="125"/>
      <c r="C38" s="125"/>
      <c r="D38" s="125"/>
      <c r="E38" s="125"/>
      <c r="F38" s="125"/>
      <c r="G38" s="125"/>
      <c r="H38" s="125"/>
      <c r="I38" s="125"/>
      <c r="J38" s="125"/>
      <c r="K38" s="125"/>
      <c r="L38" s="125"/>
      <c r="M38" s="125"/>
      <c r="N38" s="125"/>
      <c r="O38" s="125"/>
      <c r="P38" s="125"/>
      <c r="Q38" s="125"/>
    </row>
    <row r="39" spans="2:17" ht="17.25" customHeight="1">
      <c r="B39" s="193" t="s">
        <v>56</v>
      </c>
      <c r="C39" s="194"/>
      <c r="D39" s="194"/>
      <c r="E39" s="194"/>
      <c r="F39" s="195"/>
      <c r="G39" s="196"/>
      <c r="H39" s="125"/>
      <c r="I39" s="125"/>
      <c r="J39" s="125"/>
      <c r="K39" s="125"/>
      <c r="L39" s="125"/>
      <c r="M39" s="125"/>
      <c r="N39" s="125"/>
      <c r="O39" s="125"/>
      <c r="P39" s="125"/>
      <c r="Q39" s="125"/>
    </row>
    <row r="40" spans="2:17" ht="17.25" customHeight="1">
      <c r="B40" s="125"/>
      <c r="C40" s="125"/>
      <c r="D40" s="125"/>
      <c r="E40" s="125"/>
      <c r="F40" s="125"/>
      <c r="G40" s="125"/>
      <c r="H40" s="125"/>
      <c r="I40" s="125"/>
      <c r="J40" s="125"/>
      <c r="K40" s="125"/>
      <c r="L40" s="125"/>
      <c r="M40" s="125"/>
      <c r="N40" s="125"/>
      <c r="O40" s="125"/>
      <c r="P40" s="125"/>
      <c r="Q40" s="125"/>
    </row>
    <row r="41" spans="2:17" ht="17.25" customHeight="1">
      <c r="B41" s="125"/>
      <c r="C41" s="189" t="s">
        <v>45</v>
      </c>
      <c r="D41" s="185">
        <f>O10</f>
        <v>5</v>
      </c>
      <c r="E41" s="186" t="s">
        <v>34</v>
      </c>
      <c r="F41" s="186" t="s">
        <v>46</v>
      </c>
      <c r="G41" s="187"/>
      <c r="H41" s="187"/>
      <c r="I41" s="188">
        <f>D6</f>
        <v>100</v>
      </c>
      <c r="J41" s="188"/>
      <c r="K41" s="188"/>
      <c r="L41" s="29" t="s">
        <v>57</v>
      </c>
      <c r="M41" s="187"/>
      <c r="N41" s="187"/>
      <c r="O41" s="186" t="s">
        <v>48</v>
      </c>
      <c r="P41" s="181">
        <f>D41*I41/(G42+I42+M42)</f>
        <v>2.8571428571428572</v>
      </c>
      <c r="Q41" s="125" t="s">
        <v>34</v>
      </c>
    </row>
    <row r="42" spans="2:17" ht="17.25" customHeight="1">
      <c r="B42" s="125"/>
      <c r="C42" s="190"/>
      <c r="D42" s="185"/>
      <c r="E42" s="186"/>
      <c r="F42" s="186"/>
      <c r="G42" s="33">
        <f>D6</f>
        <v>100</v>
      </c>
      <c r="H42" s="34" t="s">
        <v>58</v>
      </c>
      <c r="I42" s="182">
        <f>G6</f>
        <v>50</v>
      </c>
      <c r="J42" s="182"/>
      <c r="K42" s="182"/>
      <c r="L42" s="21" t="s">
        <v>58</v>
      </c>
      <c r="M42" s="35">
        <f>K6</f>
        <v>25</v>
      </c>
      <c r="N42" s="31" t="s">
        <v>34</v>
      </c>
      <c r="O42" s="186"/>
      <c r="P42" s="181"/>
      <c r="Q42" s="125"/>
    </row>
    <row r="43" spans="2:17" ht="17.25" customHeight="1">
      <c r="B43" s="125"/>
      <c r="C43" s="125"/>
      <c r="D43" s="125"/>
      <c r="E43" s="125"/>
      <c r="F43" s="125"/>
      <c r="G43" s="125"/>
      <c r="H43" s="125"/>
      <c r="I43" s="125"/>
      <c r="J43" s="125"/>
      <c r="K43" s="125"/>
      <c r="L43" s="125"/>
      <c r="M43" s="125"/>
      <c r="N43" s="125"/>
      <c r="O43" s="125"/>
      <c r="P43" s="125"/>
      <c r="Q43" s="125"/>
    </row>
    <row r="44" spans="2:17" ht="17.25" customHeight="1">
      <c r="B44" s="125"/>
      <c r="C44" s="189" t="s">
        <v>54</v>
      </c>
      <c r="D44" s="185">
        <f>O10</f>
        <v>5</v>
      </c>
      <c r="E44" s="186" t="s">
        <v>34</v>
      </c>
      <c r="F44" s="186" t="s">
        <v>46</v>
      </c>
      <c r="G44" s="187"/>
      <c r="H44" s="187"/>
      <c r="I44" s="188">
        <f>G6</f>
        <v>50</v>
      </c>
      <c r="J44" s="188"/>
      <c r="K44" s="188"/>
      <c r="L44" s="29" t="s">
        <v>57</v>
      </c>
      <c r="M44" s="187"/>
      <c r="N44" s="187"/>
      <c r="O44" s="186" t="s">
        <v>48</v>
      </c>
      <c r="P44" s="181">
        <f>D44*I44/(G45+I45+M45)</f>
        <v>1.4285714285714286</v>
      </c>
      <c r="Q44" s="125" t="s">
        <v>34</v>
      </c>
    </row>
    <row r="45" spans="2:17" ht="17.25" customHeight="1">
      <c r="B45" s="125"/>
      <c r="C45" s="190"/>
      <c r="D45" s="185"/>
      <c r="E45" s="186"/>
      <c r="F45" s="186"/>
      <c r="G45" s="33">
        <f>D6</f>
        <v>100</v>
      </c>
      <c r="H45" s="34" t="s">
        <v>58</v>
      </c>
      <c r="I45" s="182">
        <f>G6</f>
        <v>50</v>
      </c>
      <c r="J45" s="182"/>
      <c r="K45" s="182"/>
      <c r="L45" s="21" t="s">
        <v>58</v>
      </c>
      <c r="M45" s="35">
        <f>K6</f>
        <v>25</v>
      </c>
      <c r="N45" s="31" t="s">
        <v>34</v>
      </c>
      <c r="O45" s="186"/>
      <c r="P45" s="181"/>
      <c r="Q45" s="125"/>
    </row>
    <row r="46" spans="2:17" ht="17.25" customHeight="1">
      <c r="B46" s="125"/>
      <c r="C46" s="125"/>
      <c r="D46" s="125"/>
      <c r="E46" s="125"/>
      <c r="F46" s="125"/>
      <c r="G46" s="125"/>
      <c r="H46" s="125"/>
      <c r="I46" s="125"/>
      <c r="J46" s="125"/>
      <c r="K46" s="125"/>
      <c r="L46" s="125"/>
      <c r="M46" s="125"/>
      <c r="N46" s="125"/>
      <c r="O46" s="125"/>
      <c r="P46" s="125"/>
      <c r="Q46" s="125"/>
    </row>
    <row r="47" spans="2:17" ht="17.25" customHeight="1">
      <c r="B47" s="125"/>
      <c r="C47" s="183" t="s">
        <v>52</v>
      </c>
      <c r="D47" s="185">
        <f>O10</f>
        <v>5</v>
      </c>
      <c r="E47" s="186" t="s">
        <v>34</v>
      </c>
      <c r="F47" s="186" t="s">
        <v>46</v>
      </c>
      <c r="G47" s="187"/>
      <c r="H47" s="187"/>
      <c r="I47" s="188">
        <f>K6</f>
        <v>25</v>
      </c>
      <c r="J47" s="188"/>
      <c r="K47" s="188"/>
      <c r="L47" s="29" t="s">
        <v>57</v>
      </c>
      <c r="M47" s="187"/>
      <c r="N47" s="187"/>
      <c r="O47" s="186" t="s">
        <v>48</v>
      </c>
      <c r="P47" s="181">
        <f>D47*I47/(G48+I48+M48)</f>
        <v>0.7142857142857143</v>
      </c>
      <c r="Q47" s="125" t="s">
        <v>34</v>
      </c>
    </row>
    <row r="48" spans="2:17" ht="17.25" customHeight="1">
      <c r="B48" s="125"/>
      <c r="C48" s="184"/>
      <c r="D48" s="185"/>
      <c r="E48" s="186"/>
      <c r="F48" s="186"/>
      <c r="G48" s="33">
        <f>D6</f>
        <v>100</v>
      </c>
      <c r="H48" s="34" t="s">
        <v>58</v>
      </c>
      <c r="I48" s="182">
        <f>G6</f>
        <v>50</v>
      </c>
      <c r="J48" s="182"/>
      <c r="K48" s="182"/>
      <c r="L48" s="21" t="s">
        <v>58</v>
      </c>
      <c r="M48" s="35">
        <f>K6</f>
        <v>25</v>
      </c>
      <c r="N48" s="31" t="s">
        <v>34</v>
      </c>
      <c r="O48" s="186"/>
      <c r="P48" s="181"/>
      <c r="Q48" s="125"/>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48F8-CD47-44A7-B48E-4915A652ABED}">
  <dimension ref="A1:BB147"/>
  <sheetViews>
    <sheetView view="pageBreakPreview" topLeftCell="A34" zoomScale="90" zoomScaleNormal="100" zoomScaleSheetLayoutView="90" workbookViewId="0">
      <selection activeCell="BW32" sqref="BW32:BX32"/>
    </sheetView>
  </sheetViews>
  <sheetFormatPr defaultRowHeight="13"/>
  <cols>
    <col min="1" max="180" width="1.6328125" style="44" customWidth="1"/>
    <col min="181" max="256" width="9" style="44"/>
    <col min="257" max="436" width="1.6328125" style="44" customWidth="1"/>
    <col min="437" max="512" width="9" style="44"/>
    <col min="513" max="692" width="1.6328125" style="44" customWidth="1"/>
    <col min="693" max="768" width="9" style="44"/>
    <col min="769" max="948" width="1.6328125" style="44" customWidth="1"/>
    <col min="949" max="1024" width="9" style="44"/>
    <col min="1025" max="1204" width="1.6328125" style="44" customWidth="1"/>
    <col min="1205" max="1280" width="9" style="44"/>
    <col min="1281" max="1460" width="1.6328125" style="44" customWidth="1"/>
    <col min="1461" max="1536" width="9" style="44"/>
    <col min="1537" max="1716" width="1.6328125" style="44" customWidth="1"/>
    <col min="1717" max="1792" width="9" style="44"/>
    <col min="1793" max="1972" width="1.6328125" style="44" customWidth="1"/>
    <col min="1973" max="2048" width="9" style="44"/>
    <col min="2049" max="2228" width="1.6328125" style="44" customWidth="1"/>
    <col min="2229" max="2304" width="9" style="44"/>
    <col min="2305" max="2484" width="1.6328125" style="44" customWidth="1"/>
    <col min="2485" max="2560" width="9" style="44"/>
    <col min="2561" max="2740" width="1.6328125" style="44" customWidth="1"/>
    <col min="2741" max="2816" width="9" style="44"/>
    <col min="2817" max="2996" width="1.6328125" style="44" customWidth="1"/>
    <col min="2997" max="3072" width="9" style="44"/>
    <col min="3073" max="3252" width="1.6328125" style="44" customWidth="1"/>
    <col min="3253" max="3328" width="9" style="44"/>
    <col min="3329" max="3508" width="1.6328125" style="44" customWidth="1"/>
    <col min="3509" max="3584" width="9" style="44"/>
    <col min="3585" max="3764" width="1.6328125" style="44" customWidth="1"/>
    <col min="3765" max="3840" width="9" style="44"/>
    <col min="3841" max="4020" width="1.6328125" style="44" customWidth="1"/>
    <col min="4021" max="4096" width="9" style="44"/>
    <col min="4097" max="4276" width="1.6328125" style="44" customWidth="1"/>
    <col min="4277" max="4352" width="9" style="44"/>
    <col min="4353" max="4532" width="1.6328125" style="44" customWidth="1"/>
    <col min="4533" max="4608" width="9" style="44"/>
    <col min="4609" max="4788" width="1.6328125" style="44" customWidth="1"/>
    <col min="4789" max="4864" width="9" style="44"/>
    <col min="4865" max="5044" width="1.6328125" style="44" customWidth="1"/>
    <col min="5045" max="5120" width="9" style="44"/>
    <col min="5121" max="5300" width="1.6328125" style="44" customWidth="1"/>
    <col min="5301" max="5376" width="9" style="44"/>
    <col min="5377" max="5556" width="1.6328125" style="44" customWidth="1"/>
    <col min="5557" max="5632" width="9" style="44"/>
    <col min="5633" max="5812" width="1.6328125" style="44" customWidth="1"/>
    <col min="5813" max="5888" width="9" style="44"/>
    <col min="5889" max="6068" width="1.6328125" style="44" customWidth="1"/>
    <col min="6069" max="6144" width="9" style="44"/>
    <col min="6145" max="6324" width="1.6328125" style="44" customWidth="1"/>
    <col min="6325" max="6400" width="9" style="44"/>
    <col min="6401" max="6580" width="1.6328125" style="44" customWidth="1"/>
    <col min="6581" max="6656" width="9" style="44"/>
    <col min="6657" max="6836" width="1.6328125" style="44" customWidth="1"/>
    <col min="6837" max="6912" width="9" style="44"/>
    <col min="6913" max="7092" width="1.6328125" style="44" customWidth="1"/>
    <col min="7093" max="7168" width="9" style="44"/>
    <col min="7169" max="7348" width="1.6328125" style="44" customWidth="1"/>
    <col min="7349" max="7424" width="9" style="44"/>
    <col min="7425" max="7604" width="1.6328125" style="44" customWidth="1"/>
    <col min="7605" max="7680" width="9" style="44"/>
    <col min="7681" max="7860" width="1.6328125" style="44" customWidth="1"/>
    <col min="7861" max="7936" width="9" style="44"/>
    <col min="7937" max="8116" width="1.6328125" style="44" customWidth="1"/>
    <col min="8117" max="8192" width="9" style="44"/>
    <col min="8193" max="8372" width="1.6328125" style="44" customWidth="1"/>
    <col min="8373" max="8448" width="9" style="44"/>
    <col min="8449" max="8628" width="1.6328125" style="44" customWidth="1"/>
    <col min="8629" max="8704" width="9" style="44"/>
    <col min="8705" max="8884" width="1.6328125" style="44" customWidth="1"/>
    <col min="8885" max="8960" width="9" style="44"/>
    <col min="8961" max="9140" width="1.6328125" style="44" customWidth="1"/>
    <col min="9141" max="9216" width="9" style="44"/>
    <col min="9217" max="9396" width="1.6328125" style="44" customWidth="1"/>
    <col min="9397" max="9472" width="9" style="44"/>
    <col min="9473" max="9652" width="1.6328125" style="44" customWidth="1"/>
    <col min="9653" max="9728" width="9" style="44"/>
    <col min="9729" max="9908" width="1.6328125" style="44" customWidth="1"/>
    <col min="9909" max="9984" width="9" style="44"/>
    <col min="9985" max="10164" width="1.6328125" style="44" customWidth="1"/>
    <col min="10165" max="10240" width="9" style="44"/>
    <col min="10241" max="10420" width="1.6328125" style="44" customWidth="1"/>
    <col min="10421" max="10496" width="9" style="44"/>
    <col min="10497" max="10676" width="1.6328125" style="44" customWidth="1"/>
    <col min="10677" max="10752" width="9" style="44"/>
    <col min="10753" max="10932" width="1.6328125" style="44" customWidth="1"/>
    <col min="10933" max="11008" width="9" style="44"/>
    <col min="11009" max="11188" width="1.6328125" style="44" customWidth="1"/>
    <col min="11189" max="11264" width="9" style="44"/>
    <col min="11265" max="11444" width="1.6328125" style="44" customWidth="1"/>
    <col min="11445" max="11520" width="9" style="44"/>
    <col min="11521" max="11700" width="1.6328125" style="44" customWidth="1"/>
    <col min="11701" max="11776" width="9" style="44"/>
    <col min="11777" max="11956" width="1.6328125" style="44" customWidth="1"/>
    <col min="11957" max="12032" width="9" style="44"/>
    <col min="12033" max="12212" width="1.6328125" style="44" customWidth="1"/>
    <col min="12213" max="12288" width="9" style="44"/>
    <col min="12289" max="12468" width="1.6328125" style="44" customWidth="1"/>
    <col min="12469" max="12544" width="9" style="44"/>
    <col min="12545" max="12724" width="1.6328125" style="44" customWidth="1"/>
    <col min="12725" max="12800" width="9" style="44"/>
    <col min="12801" max="12980" width="1.6328125" style="44" customWidth="1"/>
    <col min="12981" max="13056" width="9" style="44"/>
    <col min="13057" max="13236" width="1.6328125" style="44" customWidth="1"/>
    <col min="13237" max="13312" width="9" style="44"/>
    <col min="13313" max="13492" width="1.6328125" style="44" customWidth="1"/>
    <col min="13493" max="13568" width="9" style="44"/>
    <col min="13569" max="13748" width="1.6328125" style="44" customWidth="1"/>
    <col min="13749" max="13824" width="9" style="44"/>
    <col min="13825" max="14004" width="1.6328125" style="44" customWidth="1"/>
    <col min="14005" max="14080" width="9" style="44"/>
    <col min="14081" max="14260" width="1.6328125" style="44" customWidth="1"/>
    <col min="14261" max="14336" width="9" style="44"/>
    <col min="14337" max="14516" width="1.6328125" style="44" customWidth="1"/>
    <col min="14517" max="14592" width="9" style="44"/>
    <col min="14593" max="14772" width="1.6328125" style="44" customWidth="1"/>
    <col min="14773" max="14848" width="9" style="44"/>
    <col min="14849" max="15028" width="1.6328125" style="44" customWidth="1"/>
    <col min="15029" max="15104" width="9" style="44"/>
    <col min="15105" max="15284" width="1.6328125" style="44" customWidth="1"/>
    <col min="15285" max="15360" width="9" style="44"/>
    <col min="15361" max="15540" width="1.6328125" style="44" customWidth="1"/>
    <col min="15541" max="15616" width="9" style="44"/>
    <col min="15617" max="15796" width="1.6328125" style="44" customWidth="1"/>
    <col min="15797" max="15872" width="9" style="44"/>
    <col min="15873" max="16052" width="1.6328125" style="44" customWidth="1"/>
    <col min="16053" max="16128" width="9" style="44"/>
    <col min="16129" max="16308" width="1.6328125" style="44" customWidth="1"/>
    <col min="16309" max="16384" width="9" style="44"/>
  </cols>
  <sheetData>
    <row r="1" spans="1:54">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row>
    <row r="2" spans="1:5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row>
    <row r="3" spans="1:5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t="s">
        <v>94</v>
      </c>
      <c r="AH3" s="43"/>
      <c r="AI3" s="43"/>
      <c r="AJ3" s="43"/>
      <c r="AK3" s="43"/>
      <c r="AL3" s="43"/>
      <c r="AM3" s="43"/>
      <c r="AN3" s="228" t="str">
        <f>+'０１事前協議書'!H12</f>
        <v>社会福祉法人　○○会</v>
      </c>
      <c r="AO3" s="228"/>
      <c r="AP3" s="228"/>
      <c r="AQ3" s="228"/>
      <c r="AR3" s="228"/>
      <c r="AS3" s="228"/>
      <c r="AT3" s="228"/>
      <c r="AU3" s="228"/>
      <c r="AV3" s="228"/>
      <c r="AW3" s="228"/>
      <c r="AX3" s="228"/>
      <c r="AY3" s="228"/>
      <c r="AZ3" s="228"/>
      <c r="BA3" s="43"/>
      <c r="BB3" s="43" t="s">
        <v>95</v>
      </c>
    </row>
    <row r="4" spans="1:5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ht="16.5">
      <c r="A5" s="229" t="s">
        <v>96</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row>
    <row r="6" spans="1:5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c r="A8" s="45"/>
      <c r="B8" s="45" t="s">
        <v>97</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row>
    <row r="9" spans="1:54">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6" t="s">
        <v>75</v>
      </c>
    </row>
    <row r="10" spans="1:54">
      <c r="A10" s="45"/>
      <c r="B10" s="224" t="s">
        <v>31</v>
      </c>
      <c r="C10" s="225"/>
      <c r="D10" s="225"/>
      <c r="E10" s="225"/>
      <c r="F10" s="225"/>
      <c r="G10" s="225"/>
      <c r="H10" s="225"/>
      <c r="I10" s="225"/>
      <c r="J10" s="225"/>
      <c r="K10" s="225"/>
      <c r="L10" s="225"/>
      <c r="M10" s="225"/>
      <c r="N10" s="225"/>
      <c r="O10" s="225"/>
      <c r="P10" s="225"/>
      <c r="Q10" s="225"/>
      <c r="R10" s="226"/>
      <c r="S10" s="224" t="s">
        <v>98</v>
      </c>
      <c r="T10" s="225"/>
      <c r="U10" s="225"/>
      <c r="V10" s="225"/>
      <c r="W10" s="225"/>
      <c r="X10" s="225"/>
      <c r="Y10" s="225"/>
      <c r="Z10" s="225"/>
      <c r="AA10" s="225"/>
      <c r="AB10" s="225"/>
      <c r="AC10" s="225"/>
      <c r="AD10" s="225"/>
      <c r="AE10" s="225"/>
      <c r="AF10" s="225"/>
      <c r="AG10" s="225"/>
      <c r="AH10" s="225"/>
      <c r="AI10" s="226"/>
      <c r="AJ10" s="224" t="s">
        <v>99</v>
      </c>
      <c r="AK10" s="225"/>
      <c r="AL10" s="225"/>
      <c r="AM10" s="225"/>
      <c r="AN10" s="225"/>
      <c r="AO10" s="225"/>
      <c r="AP10" s="225"/>
      <c r="AQ10" s="225"/>
      <c r="AR10" s="225"/>
      <c r="AS10" s="225"/>
      <c r="AT10" s="225"/>
      <c r="AU10" s="225"/>
      <c r="AV10" s="225"/>
      <c r="AW10" s="225"/>
      <c r="AX10" s="225"/>
      <c r="AY10" s="225"/>
      <c r="AZ10" s="225"/>
      <c r="BA10" s="225"/>
      <c r="BB10" s="226"/>
    </row>
    <row r="11" spans="1:54">
      <c r="A11" s="45"/>
      <c r="B11" s="47"/>
      <c r="C11" s="48"/>
      <c r="D11" s="48"/>
      <c r="E11" s="48"/>
      <c r="F11" s="48"/>
      <c r="G11" s="48"/>
      <c r="H11" s="48"/>
      <c r="I11" s="48"/>
      <c r="J11" s="48"/>
      <c r="K11" s="48"/>
      <c r="L11" s="48"/>
      <c r="M11" s="48"/>
      <c r="N11" s="48"/>
      <c r="O11" s="48"/>
      <c r="P11" s="48"/>
      <c r="Q11" s="48"/>
      <c r="R11" s="49"/>
      <c r="S11" s="47"/>
      <c r="T11" s="48"/>
      <c r="U11" s="48"/>
      <c r="V11" s="48"/>
      <c r="W11" s="48"/>
      <c r="X11" s="48"/>
      <c r="Y11" s="48"/>
      <c r="Z11" s="48"/>
      <c r="AA11" s="48"/>
      <c r="AB11" s="48"/>
      <c r="AC11" s="48"/>
      <c r="AD11" s="48"/>
      <c r="AE11" s="48"/>
      <c r="AF11" s="48"/>
      <c r="AG11" s="48"/>
      <c r="AH11" s="48"/>
      <c r="AI11" s="49"/>
      <c r="AJ11" s="47"/>
      <c r="AK11" s="48"/>
      <c r="AL11" s="48"/>
      <c r="AM11" s="48"/>
      <c r="AN11" s="48"/>
      <c r="AO11" s="48"/>
      <c r="AP11" s="48"/>
      <c r="AQ11" s="48"/>
      <c r="AR11" s="48"/>
      <c r="AS11" s="48"/>
      <c r="AT11" s="48"/>
      <c r="AU11" s="48"/>
      <c r="AV11" s="48"/>
      <c r="AW11" s="48"/>
      <c r="AX11" s="48"/>
      <c r="AY11" s="48"/>
      <c r="AZ11" s="48"/>
      <c r="BA11" s="48"/>
      <c r="BB11" s="49"/>
    </row>
    <row r="12" spans="1:54">
      <c r="A12" s="45"/>
      <c r="B12" s="50"/>
      <c r="C12" s="45" t="s">
        <v>148</v>
      </c>
      <c r="D12" s="45"/>
      <c r="E12" s="45"/>
      <c r="F12" s="45"/>
      <c r="G12" s="45"/>
      <c r="H12" s="45"/>
      <c r="I12" s="45"/>
      <c r="J12" s="45"/>
      <c r="K12" s="45"/>
      <c r="L12" s="45"/>
      <c r="M12" s="45"/>
      <c r="N12" s="45"/>
      <c r="O12" s="45"/>
      <c r="P12" s="45"/>
      <c r="Q12" s="45"/>
      <c r="R12" s="51"/>
      <c r="S12" s="50"/>
      <c r="T12" s="45"/>
      <c r="U12" s="45"/>
      <c r="V12" s="45"/>
      <c r="W12" s="230"/>
      <c r="X12" s="230"/>
      <c r="Y12" s="230"/>
      <c r="Z12" s="230"/>
      <c r="AA12" s="230"/>
      <c r="AB12" s="230"/>
      <c r="AC12" s="230"/>
      <c r="AD12" s="230"/>
      <c r="AE12" s="230"/>
      <c r="AF12" s="230"/>
      <c r="AG12" s="230"/>
      <c r="AH12" s="230"/>
      <c r="AI12" s="51"/>
      <c r="AJ12" s="50"/>
      <c r="AK12" s="45"/>
      <c r="AL12" s="45"/>
      <c r="AM12" s="45"/>
      <c r="AN12" s="45"/>
      <c r="AO12" s="45"/>
      <c r="AP12" s="45"/>
      <c r="AQ12" s="45"/>
      <c r="AR12" s="45"/>
      <c r="AS12" s="45"/>
      <c r="AT12" s="45"/>
      <c r="AU12" s="45"/>
      <c r="AV12" s="45"/>
      <c r="AW12" s="45"/>
      <c r="AX12" s="45"/>
      <c r="AY12" s="45"/>
      <c r="AZ12" s="45"/>
      <c r="BA12" s="45"/>
      <c r="BB12" s="51"/>
    </row>
    <row r="13" spans="1:54">
      <c r="A13" s="45"/>
      <c r="B13" s="50"/>
      <c r="C13" s="45"/>
      <c r="D13" s="45"/>
      <c r="E13" s="45"/>
      <c r="F13" s="45"/>
      <c r="G13" s="45"/>
      <c r="H13" s="45"/>
      <c r="I13" s="45"/>
      <c r="J13" s="45"/>
      <c r="K13" s="45"/>
      <c r="L13" s="45"/>
      <c r="M13" s="45"/>
      <c r="N13" s="45"/>
      <c r="O13" s="45"/>
      <c r="P13" s="45"/>
      <c r="Q13" s="45"/>
      <c r="R13" s="51"/>
      <c r="S13" s="50"/>
      <c r="T13" s="45"/>
      <c r="U13" s="45"/>
      <c r="V13" s="45"/>
      <c r="W13" s="45"/>
      <c r="X13" s="45"/>
      <c r="Y13" s="45"/>
      <c r="Z13" s="45"/>
      <c r="AA13" s="45"/>
      <c r="AB13" s="45"/>
      <c r="AC13" s="45"/>
      <c r="AD13" s="45"/>
      <c r="AE13" s="45"/>
      <c r="AF13" s="45"/>
      <c r="AG13" s="45"/>
      <c r="AH13" s="45"/>
      <c r="AI13" s="51"/>
      <c r="AJ13" s="50"/>
      <c r="AK13" s="45"/>
      <c r="AL13" s="45"/>
      <c r="AM13" s="45"/>
      <c r="AN13" s="45"/>
      <c r="AO13" s="45"/>
      <c r="AP13" s="45"/>
      <c r="AQ13" s="45"/>
      <c r="AR13" s="45"/>
      <c r="AS13" s="45"/>
      <c r="AT13" s="45"/>
      <c r="AU13" s="45"/>
      <c r="AV13" s="45"/>
      <c r="AW13" s="45"/>
      <c r="AX13" s="45"/>
      <c r="AY13" s="45"/>
      <c r="AZ13" s="45"/>
      <c r="BA13" s="45"/>
      <c r="BB13" s="51"/>
    </row>
    <row r="14" spans="1:54">
      <c r="A14" s="45"/>
      <c r="B14" s="50"/>
      <c r="C14" s="45" t="s">
        <v>149</v>
      </c>
      <c r="D14" s="45"/>
      <c r="E14" s="45"/>
      <c r="F14" s="45"/>
      <c r="G14" s="45"/>
      <c r="H14" s="45"/>
      <c r="I14" s="45"/>
      <c r="J14" s="45"/>
      <c r="K14" s="45"/>
      <c r="L14" s="45"/>
      <c r="M14" s="45"/>
      <c r="N14" s="45"/>
      <c r="O14" s="45"/>
      <c r="P14" s="45"/>
      <c r="Q14" s="45"/>
      <c r="R14" s="51"/>
      <c r="S14" s="50"/>
      <c r="T14" s="45"/>
      <c r="U14" s="45"/>
      <c r="V14" s="45"/>
      <c r="W14" s="230"/>
      <c r="X14" s="230"/>
      <c r="Y14" s="230"/>
      <c r="Z14" s="230"/>
      <c r="AA14" s="230"/>
      <c r="AB14" s="230"/>
      <c r="AC14" s="230"/>
      <c r="AD14" s="230"/>
      <c r="AE14" s="230"/>
      <c r="AF14" s="230"/>
      <c r="AG14" s="230"/>
      <c r="AH14" s="230"/>
      <c r="AI14" s="51"/>
      <c r="AJ14" s="50"/>
      <c r="AK14" s="45"/>
      <c r="AL14" s="45"/>
      <c r="AM14" s="45"/>
      <c r="AN14" s="45"/>
      <c r="AO14" s="45"/>
      <c r="AP14" s="45"/>
      <c r="AQ14" s="45"/>
      <c r="AR14" s="45"/>
      <c r="AS14" s="45"/>
      <c r="AT14" s="45"/>
      <c r="AU14" s="45"/>
      <c r="AV14" s="45"/>
      <c r="AW14" s="45"/>
      <c r="AX14" s="45"/>
      <c r="AY14" s="45"/>
      <c r="AZ14" s="45"/>
      <c r="BA14" s="45"/>
      <c r="BB14" s="51"/>
    </row>
    <row r="15" spans="1:54">
      <c r="A15" s="45"/>
      <c r="B15" s="50"/>
      <c r="C15" s="45"/>
      <c r="D15" s="45"/>
      <c r="E15" s="45"/>
      <c r="F15" s="45"/>
      <c r="G15" s="45"/>
      <c r="H15" s="45"/>
      <c r="I15" s="45"/>
      <c r="J15" s="45"/>
      <c r="K15" s="45"/>
      <c r="L15" s="45"/>
      <c r="M15" s="45"/>
      <c r="N15" s="45"/>
      <c r="O15" s="45"/>
      <c r="P15" s="45"/>
      <c r="Q15" s="45"/>
      <c r="R15" s="51"/>
      <c r="S15" s="50"/>
      <c r="T15" s="45"/>
      <c r="U15" s="45"/>
      <c r="V15" s="45"/>
      <c r="W15" s="45"/>
      <c r="X15" s="45"/>
      <c r="Y15" s="45"/>
      <c r="Z15" s="45"/>
      <c r="AA15" s="45"/>
      <c r="AB15" s="45"/>
      <c r="AC15" s="45"/>
      <c r="AD15" s="45"/>
      <c r="AE15" s="45"/>
      <c r="AF15" s="45"/>
      <c r="AG15" s="45"/>
      <c r="AH15" s="45"/>
      <c r="AI15" s="51"/>
      <c r="AJ15" s="50"/>
      <c r="AK15" s="45"/>
      <c r="AL15" s="45"/>
      <c r="AM15" s="45"/>
      <c r="AN15" s="45"/>
      <c r="AO15" s="45"/>
      <c r="AP15" s="45"/>
      <c r="AQ15" s="45"/>
      <c r="AR15" s="45"/>
      <c r="AS15" s="45"/>
      <c r="AT15" s="45"/>
      <c r="AU15" s="45"/>
      <c r="AV15" s="45"/>
      <c r="AW15" s="45"/>
      <c r="AX15" s="45"/>
      <c r="AY15" s="45"/>
      <c r="AZ15" s="45"/>
      <c r="BA15" s="45"/>
      <c r="BB15" s="51"/>
    </row>
    <row r="16" spans="1:54">
      <c r="A16" s="45"/>
      <c r="B16" s="50"/>
      <c r="C16" s="45"/>
      <c r="D16" s="45"/>
      <c r="E16" s="45"/>
      <c r="F16" s="45"/>
      <c r="G16" s="45"/>
      <c r="H16" s="45"/>
      <c r="I16" s="45"/>
      <c r="J16" s="45"/>
      <c r="K16" s="45"/>
      <c r="L16" s="45"/>
      <c r="M16" s="45"/>
      <c r="N16" s="45"/>
      <c r="O16" s="45"/>
      <c r="P16" s="45"/>
      <c r="Q16" s="45"/>
      <c r="R16" s="51"/>
      <c r="S16" s="50"/>
      <c r="T16" s="45"/>
      <c r="U16" s="45"/>
      <c r="V16" s="45"/>
      <c r="W16" s="45"/>
      <c r="X16" s="45"/>
      <c r="Y16" s="45"/>
      <c r="Z16" s="45"/>
      <c r="AA16" s="45"/>
      <c r="AB16" s="45"/>
      <c r="AC16" s="45"/>
      <c r="AD16" s="45"/>
      <c r="AE16" s="45"/>
      <c r="AF16" s="45"/>
      <c r="AG16" s="45"/>
      <c r="AH16" s="45"/>
      <c r="AI16" s="51"/>
      <c r="AJ16" s="50"/>
      <c r="AK16" s="45"/>
      <c r="AL16" s="45"/>
      <c r="AM16" s="45"/>
      <c r="AN16" s="45"/>
      <c r="AO16" s="45"/>
      <c r="AP16" s="45"/>
      <c r="AQ16" s="45"/>
      <c r="AR16" s="45"/>
      <c r="AS16" s="45"/>
      <c r="AT16" s="45"/>
      <c r="AU16" s="45"/>
      <c r="AV16" s="45"/>
      <c r="AW16" s="45"/>
      <c r="AX16" s="45"/>
      <c r="AY16" s="45"/>
      <c r="AZ16" s="45"/>
      <c r="BA16" s="45"/>
      <c r="BB16" s="51"/>
    </row>
    <row r="17" spans="1:54">
      <c r="A17" s="45"/>
      <c r="B17" s="50"/>
      <c r="C17" s="45"/>
      <c r="D17" s="45"/>
      <c r="E17" s="45"/>
      <c r="F17" s="45"/>
      <c r="G17" s="45"/>
      <c r="H17" s="45"/>
      <c r="I17" s="45"/>
      <c r="J17" s="45"/>
      <c r="K17" s="45"/>
      <c r="L17" s="45"/>
      <c r="M17" s="45"/>
      <c r="N17" s="45"/>
      <c r="O17" s="45"/>
      <c r="P17" s="45"/>
      <c r="Q17" s="45"/>
      <c r="R17" s="51"/>
      <c r="S17" s="50"/>
      <c r="T17" s="45"/>
      <c r="U17" s="45"/>
      <c r="V17" s="45"/>
      <c r="W17" s="45"/>
      <c r="X17" s="45"/>
      <c r="Y17" s="45"/>
      <c r="Z17" s="45"/>
      <c r="AA17" s="45"/>
      <c r="AB17" s="45"/>
      <c r="AC17" s="45"/>
      <c r="AD17" s="45"/>
      <c r="AE17" s="45"/>
      <c r="AF17" s="45"/>
      <c r="AG17" s="45"/>
      <c r="AH17" s="45"/>
      <c r="AI17" s="51"/>
      <c r="AJ17" s="50"/>
      <c r="AK17" s="45"/>
      <c r="AL17" s="45"/>
      <c r="AM17" s="45"/>
      <c r="AN17" s="45"/>
      <c r="AO17" s="45"/>
      <c r="AP17" s="45"/>
      <c r="AQ17" s="45"/>
      <c r="AR17" s="45"/>
      <c r="AS17" s="45"/>
      <c r="AT17" s="45"/>
      <c r="AU17" s="45"/>
      <c r="AV17" s="45"/>
      <c r="AW17" s="45"/>
      <c r="AX17" s="45"/>
      <c r="AY17" s="45"/>
      <c r="AZ17" s="45"/>
      <c r="BA17" s="45"/>
      <c r="BB17" s="51"/>
    </row>
    <row r="18" spans="1:54">
      <c r="A18" s="45"/>
      <c r="B18" s="50"/>
      <c r="C18" s="45"/>
      <c r="D18" s="45"/>
      <c r="E18" s="45"/>
      <c r="F18" s="45"/>
      <c r="G18" s="45"/>
      <c r="H18" s="45"/>
      <c r="I18" s="45"/>
      <c r="J18" s="45"/>
      <c r="K18" s="45"/>
      <c r="L18" s="45"/>
      <c r="M18" s="45"/>
      <c r="N18" s="45"/>
      <c r="O18" s="45"/>
      <c r="P18" s="45"/>
      <c r="Q18" s="45"/>
      <c r="R18" s="51"/>
      <c r="S18" s="50"/>
      <c r="T18" s="45"/>
      <c r="U18" s="45"/>
      <c r="V18" s="45"/>
      <c r="W18" s="45"/>
      <c r="X18" s="45"/>
      <c r="Y18" s="45"/>
      <c r="Z18" s="45"/>
      <c r="AA18" s="45"/>
      <c r="AB18" s="45"/>
      <c r="AC18" s="45"/>
      <c r="AD18" s="45"/>
      <c r="AE18" s="45"/>
      <c r="AF18" s="45"/>
      <c r="AG18" s="45"/>
      <c r="AH18" s="45"/>
      <c r="AI18" s="51"/>
      <c r="AJ18" s="50"/>
      <c r="AK18" s="45"/>
      <c r="AL18" s="45"/>
      <c r="AM18" s="45"/>
      <c r="AN18" s="45"/>
      <c r="AO18" s="45"/>
      <c r="AP18" s="45"/>
      <c r="AQ18" s="45"/>
      <c r="AR18" s="45"/>
      <c r="AS18" s="45"/>
      <c r="AT18" s="45"/>
      <c r="AU18" s="45"/>
      <c r="AV18" s="45"/>
      <c r="AW18" s="45"/>
      <c r="AX18" s="45"/>
      <c r="AY18" s="45"/>
      <c r="AZ18" s="45"/>
      <c r="BA18" s="45"/>
      <c r="BB18" s="51"/>
    </row>
    <row r="19" spans="1:54">
      <c r="A19" s="45"/>
      <c r="B19" s="50"/>
      <c r="C19" s="45"/>
      <c r="D19" s="45"/>
      <c r="E19" s="45"/>
      <c r="F19" s="45"/>
      <c r="G19" s="45"/>
      <c r="H19" s="45"/>
      <c r="I19" s="45"/>
      <c r="J19" s="45"/>
      <c r="K19" s="45"/>
      <c r="L19" s="45"/>
      <c r="M19" s="45"/>
      <c r="N19" s="45"/>
      <c r="O19" s="45"/>
      <c r="P19" s="45"/>
      <c r="Q19" s="45"/>
      <c r="R19" s="51"/>
      <c r="S19" s="50"/>
      <c r="T19" s="45"/>
      <c r="U19" s="45"/>
      <c r="V19" s="45"/>
      <c r="W19" s="45"/>
      <c r="X19" s="45"/>
      <c r="Y19" s="45"/>
      <c r="Z19" s="45"/>
      <c r="AA19" s="45"/>
      <c r="AB19" s="45"/>
      <c r="AC19" s="45"/>
      <c r="AD19" s="45"/>
      <c r="AE19" s="45"/>
      <c r="AF19" s="45"/>
      <c r="AG19" s="45"/>
      <c r="AH19" s="45"/>
      <c r="AI19" s="51"/>
      <c r="AJ19" s="50"/>
      <c r="AK19" s="45"/>
      <c r="AL19" s="45"/>
      <c r="AM19" s="45"/>
      <c r="AN19" s="45"/>
      <c r="AO19" s="45"/>
      <c r="AP19" s="45"/>
      <c r="AQ19" s="45"/>
      <c r="AR19" s="45"/>
      <c r="AS19" s="45"/>
      <c r="AT19" s="45"/>
      <c r="AU19" s="45"/>
      <c r="AV19" s="45"/>
      <c r="AW19" s="45"/>
      <c r="AX19" s="45"/>
      <c r="AY19" s="45"/>
      <c r="AZ19" s="45"/>
      <c r="BA19" s="45"/>
      <c r="BB19" s="51"/>
    </row>
    <row r="20" spans="1:54">
      <c r="A20" s="45"/>
      <c r="B20" s="50"/>
      <c r="C20" s="45"/>
      <c r="D20" s="45"/>
      <c r="E20" s="45"/>
      <c r="F20" s="45"/>
      <c r="G20" s="45"/>
      <c r="H20" s="45"/>
      <c r="I20" s="45"/>
      <c r="J20" s="45"/>
      <c r="K20" s="45"/>
      <c r="L20" s="45"/>
      <c r="M20" s="45"/>
      <c r="N20" s="45"/>
      <c r="O20" s="45"/>
      <c r="P20" s="45"/>
      <c r="Q20" s="45"/>
      <c r="R20" s="51"/>
      <c r="S20" s="50"/>
      <c r="T20" s="45"/>
      <c r="U20" s="45"/>
      <c r="V20" s="45"/>
      <c r="W20" s="45"/>
      <c r="X20" s="45"/>
      <c r="Y20" s="45"/>
      <c r="Z20" s="45"/>
      <c r="AA20" s="45"/>
      <c r="AB20" s="45"/>
      <c r="AC20" s="45"/>
      <c r="AD20" s="45"/>
      <c r="AE20" s="45"/>
      <c r="AF20" s="45"/>
      <c r="AG20" s="45"/>
      <c r="AH20" s="45"/>
      <c r="AI20" s="51"/>
      <c r="AJ20" s="50"/>
      <c r="AK20" s="45"/>
      <c r="AL20" s="45"/>
      <c r="AM20" s="45"/>
      <c r="AN20" s="45"/>
      <c r="AO20" s="45"/>
      <c r="AP20" s="45"/>
      <c r="AQ20" s="45"/>
      <c r="AR20" s="45"/>
      <c r="AS20" s="45"/>
      <c r="AT20" s="45"/>
      <c r="AU20" s="45"/>
      <c r="AV20" s="45"/>
      <c r="AW20" s="45"/>
      <c r="AX20" s="45"/>
      <c r="AY20" s="45"/>
      <c r="AZ20" s="45"/>
      <c r="BA20" s="45"/>
      <c r="BB20" s="51"/>
    </row>
    <row r="21" spans="1:54">
      <c r="A21" s="45"/>
      <c r="B21" s="50"/>
      <c r="C21" s="45"/>
      <c r="D21" s="45"/>
      <c r="E21" s="45"/>
      <c r="F21" s="45"/>
      <c r="G21" s="45"/>
      <c r="H21" s="45"/>
      <c r="I21" s="45"/>
      <c r="J21" s="45"/>
      <c r="K21" s="45"/>
      <c r="L21" s="45"/>
      <c r="M21" s="45"/>
      <c r="N21" s="45"/>
      <c r="O21" s="45"/>
      <c r="P21" s="45"/>
      <c r="Q21" s="45"/>
      <c r="R21" s="51"/>
      <c r="S21" s="50"/>
      <c r="T21" s="45"/>
      <c r="U21" s="45"/>
      <c r="V21" s="45"/>
      <c r="W21" s="45"/>
      <c r="X21" s="45"/>
      <c r="Y21" s="45"/>
      <c r="Z21" s="45"/>
      <c r="AA21" s="45"/>
      <c r="AB21" s="45"/>
      <c r="AC21" s="45"/>
      <c r="AD21" s="45"/>
      <c r="AE21" s="45"/>
      <c r="AF21" s="45"/>
      <c r="AG21" s="45"/>
      <c r="AH21" s="45"/>
      <c r="AI21" s="51"/>
      <c r="AJ21" s="50"/>
      <c r="AK21" s="45"/>
      <c r="AL21" s="45"/>
      <c r="AM21" s="45"/>
      <c r="AN21" s="45"/>
      <c r="AO21" s="45"/>
      <c r="AP21" s="45"/>
      <c r="AQ21" s="45"/>
      <c r="AR21" s="45"/>
      <c r="AS21" s="45"/>
      <c r="AT21" s="45"/>
      <c r="AU21" s="45"/>
      <c r="AV21" s="45"/>
      <c r="AW21" s="45"/>
      <c r="AX21" s="45"/>
      <c r="AY21" s="45"/>
      <c r="AZ21" s="45"/>
      <c r="BA21" s="45"/>
      <c r="BB21" s="51"/>
    </row>
    <row r="22" spans="1:54">
      <c r="A22" s="45"/>
      <c r="B22" s="50"/>
      <c r="C22" s="45"/>
      <c r="D22" s="45"/>
      <c r="E22" s="45"/>
      <c r="F22" s="45"/>
      <c r="G22" s="45"/>
      <c r="H22" s="45"/>
      <c r="I22" s="45"/>
      <c r="J22" s="45"/>
      <c r="K22" s="45"/>
      <c r="L22" s="45"/>
      <c r="M22" s="45"/>
      <c r="N22" s="45"/>
      <c r="O22" s="45"/>
      <c r="P22" s="45"/>
      <c r="Q22" s="45"/>
      <c r="R22" s="51"/>
      <c r="S22" s="50"/>
      <c r="T22" s="45"/>
      <c r="U22" s="45"/>
      <c r="V22" s="45"/>
      <c r="W22" s="45"/>
      <c r="X22" s="45"/>
      <c r="Y22" s="45"/>
      <c r="Z22" s="45"/>
      <c r="AA22" s="45"/>
      <c r="AB22" s="45"/>
      <c r="AC22" s="45"/>
      <c r="AD22" s="45"/>
      <c r="AE22" s="45"/>
      <c r="AF22" s="45"/>
      <c r="AG22" s="45"/>
      <c r="AH22" s="45"/>
      <c r="AI22" s="51"/>
      <c r="AJ22" s="50"/>
      <c r="AK22" s="45"/>
      <c r="AL22" s="45"/>
      <c r="AM22" s="45"/>
      <c r="AN22" s="45"/>
      <c r="AO22" s="45"/>
      <c r="AP22" s="45"/>
      <c r="AQ22" s="45"/>
      <c r="AR22" s="45"/>
      <c r="AS22" s="45"/>
      <c r="AT22" s="45"/>
      <c r="AU22" s="45"/>
      <c r="AV22" s="45"/>
      <c r="AW22" s="45"/>
      <c r="AX22" s="45"/>
      <c r="AY22" s="45"/>
      <c r="AZ22" s="45"/>
      <c r="BA22" s="45"/>
      <c r="BB22" s="51"/>
    </row>
    <row r="23" spans="1:54">
      <c r="A23" s="45"/>
      <c r="B23" s="50"/>
      <c r="C23" s="45"/>
      <c r="D23" s="45"/>
      <c r="E23" s="45"/>
      <c r="F23" s="45"/>
      <c r="G23" s="45"/>
      <c r="H23" s="45"/>
      <c r="I23" s="45"/>
      <c r="J23" s="45"/>
      <c r="K23" s="45"/>
      <c r="L23" s="45"/>
      <c r="M23" s="45"/>
      <c r="N23" s="45"/>
      <c r="O23" s="45"/>
      <c r="P23" s="45"/>
      <c r="Q23" s="45"/>
      <c r="R23" s="51"/>
      <c r="S23" s="50"/>
      <c r="T23" s="45"/>
      <c r="U23" s="45"/>
      <c r="V23" s="45"/>
      <c r="W23" s="45"/>
      <c r="X23" s="45"/>
      <c r="Y23" s="45"/>
      <c r="Z23" s="45"/>
      <c r="AA23" s="45"/>
      <c r="AB23" s="45"/>
      <c r="AC23" s="45"/>
      <c r="AD23" s="45"/>
      <c r="AE23" s="45"/>
      <c r="AF23" s="45"/>
      <c r="AG23" s="45"/>
      <c r="AH23" s="45"/>
      <c r="AI23" s="51"/>
      <c r="AJ23" s="50"/>
      <c r="AK23" s="45"/>
      <c r="AL23" s="45"/>
      <c r="AM23" s="45"/>
      <c r="AN23" s="45"/>
      <c r="AO23" s="45"/>
      <c r="AP23" s="45"/>
      <c r="AQ23" s="45"/>
      <c r="AR23" s="45"/>
      <c r="AS23" s="45"/>
      <c r="AT23" s="45"/>
      <c r="AU23" s="45"/>
      <c r="AV23" s="45"/>
      <c r="AW23" s="45"/>
      <c r="AX23" s="45"/>
      <c r="AY23" s="45"/>
      <c r="AZ23" s="45"/>
      <c r="BA23" s="45"/>
      <c r="BB23" s="51"/>
    </row>
    <row r="24" spans="1:54">
      <c r="A24" s="45"/>
      <c r="B24" s="50"/>
      <c r="C24" s="45"/>
      <c r="D24" s="45"/>
      <c r="E24" s="45"/>
      <c r="F24" s="45"/>
      <c r="G24" s="45"/>
      <c r="H24" s="45"/>
      <c r="I24" s="45"/>
      <c r="J24" s="45"/>
      <c r="K24" s="45"/>
      <c r="L24" s="45"/>
      <c r="M24" s="45"/>
      <c r="N24" s="45"/>
      <c r="O24" s="45"/>
      <c r="P24" s="45"/>
      <c r="Q24" s="45"/>
      <c r="R24" s="51"/>
      <c r="S24" s="50"/>
      <c r="T24" s="45"/>
      <c r="U24" s="45"/>
      <c r="V24" s="45"/>
      <c r="W24" s="45"/>
      <c r="X24" s="45"/>
      <c r="Y24" s="45"/>
      <c r="Z24" s="45"/>
      <c r="AA24" s="45"/>
      <c r="AB24" s="45"/>
      <c r="AC24" s="45"/>
      <c r="AD24" s="45"/>
      <c r="AE24" s="45"/>
      <c r="AF24" s="45"/>
      <c r="AG24" s="45"/>
      <c r="AH24" s="45"/>
      <c r="AI24" s="51"/>
      <c r="AJ24" s="50"/>
      <c r="AK24" s="45"/>
      <c r="AL24" s="45"/>
      <c r="AM24" s="45"/>
      <c r="AN24" s="45"/>
      <c r="AO24" s="45"/>
      <c r="AP24" s="45"/>
      <c r="AQ24" s="45"/>
      <c r="AR24" s="45"/>
      <c r="AS24" s="45"/>
      <c r="AT24" s="45"/>
      <c r="AU24" s="45"/>
      <c r="AV24" s="45"/>
      <c r="AW24" s="45"/>
      <c r="AX24" s="45"/>
      <c r="AY24" s="45"/>
      <c r="AZ24" s="45"/>
      <c r="BA24" s="45"/>
      <c r="BB24" s="51"/>
    </row>
    <row r="25" spans="1:54">
      <c r="A25" s="45"/>
      <c r="B25" s="224" t="s">
        <v>41</v>
      </c>
      <c r="C25" s="225"/>
      <c r="D25" s="225"/>
      <c r="E25" s="225"/>
      <c r="F25" s="225"/>
      <c r="G25" s="225"/>
      <c r="H25" s="225"/>
      <c r="I25" s="225"/>
      <c r="J25" s="225"/>
      <c r="K25" s="225"/>
      <c r="L25" s="225"/>
      <c r="M25" s="225"/>
      <c r="N25" s="225"/>
      <c r="O25" s="225"/>
      <c r="P25" s="225"/>
      <c r="Q25" s="225"/>
      <c r="R25" s="226"/>
      <c r="S25" s="52"/>
      <c r="T25" s="53"/>
      <c r="U25" s="53"/>
      <c r="V25" s="53"/>
      <c r="W25" s="53"/>
      <c r="X25" s="53"/>
      <c r="Y25" s="53"/>
      <c r="Z25" s="53"/>
      <c r="AA25" s="53"/>
      <c r="AB25" s="53"/>
      <c r="AC25" s="53"/>
      <c r="AD25" s="53"/>
      <c r="AE25" s="53"/>
      <c r="AF25" s="53"/>
      <c r="AG25" s="53"/>
      <c r="AH25" s="53"/>
      <c r="AI25" s="54"/>
      <c r="AJ25" s="52"/>
      <c r="AK25" s="53"/>
      <c r="AL25" s="53"/>
      <c r="AM25" s="53"/>
      <c r="AN25" s="53"/>
      <c r="AO25" s="53"/>
      <c r="AP25" s="53"/>
      <c r="AQ25" s="53"/>
      <c r="AR25" s="53"/>
      <c r="AS25" s="53"/>
      <c r="AT25" s="53"/>
      <c r="AU25" s="53"/>
      <c r="AV25" s="53"/>
      <c r="AW25" s="53"/>
      <c r="AX25" s="53"/>
      <c r="AY25" s="53"/>
      <c r="AZ25" s="53"/>
      <c r="BA25" s="53"/>
      <c r="BB25" s="54"/>
    </row>
    <row r="26" spans="1:54">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row>
    <row r="27" spans="1:54">
      <c r="A27" s="45"/>
      <c r="B27" s="45" t="s">
        <v>100</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row>
    <row r="28" spans="1:54">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6" t="s">
        <v>75</v>
      </c>
    </row>
    <row r="29" spans="1:54">
      <c r="A29" s="45"/>
      <c r="B29" s="224" t="s">
        <v>31</v>
      </c>
      <c r="C29" s="225"/>
      <c r="D29" s="225"/>
      <c r="E29" s="225"/>
      <c r="F29" s="225"/>
      <c r="G29" s="225"/>
      <c r="H29" s="225"/>
      <c r="I29" s="225"/>
      <c r="J29" s="225"/>
      <c r="K29" s="225"/>
      <c r="L29" s="225"/>
      <c r="M29" s="225"/>
      <c r="N29" s="225"/>
      <c r="O29" s="225"/>
      <c r="P29" s="225"/>
      <c r="Q29" s="225"/>
      <c r="R29" s="226"/>
      <c r="S29" s="224" t="s">
        <v>98</v>
      </c>
      <c r="T29" s="225"/>
      <c r="U29" s="225"/>
      <c r="V29" s="225"/>
      <c r="W29" s="225"/>
      <c r="X29" s="225"/>
      <c r="Y29" s="225"/>
      <c r="Z29" s="225"/>
      <c r="AA29" s="225"/>
      <c r="AB29" s="225"/>
      <c r="AC29" s="225"/>
      <c r="AD29" s="225"/>
      <c r="AE29" s="225"/>
      <c r="AF29" s="225"/>
      <c r="AG29" s="225"/>
      <c r="AH29" s="225"/>
      <c r="AI29" s="226"/>
      <c r="AJ29" s="224" t="s">
        <v>99</v>
      </c>
      <c r="AK29" s="225"/>
      <c r="AL29" s="225"/>
      <c r="AM29" s="225"/>
      <c r="AN29" s="225"/>
      <c r="AO29" s="225"/>
      <c r="AP29" s="225"/>
      <c r="AQ29" s="225"/>
      <c r="AR29" s="225"/>
      <c r="AS29" s="225"/>
      <c r="AT29" s="225"/>
      <c r="AU29" s="225"/>
      <c r="AV29" s="225"/>
      <c r="AW29" s="225"/>
      <c r="AX29" s="225"/>
      <c r="AY29" s="225"/>
      <c r="AZ29" s="225"/>
      <c r="BA29" s="225"/>
      <c r="BB29" s="226"/>
    </row>
    <row r="30" spans="1:54">
      <c r="A30" s="45"/>
      <c r="B30" s="47"/>
      <c r="C30" s="48"/>
      <c r="D30" s="48"/>
      <c r="E30" s="48"/>
      <c r="F30" s="48"/>
      <c r="G30" s="48"/>
      <c r="H30" s="48"/>
      <c r="I30" s="48"/>
      <c r="J30" s="48"/>
      <c r="K30" s="48"/>
      <c r="L30" s="48"/>
      <c r="M30" s="48"/>
      <c r="N30" s="48"/>
      <c r="O30" s="48"/>
      <c r="P30" s="48"/>
      <c r="Q30" s="48"/>
      <c r="R30" s="49"/>
      <c r="S30" s="47"/>
      <c r="T30" s="48"/>
      <c r="U30" s="48"/>
      <c r="V30" s="48"/>
      <c r="W30" s="48"/>
      <c r="X30" s="48"/>
      <c r="Y30" s="48"/>
      <c r="Z30" s="48"/>
      <c r="AA30" s="48"/>
      <c r="AB30" s="48"/>
      <c r="AC30" s="48"/>
      <c r="AD30" s="48"/>
      <c r="AE30" s="48"/>
      <c r="AF30" s="48"/>
      <c r="AG30" s="48"/>
      <c r="AH30" s="48"/>
      <c r="AI30" s="49"/>
      <c r="AJ30" s="47"/>
      <c r="AK30" s="48"/>
      <c r="AL30" s="48"/>
      <c r="AM30" s="48"/>
      <c r="AN30" s="48"/>
      <c r="AO30" s="48"/>
      <c r="AP30" s="48"/>
      <c r="AQ30" s="48"/>
      <c r="AR30" s="48"/>
      <c r="AS30" s="48"/>
      <c r="AT30" s="48"/>
      <c r="AU30" s="48"/>
      <c r="AV30" s="48"/>
      <c r="AW30" s="48"/>
      <c r="AX30" s="48"/>
      <c r="AY30" s="48"/>
      <c r="AZ30" s="48"/>
      <c r="BA30" s="48"/>
      <c r="BB30" s="49"/>
    </row>
    <row r="31" spans="1:54">
      <c r="A31" s="45"/>
      <c r="B31" s="50"/>
      <c r="C31" s="45"/>
      <c r="D31" s="45"/>
      <c r="E31" s="45"/>
      <c r="F31" s="45"/>
      <c r="G31" s="45"/>
      <c r="H31" s="45"/>
      <c r="I31" s="45"/>
      <c r="J31" s="45"/>
      <c r="K31" s="45"/>
      <c r="L31" s="45"/>
      <c r="M31" s="45"/>
      <c r="N31" s="45"/>
      <c r="O31" s="45"/>
      <c r="P31" s="45"/>
      <c r="Q31" s="45"/>
      <c r="R31" s="51"/>
      <c r="S31" s="50"/>
      <c r="T31" s="45"/>
      <c r="U31" s="45"/>
      <c r="V31" s="45"/>
      <c r="W31" s="45"/>
      <c r="X31" s="45"/>
      <c r="Y31" s="45"/>
      <c r="Z31" s="45"/>
      <c r="AA31" s="45"/>
      <c r="AB31" s="45"/>
      <c r="AC31" s="45"/>
      <c r="AD31" s="45"/>
      <c r="AE31" s="45"/>
      <c r="AF31" s="45"/>
      <c r="AG31" s="45"/>
      <c r="AH31" s="45"/>
      <c r="AI31" s="51"/>
      <c r="AJ31" s="50"/>
      <c r="AK31" s="45"/>
      <c r="AL31" s="45"/>
      <c r="AM31" s="45"/>
      <c r="AN31" s="45"/>
      <c r="AO31" s="45"/>
      <c r="AP31" s="45"/>
      <c r="AQ31" s="45"/>
      <c r="AR31" s="45"/>
      <c r="AS31" s="45"/>
      <c r="AT31" s="45"/>
      <c r="AU31" s="45"/>
      <c r="AV31" s="45"/>
      <c r="AW31" s="45"/>
      <c r="AX31" s="45"/>
      <c r="AY31" s="45"/>
      <c r="AZ31" s="45"/>
      <c r="BA31" s="45"/>
      <c r="BB31" s="51"/>
    </row>
    <row r="32" spans="1:54">
      <c r="A32" s="45"/>
      <c r="B32" s="50"/>
      <c r="C32" s="45"/>
      <c r="D32" s="45"/>
      <c r="E32" s="45"/>
      <c r="F32" s="45"/>
      <c r="G32" s="45"/>
      <c r="H32" s="45"/>
      <c r="I32" s="45"/>
      <c r="J32" s="45"/>
      <c r="K32" s="45"/>
      <c r="L32" s="45"/>
      <c r="M32" s="45"/>
      <c r="N32" s="45"/>
      <c r="O32" s="45"/>
      <c r="P32" s="45"/>
      <c r="Q32" s="45"/>
      <c r="R32" s="51"/>
      <c r="S32" s="50"/>
      <c r="T32" s="45"/>
      <c r="U32" s="45"/>
      <c r="V32" s="45"/>
      <c r="W32" s="45"/>
      <c r="X32" s="45"/>
      <c r="Y32" s="45"/>
      <c r="Z32" s="45"/>
      <c r="AA32" s="45"/>
      <c r="AB32" s="45"/>
      <c r="AC32" s="45"/>
      <c r="AD32" s="45"/>
      <c r="AE32" s="45"/>
      <c r="AF32" s="45"/>
      <c r="AG32" s="45"/>
      <c r="AH32" s="45"/>
      <c r="AI32" s="51"/>
      <c r="AJ32" s="50"/>
      <c r="AK32" s="45"/>
      <c r="AL32" s="45"/>
      <c r="AM32" s="45"/>
      <c r="AN32" s="45"/>
      <c r="AO32" s="45"/>
      <c r="AP32" s="45"/>
      <c r="AQ32" s="45"/>
      <c r="AR32" s="45"/>
      <c r="AS32" s="45"/>
      <c r="AT32" s="45"/>
      <c r="AU32" s="45"/>
      <c r="AV32" s="45"/>
      <c r="AW32" s="45"/>
      <c r="AX32" s="45"/>
      <c r="AY32" s="45"/>
      <c r="AZ32" s="45"/>
      <c r="BA32" s="45"/>
      <c r="BB32" s="51"/>
    </row>
    <row r="33" spans="1:54">
      <c r="A33" s="45"/>
      <c r="B33" s="50"/>
      <c r="C33" s="45"/>
      <c r="D33" s="45"/>
      <c r="E33" s="45"/>
      <c r="F33" s="45"/>
      <c r="G33" s="45"/>
      <c r="H33" s="45"/>
      <c r="I33" s="45"/>
      <c r="J33" s="45"/>
      <c r="K33" s="45"/>
      <c r="L33" s="45"/>
      <c r="M33" s="45"/>
      <c r="N33" s="45"/>
      <c r="O33" s="45"/>
      <c r="P33" s="45"/>
      <c r="Q33" s="45"/>
      <c r="R33" s="51"/>
      <c r="S33" s="50"/>
      <c r="T33" s="45"/>
      <c r="U33" s="45"/>
      <c r="V33" s="45"/>
      <c r="W33" s="45"/>
      <c r="X33" s="45"/>
      <c r="Y33" s="45"/>
      <c r="Z33" s="45"/>
      <c r="AA33" s="45"/>
      <c r="AB33" s="45"/>
      <c r="AC33" s="45"/>
      <c r="AD33" s="45"/>
      <c r="AE33" s="45"/>
      <c r="AF33" s="45"/>
      <c r="AG33" s="45"/>
      <c r="AH33" s="45"/>
      <c r="AI33" s="51"/>
      <c r="AJ33" s="50"/>
      <c r="AK33" s="45"/>
      <c r="AL33" s="45"/>
      <c r="AM33" s="45"/>
      <c r="AN33" s="45"/>
      <c r="AO33" s="45"/>
      <c r="AP33" s="45"/>
      <c r="AQ33" s="45"/>
      <c r="AR33" s="45"/>
      <c r="AS33" s="45"/>
      <c r="AT33" s="45"/>
      <c r="AU33" s="45"/>
      <c r="AV33" s="45"/>
      <c r="AW33" s="45"/>
      <c r="AX33" s="45"/>
      <c r="AY33" s="45"/>
      <c r="AZ33" s="45"/>
      <c r="BA33" s="45"/>
      <c r="BB33" s="51"/>
    </row>
    <row r="34" spans="1:54">
      <c r="A34" s="45"/>
      <c r="B34" s="50"/>
      <c r="C34" s="45"/>
      <c r="D34" s="45"/>
      <c r="E34" s="45"/>
      <c r="F34" s="45"/>
      <c r="G34" s="45"/>
      <c r="H34" s="45"/>
      <c r="I34" s="45"/>
      <c r="J34" s="45"/>
      <c r="K34" s="45"/>
      <c r="L34" s="45"/>
      <c r="M34" s="45"/>
      <c r="N34" s="45"/>
      <c r="O34" s="45"/>
      <c r="P34" s="45"/>
      <c r="Q34" s="45"/>
      <c r="R34" s="51"/>
      <c r="S34" s="50"/>
      <c r="T34" s="45"/>
      <c r="U34" s="45"/>
      <c r="V34" s="45"/>
      <c r="W34" s="45"/>
      <c r="X34" s="45"/>
      <c r="Y34" s="45"/>
      <c r="Z34" s="45"/>
      <c r="AA34" s="45"/>
      <c r="AB34" s="45"/>
      <c r="AC34" s="45"/>
      <c r="AD34" s="45"/>
      <c r="AE34" s="45"/>
      <c r="AF34" s="45"/>
      <c r="AG34" s="45"/>
      <c r="AH34" s="45"/>
      <c r="AI34" s="51"/>
      <c r="AJ34" s="50"/>
      <c r="AK34" s="45"/>
      <c r="AL34" s="45"/>
      <c r="AM34" s="45"/>
      <c r="AN34" s="45"/>
      <c r="AO34" s="45"/>
      <c r="AP34" s="45"/>
      <c r="AQ34" s="45"/>
      <c r="AR34" s="45"/>
      <c r="AS34" s="45"/>
      <c r="AT34" s="45"/>
      <c r="AU34" s="45"/>
      <c r="AV34" s="45"/>
      <c r="AW34" s="45"/>
      <c r="AX34" s="45"/>
      <c r="AY34" s="45"/>
      <c r="AZ34" s="45"/>
      <c r="BA34" s="45"/>
      <c r="BB34" s="51"/>
    </row>
    <row r="35" spans="1:54">
      <c r="A35" s="45"/>
      <c r="B35" s="50"/>
      <c r="C35" s="45"/>
      <c r="D35" s="45"/>
      <c r="E35" s="45"/>
      <c r="F35" s="45"/>
      <c r="G35" s="45"/>
      <c r="H35" s="45"/>
      <c r="I35" s="45"/>
      <c r="J35" s="45"/>
      <c r="K35" s="45"/>
      <c r="L35" s="45"/>
      <c r="M35" s="45"/>
      <c r="N35" s="45"/>
      <c r="O35" s="45"/>
      <c r="P35" s="45"/>
      <c r="Q35" s="45"/>
      <c r="R35" s="51"/>
      <c r="S35" s="50"/>
      <c r="T35" s="45"/>
      <c r="U35" s="45"/>
      <c r="V35" s="45"/>
      <c r="W35" s="45"/>
      <c r="X35" s="45"/>
      <c r="Y35" s="45"/>
      <c r="Z35" s="45"/>
      <c r="AA35" s="45"/>
      <c r="AB35" s="45"/>
      <c r="AC35" s="45"/>
      <c r="AD35" s="45"/>
      <c r="AE35" s="45"/>
      <c r="AF35" s="45"/>
      <c r="AG35" s="45"/>
      <c r="AH35" s="45"/>
      <c r="AI35" s="51"/>
      <c r="AJ35" s="50"/>
      <c r="AK35" s="45"/>
      <c r="AL35" s="45"/>
      <c r="AM35" s="45"/>
      <c r="AN35" s="45"/>
      <c r="AO35" s="45"/>
      <c r="AP35" s="45"/>
      <c r="AQ35" s="45"/>
      <c r="AR35" s="45"/>
      <c r="AS35" s="45"/>
      <c r="AT35" s="45"/>
      <c r="AU35" s="45"/>
      <c r="AV35" s="45"/>
      <c r="AW35" s="45"/>
      <c r="AX35" s="45"/>
      <c r="AY35" s="45"/>
      <c r="AZ35" s="45"/>
      <c r="BA35" s="45"/>
      <c r="BB35" s="51"/>
    </row>
    <row r="36" spans="1:54">
      <c r="A36" s="45"/>
      <c r="B36" s="50"/>
      <c r="C36" s="45"/>
      <c r="D36" s="45"/>
      <c r="E36" s="45"/>
      <c r="F36" s="45"/>
      <c r="G36" s="45"/>
      <c r="H36" s="45"/>
      <c r="I36" s="45"/>
      <c r="J36" s="45"/>
      <c r="K36" s="45"/>
      <c r="L36" s="45"/>
      <c r="M36" s="45"/>
      <c r="N36" s="45"/>
      <c r="O36" s="45"/>
      <c r="P36" s="45"/>
      <c r="Q36" s="45"/>
      <c r="R36" s="51"/>
      <c r="S36" s="50"/>
      <c r="T36" s="45"/>
      <c r="U36" s="45"/>
      <c r="V36" s="45"/>
      <c r="W36" s="45"/>
      <c r="X36" s="45"/>
      <c r="Y36" s="45"/>
      <c r="Z36" s="45"/>
      <c r="AA36" s="45"/>
      <c r="AB36" s="45"/>
      <c r="AC36" s="45"/>
      <c r="AD36" s="45"/>
      <c r="AE36" s="45"/>
      <c r="AF36" s="45"/>
      <c r="AG36" s="45"/>
      <c r="AH36" s="45"/>
      <c r="AI36" s="51"/>
      <c r="AJ36" s="50"/>
      <c r="AK36" s="45"/>
      <c r="AL36" s="45"/>
      <c r="AM36" s="45"/>
      <c r="AN36" s="45"/>
      <c r="AO36" s="45"/>
      <c r="AP36" s="45"/>
      <c r="AQ36" s="45"/>
      <c r="AR36" s="45"/>
      <c r="AS36" s="45"/>
      <c r="AT36" s="45"/>
      <c r="AU36" s="45"/>
      <c r="AV36" s="45"/>
      <c r="AW36" s="45"/>
      <c r="AX36" s="45"/>
      <c r="AY36" s="45"/>
      <c r="AZ36" s="45"/>
      <c r="BA36" s="45"/>
      <c r="BB36" s="51"/>
    </row>
    <row r="37" spans="1:54">
      <c r="A37" s="45"/>
      <c r="B37" s="50"/>
      <c r="C37" s="45"/>
      <c r="D37" s="45"/>
      <c r="E37" s="45"/>
      <c r="F37" s="45"/>
      <c r="G37" s="45"/>
      <c r="H37" s="45"/>
      <c r="I37" s="45"/>
      <c r="J37" s="45"/>
      <c r="K37" s="45"/>
      <c r="L37" s="45"/>
      <c r="M37" s="45"/>
      <c r="N37" s="45"/>
      <c r="O37" s="45"/>
      <c r="P37" s="45"/>
      <c r="Q37" s="45"/>
      <c r="R37" s="51"/>
      <c r="S37" s="50"/>
      <c r="T37" s="45"/>
      <c r="U37" s="45"/>
      <c r="V37" s="45"/>
      <c r="W37" s="45"/>
      <c r="X37" s="45"/>
      <c r="Y37" s="45"/>
      <c r="Z37" s="45"/>
      <c r="AA37" s="45"/>
      <c r="AB37" s="45"/>
      <c r="AC37" s="45"/>
      <c r="AD37" s="45"/>
      <c r="AE37" s="45"/>
      <c r="AF37" s="45"/>
      <c r="AG37" s="45"/>
      <c r="AH37" s="45"/>
      <c r="AI37" s="51"/>
      <c r="AJ37" s="50"/>
      <c r="AK37" s="45"/>
      <c r="AL37" s="45"/>
      <c r="AM37" s="45"/>
      <c r="AN37" s="45"/>
      <c r="AO37" s="45"/>
      <c r="AP37" s="45"/>
      <c r="AQ37" s="45"/>
      <c r="AR37" s="45"/>
      <c r="AS37" s="45"/>
      <c r="AT37" s="45"/>
      <c r="AU37" s="45"/>
      <c r="AV37" s="45"/>
      <c r="AW37" s="45"/>
      <c r="AX37" s="45"/>
      <c r="AY37" s="45"/>
      <c r="AZ37" s="45"/>
      <c r="BA37" s="45"/>
      <c r="BB37" s="51"/>
    </row>
    <row r="38" spans="1:54">
      <c r="A38" s="45"/>
      <c r="B38" s="50"/>
      <c r="C38" s="45"/>
      <c r="D38" s="45"/>
      <c r="E38" s="45"/>
      <c r="F38" s="45"/>
      <c r="G38" s="45"/>
      <c r="H38" s="45"/>
      <c r="I38" s="45"/>
      <c r="J38" s="45"/>
      <c r="K38" s="45"/>
      <c r="L38" s="45"/>
      <c r="M38" s="45"/>
      <c r="N38" s="45"/>
      <c r="O38" s="45"/>
      <c r="P38" s="45"/>
      <c r="Q38" s="45"/>
      <c r="R38" s="51"/>
      <c r="S38" s="50"/>
      <c r="T38" s="45"/>
      <c r="U38" s="45"/>
      <c r="V38" s="45"/>
      <c r="W38" s="45"/>
      <c r="X38" s="45"/>
      <c r="Y38" s="45"/>
      <c r="Z38" s="45"/>
      <c r="AA38" s="45"/>
      <c r="AB38" s="45"/>
      <c r="AC38" s="45"/>
      <c r="AD38" s="45"/>
      <c r="AE38" s="45"/>
      <c r="AF38" s="45"/>
      <c r="AG38" s="45"/>
      <c r="AH38" s="45"/>
      <c r="AI38" s="51"/>
      <c r="AJ38" s="50"/>
      <c r="AK38" s="45"/>
      <c r="AL38" s="45"/>
      <c r="AM38" s="45"/>
      <c r="AN38" s="45"/>
      <c r="AO38" s="45"/>
      <c r="AP38" s="45"/>
      <c r="AQ38" s="45"/>
      <c r="AR38" s="45"/>
      <c r="AS38" s="45"/>
      <c r="AT38" s="45"/>
      <c r="AU38" s="45"/>
      <c r="AV38" s="45"/>
      <c r="AW38" s="45"/>
      <c r="AX38" s="45"/>
      <c r="AY38" s="45"/>
      <c r="AZ38" s="45"/>
      <c r="BA38" s="45"/>
      <c r="BB38" s="51"/>
    </row>
    <row r="39" spans="1:54">
      <c r="A39" s="45"/>
      <c r="B39" s="50"/>
      <c r="C39" s="45"/>
      <c r="D39" s="45"/>
      <c r="E39" s="45"/>
      <c r="F39" s="45"/>
      <c r="G39" s="45"/>
      <c r="H39" s="45"/>
      <c r="I39" s="45"/>
      <c r="J39" s="45"/>
      <c r="K39" s="45"/>
      <c r="L39" s="45"/>
      <c r="M39" s="45"/>
      <c r="N39" s="45"/>
      <c r="O39" s="45"/>
      <c r="P39" s="45"/>
      <c r="Q39" s="45"/>
      <c r="R39" s="51"/>
      <c r="S39" s="50"/>
      <c r="T39" s="45"/>
      <c r="U39" s="45"/>
      <c r="V39" s="45"/>
      <c r="W39" s="45"/>
      <c r="X39" s="45"/>
      <c r="Y39" s="45"/>
      <c r="Z39" s="45"/>
      <c r="AA39" s="45"/>
      <c r="AB39" s="45"/>
      <c r="AC39" s="45"/>
      <c r="AD39" s="45"/>
      <c r="AE39" s="45"/>
      <c r="AF39" s="45"/>
      <c r="AG39" s="45"/>
      <c r="AH39" s="45"/>
      <c r="AI39" s="51"/>
      <c r="AJ39" s="50"/>
      <c r="AK39" s="45"/>
      <c r="AL39" s="45"/>
      <c r="AM39" s="45"/>
      <c r="AN39" s="45"/>
      <c r="AO39" s="45"/>
      <c r="AP39" s="45"/>
      <c r="AQ39" s="45"/>
      <c r="AR39" s="45"/>
      <c r="AS39" s="45"/>
      <c r="AT39" s="45"/>
      <c r="AU39" s="45"/>
      <c r="AV39" s="45"/>
      <c r="AW39" s="45"/>
      <c r="AX39" s="45"/>
      <c r="AY39" s="45"/>
      <c r="AZ39" s="45"/>
      <c r="BA39" s="45"/>
      <c r="BB39" s="51"/>
    </row>
    <row r="40" spans="1:54">
      <c r="A40" s="45"/>
      <c r="B40" s="50"/>
      <c r="C40" s="45"/>
      <c r="D40" s="45"/>
      <c r="E40" s="45"/>
      <c r="F40" s="45"/>
      <c r="G40" s="45"/>
      <c r="H40" s="45"/>
      <c r="I40" s="45"/>
      <c r="J40" s="45"/>
      <c r="K40" s="45"/>
      <c r="L40" s="45"/>
      <c r="M40" s="45"/>
      <c r="N40" s="45"/>
      <c r="O40" s="45"/>
      <c r="P40" s="45"/>
      <c r="Q40" s="45"/>
      <c r="R40" s="51"/>
      <c r="S40" s="50"/>
      <c r="T40" s="45"/>
      <c r="U40" s="45"/>
      <c r="V40" s="45"/>
      <c r="W40" s="45"/>
      <c r="X40" s="45"/>
      <c r="Y40" s="45"/>
      <c r="Z40" s="45"/>
      <c r="AA40" s="45"/>
      <c r="AB40" s="45"/>
      <c r="AC40" s="45"/>
      <c r="AD40" s="45"/>
      <c r="AE40" s="45"/>
      <c r="AF40" s="45"/>
      <c r="AG40" s="45"/>
      <c r="AH40" s="45"/>
      <c r="AI40" s="51"/>
      <c r="AJ40" s="50"/>
      <c r="AK40" s="45"/>
      <c r="AL40" s="45"/>
      <c r="AM40" s="45"/>
      <c r="AN40" s="45"/>
      <c r="AO40" s="45"/>
      <c r="AP40" s="45"/>
      <c r="AQ40" s="45"/>
      <c r="AR40" s="45"/>
      <c r="AS40" s="45"/>
      <c r="AT40" s="45"/>
      <c r="AU40" s="45"/>
      <c r="AV40" s="45"/>
      <c r="AW40" s="45"/>
      <c r="AX40" s="45"/>
      <c r="AY40" s="45"/>
      <c r="AZ40" s="45"/>
      <c r="BA40" s="45"/>
      <c r="BB40" s="51"/>
    </row>
    <row r="41" spans="1:54">
      <c r="A41" s="45"/>
      <c r="B41" s="50"/>
      <c r="C41" s="45"/>
      <c r="D41" s="45"/>
      <c r="E41" s="45"/>
      <c r="F41" s="45"/>
      <c r="G41" s="45"/>
      <c r="H41" s="45"/>
      <c r="I41" s="45"/>
      <c r="J41" s="45"/>
      <c r="K41" s="45"/>
      <c r="L41" s="45"/>
      <c r="M41" s="45"/>
      <c r="N41" s="45"/>
      <c r="O41" s="45"/>
      <c r="P41" s="45"/>
      <c r="Q41" s="45"/>
      <c r="R41" s="51"/>
      <c r="S41" s="50"/>
      <c r="T41" s="45"/>
      <c r="U41" s="45"/>
      <c r="V41" s="45"/>
      <c r="W41" s="45"/>
      <c r="X41" s="45"/>
      <c r="Y41" s="45"/>
      <c r="Z41" s="45"/>
      <c r="AA41" s="45"/>
      <c r="AB41" s="45"/>
      <c r="AC41" s="45"/>
      <c r="AD41" s="45"/>
      <c r="AE41" s="45"/>
      <c r="AF41" s="45"/>
      <c r="AG41" s="45"/>
      <c r="AH41" s="45"/>
      <c r="AI41" s="51"/>
      <c r="AJ41" s="50"/>
      <c r="AK41" s="45"/>
      <c r="AL41" s="45"/>
      <c r="AM41" s="45"/>
      <c r="AN41" s="45"/>
      <c r="AO41" s="45"/>
      <c r="AP41" s="45"/>
      <c r="AQ41" s="45"/>
      <c r="AR41" s="45"/>
      <c r="AS41" s="45"/>
      <c r="AT41" s="45"/>
      <c r="AU41" s="45"/>
      <c r="AV41" s="45"/>
      <c r="AW41" s="45"/>
      <c r="AX41" s="45"/>
      <c r="AY41" s="45"/>
      <c r="AZ41" s="45"/>
      <c r="BA41" s="45"/>
      <c r="BB41" s="51"/>
    </row>
    <row r="42" spans="1:54">
      <c r="A42" s="45"/>
      <c r="B42" s="50"/>
      <c r="C42" s="45"/>
      <c r="D42" s="45"/>
      <c r="E42" s="45"/>
      <c r="F42" s="45"/>
      <c r="G42" s="45"/>
      <c r="H42" s="45"/>
      <c r="I42" s="45"/>
      <c r="J42" s="45"/>
      <c r="K42" s="45"/>
      <c r="L42" s="45"/>
      <c r="M42" s="45"/>
      <c r="N42" s="45"/>
      <c r="O42" s="45"/>
      <c r="P42" s="45"/>
      <c r="Q42" s="45"/>
      <c r="R42" s="51"/>
      <c r="S42" s="50"/>
      <c r="T42" s="45"/>
      <c r="U42" s="45"/>
      <c r="V42" s="45"/>
      <c r="W42" s="45"/>
      <c r="X42" s="45"/>
      <c r="Y42" s="45"/>
      <c r="Z42" s="45"/>
      <c r="AA42" s="45"/>
      <c r="AB42" s="45"/>
      <c r="AC42" s="45"/>
      <c r="AD42" s="45"/>
      <c r="AE42" s="45"/>
      <c r="AF42" s="45"/>
      <c r="AG42" s="45"/>
      <c r="AH42" s="45"/>
      <c r="AI42" s="51"/>
      <c r="AJ42" s="50"/>
      <c r="AK42" s="45"/>
      <c r="AL42" s="45"/>
      <c r="AM42" s="45"/>
      <c r="AN42" s="45"/>
      <c r="AO42" s="45"/>
      <c r="AP42" s="45"/>
      <c r="AQ42" s="45"/>
      <c r="AR42" s="45"/>
      <c r="AS42" s="45"/>
      <c r="AT42" s="45"/>
      <c r="AU42" s="45"/>
      <c r="AV42" s="45"/>
      <c r="AW42" s="45"/>
      <c r="AX42" s="45"/>
      <c r="AY42" s="45"/>
      <c r="AZ42" s="45"/>
      <c r="BA42" s="45"/>
      <c r="BB42" s="51"/>
    </row>
    <row r="43" spans="1:54">
      <c r="A43" s="45"/>
      <c r="B43" s="50"/>
      <c r="C43" s="45"/>
      <c r="D43" s="45"/>
      <c r="E43" s="45"/>
      <c r="F43" s="45"/>
      <c r="G43" s="45"/>
      <c r="H43" s="45"/>
      <c r="I43" s="45"/>
      <c r="J43" s="45"/>
      <c r="K43" s="45"/>
      <c r="L43" s="45"/>
      <c r="M43" s="45"/>
      <c r="N43" s="45"/>
      <c r="O43" s="45"/>
      <c r="P43" s="45"/>
      <c r="Q43" s="45"/>
      <c r="R43" s="51"/>
      <c r="S43" s="50"/>
      <c r="T43" s="45"/>
      <c r="U43" s="45"/>
      <c r="V43" s="45"/>
      <c r="W43" s="45"/>
      <c r="X43" s="45"/>
      <c r="Y43" s="45"/>
      <c r="Z43" s="45"/>
      <c r="AA43" s="45"/>
      <c r="AB43" s="45"/>
      <c r="AC43" s="45"/>
      <c r="AD43" s="45"/>
      <c r="AE43" s="45"/>
      <c r="AF43" s="45"/>
      <c r="AG43" s="45"/>
      <c r="AH43" s="45"/>
      <c r="AI43" s="51"/>
      <c r="AJ43" s="50"/>
      <c r="AK43" s="45"/>
      <c r="AL43" s="45"/>
      <c r="AM43" s="45"/>
      <c r="AN43" s="45"/>
      <c r="AO43" s="45"/>
      <c r="AP43" s="45"/>
      <c r="AQ43" s="45"/>
      <c r="AR43" s="45"/>
      <c r="AS43" s="45"/>
      <c r="AT43" s="45"/>
      <c r="AU43" s="45"/>
      <c r="AV43" s="45"/>
      <c r="AW43" s="45"/>
      <c r="AX43" s="45"/>
      <c r="AY43" s="45"/>
      <c r="AZ43" s="45"/>
      <c r="BA43" s="45"/>
      <c r="BB43" s="51"/>
    </row>
    <row r="44" spans="1:54">
      <c r="A44" s="45"/>
      <c r="B44" s="224" t="s">
        <v>41</v>
      </c>
      <c r="C44" s="225"/>
      <c r="D44" s="225"/>
      <c r="E44" s="225"/>
      <c r="F44" s="225"/>
      <c r="G44" s="225"/>
      <c r="H44" s="225"/>
      <c r="I44" s="225"/>
      <c r="J44" s="225"/>
      <c r="K44" s="225"/>
      <c r="L44" s="225"/>
      <c r="M44" s="225"/>
      <c r="N44" s="225"/>
      <c r="O44" s="225"/>
      <c r="P44" s="225"/>
      <c r="Q44" s="225"/>
      <c r="R44" s="226"/>
      <c r="S44" s="52"/>
      <c r="T44" s="53"/>
      <c r="U44" s="53"/>
      <c r="V44" s="53"/>
      <c r="W44" s="53"/>
      <c r="X44" s="53"/>
      <c r="Y44" s="53"/>
      <c r="Z44" s="53"/>
      <c r="AA44" s="53"/>
      <c r="AB44" s="53"/>
      <c r="AC44" s="53"/>
      <c r="AD44" s="53"/>
      <c r="AE44" s="53"/>
      <c r="AF44" s="53"/>
      <c r="AG44" s="53"/>
      <c r="AH44" s="53"/>
      <c r="AI44" s="54"/>
      <c r="AJ44" s="52"/>
      <c r="AK44" s="53"/>
      <c r="AL44" s="53"/>
      <c r="AM44" s="53"/>
      <c r="AN44" s="53"/>
      <c r="AO44" s="53"/>
      <c r="AP44" s="53"/>
      <c r="AQ44" s="53"/>
      <c r="AR44" s="53"/>
      <c r="AS44" s="53"/>
      <c r="AT44" s="53"/>
      <c r="AU44" s="53"/>
      <c r="AV44" s="53"/>
      <c r="AW44" s="53"/>
      <c r="AX44" s="53"/>
      <c r="AY44" s="53"/>
      <c r="AZ44" s="53"/>
      <c r="BA44" s="53"/>
      <c r="BB44" s="54"/>
    </row>
    <row r="45" spans="1:5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row>
    <row r="46" spans="1:5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row>
    <row r="47" spans="1:54">
      <c r="A47" s="45"/>
      <c r="B47" s="45" t="s">
        <v>101</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row>
    <row r="48" spans="1:5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row>
    <row r="49" spans="1:54">
      <c r="A49" s="45"/>
      <c r="B49" s="45"/>
      <c r="C49" s="227" t="str">
        <f>+'０１事前協議書'!I6</f>
        <v>令和○年○月○日</v>
      </c>
      <c r="D49" s="227"/>
      <c r="E49" s="227"/>
      <c r="F49" s="227"/>
      <c r="G49" s="227"/>
      <c r="H49" s="227"/>
      <c r="I49" s="227"/>
      <c r="J49" s="227"/>
      <c r="K49" s="227"/>
      <c r="L49" s="227"/>
      <c r="M49" s="68"/>
      <c r="N49" s="55"/>
      <c r="O49" s="55"/>
      <c r="P49" s="55"/>
      <c r="Q49" s="55"/>
      <c r="R49" s="55"/>
      <c r="S49" s="55"/>
      <c r="T49" s="55"/>
      <c r="U49" s="55"/>
      <c r="V49" s="55"/>
      <c r="W49" s="55"/>
      <c r="X49" s="55"/>
      <c r="Y49" s="55"/>
      <c r="Z49" s="55"/>
      <c r="AA49" s="55"/>
      <c r="AB49" s="55"/>
      <c r="AC49" s="55"/>
      <c r="AD49" s="55"/>
      <c r="AE49" s="55"/>
      <c r="AF49" s="55"/>
      <c r="AG49" s="55"/>
      <c r="AH49" s="55"/>
      <c r="AI49" s="55"/>
      <c r="AJ49" s="45"/>
      <c r="AK49" s="45"/>
      <c r="AL49" s="45"/>
      <c r="AM49" s="45"/>
      <c r="AN49" s="45"/>
      <c r="AO49" s="45"/>
      <c r="AP49" s="45"/>
      <c r="AQ49" s="45"/>
      <c r="AR49" s="45"/>
      <c r="AS49" s="45"/>
      <c r="AT49" s="45"/>
      <c r="AU49" s="45"/>
      <c r="AV49" s="45"/>
      <c r="AW49" s="45"/>
      <c r="AX49" s="45"/>
      <c r="AY49" s="45"/>
      <c r="AZ49" s="45"/>
      <c r="BA49" s="45"/>
      <c r="BB49" s="45"/>
    </row>
    <row r="50" spans="1:54">
      <c r="A50" s="45"/>
      <c r="B50" s="4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45"/>
      <c r="AK50" s="45"/>
      <c r="AL50" s="45"/>
      <c r="AM50" s="45"/>
      <c r="AN50" s="45"/>
      <c r="AO50" s="45"/>
      <c r="AP50" s="45"/>
      <c r="AQ50" s="45"/>
      <c r="AR50" s="45"/>
      <c r="AS50" s="45"/>
      <c r="AT50" s="45"/>
      <c r="AU50" s="45"/>
      <c r="AV50" s="45"/>
      <c r="AW50" s="45"/>
      <c r="AX50" s="45"/>
      <c r="AY50" s="45"/>
      <c r="AZ50" s="45"/>
      <c r="BA50" s="45"/>
      <c r="BB50" s="45"/>
    </row>
    <row r="51" spans="1:54">
      <c r="A51" s="45"/>
      <c r="B51" s="45"/>
      <c r="C51" s="55"/>
      <c r="D51" s="55"/>
      <c r="E51" s="56" t="s">
        <v>102</v>
      </c>
      <c r="F51" s="56"/>
      <c r="G51" s="56"/>
      <c r="H51" s="56"/>
      <c r="I51" s="56"/>
      <c r="J51" s="56"/>
      <c r="K51" s="223" t="str">
        <f>+AN3</f>
        <v>社会福祉法人　○○会</v>
      </c>
      <c r="L51" s="223"/>
      <c r="M51" s="223"/>
      <c r="N51" s="223"/>
      <c r="O51" s="223"/>
      <c r="P51" s="223"/>
      <c r="Q51" s="223"/>
      <c r="R51" s="223"/>
      <c r="S51" s="223"/>
      <c r="T51" s="223"/>
      <c r="U51" s="223"/>
      <c r="V51" s="223"/>
      <c r="W51" s="223"/>
      <c r="X51" s="223"/>
      <c r="Y51" s="223"/>
      <c r="Z51" s="223"/>
      <c r="AA51" s="223"/>
      <c r="AB51" s="223"/>
      <c r="AC51" s="223"/>
      <c r="AD51" s="223"/>
      <c r="AE51" s="223"/>
      <c r="AF51" s="56"/>
      <c r="AG51" s="56"/>
      <c r="AH51" s="56"/>
      <c r="AI51" s="56"/>
      <c r="AJ51" s="45"/>
      <c r="AK51" s="45"/>
      <c r="AL51" s="45"/>
      <c r="AM51" s="45"/>
      <c r="AN51" s="45"/>
      <c r="AO51" s="45"/>
      <c r="AP51" s="45"/>
      <c r="AQ51" s="45"/>
      <c r="AR51" s="45"/>
      <c r="AS51" s="45"/>
      <c r="AT51" s="45"/>
      <c r="AU51" s="45"/>
      <c r="AV51" s="45"/>
      <c r="AW51" s="45"/>
      <c r="AX51" s="45"/>
      <c r="AY51" s="45"/>
      <c r="AZ51" s="45"/>
      <c r="BA51" s="45"/>
      <c r="BB51" s="45"/>
    </row>
    <row r="52" spans="1:54">
      <c r="A52" s="45"/>
      <c r="B52" s="45"/>
      <c r="C52" s="55"/>
      <c r="D52" s="55"/>
      <c r="E52" s="57"/>
      <c r="F52" s="55"/>
      <c r="G52" s="55"/>
      <c r="H52" s="55"/>
      <c r="I52" s="55"/>
      <c r="J52" s="55"/>
      <c r="K52" s="55"/>
      <c r="L52" s="55"/>
      <c r="M52" s="55"/>
      <c r="N52" s="55"/>
      <c r="O52" s="55"/>
      <c r="P52" s="55"/>
      <c r="Q52" s="55"/>
      <c r="R52" s="55"/>
      <c r="S52" s="55"/>
      <c r="T52" s="55"/>
      <c r="U52" s="55"/>
      <c r="V52" s="55"/>
      <c r="W52" s="55"/>
      <c r="X52" s="55"/>
      <c r="Y52" s="55"/>
      <c r="Z52" s="55"/>
      <c r="AA52" s="55"/>
      <c r="AB52" s="55"/>
      <c r="AC52" s="55"/>
      <c r="AD52" s="58"/>
      <c r="AE52" s="58"/>
      <c r="AF52" s="59"/>
      <c r="AG52" s="59"/>
      <c r="AH52" s="59"/>
      <c r="AI52" s="59"/>
      <c r="AJ52" s="60"/>
      <c r="AK52" s="60"/>
      <c r="AL52" s="60"/>
      <c r="AM52" s="60"/>
      <c r="AO52" s="60"/>
      <c r="AP52" s="60"/>
      <c r="AQ52" s="60"/>
      <c r="AR52" s="60"/>
      <c r="AS52" s="60"/>
      <c r="AT52" s="46"/>
      <c r="AV52" s="61"/>
      <c r="AW52" s="43"/>
      <c r="AX52" s="43"/>
      <c r="AY52" s="61"/>
      <c r="AZ52" s="62"/>
    </row>
    <row r="53" spans="1:54">
      <c r="A53" s="45"/>
      <c r="B53" s="45"/>
      <c r="C53" s="55"/>
      <c r="D53" s="55"/>
      <c r="E53" s="56" t="s">
        <v>103</v>
      </c>
      <c r="F53" s="56"/>
      <c r="G53" s="56"/>
      <c r="H53" s="56"/>
      <c r="I53" s="56"/>
      <c r="J53" s="56"/>
      <c r="K53" s="223" t="str">
        <f>+'０１事前協議書'!H13</f>
        <v>理事長　○○　○○</v>
      </c>
      <c r="L53" s="223"/>
      <c r="M53" s="223"/>
      <c r="N53" s="223"/>
      <c r="O53" s="223"/>
      <c r="P53" s="223"/>
      <c r="Q53" s="223"/>
      <c r="R53" s="223"/>
      <c r="S53" s="223"/>
      <c r="T53" s="223"/>
      <c r="U53" s="223"/>
      <c r="V53" s="223"/>
      <c r="W53" s="223"/>
      <c r="X53" s="223"/>
      <c r="Y53" s="223"/>
      <c r="Z53" s="223"/>
      <c r="AA53" s="223"/>
      <c r="AB53" s="223"/>
      <c r="AC53" s="223"/>
      <c r="AD53" s="223"/>
      <c r="AE53" s="223"/>
      <c r="AF53" s="55"/>
      <c r="AG53" s="55"/>
      <c r="AH53" s="55"/>
      <c r="AI53" s="55"/>
      <c r="AJ53" s="45"/>
      <c r="AK53" s="45"/>
      <c r="AL53" s="45"/>
      <c r="AM53" s="45"/>
      <c r="AN53" s="45"/>
      <c r="AO53" s="45"/>
      <c r="AP53" s="45"/>
      <c r="AQ53" s="45"/>
      <c r="AR53" s="45"/>
      <c r="AS53" s="45"/>
      <c r="AT53" s="45"/>
      <c r="AU53" s="45"/>
      <c r="AV53" s="45"/>
      <c r="AW53" s="45"/>
      <c r="AX53" s="45"/>
      <c r="AY53" s="45"/>
      <c r="AZ53" s="45"/>
      <c r="BA53" s="45"/>
      <c r="BB53" s="45"/>
    </row>
    <row r="54" spans="1:54">
      <c r="A54" s="45"/>
      <c r="B54" s="4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45"/>
      <c r="AK54" s="45"/>
      <c r="AL54" s="45"/>
      <c r="AM54" s="45"/>
      <c r="AN54" s="45"/>
      <c r="AO54" s="45"/>
      <c r="AP54" s="45"/>
      <c r="AQ54" s="45"/>
      <c r="AR54" s="45"/>
      <c r="AS54" s="45"/>
      <c r="AT54" s="45"/>
      <c r="AU54" s="45"/>
      <c r="AV54" s="45"/>
      <c r="AW54" s="45"/>
      <c r="AX54" s="45"/>
      <c r="AY54" s="45"/>
      <c r="AZ54" s="45"/>
      <c r="BA54" s="45"/>
      <c r="BB54" s="45"/>
    </row>
    <row r="55" spans="1:54">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row>
    <row r="56" spans="1:54">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row>
    <row r="57" spans="1:54">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row>
    <row r="58" spans="1:54">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row>
    <row r="59" spans="1:54">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row>
    <row r="60" spans="1:54">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row>
    <row r="61" spans="1:54">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row>
    <row r="62" spans="1:54">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row>
    <row r="63" spans="1:54">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row>
    <row r="64" spans="1:54">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row>
    <row r="65" spans="1:54">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row>
    <row r="66" spans="1:54">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row>
    <row r="67" spans="1:54">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row>
    <row r="68" spans="1:54">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row>
    <row r="69" spans="1:54">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row>
    <row r="70" spans="1:54">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row>
    <row r="71" spans="1:54">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row>
    <row r="72" spans="1:54">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row>
    <row r="73" spans="1:54">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row>
    <row r="74" spans="1:54">
      <c r="A74" s="45"/>
      <c r="B74" s="45"/>
      <c r="C74" s="45"/>
      <c r="D74" s="45"/>
      <c r="E74" s="45"/>
      <c r="F74" s="45"/>
      <c r="G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row>
    <row r="75" spans="1:54">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row>
    <row r="76" spans="1:54">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row>
    <row r="77" spans="1:54">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row>
    <row r="78" spans="1:54">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row>
    <row r="79" spans="1:54">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row>
    <row r="80" spans="1:54">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row>
    <row r="81" spans="1:54">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row>
    <row r="82" spans="1:54">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row>
    <row r="83" spans="1:54">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row>
    <row r="84" spans="1:54">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row>
    <row r="85" spans="1:54">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row>
    <row r="86" spans="1:54">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row>
    <row r="87" spans="1:54">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row>
    <row r="88" spans="1:54">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row>
    <row r="89" spans="1:54">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row>
    <row r="90" spans="1:54">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row>
    <row r="91" spans="1:54">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row>
    <row r="92" spans="1:54">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row>
    <row r="93" spans="1:54">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row>
    <row r="94" spans="1:54">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row>
    <row r="95" spans="1:54">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row>
    <row r="96" spans="1:54">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row>
    <row r="97" spans="1:54">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row>
    <row r="98" spans="1:54">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row>
    <row r="99" spans="1:54">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row>
    <row r="100" spans="1:54">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row>
    <row r="101" spans="1:54">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row>
    <row r="102" spans="1:54">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row>
    <row r="103" spans="1:54">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row>
    <row r="104" spans="1:54">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row>
    <row r="105" spans="1:54">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row>
    <row r="106" spans="1:54">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row>
    <row r="107" spans="1:54">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row>
    <row r="108" spans="1:54">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row>
    <row r="109" spans="1:54">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row>
    <row r="110" spans="1:54">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row>
    <row r="111" spans="1:54">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row>
    <row r="112" spans="1:54">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row>
    <row r="113" spans="1:54">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row>
    <row r="114" spans="1:54">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row>
    <row r="115" spans="1:54">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row>
    <row r="116" spans="1:54">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row>
    <row r="117" spans="1:54">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row>
    <row r="118" spans="1:54">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row>
    <row r="119" spans="1:54">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row>
    <row r="120" spans="1:54">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row>
    <row r="121" spans="1:54">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row>
    <row r="122" spans="1:54">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row>
    <row r="123" spans="1:54">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row>
    <row r="124" spans="1:54">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row>
    <row r="125" spans="1:54">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row>
    <row r="126" spans="1:54">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row>
    <row r="127" spans="1:54">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row>
    <row r="128" spans="1:54">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row>
    <row r="129" spans="1:54">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row>
    <row r="130" spans="1:54">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row>
    <row r="131" spans="1:54">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row>
    <row r="132" spans="1:54">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row>
    <row r="133" spans="1:54">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row>
    <row r="134" spans="1:54">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row>
    <row r="135" spans="1:54">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row>
    <row r="136" spans="1:54">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row>
    <row r="137" spans="1:54">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row>
    <row r="138" spans="1:54">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row>
    <row r="139" spans="1:54">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row>
    <row r="140" spans="1:54">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row>
    <row r="141" spans="1:54">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row>
    <row r="142" spans="1:54">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row>
    <row r="143" spans="1:54">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row>
    <row r="144" spans="1:54">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row>
    <row r="145" spans="1:54">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row>
    <row r="146" spans="1:54">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row>
    <row r="147" spans="1:54">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row>
  </sheetData>
  <mergeCells count="15">
    <mergeCell ref="B25:R25"/>
    <mergeCell ref="AN3:AZ3"/>
    <mergeCell ref="A5:BB5"/>
    <mergeCell ref="B10:R10"/>
    <mergeCell ref="S10:AI10"/>
    <mergeCell ref="AJ10:BB10"/>
    <mergeCell ref="W12:AH12"/>
    <mergeCell ref="W14:AH14"/>
    <mergeCell ref="K53:AE53"/>
    <mergeCell ref="B29:R29"/>
    <mergeCell ref="S29:AI29"/>
    <mergeCell ref="AJ29:BB29"/>
    <mergeCell ref="B44:R44"/>
    <mergeCell ref="K51:AE51"/>
    <mergeCell ref="C49:L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43DE-EFBF-4EE0-AA53-AB1C73AF910F}">
  <sheetPr>
    <tabColor rgb="FFFFC000"/>
    <pageSetUpPr fitToPage="1"/>
  </sheetPr>
  <dimension ref="B2:J18"/>
  <sheetViews>
    <sheetView view="pageBreakPreview" zoomScale="115" zoomScaleNormal="100" zoomScaleSheetLayoutView="115" workbookViewId="0">
      <selection activeCell="E14" sqref="E14:J14"/>
    </sheetView>
  </sheetViews>
  <sheetFormatPr defaultRowHeight="13"/>
  <cols>
    <col min="1" max="2" width="2.90625" customWidth="1"/>
    <col min="3" max="3" width="28.36328125" customWidth="1"/>
    <col min="4" max="4" width="8.36328125" customWidth="1"/>
    <col min="5" max="5" width="19.453125" customWidth="1"/>
    <col min="6" max="10" width="9.6328125" customWidth="1"/>
    <col min="11" max="11" width="1.453125" customWidth="1"/>
  </cols>
  <sheetData>
    <row r="2" spans="2:10" ht="18.75" customHeight="1">
      <c r="E2" s="4" t="s">
        <v>0</v>
      </c>
      <c r="F2" s="233" t="str">
        <f>+'０１事前協議書'!H12</f>
        <v>社会福祉法人　○○会</v>
      </c>
      <c r="G2" s="233"/>
      <c r="H2" s="233"/>
      <c r="I2" s="233"/>
      <c r="J2" s="233"/>
    </row>
    <row r="3" spans="2:10" ht="18.75" customHeight="1">
      <c r="E3" s="4" t="s">
        <v>1</v>
      </c>
      <c r="F3" s="233" t="str">
        <f>+'０１事前協議書'!D32</f>
        <v>○○　△△</v>
      </c>
      <c r="G3" s="233"/>
      <c r="H3" s="233"/>
      <c r="I3" s="233"/>
      <c r="J3" s="233"/>
    </row>
    <row r="4" spans="2:10" ht="18.75" customHeight="1">
      <c r="E4" s="4" t="s">
        <v>18</v>
      </c>
      <c r="F4" s="233" t="str">
        <f>+'０１事前協議書'!D33</f>
        <v>012-123-1234</v>
      </c>
      <c r="G4" s="233"/>
      <c r="H4" s="233"/>
      <c r="I4" s="233"/>
      <c r="J4" s="233"/>
    </row>
    <row r="5" spans="2:10" ht="18.75" customHeight="1">
      <c r="E5" s="4" t="s">
        <v>19</v>
      </c>
      <c r="F5" s="233" t="str">
        <f>+'０１事前協議書'!D34</f>
        <v>saitama@pref.saitama.lg.jp</v>
      </c>
      <c r="G5" s="233"/>
      <c r="H5" s="233"/>
      <c r="I5" s="233"/>
      <c r="J5" s="233"/>
    </row>
    <row r="6" spans="2:10" ht="29.25" customHeight="1">
      <c r="B6" t="s">
        <v>68</v>
      </c>
    </row>
    <row r="7" spans="2:10" ht="22.5" customHeight="1">
      <c r="B7" s="231" t="s">
        <v>20</v>
      </c>
      <c r="C7" s="231"/>
      <c r="D7" s="36" t="s">
        <v>21</v>
      </c>
      <c r="E7" s="231" t="s">
        <v>64</v>
      </c>
      <c r="F7" s="231"/>
      <c r="G7" s="231"/>
      <c r="H7" s="231"/>
      <c r="I7" s="231"/>
      <c r="J7" s="231"/>
    </row>
    <row r="8" spans="2:10" ht="92.25" customHeight="1">
      <c r="B8" s="37">
        <v>1</v>
      </c>
      <c r="C8" s="5" t="s">
        <v>25</v>
      </c>
      <c r="D8" s="40"/>
      <c r="E8" s="232" t="s">
        <v>107</v>
      </c>
      <c r="F8" s="232"/>
      <c r="G8" s="232"/>
      <c r="H8" s="232"/>
      <c r="I8" s="232"/>
      <c r="J8" s="232"/>
    </row>
    <row r="9" spans="2:10" ht="88.5" customHeight="1">
      <c r="B9" s="37">
        <v>2</v>
      </c>
      <c r="C9" s="5" t="s">
        <v>69</v>
      </c>
      <c r="D9" s="40"/>
      <c r="E9" s="232" t="s">
        <v>155</v>
      </c>
      <c r="F9" s="232"/>
      <c r="G9" s="232"/>
      <c r="H9" s="232"/>
      <c r="I9" s="232"/>
      <c r="J9" s="232"/>
    </row>
    <row r="10" spans="2:10" ht="126.75" customHeight="1">
      <c r="B10" s="38">
        <v>3</v>
      </c>
      <c r="C10" s="5" t="s">
        <v>70</v>
      </c>
      <c r="D10" s="6"/>
      <c r="E10" s="232" t="s">
        <v>71</v>
      </c>
      <c r="F10" s="232"/>
      <c r="G10" s="232"/>
      <c r="H10" s="232"/>
      <c r="I10" s="232"/>
      <c r="J10" s="232"/>
    </row>
    <row r="11" spans="2:10" ht="110.25" customHeight="1">
      <c r="B11" s="38">
        <v>4</v>
      </c>
      <c r="C11" s="5" t="s">
        <v>27</v>
      </c>
      <c r="D11" s="6"/>
      <c r="E11" s="232" t="s">
        <v>108</v>
      </c>
      <c r="F11" s="232"/>
      <c r="G11" s="232"/>
      <c r="H11" s="232"/>
      <c r="I11" s="232"/>
      <c r="J11" s="232"/>
    </row>
    <row r="12" spans="2:10" ht="79.5" customHeight="1">
      <c r="B12" s="37">
        <v>5</v>
      </c>
      <c r="C12" s="5" t="s">
        <v>26</v>
      </c>
      <c r="D12" s="40"/>
      <c r="E12" s="232" t="s">
        <v>65</v>
      </c>
      <c r="F12" s="232"/>
      <c r="G12" s="232"/>
      <c r="H12" s="232"/>
      <c r="I12" s="232"/>
      <c r="J12" s="232"/>
    </row>
    <row r="13" spans="2:10" ht="82.5" customHeight="1">
      <c r="B13" s="38">
        <v>6</v>
      </c>
      <c r="C13" s="5" t="s">
        <v>28</v>
      </c>
      <c r="D13" s="6"/>
      <c r="E13" s="232" t="s">
        <v>156</v>
      </c>
      <c r="F13" s="232"/>
      <c r="G13" s="232"/>
      <c r="H13" s="232"/>
      <c r="I13" s="232"/>
      <c r="J13" s="232"/>
    </row>
    <row r="14" spans="2:10" ht="91.5" customHeight="1">
      <c r="B14" s="38">
        <v>7</v>
      </c>
      <c r="C14" s="5" t="s">
        <v>66</v>
      </c>
      <c r="D14" s="40"/>
      <c r="E14" s="232" t="s">
        <v>67</v>
      </c>
      <c r="F14" s="232"/>
      <c r="G14" s="232"/>
      <c r="H14" s="232"/>
      <c r="I14" s="232"/>
      <c r="J14" s="232"/>
    </row>
    <row r="15" spans="2:10" ht="12.75" customHeight="1"/>
    <row r="16" spans="2:10" ht="12.75" customHeight="1"/>
    <row r="17" spans="8:9" ht="12.75" customHeight="1">
      <c r="H17" t="s">
        <v>22</v>
      </c>
      <c r="I17" t="s">
        <v>150</v>
      </c>
    </row>
    <row r="18" spans="8:9" ht="12.75" customHeight="1">
      <c r="H18" t="s">
        <v>23</v>
      </c>
    </row>
  </sheetData>
  <mergeCells count="13">
    <mergeCell ref="F2:J2"/>
    <mergeCell ref="F3:J3"/>
    <mergeCell ref="F4:J4"/>
    <mergeCell ref="F5:J5"/>
    <mergeCell ref="E14:J14"/>
    <mergeCell ref="E13:J13"/>
    <mergeCell ref="B7:C7"/>
    <mergeCell ref="E7:J7"/>
    <mergeCell ref="E12:J12"/>
    <mergeCell ref="E10:J10"/>
    <mergeCell ref="E9:J9"/>
    <mergeCell ref="E8:J8"/>
    <mergeCell ref="E11:J11"/>
  </mergeCells>
  <phoneticPr fontId="2"/>
  <conditionalFormatting sqref="D9">
    <cfRule type="containsBlanks" dxfId="9" priority="7">
      <formula>LEN(TRIM(D9))=0</formula>
    </cfRule>
  </conditionalFormatting>
  <conditionalFormatting sqref="D13">
    <cfRule type="containsBlanks" dxfId="8" priority="5">
      <formula>LEN(TRIM(D13))=0</formula>
    </cfRule>
  </conditionalFormatting>
  <conditionalFormatting sqref="D11:D12">
    <cfRule type="containsBlanks" dxfId="7" priority="4">
      <formula>LEN(TRIM(D11))=0</formula>
    </cfRule>
  </conditionalFormatting>
  <conditionalFormatting sqref="D10">
    <cfRule type="containsBlanks" dxfId="6" priority="3">
      <formula>LEN(TRIM(D10))=0</formula>
    </cfRule>
  </conditionalFormatting>
  <conditionalFormatting sqref="D14">
    <cfRule type="containsBlanks" dxfId="5" priority="2">
      <formula>LEN(TRIM(D14))=0</formula>
    </cfRule>
  </conditionalFormatting>
  <conditionalFormatting sqref="D14">
    <cfRule type="containsBlanks" dxfId="4" priority="1">
      <formula>LEN(TRIM(D14))=0</formula>
    </cfRule>
  </conditionalFormatting>
  <conditionalFormatting sqref="F4">
    <cfRule type="containsBlanks" dxfId="3" priority="9">
      <formula>LEN(TRIM(F4))=0</formula>
    </cfRule>
  </conditionalFormatting>
  <conditionalFormatting sqref="D8">
    <cfRule type="containsBlanks" dxfId="2" priority="8">
      <formula>LEN(TRIM(D8))=0</formula>
    </cfRule>
  </conditionalFormatting>
  <conditionalFormatting sqref="D12">
    <cfRule type="containsBlanks" dxfId="1" priority="6">
      <formula>LEN(TRIM(D12))=0</formula>
    </cfRule>
  </conditionalFormatting>
  <conditionalFormatting sqref="F2:F3 F5">
    <cfRule type="containsBlanks" dxfId="0" priority="10">
      <formula>LEN(TRIM(F2))=0</formula>
    </cfRule>
  </conditionalFormatting>
  <dataValidations count="2">
    <dataValidation type="list" allowBlank="1" showInputMessage="1" showErrorMessage="1" sqref="D8:D12 D14" xr:uid="{C15AEEE2-42C6-491C-B19A-BE24BE9CE9B3}">
      <formula1>$H$17:$H$18</formula1>
    </dataValidation>
    <dataValidation type="list" allowBlank="1" showInputMessage="1" showErrorMessage="1" sqref="D13" xr:uid="{6B04F6D9-C316-44EE-8A71-9D9BDC7EEBD1}">
      <formula1>$I$17:$I$20</formula1>
    </dataValidation>
  </dataValidations>
  <pageMargins left="0.7" right="0.41" top="0.42" bottom="0.42"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０１事前協議書</vt:lpstr>
      <vt:lpstr>２別紙1</vt:lpstr>
      <vt:lpstr>２別紙1 【記入例】</vt:lpstr>
      <vt:lpstr>03別紙２</vt:lpstr>
      <vt:lpstr>０４面積按分表</vt:lpstr>
      <vt:lpstr>面積按分（記入例）</vt:lpstr>
      <vt:lpstr>０５　予算書（参考様式）</vt:lpstr>
      <vt:lpstr>０６ﾁｪｯｸｼｰﾄ</vt:lpstr>
      <vt:lpstr>'０１事前協議書'!Print_Area</vt:lpstr>
      <vt:lpstr>'03別紙２'!Print_Area</vt:lpstr>
      <vt:lpstr>'０４面積按分表'!Print_Area</vt:lpstr>
      <vt:lpstr>'０５　予算書（参考様式）'!Print_Area</vt:lpstr>
      <vt:lpstr>'０６ﾁｪｯｸｼｰﾄ'!Print_Area</vt:lpstr>
      <vt:lpstr>'２別紙1'!Print_Area</vt:lpstr>
      <vt:lpstr>'２別紙1 【記入例】'!Print_Area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下山峻幸</cp:lastModifiedBy>
  <cp:lastPrinted>2022-07-01T09:10:44Z</cp:lastPrinted>
  <dcterms:created xsi:type="dcterms:W3CDTF">2018-05-15T00:24:54Z</dcterms:created>
  <dcterms:modified xsi:type="dcterms:W3CDTF">2024-09-27T11:34:14Z</dcterms:modified>
</cp:coreProperties>
</file>